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3832\Desktop\"/>
    </mc:Choice>
  </mc:AlternateContent>
  <xr:revisionPtr revIDLastSave="0" documentId="13_ncr:1_{B1B04CFA-DB44-409F-8C19-799175B0F0C4}" xr6:coauthVersionLast="36" xr6:coauthVersionMax="36" xr10:uidLastSave="{00000000-0000-0000-0000-000000000000}"/>
  <bookViews>
    <workbookView xWindow="-120" yWindow="-120" windowWidth="29040" windowHeight="15720" tabRatio="822" xr2:uid="{00000000-000D-0000-FFFF-FFFF00000000}"/>
  </bookViews>
  <sheets>
    <sheet name="表紙 " sheetId="50" r:id="rId1"/>
    <sheet name="運営管理" sheetId="37" r:id="rId2"/>
    <sheet name="処遇" sheetId="38" r:id="rId3"/>
    <sheet name="別紙1（職員配置等の状況 保育所）" sheetId="48" r:id="rId4"/>
    <sheet name="別紙１職員配置(幼保連携型認定こども園)" sheetId="49" r:id="rId5"/>
    <sheet name="別紙２施設・防犯 安全確認点検" sheetId="45" r:id="rId6"/>
    <sheet name="反映シート" sheetId="47" r:id="rId7"/>
  </sheets>
  <definedNames>
    <definedName name="_xlnm.Print_Area" localSheetId="1">運営管理!$B$2:$AI$73</definedName>
    <definedName name="_xlnm.Print_Area" localSheetId="2">処遇!$B$2:$AI$89</definedName>
    <definedName name="_xlnm.Print_Area" localSheetId="6">反映シート!$A$349</definedName>
    <definedName name="_xlnm.Print_Area" localSheetId="0">'表紙 '!$A$1:$X$33</definedName>
    <definedName name="_xlnm.Print_Area" localSheetId="3">'別紙1（職員配置等の状況 保育所）'!$A$1:$AG$51</definedName>
    <definedName name="_xlnm.Print_Area" localSheetId="4">'別紙１職員配置(幼保連携型認定こども園)'!$A$1:$AE$72</definedName>
    <definedName name="_xlnm.Print_Area" localSheetId="5">'別紙２施設・防犯 安全確認点検'!$A$1:$E$29</definedName>
    <definedName name="_xlnm.Print_Titles" localSheetId="1">運営管理!$2:$2</definedName>
    <definedName name="_xlnm.Print_Titles" localSheetId="2">処遇!$2:$2</definedName>
    <definedName name="施設_敷地・建物_の状況" localSheetId="6">#REF!</definedName>
    <definedName name="施設_敷地・建物_の状況" localSheetId="3">#REF!</definedName>
    <definedName name="施設_敷地・建物_の状況" localSheetId="4">#REF!</definedName>
    <definedName name="施設_敷地・建物_の状況">#REF!</definedName>
    <definedName name="施設・防犯_安全確認点検項目" localSheetId="6">#REF!</definedName>
    <definedName name="施設・防犯_安全確認点検項目" localSheetId="0">#REF!</definedName>
    <definedName name="施設・防犯_安全確認点検項目" localSheetId="3">#REF!</definedName>
    <definedName name="施設・防犯_安全確認点検項目" localSheetId="4">#REF!</definedName>
    <definedName name="施設・防犯_安全確認点検項目" localSheetId="5">#REF!</definedName>
    <definedName name="施設・防犯_安全確認点検項目">#REF!</definedName>
    <definedName name="職員の給与支払・異動状況" localSheetId="6">#REF!</definedName>
    <definedName name="職員の給与支払・異動状況" localSheetId="0">#REF!</definedName>
    <definedName name="職員の給与支払・異動状況" localSheetId="3">#REF!</definedName>
    <definedName name="職員の給与支払・異動状況" localSheetId="4">#REF!</definedName>
    <definedName name="職員の給与支払・異動状況" localSheetId="5">#REF!</definedName>
    <definedName name="職員の給与支払・異動状況">#REF!</definedName>
    <definedName name="職員の定着・確保策" localSheetId="6">#REF!</definedName>
    <definedName name="職員の定着・確保策" localSheetId="0">#REF!</definedName>
    <definedName name="職員の定着・確保策" localSheetId="3">#REF!</definedName>
    <definedName name="職員の定着・確保策" localSheetId="4">#REF!</definedName>
    <definedName name="職員の定着・確保策" localSheetId="5">#REF!</definedName>
    <definedName name="職員の定着・確保策">#REF!</definedName>
    <definedName name="働きやすい職場環境の整備" localSheetId="6">#REF!</definedName>
    <definedName name="働きやすい職場環境の整備" localSheetId="0">#REF!</definedName>
    <definedName name="働きやすい職場環境の整備" localSheetId="3">#REF!</definedName>
    <definedName name="働きやすい職場環境の整備" localSheetId="4">#REF!</definedName>
    <definedName name="働きやすい職場環境の整備">#REF!</definedName>
    <definedName name="別紙３働きやすい職場環境整備" localSheetId="6">#REF!</definedName>
    <definedName name="別紙３働きやすい職場環境整備" localSheetId="0">#REF!</definedName>
    <definedName name="別紙３働きやすい職場環境整備" localSheetId="3">#REF!</definedName>
    <definedName name="別紙３働きやすい職場環境整備" localSheetId="4">#REF!</definedName>
    <definedName name="別紙３働きやすい職場環境整備">#REF!</definedName>
    <definedName name="保育所職員配置の状況" localSheetId="6">#REF!</definedName>
    <definedName name="保育所職員配置の状況">#REF!</definedName>
    <definedName name="法__人__運__営__状__況" localSheetId="6">#REF!</definedName>
    <definedName name="法__人__運__営__状__況" localSheetId="0">#REF!</definedName>
    <definedName name="法__人__運__営__状__況" localSheetId="3">#REF!</definedName>
    <definedName name="法__人__運__営__状__況" localSheetId="4">#REF!</definedName>
    <definedName name="法__人__運__営__状__況" localSheetId="5">#REF!</definedName>
    <definedName name="法__人__運__営__状__況">#REF!</definedName>
    <definedName name="幼保連携型認定こども園職員配置の状況" localSheetId="6">#REF!</definedName>
    <definedName name="幼保連携型認定こども園職員配置の状況" localSheetId="4">'別紙１職員配置(幼保連携型認定こども園)'!$A$2</definedName>
    <definedName name="幼保連携型認定こども園職員配置の状況" localSheetId="5">#REF!</definedName>
    <definedName name="幼保連携型認定こども園職員配置の状況">#REF!</definedName>
  </definedNames>
  <calcPr calcId="191029"/>
</workbook>
</file>

<file path=xl/calcChain.xml><?xml version="1.0" encoding="utf-8"?>
<calcChain xmlns="http://schemas.openxmlformats.org/spreadsheetml/2006/main">
  <c r="E73" i="38" l="1"/>
  <c r="F5" i="47" l="1"/>
  <c r="E5" i="47"/>
  <c r="D5" i="47"/>
  <c r="C5" i="47"/>
  <c r="A5" i="47"/>
  <c r="B5" i="47"/>
  <c r="CM5" i="47" l="1"/>
  <c r="CL5" i="47"/>
  <c r="CF5" i="47"/>
  <c r="CE5" i="47"/>
  <c r="BW5" i="47"/>
  <c r="BX5" i="47"/>
  <c r="BS5" i="47"/>
  <c r="BJ5" i="47"/>
  <c r="BI5" i="47"/>
  <c r="R5" i="47" l="1"/>
  <c r="U5" i="47" l="1"/>
  <c r="T5" i="47"/>
  <c r="S5" i="47"/>
  <c r="K5" i="47"/>
  <c r="J5" i="47"/>
  <c r="D72" i="49" l="1"/>
  <c r="J71" i="49"/>
  <c r="R71" i="49" s="1"/>
  <c r="J70" i="49"/>
  <c r="R70" i="49" s="1"/>
  <c r="J69" i="49"/>
  <c r="R69" i="49" s="1"/>
  <c r="J68" i="49"/>
  <c r="R68" i="49" s="1"/>
  <c r="J67" i="49"/>
  <c r="R67" i="49" s="1"/>
  <c r="J66" i="49"/>
  <c r="W42" i="49"/>
  <c r="J37" i="49"/>
  <c r="H37" i="49"/>
  <c r="P35" i="49"/>
  <c r="L35" i="49"/>
  <c r="R35" i="49" s="1"/>
  <c r="AC34" i="49"/>
  <c r="AC37" i="49" s="1"/>
  <c r="P34" i="49"/>
  <c r="L34" i="49"/>
  <c r="R34" i="49" s="1"/>
  <c r="P32" i="49"/>
  <c r="L32" i="49"/>
  <c r="R32" i="49" s="1"/>
  <c r="P31" i="49"/>
  <c r="L31" i="49"/>
  <c r="D50" i="48"/>
  <c r="J49" i="48"/>
  <c r="P49" i="48" s="1"/>
  <c r="J48" i="48"/>
  <c r="P48" i="48" s="1"/>
  <c r="J47" i="48"/>
  <c r="P47" i="48" s="1"/>
  <c r="P46" i="48"/>
  <c r="J46" i="48"/>
  <c r="J45" i="48"/>
  <c r="P45" i="48" s="1"/>
  <c r="J44" i="48"/>
  <c r="G23" i="48"/>
  <c r="X20" i="48" s="1"/>
  <c r="R17" i="48"/>
  <c r="Q17" i="48"/>
  <c r="N17" i="48"/>
  <c r="K17" i="48"/>
  <c r="X18" i="48" s="1"/>
  <c r="G14" i="48"/>
  <c r="H14" i="48" s="1"/>
  <c r="G13" i="48"/>
  <c r="H13" i="48" s="1"/>
  <c r="G12" i="48"/>
  <c r="H12" i="48" s="1"/>
  <c r="G11" i="48"/>
  <c r="H11" i="48" s="1"/>
  <c r="G10" i="48"/>
  <c r="H10" i="48" s="1"/>
  <c r="G9" i="48"/>
  <c r="H9" i="48" s="1"/>
  <c r="R31" i="49" l="1"/>
  <c r="R37" i="49" s="1"/>
  <c r="J72" i="49"/>
  <c r="J50" i="48"/>
  <c r="X22" i="48"/>
  <c r="L37" i="49"/>
  <c r="R66" i="49"/>
  <c r="R72" i="49" s="1"/>
  <c r="H17" i="48"/>
  <c r="AB22" i="48" s="1"/>
  <c r="P44" i="48"/>
  <c r="P50" i="48" s="1"/>
  <c r="Z5" i="47" l="1"/>
  <c r="DE5" i="47" l="1"/>
  <c r="DD5" i="47"/>
  <c r="DC5" i="47"/>
  <c r="DB5" i="47"/>
  <c r="DA5" i="47"/>
  <c r="CZ5" i="47"/>
  <c r="CY5" i="47"/>
  <c r="CX5" i="47"/>
  <c r="CW5" i="47"/>
  <c r="CV5" i="47"/>
  <c r="CU5" i="47"/>
  <c r="CT5" i="47"/>
  <c r="CS5" i="47"/>
  <c r="CR5" i="47"/>
  <c r="CQ5" i="47"/>
  <c r="CP5" i="47"/>
  <c r="CO5" i="47"/>
  <c r="CN5" i="47"/>
  <c r="CK5" i="47" l="1"/>
  <c r="CJ5" i="47"/>
  <c r="CI5" i="47"/>
  <c r="CH5" i="47"/>
  <c r="CG5" i="47"/>
  <c r="CD5" i="47"/>
  <c r="CC5" i="47"/>
  <c r="CB5" i="47"/>
  <c r="CA5" i="47"/>
  <c r="BZ5" i="47"/>
  <c r="BY5" i="47"/>
  <c r="BV5" i="47"/>
  <c r="BU5" i="47"/>
  <c r="BT5" i="47"/>
  <c r="BR5" i="47"/>
  <c r="BQ5" i="47"/>
  <c r="BP5" i="47"/>
  <c r="BO5" i="47"/>
  <c r="BN5" i="47"/>
  <c r="BM5" i="47"/>
  <c r="BL5" i="47"/>
  <c r="BK5" i="47"/>
  <c r="BH5" i="47"/>
  <c r="BG5" i="47"/>
  <c r="BF5" i="47"/>
  <c r="BE5" i="47"/>
  <c r="BD5" i="47"/>
  <c r="BC5" i="47"/>
  <c r="BB5" i="47"/>
  <c r="BA5" i="47"/>
  <c r="AZ5" i="47"/>
  <c r="AY5" i="47"/>
  <c r="AX5" i="47"/>
  <c r="AW5" i="47"/>
  <c r="AV5" i="47"/>
  <c r="AU5" i="47"/>
  <c r="AT5" i="47"/>
  <c r="AR5" i="47"/>
  <c r="AP5" i="47"/>
  <c r="AO5" i="47"/>
  <c r="AN5" i="47"/>
  <c r="AM5" i="47"/>
  <c r="AL5" i="47"/>
  <c r="AK5" i="47"/>
  <c r="AJ5" i="47"/>
  <c r="AI5" i="47"/>
  <c r="AH5" i="47"/>
  <c r="AG5" i="47"/>
  <c r="AF5" i="47"/>
  <c r="AE5" i="47"/>
  <c r="AD5" i="47"/>
  <c r="AC5" i="47"/>
  <c r="AB5" i="47"/>
  <c r="AA5" i="47"/>
  <c r="Y5" i="47"/>
  <c r="X5" i="47"/>
  <c r="W5" i="47"/>
  <c r="V5" i="47"/>
  <c r="Q5" i="47"/>
  <c r="P5" i="47"/>
  <c r="O5" i="47"/>
  <c r="N5" i="47"/>
  <c r="M5" i="47"/>
  <c r="L5" i="47"/>
  <c r="I5" i="47"/>
  <c r="H5" i="47"/>
  <c r="G5" i="47"/>
  <c r="AS5" i="47"/>
  <c r="V7" i="38" l="1"/>
  <c r="AQ5" i="47" s="1"/>
</calcChain>
</file>

<file path=xl/sharedStrings.xml><?xml version="1.0" encoding="utf-8"?>
<sst xmlns="http://schemas.openxmlformats.org/spreadsheetml/2006/main" count="691" uniqueCount="487">
  <si>
    <t>区分</t>
    <rPh sb="0" eb="2">
      <t>クブン</t>
    </rPh>
    <phoneticPr fontId="8"/>
  </si>
  <si>
    <t>①</t>
    <phoneticPr fontId="8"/>
  </si>
  <si>
    <t>②</t>
    <phoneticPr fontId="8"/>
  </si>
  <si>
    <t>③</t>
    <phoneticPr fontId="8"/>
  </si>
  <si>
    <t>④</t>
    <phoneticPr fontId="8"/>
  </si>
  <si>
    <t>⑤</t>
    <phoneticPr fontId="8"/>
  </si>
  <si>
    <t>職員の配置</t>
    <rPh sb="0" eb="2">
      <t>ショクイン</t>
    </rPh>
    <rPh sb="3" eb="5">
      <t>ハイチ</t>
    </rPh>
    <phoneticPr fontId="8"/>
  </si>
  <si>
    <t>⑥</t>
    <phoneticPr fontId="8"/>
  </si>
  <si>
    <t>開所・閉所時間、保育時間、開設日数が適切に設けられているか。</t>
    <phoneticPr fontId="8"/>
  </si>
  <si>
    <t>その他</t>
    <rPh sb="2" eb="3">
      <t>タ</t>
    </rPh>
    <phoneticPr fontId="8"/>
  </si>
  <si>
    <t>②</t>
  </si>
  <si>
    <t>給食の提供</t>
    <rPh sb="0" eb="2">
      <t>キュウショク</t>
    </rPh>
    <rPh sb="3" eb="5">
      <t>テイキョウ</t>
    </rPh>
    <phoneticPr fontId="8"/>
  </si>
  <si>
    <t>基準職員数</t>
    <rPh sb="0" eb="2">
      <t>キジュン</t>
    </rPh>
    <rPh sb="2" eb="5">
      <t>ショクインスウ</t>
    </rPh>
    <phoneticPr fontId="8"/>
  </si>
  <si>
    <t>計</t>
    <rPh sb="0" eb="1">
      <t>ケイ</t>
    </rPh>
    <phoneticPr fontId="8"/>
  </si>
  <si>
    <t>人</t>
    <rPh sb="0" eb="1">
      <t>ニン</t>
    </rPh>
    <phoneticPr fontId="8"/>
  </si>
  <si>
    <t>非常勤</t>
    <rPh sb="0" eb="3">
      <t>ヒジョウキン</t>
    </rPh>
    <phoneticPr fontId="8"/>
  </si>
  <si>
    <t>兼務</t>
    <rPh sb="0" eb="2">
      <t>ケンム</t>
    </rPh>
    <phoneticPr fontId="8"/>
  </si>
  <si>
    <t>調理員</t>
    <rPh sb="0" eb="3">
      <t>チョウリイン</t>
    </rPh>
    <phoneticPr fontId="8"/>
  </si>
  <si>
    <t>児童の
年齢等</t>
    <rPh sb="0" eb="2">
      <t>ジドウ</t>
    </rPh>
    <rPh sb="4" eb="6">
      <t>ネンレイ</t>
    </rPh>
    <rPh sb="6" eb="7">
      <t>トウ</t>
    </rPh>
    <phoneticPr fontId="8"/>
  </si>
  <si>
    <t>児童数</t>
    <rPh sb="0" eb="1">
      <t>ジ</t>
    </rPh>
    <rPh sb="1" eb="2">
      <t>ドウ</t>
    </rPh>
    <rPh sb="2" eb="3">
      <t>カズ</t>
    </rPh>
    <phoneticPr fontId="8"/>
  </si>
  <si>
    <t>幼保連携型認定こども園職員配置の状況</t>
    <rPh sb="0" eb="1">
      <t>ヨウ</t>
    </rPh>
    <rPh sb="1" eb="2">
      <t>タモツ</t>
    </rPh>
    <rPh sb="2" eb="5">
      <t>レンケイガタ</t>
    </rPh>
    <rPh sb="5" eb="7">
      <t>ニンテイ</t>
    </rPh>
    <rPh sb="10" eb="11">
      <t>エン</t>
    </rPh>
    <rPh sb="11" eb="13">
      <t>ショクイン</t>
    </rPh>
    <phoneticPr fontId="8"/>
  </si>
  <si>
    <t>＜</t>
    <phoneticPr fontId="8"/>
  </si>
  <si>
    <t>＞</t>
    <phoneticPr fontId="8"/>
  </si>
  <si>
    <t>施設長（園長）</t>
    <rPh sb="0" eb="2">
      <t>シセツ</t>
    </rPh>
    <rPh sb="2" eb="3">
      <t>チョウ</t>
    </rPh>
    <rPh sb="4" eb="5">
      <t>エン</t>
    </rPh>
    <rPh sb="5" eb="6">
      <t>チョウ</t>
    </rPh>
    <phoneticPr fontId="8"/>
  </si>
  <si>
    <t>副園長</t>
    <rPh sb="0" eb="3">
      <t>フクエンチョウ</t>
    </rPh>
    <phoneticPr fontId="8"/>
  </si>
  <si>
    <t>教頭</t>
    <rPh sb="0" eb="2">
      <t>キョウトウ</t>
    </rPh>
    <phoneticPr fontId="8"/>
  </si>
  <si>
    <t>主幹保育教諭</t>
    <rPh sb="0" eb="2">
      <t>シュカン</t>
    </rPh>
    <rPh sb="2" eb="4">
      <t>ホイク</t>
    </rPh>
    <rPh sb="4" eb="6">
      <t>キョウユ</t>
    </rPh>
    <phoneticPr fontId="8"/>
  </si>
  <si>
    <t>指導保育教諭</t>
    <rPh sb="0" eb="2">
      <t>シドウ</t>
    </rPh>
    <rPh sb="2" eb="4">
      <t>ホイク</t>
    </rPh>
    <rPh sb="4" eb="6">
      <t>キョウユ</t>
    </rPh>
    <phoneticPr fontId="8"/>
  </si>
  <si>
    <t>保育教諭</t>
    <rPh sb="0" eb="2">
      <t>ホイク</t>
    </rPh>
    <rPh sb="2" eb="4">
      <t>キョウユ</t>
    </rPh>
    <phoneticPr fontId="8"/>
  </si>
  <si>
    <t>助保育教諭</t>
    <rPh sb="0" eb="1">
      <t>ジョ</t>
    </rPh>
    <rPh sb="1" eb="3">
      <t>ホイク</t>
    </rPh>
    <rPh sb="3" eb="5">
      <t>キョウユ</t>
    </rPh>
    <phoneticPr fontId="8"/>
  </si>
  <si>
    <t>講師</t>
    <rPh sb="0" eb="2">
      <t>コウシ</t>
    </rPh>
    <phoneticPr fontId="8"/>
  </si>
  <si>
    <t>主幹養護教諭</t>
    <rPh sb="0" eb="2">
      <t>シュカン</t>
    </rPh>
    <rPh sb="2" eb="4">
      <t>ヨウゴ</t>
    </rPh>
    <rPh sb="4" eb="6">
      <t>キョウユ</t>
    </rPh>
    <phoneticPr fontId="8"/>
  </si>
  <si>
    <t>養護教諭</t>
    <rPh sb="0" eb="2">
      <t>ヨウゴ</t>
    </rPh>
    <rPh sb="2" eb="4">
      <t>キョウユ</t>
    </rPh>
    <phoneticPr fontId="8"/>
  </si>
  <si>
    <t>養護助教諭</t>
    <rPh sb="0" eb="2">
      <t>ヨウゴ</t>
    </rPh>
    <rPh sb="2" eb="5">
      <t>ジョキョウユ</t>
    </rPh>
    <phoneticPr fontId="8"/>
  </si>
  <si>
    <t>事務職員</t>
    <rPh sb="0" eb="2">
      <t>ジム</t>
    </rPh>
    <rPh sb="2" eb="4">
      <t>ショクイン</t>
    </rPh>
    <phoneticPr fontId="8"/>
  </si>
  <si>
    <t>（内訳）</t>
    <rPh sb="1" eb="3">
      <t>ウチワケ</t>
    </rPh>
    <phoneticPr fontId="8"/>
  </si>
  <si>
    <t>園児の数（人）</t>
    <rPh sb="0" eb="2">
      <t>エンジ</t>
    </rPh>
    <rPh sb="3" eb="4">
      <t>スウ</t>
    </rPh>
    <rPh sb="5" eb="6">
      <t>ニン</t>
    </rPh>
    <phoneticPr fontId="8"/>
  </si>
  <si>
    <t>学級数</t>
    <rPh sb="0" eb="2">
      <t>ガッキュウ</t>
    </rPh>
    <rPh sb="2" eb="3">
      <t>スウ</t>
    </rPh>
    <phoneticPr fontId="8"/>
  </si>
  <si>
    <t>認可基準に基づく
配置基準（人）</t>
    <rPh sb="0" eb="2">
      <t>ニンカ</t>
    </rPh>
    <rPh sb="2" eb="4">
      <t>キジュン</t>
    </rPh>
    <rPh sb="5" eb="6">
      <t>モト</t>
    </rPh>
    <rPh sb="9" eb="11">
      <t>ハイチ</t>
    </rPh>
    <rPh sb="11" eb="13">
      <t>キジュン</t>
    </rPh>
    <rPh sb="14" eb="15">
      <t>ニン</t>
    </rPh>
    <phoneticPr fontId="8"/>
  </si>
  <si>
    <t>園児の
年齢等</t>
    <rPh sb="0" eb="2">
      <t>エンジ</t>
    </rPh>
    <rPh sb="4" eb="6">
      <t>ネンレイ</t>
    </rPh>
    <rPh sb="6" eb="7">
      <t>トウ</t>
    </rPh>
    <phoneticPr fontId="8"/>
  </si>
  <si>
    <t>２号・３号認定子ども</t>
    <rPh sb="1" eb="2">
      <t>ゴウ</t>
    </rPh>
    <rPh sb="4" eb="5">
      <t>ゴウ</t>
    </rPh>
    <rPh sb="5" eb="7">
      <t>ニンテイ</t>
    </rPh>
    <rPh sb="7" eb="8">
      <t>コ</t>
    </rPh>
    <phoneticPr fontId="8"/>
  </si>
  <si>
    <t>１号認定子ども</t>
    <rPh sb="1" eb="2">
      <t>ゴウ</t>
    </rPh>
    <rPh sb="2" eb="4">
      <t>ニンテイ</t>
    </rPh>
    <rPh sb="4" eb="5">
      <t>コ</t>
    </rPh>
    <phoneticPr fontId="8"/>
  </si>
  <si>
    <t>計
（Ａ）</t>
    <rPh sb="0" eb="1">
      <t>ケイ</t>
    </rPh>
    <phoneticPr fontId="8"/>
  </si>
  <si>
    <t>基準
（Ｂ）</t>
    <rPh sb="0" eb="2">
      <t>キジュン</t>
    </rPh>
    <phoneticPr fontId="8"/>
  </si>
  <si>
    <t>０歳児</t>
    <rPh sb="1" eb="3">
      <t>サイジ</t>
    </rPh>
    <phoneticPr fontId="8"/>
  </si>
  <si>
    <t>（小数点第２位以下切り捨て）</t>
    <rPh sb="1" eb="4">
      <t>ショウスウテン</t>
    </rPh>
    <rPh sb="4" eb="5">
      <t>ダイ</t>
    </rPh>
    <rPh sb="6" eb="7">
      <t>イ</t>
    </rPh>
    <rPh sb="7" eb="9">
      <t>イカ</t>
    </rPh>
    <rPh sb="9" eb="10">
      <t>キ</t>
    </rPh>
    <rPh sb="11" eb="12">
      <t>ス</t>
    </rPh>
    <phoneticPr fontId="8"/>
  </si>
  <si>
    <t>１歳児</t>
    <rPh sb="1" eb="3">
      <t>サイジ</t>
    </rPh>
    <phoneticPr fontId="8"/>
  </si>
  <si>
    <t>２歳児</t>
    <rPh sb="1" eb="3">
      <t>サイジ</t>
    </rPh>
    <phoneticPr fontId="8"/>
  </si>
  <si>
    <t>３歳児</t>
    <rPh sb="1" eb="3">
      <t>サイジ</t>
    </rPh>
    <phoneticPr fontId="8"/>
  </si>
  <si>
    <t>非常勤者数（常勤換算値）（Ｆ）</t>
    <rPh sb="0" eb="3">
      <t>ヒジョウキン</t>
    </rPh>
    <rPh sb="3" eb="4">
      <t>シャ</t>
    </rPh>
    <rPh sb="4" eb="5">
      <t>スウ</t>
    </rPh>
    <rPh sb="6" eb="8">
      <t>ジョウキン</t>
    </rPh>
    <rPh sb="8" eb="10">
      <t>カンサン</t>
    </rPh>
    <rPh sb="10" eb="11">
      <t>アタイ</t>
    </rPh>
    <phoneticPr fontId="8"/>
  </si>
  <si>
    <t>４歳児</t>
    <rPh sb="1" eb="3">
      <t>サイジ</t>
    </rPh>
    <phoneticPr fontId="8"/>
  </si>
  <si>
    <t>５歳児</t>
    <rPh sb="1" eb="3">
      <t>サイジ</t>
    </rPh>
    <phoneticPr fontId="8"/>
  </si>
  <si>
    <t>（C）</t>
    <phoneticPr fontId="8"/>
  </si>
  <si>
    <t>（年齢区分を合計した後に小数点以下を切り上げ）</t>
    <rPh sb="1" eb="3">
      <t>ネンレイ</t>
    </rPh>
    <rPh sb="3" eb="5">
      <t>クブン</t>
    </rPh>
    <rPh sb="6" eb="8">
      <t>ゴウケイ</t>
    </rPh>
    <rPh sb="10" eb="11">
      <t>アト</t>
    </rPh>
    <rPh sb="12" eb="15">
      <t>ショウスウテン</t>
    </rPh>
    <rPh sb="15" eb="17">
      <t>イカ</t>
    </rPh>
    <rPh sb="18" eb="19">
      <t>キ</t>
    </rPh>
    <rPh sb="20" eb="21">
      <t>ア</t>
    </rPh>
    <phoneticPr fontId="8"/>
  </si>
  <si>
    <t>≦</t>
    <phoneticPr fontId="8"/>
  </si>
  <si>
    <t>※園長が専任でない場合は、原則として配置基準数（Ｃ）に１人増加する必要があります。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8"/>
  </si>
  <si>
    <t>【非常勤者の常勤換算の方法】</t>
    <rPh sb="1" eb="4">
      <t>ヒジョウキン</t>
    </rPh>
    <rPh sb="4" eb="5">
      <t>シャ</t>
    </rPh>
    <rPh sb="6" eb="8">
      <t>ジョウキン</t>
    </rPh>
    <rPh sb="8" eb="10">
      <t>カンサン</t>
    </rPh>
    <rPh sb="11" eb="13">
      <t>ホウホウ</t>
    </rPh>
    <phoneticPr fontId="8"/>
  </si>
  <si>
    <t>非常勤者数（常勤換算値）（Ｆ）</t>
    <rPh sb="10" eb="11">
      <t>チ</t>
    </rPh>
    <phoneticPr fontId="8"/>
  </si>
  <si>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8"/>
  </si>
  <si>
    <t>（Ｄ）</t>
    <phoneticPr fontId="8"/>
  </si>
  <si>
    <t>時間</t>
    <rPh sb="0" eb="2">
      <t>ジカン</t>
    </rPh>
    <phoneticPr fontId="8"/>
  </si>
  <si>
    <t>（Ｆ）＝（Ｅ）／（Ｄ）＝</t>
    <phoneticPr fontId="8"/>
  </si>
  <si>
    <t>・非常勤者の１か月の延べ勤務時間数：</t>
    <rPh sb="1" eb="4">
      <t>ヒジョウキン</t>
    </rPh>
    <rPh sb="4" eb="5">
      <t>シャ</t>
    </rPh>
    <rPh sb="8" eb="9">
      <t>ゲツ</t>
    </rPh>
    <rPh sb="10" eb="11">
      <t>ノ</t>
    </rPh>
    <rPh sb="12" eb="14">
      <t>キンム</t>
    </rPh>
    <rPh sb="14" eb="16">
      <t>ジカン</t>
    </rPh>
    <rPh sb="16" eb="17">
      <t>スウ</t>
    </rPh>
    <phoneticPr fontId="8"/>
  </si>
  <si>
    <t>（Ｅ）</t>
    <phoneticPr fontId="8"/>
  </si>
  <si>
    <t>施設長の専任・兼任</t>
    <rPh sb="0" eb="3">
      <t>シセツチョウ</t>
    </rPh>
    <rPh sb="4" eb="6">
      <t>センニン</t>
    </rPh>
    <rPh sb="7" eb="9">
      <t>ケンニン</t>
    </rPh>
    <phoneticPr fontId="8"/>
  </si>
  <si>
    <t>年齢</t>
    <rPh sb="0" eb="2">
      <t>ネンレイ</t>
    </rPh>
    <phoneticPr fontId="8"/>
  </si>
  <si>
    <t>児童数</t>
    <rPh sb="0" eb="2">
      <t>ジドウ</t>
    </rPh>
    <rPh sb="2" eb="3">
      <t>スウ</t>
    </rPh>
    <phoneticPr fontId="8"/>
  </si>
  <si>
    <t>1人当たり必要面積ｂ（㎡）</t>
    <rPh sb="0" eb="2">
      <t>ヒトリ</t>
    </rPh>
    <rPh sb="2" eb="3">
      <t>ア</t>
    </rPh>
    <rPh sb="5" eb="7">
      <t>ヒツヨウ</t>
    </rPh>
    <rPh sb="7" eb="9">
      <t>メンセキ</t>
    </rPh>
    <phoneticPr fontId="8"/>
  </si>
  <si>
    <t>年齢別必要面積C（㎡）</t>
    <rPh sb="0" eb="2">
      <t>ネンレイ</t>
    </rPh>
    <rPh sb="2" eb="3">
      <t>ベツ</t>
    </rPh>
    <rPh sb="3" eb="5">
      <t>ヒツヨウ</t>
    </rPh>
    <rPh sb="5" eb="7">
      <t>メンセキ</t>
    </rPh>
    <phoneticPr fontId="8"/>
  </si>
  <si>
    <t>各保育室の実有効面積ｄ（㎡）</t>
    <rPh sb="0" eb="3">
      <t>カクホイク</t>
    </rPh>
    <rPh sb="3" eb="4">
      <t>シツ</t>
    </rPh>
    <rPh sb="5" eb="6">
      <t>ジツ</t>
    </rPh>
    <rPh sb="6" eb="8">
      <t>ユウコウ</t>
    </rPh>
    <rPh sb="8" eb="10">
      <t>メンセキ</t>
    </rPh>
    <phoneticPr fontId="8"/>
  </si>
  <si>
    <t>差ｄ－C（㎡）</t>
    <rPh sb="0" eb="1">
      <t>サ</t>
    </rPh>
    <phoneticPr fontId="8"/>
  </si>
  <si>
    <t>備考</t>
    <rPh sb="0" eb="2">
      <t>ビコウ</t>
    </rPh>
    <phoneticPr fontId="8"/>
  </si>
  <si>
    <t>確　認</t>
    <rPh sb="0" eb="1">
      <t>アキラ</t>
    </rPh>
    <rPh sb="2" eb="3">
      <t>ニン</t>
    </rPh>
    <phoneticPr fontId="8"/>
  </si>
  <si>
    <t>　施設・防犯 安全確認点検項目</t>
    <rPh sb="1" eb="3">
      <t>シセツ</t>
    </rPh>
    <rPh sb="4" eb="6">
      <t>ボウハン</t>
    </rPh>
    <rPh sb="7" eb="8">
      <t>ヤス</t>
    </rPh>
    <rPh sb="8" eb="9">
      <t>ゼン</t>
    </rPh>
    <rPh sb="9" eb="11">
      <t>カクニン</t>
    </rPh>
    <rPh sb="11" eb="13">
      <t>テンケン</t>
    </rPh>
    <rPh sb="13" eb="15">
      <t>コウモク</t>
    </rPh>
    <phoneticPr fontId="8"/>
  </si>
  <si>
    <t>点検表作成に合わせ施設内の点検をお願いします。</t>
    <phoneticPr fontId="8"/>
  </si>
  <si>
    <t>１　施設</t>
    <phoneticPr fontId="8"/>
  </si>
  <si>
    <t>点　　　検　　　項　　　目</t>
    <phoneticPr fontId="8"/>
  </si>
  <si>
    <t>２　防犯</t>
    <phoneticPr fontId="8"/>
  </si>
  <si>
    <t>（１）防犯体制を整備し職員全員に周知徹底しているか。</t>
    <phoneticPr fontId="8"/>
  </si>
  <si>
    <t>（２）来訪者の受付窓口を設置し、受付簿の記入、来訪者証の交付等を行っているか。</t>
    <phoneticPr fontId="8"/>
  </si>
  <si>
    <t>（３）門扉や玄関の鍵締め、防犯カメラの設置など不審侵入者の予防対策を講じているか。</t>
    <phoneticPr fontId="8"/>
  </si>
  <si>
    <t>（８）その他、施設の状況に応じた防犯対策を講じているか。</t>
    <phoneticPr fontId="8"/>
  </si>
  <si>
    <t>③</t>
  </si>
  <si>
    <t>（３）棚に置いた物の落下防止はされているか。</t>
    <phoneticPr fontId="8"/>
  </si>
  <si>
    <t>（４）窓、ベランダ、屋上、階段等からの転落防止はなされているか。</t>
    <phoneticPr fontId="8"/>
  </si>
  <si>
    <t>（６）スプリンクラーヘッドの下方45cm、水平30cm以上の空間が確保されているか。</t>
    <phoneticPr fontId="8"/>
  </si>
  <si>
    <t>（７）清潔物（リネン類、紙オムツ等）と非清潔物（清掃用具等）が明確に区分されているか。</t>
    <phoneticPr fontId="8"/>
  </si>
  <si>
    <t>作成日</t>
    <rPh sb="0" eb="2">
      <t>サクセイ</t>
    </rPh>
    <rPh sb="2" eb="3">
      <t>ビ</t>
    </rPh>
    <phoneticPr fontId="26"/>
  </si>
  <si>
    <t>施設種別</t>
    <rPh sb="0" eb="4">
      <t>シセツシュベツ</t>
    </rPh>
    <phoneticPr fontId="26"/>
  </si>
  <si>
    <t>施設名</t>
    <rPh sb="0" eb="3">
      <t>シセツメイ</t>
    </rPh>
    <phoneticPr fontId="26"/>
  </si>
  <si>
    <t>記　入　者
職名・氏名</t>
    <rPh sb="0" eb="1">
      <t>キ</t>
    </rPh>
    <rPh sb="2" eb="3">
      <t>イ</t>
    </rPh>
    <rPh sb="4" eb="5">
      <t>モノ</t>
    </rPh>
    <rPh sb="6" eb="8">
      <t>ショクメイ</t>
    </rPh>
    <rPh sb="9" eb="11">
      <t>シメイ</t>
    </rPh>
    <phoneticPr fontId="26"/>
  </si>
  <si>
    <t>郵便番号</t>
    <rPh sb="0" eb="4">
      <t>ユウビンバンゴウ</t>
    </rPh>
    <phoneticPr fontId="26"/>
  </si>
  <si>
    <t>施設所在地</t>
    <rPh sb="0" eb="5">
      <t>シセツショザイチ</t>
    </rPh>
    <phoneticPr fontId="26"/>
  </si>
  <si>
    <t>電話番号</t>
    <rPh sb="0" eb="4">
      <t>デンワバンゴウ</t>
    </rPh>
    <phoneticPr fontId="26"/>
  </si>
  <si>
    <t>FAX</t>
    <phoneticPr fontId="26"/>
  </si>
  <si>
    <t>メールアドレス１</t>
    <phoneticPr fontId="26"/>
  </si>
  <si>
    <t>自主点検表記載要領</t>
    <rPh sb="0" eb="5">
      <t>ジシュテンケンヒョウ</t>
    </rPh>
    <rPh sb="5" eb="9">
      <t>キサイヨウリョウ</t>
    </rPh>
    <phoneticPr fontId="26"/>
  </si>
  <si>
    <t>１　自主点検表の対象</t>
    <rPh sb="2" eb="7">
      <t>ジシュテンケンヒョウ</t>
    </rPh>
    <rPh sb="8" eb="10">
      <t>タイショウ</t>
    </rPh>
    <phoneticPr fontId="26"/>
  </si>
  <si>
    <t>２　記載方法</t>
    <rPh sb="2" eb="6">
      <t>キサイホウホウ</t>
    </rPh>
    <phoneticPr fontId="26"/>
  </si>
  <si>
    <t>　</t>
    <phoneticPr fontId="26"/>
  </si>
  <si>
    <t>　コメントや特記事項等がある場合には、必要に応じてコメント等の欄に入力してください。</t>
    <rPh sb="6" eb="10">
      <t>トッキジコウ</t>
    </rPh>
    <rPh sb="10" eb="11">
      <t>ナド</t>
    </rPh>
    <rPh sb="14" eb="16">
      <t>バアイ</t>
    </rPh>
    <rPh sb="19" eb="21">
      <t>ヒツヨウ</t>
    </rPh>
    <rPh sb="22" eb="23">
      <t>オウ</t>
    </rPh>
    <rPh sb="29" eb="30">
      <t>ナド</t>
    </rPh>
    <rPh sb="31" eb="32">
      <t>ラン</t>
    </rPh>
    <rPh sb="33" eb="35">
      <t>ニュウリョク</t>
    </rPh>
    <phoneticPr fontId="26"/>
  </si>
  <si>
    <t>３　その他</t>
    <rPh sb="4" eb="5">
      <t>タ</t>
    </rPh>
    <phoneticPr fontId="26"/>
  </si>
  <si>
    <t>　書面監査の実施年においても自主的に実地監査用の自主点検表に基づく自主点検を行ってください。</t>
    <rPh sb="1" eb="3">
      <t>ショメン</t>
    </rPh>
    <phoneticPr fontId="26"/>
  </si>
  <si>
    <t>市町村</t>
    <rPh sb="0" eb="3">
      <t>シチョウソン</t>
    </rPh>
    <phoneticPr fontId="8"/>
  </si>
  <si>
    <t>コメント等</t>
    <rPh sb="4" eb="5">
      <t>ナド</t>
    </rPh>
    <phoneticPr fontId="8"/>
  </si>
  <si>
    <t>事項及び記入欄</t>
    <rPh sb="0" eb="2">
      <t>ジコウ</t>
    </rPh>
    <rPh sb="2" eb="3">
      <t>オヨ</t>
    </rPh>
    <rPh sb="4" eb="7">
      <t>キニュウラン</t>
    </rPh>
    <phoneticPr fontId="8"/>
  </si>
  <si>
    <t>回答</t>
    <rPh sb="0" eb="2">
      <t>カイトウ</t>
    </rPh>
    <phoneticPr fontId="8"/>
  </si>
  <si>
    <t>配置基準に基づく必要な職員が確保されているか。</t>
  </si>
  <si>
    <t>結果欄</t>
    <rPh sb="0" eb="2">
      <t>ケッカ</t>
    </rPh>
    <phoneticPr fontId="8"/>
  </si>
  <si>
    <t>(</t>
    <phoneticPr fontId="8"/>
  </si>
  <si>
    <t>)</t>
    <phoneticPr fontId="8"/>
  </si>
  <si>
    <t>・兼務の場合の業務内容</t>
    <rPh sb="1" eb="3">
      <t>ケンム</t>
    </rPh>
    <rPh sb="4" eb="6">
      <t>バアイ</t>
    </rPh>
    <rPh sb="7" eb="11">
      <t>ギョウムナイヨウ</t>
    </rPh>
    <phoneticPr fontId="8"/>
  </si>
  <si>
    <t>（</t>
    <phoneticPr fontId="8"/>
  </si>
  <si>
    <t>）</t>
    <phoneticPr fontId="8"/>
  </si>
  <si>
    <t>情報管理</t>
    <rPh sb="0" eb="4">
      <t>ジョウホウカンリ</t>
    </rPh>
    <phoneticPr fontId="8"/>
  </si>
  <si>
    <t>施設長は専任か。</t>
    <rPh sb="0" eb="3">
      <t>シセツチョウ</t>
    </rPh>
    <rPh sb="4" eb="6">
      <t>センニン</t>
    </rPh>
    <phoneticPr fontId="8"/>
  </si>
  <si>
    <t>回</t>
    <rPh sb="0" eb="1">
      <t>カイ</t>
    </rPh>
    <phoneticPr fontId="8"/>
  </si>
  <si>
    <t>・消火訓練</t>
    <rPh sb="1" eb="5">
      <t>ショウカクンレン</t>
    </rPh>
    <phoneticPr fontId="8"/>
  </si>
  <si>
    <t>・避難訓練</t>
    <rPh sb="1" eb="5">
      <t>ヒナンクンレン</t>
    </rPh>
    <phoneticPr fontId="8"/>
  </si>
  <si>
    <t>・通報訓練</t>
    <rPh sb="1" eb="5">
      <t>ツウホウクンレン</t>
    </rPh>
    <phoneticPr fontId="8"/>
  </si>
  <si>
    <t>⇒施設単独の消火訓練（初期消火訓練・消火器等の実際の放出訓練以外の訓練を含む。）及び消防署立会いによる訓練の合計回数を記入してください。
なお、消火器具の点検は消火訓練の実施に含みません。</t>
    <rPh sb="11" eb="15">
      <t>ショキショウカ</t>
    </rPh>
    <rPh sb="15" eb="17">
      <t>クンレン</t>
    </rPh>
    <rPh sb="72" eb="76">
      <t>ショウカキグ</t>
    </rPh>
    <rPh sb="77" eb="79">
      <t>テンケン</t>
    </rPh>
    <rPh sb="80" eb="84">
      <t>ショウカクンレン</t>
    </rPh>
    <rPh sb="85" eb="87">
      <t>ジッシ</t>
    </rPh>
    <rPh sb="88" eb="89">
      <t>フク</t>
    </rPh>
    <phoneticPr fontId="8"/>
  </si>
  <si>
    <t>　◎訓練の実施記録は、訓練の内容及び訓練時の態様、反省点などを含め整備し、職員に周知することが大切です。</t>
    <rPh sb="2" eb="4">
      <t>クンレン</t>
    </rPh>
    <rPh sb="5" eb="9">
      <t>ジッシキロク</t>
    </rPh>
    <rPh sb="11" eb="13">
      <t>クンレン</t>
    </rPh>
    <rPh sb="14" eb="16">
      <t>ナイヨウ</t>
    </rPh>
    <rPh sb="16" eb="17">
      <t>オヨ</t>
    </rPh>
    <rPh sb="18" eb="21">
      <t>クンレンジ</t>
    </rPh>
    <rPh sb="22" eb="24">
      <t>タイヨウ</t>
    </rPh>
    <rPh sb="25" eb="28">
      <t>ハンセイテン</t>
    </rPh>
    <rPh sb="31" eb="32">
      <t>フク</t>
    </rPh>
    <rPh sb="33" eb="35">
      <t>セイビ</t>
    </rPh>
    <rPh sb="37" eb="39">
      <t>ショクイン</t>
    </rPh>
    <rPh sb="40" eb="42">
      <t>シュウチ</t>
    </rPh>
    <rPh sb="47" eb="49">
      <t>タイセツ</t>
    </rPh>
    <phoneticPr fontId="8"/>
  </si>
  <si>
    <t>消火・避難訓練等が適切に実施されているか。</t>
    <rPh sb="0" eb="2">
      <t>ショウカ</t>
    </rPh>
    <rPh sb="3" eb="5">
      <t>ヒナン</t>
    </rPh>
    <rPh sb="5" eb="7">
      <t>クンレン</t>
    </rPh>
    <rPh sb="7" eb="8">
      <t>ナド</t>
    </rPh>
    <rPh sb="9" eb="11">
      <t>テキセツ</t>
    </rPh>
    <rPh sb="12" eb="14">
      <t>ジッシ</t>
    </rPh>
    <phoneticPr fontId="8"/>
  </si>
  <si>
    <t>非常災害対策</t>
    <rPh sb="0" eb="6">
      <t>ヒジョウサイガイタイサク</t>
    </rPh>
    <phoneticPr fontId="8"/>
  </si>
  <si>
    <t>①</t>
  </si>
  <si>
    <t>避難確保計画作成日：</t>
    <rPh sb="0" eb="6">
      <t>ヒナンカクホケイカク</t>
    </rPh>
    <rPh sb="6" eb="9">
      <t>サクセイビ</t>
    </rPh>
    <phoneticPr fontId="8"/>
  </si>
  <si>
    <t>計画に基づく訓練の実施日：</t>
    <rPh sb="0" eb="2">
      <t>ケイカク</t>
    </rPh>
    <rPh sb="3" eb="4">
      <t>モト</t>
    </rPh>
    <rPh sb="6" eb="8">
      <t>クンレン</t>
    </rPh>
    <rPh sb="9" eb="12">
      <t>ジッシビ</t>
    </rPh>
    <phoneticPr fontId="8"/>
  </si>
  <si>
    <t>計画の市町村への報告日：</t>
    <rPh sb="0" eb="2">
      <t>ケイカク</t>
    </rPh>
    <rPh sb="3" eb="6">
      <t>シチョウソン</t>
    </rPh>
    <rPh sb="8" eb="11">
      <t>ホウコクビ</t>
    </rPh>
    <phoneticPr fontId="8"/>
  </si>
  <si>
    <t>業務継続計画（BCP）</t>
    <rPh sb="0" eb="2">
      <t>ギョウム</t>
    </rPh>
    <rPh sb="2" eb="6">
      <t>ケイゾクケイカク</t>
    </rPh>
    <phoneticPr fontId="8"/>
  </si>
  <si>
    <t>業務継続計画策定日：</t>
    <rPh sb="0" eb="9">
      <t>ギョウムケイゾクケイカクサクテイビ</t>
    </rPh>
    <phoneticPr fontId="8"/>
  </si>
  <si>
    <t>（次の各項目について、内容が含まれている場合には〇、いない場合には×を選択・記載してください。）</t>
    <phoneticPr fontId="8"/>
  </si>
  <si>
    <t>自然災害等に係る業務継続計画</t>
    <rPh sb="4" eb="5">
      <t>ナド</t>
    </rPh>
    <phoneticPr fontId="26"/>
  </si>
  <si>
    <t>感染症災害に係る業務継続計画</t>
  </si>
  <si>
    <t>・訓練内容</t>
    <rPh sb="1" eb="3">
      <t>クンレン</t>
    </rPh>
    <rPh sb="3" eb="5">
      <t>ナイヨウ</t>
    </rPh>
    <phoneticPr fontId="8"/>
  </si>
  <si>
    <t>・機械警備の実施</t>
    <rPh sb="1" eb="5">
      <t>キカイケイビ</t>
    </rPh>
    <rPh sb="6" eb="8">
      <t>ジッシ</t>
    </rPh>
    <phoneticPr fontId="8"/>
  </si>
  <si>
    <t>・その他の防犯に関する取組</t>
    <rPh sb="3" eb="4">
      <t>タ</t>
    </rPh>
    <rPh sb="5" eb="7">
      <t>ボウハン</t>
    </rPh>
    <rPh sb="8" eb="9">
      <t>カン</t>
    </rPh>
    <rPh sb="11" eb="13">
      <t>トリクミ</t>
    </rPh>
    <phoneticPr fontId="8"/>
  </si>
  <si>
    <t>利用者の安全確保</t>
    <rPh sb="0" eb="3">
      <t>リヨウシャ</t>
    </rPh>
    <rPh sb="4" eb="8">
      <t>アンゼンカクホ</t>
    </rPh>
    <phoneticPr fontId="8"/>
  </si>
  <si>
    <t>出欠・所在確認、所在不明時の対応マニュアル（書面）等を作成しているか。</t>
    <phoneticPr fontId="8"/>
  </si>
  <si>
    <t>出欠・所在確認を定時及び適時に行っているか。</t>
    <phoneticPr fontId="8"/>
  </si>
  <si>
    <t>⇒具体的な確認・記録方法を記入してください。</t>
    <phoneticPr fontId="8"/>
  </si>
  <si>
    <t>例：　点呼を行い、乗車名簿によりチェックしている。</t>
  </si>
  <si>
    <t>例：午前８時、昼食、散歩時に出席簿、参加者名簿により確認</t>
    <phoneticPr fontId="8"/>
  </si>
  <si>
    <t>　⇒具体的な確認・記録方法を次に記入してください。</t>
    <phoneticPr fontId="8"/>
  </si>
  <si>
    <t>　⇒「いる」と回答した場合、次に日付を記入してください。</t>
    <phoneticPr fontId="8"/>
  </si>
  <si>
    <t>・直近月の定員などの状況</t>
    <rPh sb="1" eb="3">
      <t>チョッキン</t>
    </rPh>
    <rPh sb="3" eb="4">
      <t>ツキ</t>
    </rPh>
    <rPh sb="5" eb="7">
      <t>テイイン</t>
    </rPh>
    <rPh sb="10" eb="12">
      <t>ジョウキョウ</t>
    </rPh>
    <phoneticPr fontId="8"/>
  </si>
  <si>
    <t>・現員</t>
    <rPh sb="1" eb="3">
      <t>ゲンイン</t>
    </rPh>
    <phoneticPr fontId="8"/>
  </si>
  <si>
    <t>・定員(利用定員)</t>
    <rPh sb="1" eb="3">
      <t>テイイン</t>
    </rPh>
    <rPh sb="4" eb="8">
      <t>リヨウテイイン</t>
    </rPh>
    <phoneticPr fontId="8"/>
  </si>
  <si>
    <t>定員に対する比率</t>
    <rPh sb="0" eb="2">
      <t>テイイン</t>
    </rPh>
    <rPh sb="3" eb="4">
      <t>タイ</t>
    </rPh>
    <rPh sb="6" eb="8">
      <t>ヒリツ</t>
    </rPh>
    <phoneticPr fontId="8"/>
  </si>
  <si>
    <t>⇒いる場合</t>
    <rPh sb="3" eb="5">
      <t>バアイ</t>
    </rPh>
    <phoneticPr fontId="8"/>
  </si>
  <si>
    <t>食育計画及び保健計画が作成されているか。</t>
    <rPh sb="0" eb="4">
      <t>ショクイクケイカク</t>
    </rPh>
    <rPh sb="4" eb="5">
      <t>オヨ</t>
    </rPh>
    <rPh sb="6" eb="10">
      <t>ホケンケイカク</t>
    </rPh>
    <rPh sb="11" eb="13">
      <t>サクセイ</t>
    </rPh>
    <phoneticPr fontId="8"/>
  </si>
  <si>
    <t>保育所・認定こども園は自ら業務の質の評価を行っているか。（園の自己評価を行っているか。）</t>
    <rPh sb="11" eb="12">
      <t>ミズカ</t>
    </rPh>
    <phoneticPr fontId="8"/>
  </si>
  <si>
    <t>自己評価の結果を公表しているか。</t>
    <phoneticPr fontId="8"/>
  </si>
  <si>
    <t>開所時間等</t>
    <rPh sb="0" eb="4">
      <t>カイショジカン</t>
    </rPh>
    <rPh sb="4" eb="5">
      <t>ナド</t>
    </rPh>
    <phoneticPr fontId="8"/>
  </si>
  <si>
    <t>【保育所】保育の記録や自己評価に基づいて、保育所児童保育要録が作成されているか。また、児童の就学に際し、小学校への送付が行われているか。
【幼保連携型認定こども園】指導要録（「学籍等に関する記録」及び「指導等に関する記録」）は適切に作成しているか。また、児童の就学に際し、小学校への送付が行われているか。</t>
    <phoneticPr fontId="8"/>
  </si>
  <si>
    <t>保育・指導計画、保育内容の自己評価等</t>
    <rPh sb="0" eb="2">
      <t>ホイク</t>
    </rPh>
    <rPh sb="3" eb="7">
      <t>シドウケイカク</t>
    </rPh>
    <rPh sb="8" eb="10">
      <t>ホイク</t>
    </rPh>
    <rPh sb="10" eb="12">
      <t>ナイヨウ</t>
    </rPh>
    <rPh sb="13" eb="17">
      <t>ジコヒョウカ</t>
    </rPh>
    <rPh sb="17" eb="18">
      <t>ナド</t>
    </rPh>
    <phoneticPr fontId="8"/>
  </si>
  <si>
    <t>保護者との連絡を適切に行い、家庭との連携を図るように努めているか。</t>
  </si>
  <si>
    <t>必要な栄養所要量を確保しているか。</t>
  </si>
  <si>
    <t>残食（菜）調査、嗜好調査等が適切に行われており、その結果等を献立に反映するなど、工夫がなされているか。</t>
    <phoneticPr fontId="8"/>
  </si>
  <si>
    <t>検食は食事提供前に異味、異臭、異物の混入の有無を確認し、検食簿に記録しているか。</t>
    <phoneticPr fontId="8"/>
  </si>
  <si>
    <t>・おやつ・副食</t>
    <rPh sb="5" eb="7">
      <t>フクショク</t>
    </rPh>
    <phoneticPr fontId="8"/>
  </si>
  <si>
    <t>・昼食</t>
    <rPh sb="1" eb="3">
      <t>チュウショク</t>
    </rPh>
    <phoneticPr fontId="8"/>
  </si>
  <si>
    <t>時頃</t>
    <rPh sb="0" eb="2">
      <t>ジゴロ</t>
    </rPh>
    <phoneticPr fontId="8"/>
  </si>
  <si>
    <t>検食の保存に当たっては、原材料及び調理済み食品を、-２０℃以下で２週間以上保存しているか。</t>
    <phoneticPr fontId="8"/>
  </si>
  <si>
    <t>給食関係者（調乳担当者を含む。）の検便を毎月実施しているか。</t>
    <phoneticPr fontId="8"/>
  </si>
  <si>
    <t>給食材料が適切に用意され、保管されているか。</t>
    <phoneticPr fontId="8"/>
  </si>
  <si>
    <t>給食日誌の記録が適正に行われているか。</t>
    <phoneticPr fontId="8"/>
  </si>
  <si>
    <t>食中毒対策が適切に行われているか。</t>
    <phoneticPr fontId="8"/>
  </si>
  <si>
    <t>・夕食等</t>
    <rPh sb="1" eb="3">
      <t>ユウショク</t>
    </rPh>
    <rPh sb="3" eb="4">
      <t>ナド</t>
    </rPh>
    <phoneticPr fontId="8"/>
  </si>
  <si>
    <t>児童の健康管理等</t>
    <rPh sb="0" eb="2">
      <t>ジドウ</t>
    </rPh>
    <rPh sb="3" eb="8">
      <t>ケンコウカンリナド</t>
    </rPh>
    <phoneticPr fontId="8"/>
  </si>
  <si>
    <t>・定期健康診断の実施回数</t>
    <rPh sb="1" eb="7">
      <t>テイキケンコウシンダン</t>
    </rPh>
    <rPh sb="8" eb="12">
      <t>ジッシカイスウ</t>
    </rPh>
    <phoneticPr fontId="8"/>
  </si>
  <si>
    <t>・歯科検診の実施回数</t>
    <rPh sb="1" eb="5">
      <t>シカケンシン</t>
    </rPh>
    <rPh sb="6" eb="10">
      <t>ジッシカイスウ</t>
    </rPh>
    <phoneticPr fontId="8"/>
  </si>
  <si>
    <t>回</t>
    <rPh sb="0" eb="1">
      <t>カイ</t>
    </rPh>
    <phoneticPr fontId="8"/>
  </si>
  <si>
    <t>年</t>
    <rPh sb="0" eb="1">
      <t>ネン</t>
    </rPh>
    <phoneticPr fontId="8"/>
  </si>
  <si>
    <t>健康診断の実施、結果の記録及び保管が適切に行われているか。</t>
    <phoneticPr fontId="8"/>
  </si>
  <si>
    <t>乳幼児突然死症候群の防止に努めるなど、事故防止対策を講じているか。</t>
    <phoneticPr fontId="8"/>
  </si>
  <si>
    <t>④</t>
    <phoneticPr fontId="8"/>
  </si>
  <si>
    <t>利用者に対して、定期の健康診断を実施しているか。</t>
    <rPh sb="0" eb="3">
      <t>リヨウシャ</t>
    </rPh>
    <rPh sb="4" eb="5">
      <t>タイ</t>
    </rPh>
    <rPh sb="8" eb="10">
      <t>テイキ</t>
    </rPh>
    <rPh sb="11" eb="15">
      <t>ケンコウシンダン</t>
    </rPh>
    <rPh sb="16" eb="18">
      <t>ジッシ</t>
    </rPh>
    <phoneticPr fontId="8"/>
  </si>
  <si>
    <t>定員を超えて私的契約児を入所・入園（直近）させているか。</t>
    <phoneticPr fontId="8"/>
  </si>
  <si>
    <t>入所者が定員を超えているか。</t>
    <rPh sb="0" eb="3">
      <t>ニュウショシャ</t>
    </rPh>
    <rPh sb="4" eb="6">
      <t>テイイン</t>
    </rPh>
    <rPh sb="7" eb="8">
      <t>コ</t>
    </rPh>
    <phoneticPr fontId="8"/>
  </si>
  <si>
    <t>防犯に関する取り組みを実施しているか。</t>
    <rPh sb="0" eb="2">
      <t>ボウハン</t>
    </rPh>
    <rPh sb="3" eb="4">
      <t>カン</t>
    </rPh>
    <rPh sb="6" eb="7">
      <t>ト</t>
    </rPh>
    <rPh sb="8" eb="9">
      <t>ク</t>
    </rPh>
    <rPh sb="11" eb="13">
      <t>ジッシ</t>
    </rPh>
    <phoneticPr fontId="8"/>
  </si>
  <si>
    <t>園内研修の実施</t>
    <rPh sb="0" eb="2">
      <t>エンナイ</t>
    </rPh>
    <rPh sb="2" eb="4">
      <t>ケンシュウ</t>
    </rPh>
    <rPh sb="5" eb="7">
      <t>ジッシ</t>
    </rPh>
    <phoneticPr fontId="8"/>
  </si>
  <si>
    <t>セルフチェックの実施</t>
    <rPh sb="8" eb="10">
      <t>ジッシ</t>
    </rPh>
    <phoneticPr fontId="8"/>
  </si>
  <si>
    <t>※埼玉県虐待禁止条例では、施設等擁護者が児童等を擁護すべき職務上の義務を著しく怠ること（第２条第１号ハ）を禁止するとともに、施設の設置者に児童に対する虐待の防止等に関する研修の実施と、職員に研修の参加を求めています（第19条第2，3項）。</t>
  </si>
  <si>
    <t>外部研修の実施（ZOOM等のリモート形式も含む）</t>
    <rPh sb="0" eb="4">
      <t>ガイブケンシュウ</t>
    </rPh>
    <rPh sb="5" eb="7">
      <t>ジッシ</t>
    </rPh>
    <rPh sb="12" eb="13">
      <t>ナド</t>
    </rPh>
    <rPh sb="18" eb="20">
      <t>ケイシキ</t>
    </rPh>
    <rPh sb="21" eb="22">
      <t>フク</t>
    </rPh>
    <phoneticPr fontId="8"/>
  </si>
  <si>
    <t>事故防止の取組と事故発生時の対応</t>
    <rPh sb="0" eb="4">
      <t>ジコボウシ</t>
    </rPh>
    <rPh sb="5" eb="6">
      <t>ト</t>
    </rPh>
    <rPh sb="6" eb="7">
      <t>ク</t>
    </rPh>
    <rPh sb="8" eb="10">
      <t>ジコ</t>
    </rPh>
    <rPh sb="10" eb="13">
      <t>ハッセイジ</t>
    </rPh>
    <rPh sb="14" eb="16">
      <t>タイオウ</t>
    </rPh>
    <phoneticPr fontId="8"/>
  </si>
  <si>
    <t>・保育所：保育所安全計画</t>
    <rPh sb="1" eb="4">
      <t>ホイクショ</t>
    </rPh>
    <rPh sb="5" eb="8">
      <t>ホイクショ</t>
    </rPh>
    <rPh sb="8" eb="12">
      <t>アンゼンケイカク</t>
    </rPh>
    <phoneticPr fontId="8"/>
  </si>
  <si>
    <t>・幼保連携型認定こども園：学校安全計画</t>
  </si>
  <si>
    <t>②</t>
    <phoneticPr fontId="8"/>
  </si>
  <si>
    <t>安全計画を策定しているか。</t>
    <rPh sb="0" eb="4">
      <t>アンゼンケイカク</t>
    </rPh>
    <rPh sb="5" eb="7">
      <t>サクテイ</t>
    </rPh>
    <phoneticPr fontId="8"/>
  </si>
  <si>
    <t>感染症や自然災害の発生時に業務を継続的に実施するため、及び非常時の体制で早期の業務の再開を図るため業務継続計画を策定しているか。　</t>
    <phoneticPr fontId="8"/>
  </si>
  <si>
    <t>利用者の安全確保に努めているか。</t>
    <phoneticPr fontId="8"/>
  </si>
  <si>
    <r>
      <t>通園・園外活動等のため自動車を運行する場合、乗降車の際に、点呼等の方法により園児の所在を確認しているか。(※</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phoneticPr fontId="8"/>
  </si>
  <si>
    <r>
      <t>送迎職員と施設職員の情報共有はできているか。
（※</t>
    </r>
    <r>
      <rPr>
        <sz val="12"/>
        <color rgb="FFFF0000"/>
        <rFont val="ＭＳ Ｐゴシック"/>
        <family val="3"/>
        <charset val="128"/>
      </rPr>
      <t>運行がない場合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phoneticPr fontId="8"/>
  </si>
  <si>
    <t>定期的な事故発生防止の委員会（職員会議の場の活用可）や事故防止の研修を行っているか。</t>
    <phoneticPr fontId="8"/>
  </si>
  <si>
    <t>添付資料：別紙１　職員配置の状況</t>
    <rPh sb="0" eb="4">
      <t>テンプシリョウ</t>
    </rPh>
    <rPh sb="5" eb="7">
      <t>ベッシ</t>
    </rPh>
    <rPh sb="9" eb="11">
      <t>ショクイン</t>
    </rPh>
    <rPh sb="11" eb="13">
      <t>ハイチ</t>
    </rPh>
    <rPh sb="14" eb="16">
      <t>ジョウキョウ</t>
    </rPh>
    <phoneticPr fontId="8"/>
  </si>
  <si>
    <t>プール活動の際に「教育・保育施設等における事故防止及び事故発生時の対応のためのガイドライン」の注意すべきポイントにより確認しているか。</t>
    <phoneticPr fontId="8"/>
  </si>
  <si>
    <t>保育指導者と別に監視者を配置している。</t>
  </si>
  <si>
    <t>事前に健康状態を確認している。</t>
    <phoneticPr fontId="8"/>
  </si>
  <si>
    <t>水深等を確認している。</t>
    <phoneticPr fontId="8"/>
  </si>
  <si>
    <t>残留塩素濃度を確認している。</t>
    <phoneticPr fontId="8"/>
  </si>
  <si>
    <t>保育指導者、監視者、残留塩素濃度等を記録に残している。</t>
    <phoneticPr fontId="8"/>
  </si>
  <si>
    <t>処　　　　　　　　　　　　　　遇</t>
    <rPh sb="0" eb="1">
      <t>ショ</t>
    </rPh>
    <rPh sb="15" eb="16">
      <t>グウ</t>
    </rPh>
    <phoneticPr fontId="8"/>
  </si>
  <si>
    <r>
      <t>（１） 職員の数は認定こども園法県条例第８条</t>
    </r>
    <r>
      <rPr>
        <sz val="11"/>
        <color indexed="8"/>
        <rFont val="ＭＳ Ｐゴシック"/>
        <family val="3"/>
        <charset val="128"/>
      </rPr>
      <t>及び認定こども園法運営
　　基準第５条の基準に抵触していませんか。</t>
    </r>
    <rPh sb="4" eb="6">
      <t>ショクイン</t>
    </rPh>
    <rPh sb="7" eb="8">
      <t>カズ</t>
    </rPh>
    <rPh sb="9" eb="11">
      <t>ニンテイ</t>
    </rPh>
    <rPh sb="14" eb="15">
      <t>エン</t>
    </rPh>
    <rPh sb="15" eb="16">
      <t>ホウ</t>
    </rPh>
    <rPh sb="16" eb="17">
      <t>ケン</t>
    </rPh>
    <rPh sb="17" eb="19">
      <t>ジョウレイ</t>
    </rPh>
    <rPh sb="19" eb="20">
      <t>ダイ</t>
    </rPh>
    <rPh sb="21" eb="22">
      <t>ジョウ</t>
    </rPh>
    <rPh sb="22" eb="23">
      <t>オヨ</t>
    </rPh>
    <rPh sb="42" eb="44">
      <t>キジュン</t>
    </rPh>
    <rPh sb="45" eb="47">
      <t>テイショク</t>
    </rPh>
    <phoneticPr fontId="8"/>
  </si>
  <si>
    <t>確認欄に良好な場合は○を、不良箇所がある場合は×を付けてください。</t>
    <phoneticPr fontId="8"/>
  </si>
  <si>
    <t>　 該当がない場合は／を引いてください。</t>
    <rPh sb="2" eb="4">
      <t>ガイトウ</t>
    </rPh>
    <rPh sb="7" eb="9">
      <t>バアイ</t>
    </rPh>
    <rPh sb="12" eb="13">
      <t>ヒ</t>
    </rPh>
    <phoneticPr fontId="8"/>
  </si>
  <si>
    <t>（１）ロッカー、家具、テレビ等の転倒防止がされているか。</t>
    <phoneticPr fontId="8"/>
  </si>
  <si>
    <t>（２）画びょう、マグネット、クリップ等による事故防止対策はなされているか。</t>
    <rPh sb="3" eb="4">
      <t>ガ</t>
    </rPh>
    <rPh sb="18" eb="19">
      <t>トウ</t>
    </rPh>
    <rPh sb="22" eb="24">
      <t>ジコ</t>
    </rPh>
    <rPh sb="24" eb="26">
      <t>ボウシ</t>
    </rPh>
    <rPh sb="26" eb="28">
      <t>タイサク</t>
    </rPh>
    <phoneticPr fontId="8"/>
  </si>
  <si>
    <t>○</t>
    <phoneticPr fontId="8"/>
  </si>
  <si>
    <t>×</t>
    <phoneticPr fontId="8"/>
  </si>
  <si>
    <t>（５）カーテンは防炎になっているか。</t>
    <phoneticPr fontId="8"/>
  </si>
  <si>
    <t>／</t>
    <phoneticPr fontId="8"/>
  </si>
  <si>
    <t>（８）トイレや手洗い場などにおいて、洗剤等が園児の手の届かない場所に置かれているか。</t>
    <phoneticPr fontId="8"/>
  </si>
  <si>
    <r>
      <t>（９</t>
    </r>
    <r>
      <rPr>
        <sz val="12"/>
        <rFont val="ＭＳ ゴシック"/>
        <family val="3"/>
        <charset val="128"/>
      </rPr>
      <t>）門扉、ブロック塀、遊具等の安全対策を講じているか。</t>
    </r>
    <rPh sb="3" eb="5">
      <t>モンピ</t>
    </rPh>
    <rPh sb="10" eb="11">
      <t>ベイ</t>
    </rPh>
    <rPh sb="12" eb="14">
      <t>ユウグ</t>
    </rPh>
    <rPh sb="14" eb="15">
      <t>トウ</t>
    </rPh>
    <rPh sb="16" eb="18">
      <t>アンゼン</t>
    </rPh>
    <rPh sb="18" eb="20">
      <t>タイサク</t>
    </rPh>
    <rPh sb="21" eb="22">
      <t>コウ</t>
    </rPh>
    <phoneticPr fontId="8"/>
  </si>
  <si>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8"/>
  </si>
  <si>
    <t>（４）職員体制が手薄になりがちな時間帯やイベント開催時などの安全対策に留意しているか。</t>
    <rPh sb="16" eb="19">
      <t>ジカンタイ</t>
    </rPh>
    <phoneticPr fontId="8"/>
  </si>
  <si>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8"/>
  </si>
  <si>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8"/>
  </si>
  <si>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8"/>
  </si>
  <si>
    <t>（６）送迎車・公用車など車両の盗難対策を講じているか。</t>
    <rPh sb="3" eb="6">
      <t>ソウゲイシャ</t>
    </rPh>
    <rPh sb="7" eb="10">
      <t>コウヨウシャ</t>
    </rPh>
    <phoneticPr fontId="8"/>
  </si>
  <si>
    <t>消火・避難訓練等</t>
    <rPh sb="0" eb="2">
      <t>ショウカ</t>
    </rPh>
    <rPh sb="3" eb="5">
      <t>ヒナン</t>
    </rPh>
    <rPh sb="5" eb="7">
      <t>クンレン</t>
    </rPh>
    <rPh sb="7" eb="8">
      <t>ナド</t>
    </rPh>
    <phoneticPr fontId="8"/>
  </si>
  <si>
    <t>防犯訓練等</t>
    <rPh sb="0" eb="4">
      <t>ボウハンクンレン</t>
    </rPh>
    <rPh sb="4" eb="5">
      <t>ナド</t>
    </rPh>
    <phoneticPr fontId="8"/>
  </si>
  <si>
    <t>各シートの記載事項が反映されます。
このシートの削除やセル値の変更はしないでください。</t>
    <rPh sb="0" eb="1">
      <t>カク</t>
    </rPh>
    <rPh sb="5" eb="9">
      <t>キサイジコウ</t>
    </rPh>
    <rPh sb="10" eb="12">
      <t>ハンエイ</t>
    </rPh>
    <rPh sb="24" eb="26">
      <t>サクジョ</t>
    </rPh>
    <rPh sb="29" eb="30">
      <t>アタイ</t>
    </rPh>
    <rPh sb="31" eb="33">
      <t>ヘンコウ</t>
    </rPh>
    <phoneticPr fontId="8"/>
  </si>
  <si>
    <t>処遇</t>
    <rPh sb="0" eb="2">
      <t>ショグウ</t>
    </rPh>
    <phoneticPr fontId="8"/>
  </si>
  <si>
    <t>概要</t>
    <rPh sb="0" eb="2">
      <t>ガイヨウ</t>
    </rPh>
    <phoneticPr fontId="8"/>
  </si>
  <si>
    <t>職員配置</t>
    <rPh sb="0" eb="4">
      <t>ショクインハイチ</t>
    </rPh>
    <phoneticPr fontId="8"/>
  </si>
  <si>
    <t>業務継続計画（BCP）</t>
    <rPh sb="0" eb="6">
      <t>ギョウムケイゾクケイカク</t>
    </rPh>
    <phoneticPr fontId="8"/>
  </si>
  <si>
    <t>防犯訓練等</t>
    <rPh sb="0" eb="5">
      <t>ボウハンクンレンナド</t>
    </rPh>
    <phoneticPr fontId="8"/>
  </si>
  <si>
    <t>利用者の安全確保に努めているか</t>
    <rPh sb="0" eb="3">
      <t>リヨウシャ</t>
    </rPh>
    <rPh sb="4" eb="8">
      <t>アンゼンカクホ</t>
    </rPh>
    <rPh sb="9" eb="10">
      <t>ツト</t>
    </rPh>
    <phoneticPr fontId="8"/>
  </si>
  <si>
    <t>開所時間等</t>
    <rPh sb="0" eb="5">
      <t>カイショジカンナド</t>
    </rPh>
    <phoneticPr fontId="8"/>
  </si>
  <si>
    <t>保育・指導計画、保育の自己評価等</t>
    <rPh sb="0" eb="2">
      <t>ホイク</t>
    </rPh>
    <rPh sb="3" eb="7">
      <t>シドウケイカク</t>
    </rPh>
    <rPh sb="8" eb="10">
      <t>ホイク</t>
    </rPh>
    <rPh sb="11" eb="15">
      <t>ジコヒョウカ</t>
    </rPh>
    <rPh sb="15" eb="16">
      <t>ナド</t>
    </rPh>
    <phoneticPr fontId="8"/>
  </si>
  <si>
    <t>児童の健康管理等</t>
    <rPh sb="0" eb="2">
      <t>ジドウ</t>
    </rPh>
    <rPh sb="3" eb="5">
      <t>ケンコウ</t>
    </rPh>
    <rPh sb="5" eb="7">
      <t>カンリ</t>
    </rPh>
    <rPh sb="7" eb="8">
      <t>ナド</t>
    </rPh>
    <phoneticPr fontId="8"/>
  </si>
  <si>
    <t>事故防止の取組と事故発生時の対応</t>
    <rPh sb="0" eb="2">
      <t>ジコ</t>
    </rPh>
    <rPh sb="2" eb="4">
      <t>ボウシ</t>
    </rPh>
    <rPh sb="5" eb="7">
      <t>トリクミ</t>
    </rPh>
    <rPh sb="8" eb="10">
      <t>ジコ</t>
    </rPh>
    <rPh sb="10" eb="12">
      <t>ハッセイ</t>
    </rPh>
    <rPh sb="12" eb="13">
      <t>ジ</t>
    </rPh>
    <rPh sb="14" eb="16">
      <t>タイオウ</t>
    </rPh>
    <phoneticPr fontId="8"/>
  </si>
  <si>
    <t>施設種別</t>
    <rPh sb="0" eb="4">
      <t>シセツシュベツ</t>
    </rPh>
    <phoneticPr fontId="8"/>
  </si>
  <si>
    <t>施設名</t>
    <rPh sb="0" eb="3">
      <t>シセツメイ</t>
    </rPh>
    <phoneticPr fontId="8"/>
  </si>
  <si>
    <t>TEL</t>
    <phoneticPr fontId="8"/>
  </si>
  <si>
    <t>兼務内容</t>
    <rPh sb="0" eb="4">
      <t>ケンムナイヨウ</t>
    </rPh>
    <phoneticPr fontId="8"/>
  </si>
  <si>
    <t>安全措置</t>
    <rPh sb="0" eb="4">
      <t>アンゼンソチ</t>
    </rPh>
    <phoneticPr fontId="8"/>
  </si>
  <si>
    <t>消火・避難訓練等の実施</t>
    <rPh sb="7" eb="8">
      <t>ナド</t>
    </rPh>
    <rPh sb="9" eb="11">
      <t>ジッシ</t>
    </rPh>
    <phoneticPr fontId="8"/>
  </si>
  <si>
    <t>動線等の障害物</t>
    <phoneticPr fontId="8"/>
  </si>
  <si>
    <t>非常災害対策計画の策定</t>
    <phoneticPr fontId="8"/>
  </si>
  <si>
    <t>策定日</t>
    <rPh sb="0" eb="3">
      <t>サクテイビ</t>
    </rPh>
    <phoneticPr fontId="8"/>
  </si>
  <si>
    <t>自然災害想定</t>
    <rPh sb="0" eb="4">
      <t>シゼンサイガイ</t>
    </rPh>
    <rPh sb="4" eb="6">
      <t>ソウテイ</t>
    </rPh>
    <phoneticPr fontId="8"/>
  </si>
  <si>
    <t>感染症想定</t>
    <rPh sb="0" eb="5">
      <t>カンセンショウソウテイ</t>
    </rPh>
    <phoneticPr fontId="8"/>
  </si>
  <si>
    <t>訓練内容</t>
    <rPh sb="0" eb="4">
      <t>クンレンナイヨウ</t>
    </rPh>
    <phoneticPr fontId="8"/>
  </si>
  <si>
    <t>機械警備の実施</t>
    <rPh sb="0" eb="4">
      <t>キカイケイビ</t>
    </rPh>
    <rPh sb="5" eb="7">
      <t>ジッシ</t>
    </rPh>
    <phoneticPr fontId="8"/>
  </si>
  <si>
    <t>その他の取り組み</t>
    <rPh sb="2" eb="3">
      <t>タ</t>
    </rPh>
    <rPh sb="4" eb="5">
      <t>ト</t>
    </rPh>
    <rPh sb="6" eb="7">
      <t>ク</t>
    </rPh>
    <phoneticPr fontId="8"/>
  </si>
  <si>
    <t>別紙３
防犯訓練</t>
    <rPh sb="0" eb="2">
      <t>ベッシ</t>
    </rPh>
    <rPh sb="4" eb="8">
      <t>ボウハンクンレン</t>
    </rPh>
    <phoneticPr fontId="8"/>
  </si>
  <si>
    <t>出欠所在不明時マニュアル</t>
    <rPh sb="0" eb="2">
      <t>シュッケツ</t>
    </rPh>
    <rPh sb="2" eb="7">
      <t>ショザイフメイジ</t>
    </rPh>
    <phoneticPr fontId="8"/>
  </si>
  <si>
    <t>出欠・所在確認</t>
    <rPh sb="0" eb="2">
      <t>シュッケツ</t>
    </rPh>
    <rPh sb="3" eb="7">
      <t>ショザイカクニン</t>
    </rPh>
    <phoneticPr fontId="8"/>
  </si>
  <si>
    <t>バス・自動車の運行時の点呼等</t>
    <rPh sb="3" eb="6">
      <t>ジドウシャ</t>
    </rPh>
    <rPh sb="7" eb="9">
      <t>ウンコウ</t>
    </rPh>
    <rPh sb="9" eb="10">
      <t>ジ</t>
    </rPh>
    <rPh sb="11" eb="13">
      <t>テンコ</t>
    </rPh>
    <rPh sb="13" eb="14">
      <t>ナド</t>
    </rPh>
    <phoneticPr fontId="8"/>
  </si>
  <si>
    <t>見落とし防止設備の導入</t>
    <rPh sb="0" eb="2">
      <t>ミオ</t>
    </rPh>
    <rPh sb="4" eb="6">
      <t>ボウシ</t>
    </rPh>
    <rPh sb="6" eb="8">
      <t>セツビ</t>
    </rPh>
    <rPh sb="9" eb="11">
      <t>ドウニュウ</t>
    </rPh>
    <phoneticPr fontId="8"/>
  </si>
  <si>
    <t>定員</t>
    <rPh sb="0" eb="2">
      <t>テイイン</t>
    </rPh>
    <phoneticPr fontId="8"/>
  </si>
  <si>
    <t>現員</t>
    <rPh sb="0" eb="2">
      <t>ゲンイン</t>
    </rPh>
    <phoneticPr fontId="8"/>
  </si>
  <si>
    <t>比率</t>
    <phoneticPr fontId="8"/>
  </si>
  <si>
    <t>定員を超えた私的契約児の入園</t>
    <rPh sb="0" eb="2">
      <t>テイイン</t>
    </rPh>
    <rPh sb="3" eb="4">
      <t>コ</t>
    </rPh>
    <rPh sb="6" eb="8">
      <t>シテキ</t>
    </rPh>
    <rPh sb="8" eb="10">
      <t>ケイヤク</t>
    </rPh>
    <rPh sb="10" eb="11">
      <t>ジ</t>
    </rPh>
    <rPh sb="12" eb="14">
      <t>ニュウエン</t>
    </rPh>
    <phoneticPr fontId="8"/>
  </si>
  <si>
    <t>全体的計画及び各指導計画</t>
    <rPh sb="0" eb="5">
      <t>ゼンタイテキケイカク</t>
    </rPh>
    <rPh sb="5" eb="6">
      <t>オヨ</t>
    </rPh>
    <rPh sb="7" eb="12">
      <t>カクシドウケイカク</t>
    </rPh>
    <phoneticPr fontId="8"/>
  </si>
  <si>
    <t>食育・保健計画</t>
    <rPh sb="0" eb="2">
      <t>ショクイク</t>
    </rPh>
    <rPh sb="3" eb="7">
      <t>ホケンケイカク</t>
    </rPh>
    <phoneticPr fontId="8"/>
  </si>
  <si>
    <t>園の自己評価</t>
    <rPh sb="0" eb="1">
      <t>エン</t>
    </rPh>
    <rPh sb="2" eb="6">
      <t>ジコヒョウカ</t>
    </rPh>
    <phoneticPr fontId="8"/>
  </si>
  <si>
    <t>自己評価の公表</t>
    <rPh sb="0" eb="4">
      <t>ジコヒョウカ</t>
    </rPh>
    <rPh sb="5" eb="7">
      <t>コウヒョウ</t>
    </rPh>
    <phoneticPr fontId="8"/>
  </si>
  <si>
    <t>要録の作成・送付</t>
    <rPh sb="0" eb="2">
      <t>ヨウロク</t>
    </rPh>
    <rPh sb="3" eb="5">
      <t>サクセイ</t>
    </rPh>
    <rPh sb="6" eb="8">
      <t>ソウフ</t>
    </rPh>
    <phoneticPr fontId="8"/>
  </si>
  <si>
    <t>保護者との連携</t>
    <rPh sb="0" eb="3">
      <t>ホゴシャ</t>
    </rPh>
    <rPh sb="5" eb="7">
      <t>レンケイ</t>
    </rPh>
    <phoneticPr fontId="8"/>
  </si>
  <si>
    <t>必要栄養量</t>
    <rPh sb="0" eb="5">
      <t>ヒツヨウエイヨウリョウ</t>
    </rPh>
    <phoneticPr fontId="8"/>
  </si>
  <si>
    <t>残食・趣向調査等の活用</t>
    <rPh sb="0" eb="2">
      <t>ザンショク</t>
    </rPh>
    <rPh sb="3" eb="7">
      <t>シュコウチョウサ</t>
    </rPh>
    <rPh sb="7" eb="8">
      <t>ナド</t>
    </rPh>
    <rPh sb="9" eb="11">
      <t>カツヨウ</t>
    </rPh>
    <phoneticPr fontId="8"/>
  </si>
  <si>
    <t>検食の実施・記録</t>
    <rPh sb="0" eb="2">
      <t>ケンショク</t>
    </rPh>
    <rPh sb="3" eb="5">
      <t>ジッシ</t>
    </rPh>
    <rPh sb="6" eb="8">
      <t>キロク</t>
    </rPh>
    <phoneticPr fontId="8"/>
  </si>
  <si>
    <t>食事の時間は適切か</t>
    <rPh sb="0" eb="2">
      <t>ショクジ</t>
    </rPh>
    <rPh sb="3" eb="5">
      <t>ジカン</t>
    </rPh>
    <rPh sb="6" eb="8">
      <t>テキセツ</t>
    </rPh>
    <phoneticPr fontId="8"/>
  </si>
  <si>
    <t>検食の保存</t>
    <rPh sb="0" eb="2">
      <t>ケンショク</t>
    </rPh>
    <rPh sb="3" eb="5">
      <t>ホゾン</t>
    </rPh>
    <phoneticPr fontId="8"/>
  </si>
  <si>
    <t>調理調乳担当の検便</t>
    <rPh sb="0" eb="2">
      <t>チョウリ</t>
    </rPh>
    <rPh sb="2" eb="4">
      <t>チョウニュウ</t>
    </rPh>
    <rPh sb="4" eb="6">
      <t>タントウ</t>
    </rPh>
    <rPh sb="7" eb="9">
      <t>ケンベン</t>
    </rPh>
    <phoneticPr fontId="8"/>
  </si>
  <si>
    <t>材料の適切な準備・取り扱い</t>
    <rPh sb="0" eb="2">
      <t>ザイリョウ</t>
    </rPh>
    <rPh sb="3" eb="5">
      <t>テキセツ</t>
    </rPh>
    <rPh sb="6" eb="8">
      <t>ジュンビ</t>
    </rPh>
    <rPh sb="9" eb="10">
      <t>ト</t>
    </rPh>
    <rPh sb="11" eb="12">
      <t>アツカ</t>
    </rPh>
    <phoneticPr fontId="8"/>
  </si>
  <si>
    <t>給食日誌</t>
    <rPh sb="0" eb="4">
      <t>キュウショクニッシ</t>
    </rPh>
    <phoneticPr fontId="8"/>
  </si>
  <si>
    <t>食中毒対策</t>
    <rPh sb="0" eb="5">
      <t>ショクチュウドクタイサク</t>
    </rPh>
    <phoneticPr fontId="8"/>
  </si>
  <si>
    <t>定期の健康診断の実施</t>
    <rPh sb="0" eb="2">
      <t>テイキ</t>
    </rPh>
    <rPh sb="3" eb="7">
      <t>ケンコウシンダン</t>
    </rPh>
    <rPh sb="8" eb="10">
      <t>ジッシ</t>
    </rPh>
    <phoneticPr fontId="8"/>
  </si>
  <si>
    <t>SIDS対策</t>
    <rPh sb="4" eb="6">
      <t>タイサク</t>
    </rPh>
    <phoneticPr fontId="8"/>
  </si>
  <si>
    <t>医務室等が利用可能か</t>
    <rPh sb="0" eb="3">
      <t>イムシツ</t>
    </rPh>
    <rPh sb="3" eb="4">
      <t>ナド</t>
    </rPh>
    <rPh sb="5" eb="9">
      <t>リヨウカノウ</t>
    </rPh>
    <phoneticPr fontId="8"/>
  </si>
  <si>
    <t>感染症対策を適切にしているか</t>
    <rPh sb="0" eb="3">
      <t>カンセンショウ</t>
    </rPh>
    <rPh sb="3" eb="5">
      <t>タイサク</t>
    </rPh>
    <rPh sb="6" eb="8">
      <t>テキセツ</t>
    </rPh>
    <phoneticPr fontId="8"/>
  </si>
  <si>
    <t>外部研修</t>
    <rPh sb="0" eb="4">
      <t>ガイブケンシュウ</t>
    </rPh>
    <phoneticPr fontId="8"/>
  </si>
  <si>
    <t>園内研修</t>
    <rPh sb="0" eb="2">
      <t>エンナイ</t>
    </rPh>
    <rPh sb="2" eb="4">
      <t>ケンシュウ</t>
    </rPh>
    <phoneticPr fontId="8"/>
  </si>
  <si>
    <t>安全計画の策定</t>
    <rPh sb="0" eb="4">
      <t>アンゼンケイカク</t>
    </rPh>
    <rPh sb="5" eb="7">
      <t>サクテイ</t>
    </rPh>
    <phoneticPr fontId="8"/>
  </si>
  <si>
    <t>事故防止マニュアル等の整備</t>
    <rPh sb="0" eb="4">
      <t>ジコボウシ</t>
    </rPh>
    <rPh sb="9" eb="10">
      <t>ナド</t>
    </rPh>
    <rPh sb="11" eb="13">
      <t>セイビ</t>
    </rPh>
    <phoneticPr fontId="8"/>
  </si>
  <si>
    <t>プール活動の安全管理</t>
    <rPh sb="3" eb="5">
      <t>カツドウ</t>
    </rPh>
    <rPh sb="6" eb="10">
      <t>アンゼンカンリ</t>
    </rPh>
    <phoneticPr fontId="8"/>
  </si>
  <si>
    <t>消火訓練回数</t>
    <rPh sb="0" eb="4">
      <t>ショウカクンレン</t>
    </rPh>
    <rPh sb="4" eb="6">
      <t>カイスウ</t>
    </rPh>
    <phoneticPr fontId="8"/>
  </si>
  <si>
    <t>避難訓練
回数</t>
    <rPh sb="0" eb="4">
      <t>ヒナンクンレン</t>
    </rPh>
    <rPh sb="5" eb="7">
      <t>カイスウ</t>
    </rPh>
    <phoneticPr fontId="8"/>
  </si>
  <si>
    <t>通報訓練
回数</t>
    <rPh sb="0" eb="4">
      <t>ツウホウクンレン</t>
    </rPh>
    <rPh sb="5" eb="7">
      <t>カイスウ</t>
    </rPh>
    <phoneticPr fontId="8"/>
  </si>
  <si>
    <t>作成日</t>
    <rPh sb="0" eb="3">
      <t>サクセイビ</t>
    </rPh>
    <phoneticPr fontId="8"/>
  </si>
  <si>
    <t>市町村への報告日</t>
    <rPh sb="0" eb="3">
      <t>シチョウソン</t>
    </rPh>
    <rPh sb="5" eb="8">
      <t>ホウコクビ</t>
    </rPh>
    <phoneticPr fontId="8"/>
  </si>
  <si>
    <t>直近の訓練日</t>
    <rPh sb="0" eb="2">
      <t>チョッキン</t>
    </rPh>
    <rPh sb="3" eb="6">
      <t>クンレンビ</t>
    </rPh>
    <phoneticPr fontId="8"/>
  </si>
  <si>
    <t>具体的内容</t>
    <rPh sb="0" eb="5">
      <t>グタイテキナイヨウ</t>
    </rPh>
    <phoneticPr fontId="8"/>
  </si>
  <si>
    <t>具体的方法</t>
    <rPh sb="0" eb="5">
      <t>グタイテキホウホウ</t>
    </rPh>
    <phoneticPr fontId="8"/>
  </si>
  <si>
    <t>施設職員・送迎職員との情報共有</t>
    <rPh sb="0" eb="4">
      <t>シセツショクイン</t>
    </rPh>
    <rPh sb="5" eb="9">
      <t>ソウゲイショクイン</t>
    </rPh>
    <rPh sb="11" eb="15">
      <t>ジョウホウキョウユウ</t>
    </rPh>
    <phoneticPr fontId="8"/>
  </si>
  <si>
    <t>食事時間
おやつ・間食１</t>
    <rPh sb="0" eb="4">
      <t>ショクジジカン</t>
    </rPh>
    <rPh sb="9" eb="11">
      <t>カンショク</t>
    </rPh>
    <phoneticPr fontId="8"/>
  </si>
  <si>
    <t>食事時間
昼</t>
    <rPh sb="0" eb="4">
      <t>ショクジジカン</t>
    </rPh>
    <rPh sb="5" eb="6">
      <t>ヒル</t>
    </rPh>
    <phoneticPr fontId="8"/>
  </si>
  <si>
    <t>食事時間
おやつ・間食２</t>
    <rPh sb="0" eb="4">
      <t>ショクジジカン</t>
    </rPh>
    <rPh sb="9" eb="11">
      <t>カンショク</t>
    </rPh>
    <phoneticPr fontId="8"/>
  </si>
  <si>
    <t>食事時間夜</t>
    <rPh sb="4" eb="5">
      <t>ヨル</t>
    </rPh>
    <phoneticPr fontId="8"/>
  </si>
  <si>
    <t>定期健康診断回数　</t>
    <rPh sb="0" eb="6">
      <t>テイキケンコウシンダン</t>
    </rPh>
    <rPh sb="6" eb="8">
      <t>カイスウ</t>
    </rPh>
    <phoneticPr fontId="8"/>
  </si>
  <si>
    <t>歯科検診回数</t>
    <rPh sb="0" eb="6">
      <t>シカケンシンカイスウ</t>
    </rPh>
    <phoneticPr fontId="8"/>
  </si>
  <si>
    <t>指導者と監視者を別に配置</t>
    <rPh sb="0" eb="3">
      <t>シドウシャ</t>
    </rPh>
    <rPh sb="4" eb="7">
      <t>カンシシャ</t>
    </rPh>
    <rPh sb="8" eb="9">
      <t>ベツ</t>
    </rPh>
    <rPh sb="10" eb="12">
      <t>ハイチ</t>
    </rPh>
    <phoneticPr fontId="8"/>
  </si>
  <si>
    <t>健康チェック</t>
    <rPh sb="0" eb="2">
      <t>ケンコウ</t>
    </rPh>
    <phoneticPr fontId="8"/>
  </si>
  <si>
    <t>水深等の確認</t>
    <rPh sb="0" eb="2">
      <t>スイシン</t>
    </rPh>
    <rPh sb="2" eb="3">
      <t>ナド</t>
    </rPh>
    <rPh sb="4" eb="6">
      <t>カクニン</t>
    </rPh>
    <phoneticPr fontId="8"/>
  </si>
  <si>
    <t>残留塩素濃度確認</t>
    <rPh sb="0" eb="2">
      <t>ザンリュウ</t>
    </rPh>
    <rPh sb="2" eb="4">
      <t>エンソ</t>
    </rPh>
    <rPh sb="4" eb="6">
      <t>ノウド</t>
    </rPh>
    <rPh sb="6" eb="8">
      <t>カクニン</t>
    </rPh>
    <phoneticPr fontId="8"/>
  </si>
  <si>
    <t>記録の整備</t>
    <rPh sb="0" eb="2">
      <t>キロク</t>
    </rPh>
    <rPh sb="3" eb="5">
      <t>セイビ</t>
    </rPh>
    <phoneticPr fontId="8"/>
  </si>
  <si>
    <t>E-mail 1</t>
    <phoneticPr fontId="8"/>
  </si>
  <si>
    <t>ヒヤリハット事例の収集・分析</t>
    <rPh sb="6" eb="8">
      <t>ジレイ</t>
    </rPh>
    <rPh sb="9" eb="11">
      <t>シュウシュウ</t>
    </rPh>
    <rPh sb="12" eb="14">
      <t>ブンセキ</t>
    </rPh>
    <phoneticPr fontId="8"/>
  </si>
  <si>
    <t>事項防止委員会等</t>
    <rPh sb="0" eb="4">
      <t>ジコウボウシ</t>
    </rPh>
    <rPh sb="4" eb="7">
      <t>イインカイ</t>
    </rPh>
    <rPh sb="7" eb="8">
      <t>ナド</t>
    </rPh>
    <phoneticPr fontId="8"/>
  </si>
  <si>
    <t>施設</t>
    <phoneticPr fontId="8"/>
  </si>
  <si>
    <t>防犯</t>
    <rPh sb="0" eb="2">
      <t>ボウハン</t>
    </rPh>
    <phoneticPr fontId="8"/>
  </si>
  <si>
    <t>施設・防犯 安全確認点検項目</t>
    <phoneticPr fontId="8"/>
  </si>
  <si>
    <t>（次の各項目について、実施している場合には〇、いない場合には×を選択・記載してください。）</t>
    <rPh sb="11" eb="13">
      <t>ジッシ</t>
    </rPh>
    <phoneticPr fontId="8"/>
  </si>
  <si>
    <t>（次の各項目について、実施している場合には〇、いない場合には×を選択・記載してください。）</t>
    <rPh sb="11" eb="13">
      <t>ジッシ</t>
    </rPh>
    <phoneticPr fontId="8"/>
  </si>
  <si>
    <t>いる・いない</t>
  </si>
  <si>
    <t>いる・いない・非該当</t>
  </si>
  <si>
    <t>食事の時間は適切か。</t>
    <phoneticPr fontId="8"/>
  </si>
  <si>
    <t>虐待・不適切保育防止研修等</t>
    <rPh sb="0" eb="2">
      <t>ギャクタイ</t>
    </rPh>
    <rPh sb="3" eb="6">
      <t>フテキセツ</t>
    </rPh>
    <rPh sb="6" eb="10">
      <t>ホイクボウシ</t>
    </rPh>
    <rPh sb="10" eb="13">
      <t>ケンシュウナド</t>
    </rPh>
    <phoneticPr fontId="8"/>
  </si>
  <si>
    <t>虐待・不適切保育防止（家庭内の早期発見、施設内の職員による虐待・不適切保育防止等）の研修等を職員に対して行っているか。</t>
    <rPh sb="0" eb="2">
      <t>ギャクタイ</t>
    </rPh>
    <rPh sb="3" eb="8">
      <t>フテキセツホイク</t>
    </rPh>
    <rPh sb="8" eb="10">
      <t>ボウシ</t>
    </rPh>
    <rPh sb="11" eb="14">
      <t>カテイナイ</t>
    </rPh>
    <rPh sb="15" eb="17">
      <t>ソウキ</t>
    </rPh>
    <rPh sb="17" eb="19">
      <t>ハッケン</t>
    </rPh>
    <rPh sb="20" eb="22">
      <t>シセツ</t>
    </rPh>
    <rPh sb="22" eb="23">
      <t>ナイ</t>
    </rPh>
    <rPh sb="24" eb="26">
      <t>ショクイン</t>
    </rPh>
    <rPh sb="29" eb="31">
      <t>ギャクタイ</t>
    </rPh>
    <rPh sb="32" eb="37">
      <t>フテキセツホイク</t>
    </rPh>
    <rPh sb="37" eb="39">
      <t>ボウシ</t>
    </rPh>
    <rPh sb="39" eb="40">
      <t>トウ</t>
    </rPh>
    <rPh sb="42" eb="44">
      <t>ケンシュウ</t>
    </rPh>
    <rPh sb="44" eb="45">
      <t>ナド</t>
    </rPh>
    <rPh sb="46" eb="48">
      <t>ショクイン</t>
    </rPh>
    <rPh sb="49" eb="50">
      <t>タイ</t>
    </rPh>
    <rPh sb="52" eb="53">
      <t>オコナ</t>
    </rPh>
    <phoneticPr fontId="8"/>
  </si>
  <si>
    <t>ヒヤリ・ハット事例の収集(記録)・分析を行っているか。</t>
    <rPh sb="7" eb="9">
      <t>ジレイ</t>
    </rPh>
    <rPh sb="10" eb="12">
      <t>シュウシュウ</t>
    </rPh>
    <rPh sb="13" eb="15">
      <t>キロク</t>
    </rPh>
    <rPh sb="17" eb="19">
      <t>ブンセキ</t>
    </rPh>
    <rPh sb="20" eb="21">
      <t>オコナ</t>
    </rPh>
    <phoneticPr fontId="8"/>
  </si>
  <si>
    <t>また、事故発生の事例や原因、対応策などの職員等への周知を行っているか。</t>
    <phoneticPr fontId="8"/>
  </si>
  <si>
    <t>静養が必要な児童がいる場合に医務室（コーナー）が使用できる状態になっているか。</t>
    <phoneticPr fontId="8"/>
  </si>
  <si>
    <t>通路や出入口周辺、特に避難動線、避難口、消防設備等の周辺に障害物となるような物が置かれていないか。(置かれていない場合には「いない」と回答してください。)</t>
    <rPh sb="0" eb="2">
      <t>ツウロ</t>
    </rPh>
    <rPh sb="3" eb="5">
      <t>シュツニュウ</t>
    </rPh>
    <rPh sb="5" eb="6">
      <t>グチ</t>
    </rPh>
    <rPh sb="6" eb="8">
      <t>シュウヘン</t>
    </rPh>
    <rPh sb="9" eb="10">
      <t>トク</t>
    </rPh>
    <rPh sb="11" eb="13">
      <t>ヒナン</t>
    </rPh>
    <rPh sb="13" eb="15">
      <t>ドウセン</t>
    </rPh>
    <rPh sb="16" eb="18">
      <t>ヒナン</t>
    </rPh>
    <rPh sb="18" eb="19">
      <t>グチ</t>
    </rPh>
    <rPh sb="20" eb="22">
      <t>ショウボウ</t>
    </rPh>
    <rPh sb="22" eb="24">
      <t>セツビ</t>
    </rPh>
    <rPh sb="24" eb="25">
      <t>ナド</t>
    </rPh>
    <rPh sb="26" eb="28">
      <t>シュウヘン</t>
    </rPh>
    <rPh sb="29" eb="32">
      <t>ショウガイブツ</t>
    </rPh>
    <rPh sb="38" eb="39">
      <t>モノ</t>
    </rPh>
    <rPh sb="40" eb="41">
      <t>オ</t>
    </rPh>
    <rPh sb="50" eb="51">
      <t>オ</t>
    </rPh>
    <rPh sb="57" eb="59">
      <t>バアイ</t>
    </rPh>
    <rPh sb="67" eb="69">
      <t>カイトウ</t>
    </rPh>
    <phoneticPr fontId="8"/>
  </si>
  <si>
    <t>職員に対し、業務継続計画を周知し、必要な研修を行うとともに、訓練を定期的に実施しているか。</t>
    <rPh sb="0" eb="2">
      <t>ショクイン</t>
    </rPh>
    <rPh sb="3" eb="4">
      <t>タイ</t>
    </rPh>
    <phoneticPr fontId="8"/>
  </si>
  <si>
    <t>訓練・研修の実施</t>
    <rPh sb="0" eb="2">
      <t>クンレン</t>
    </rPh>
    <rPh sb="3" eb="5">
      <t>ケンシュウ</t>
    </rPh>
    <rPh sb="6" eb="8">
      <t>ジッシ</t>
    </rPh>
    <phoneticPr fontId="8"/>
  </si>
  <si>
    <t>感染症の発生予防対策は、感染症対策マニュアルを整備するなど適切に対応しているか。</t>
    <rPh sb="0" eb="3">
      <t>カンセンショウ</t>
    </rPh>
    <rPh sb="4" eb="6">
      <t>ハッセイ</t>
    </rPh>
    <rPh sb="6" eb="10">
      <t>ヨボウタイサク</t>
    </rPh>
    <rPh sb="12" eb="15">
      <t>カンセンショウ</t>
    </rPh>
    <rPh sb="15" eb="17">
      <t>タイサク</t>
    </rPh>
    <rPh sb="23" eb="25">
      <t>セイビ</t>
    </rPh>
    <rPh sb="29" eb="31">
      <t>テキセツ</t>
    </rPh>
    <rPh sb="32" eb="34">
      <t>タイオウ</t>
    </rPh>
    <phoneticPr fontId="8"/>
  </si>
  <si>
    <t>現在</t>
    <rPh sb="0" eb="2">
      <t>ゲンザイ</t>
    </rPh>
    <phoneticPr fontId="8"/>
  </si>
  <si>
    <t>別紙　２</t>
    <rPh sb="0" eb="2">
      <t>ベッシ</t>
    </rPh>
    <phoneticPr fontId="8"/>
  </si>
  <si>
    <t>　・別紙１「職員配置の状況（保育所用又は幼保連携型認定こども園用）（Excelファイル画面下部のシートを使用）」を記入してください。</t>
    <rPh sb="14" eb="17">
      <t>ホイクショ</t>
    </rPh>
    <rPh sb="18" eb="19">
      <t>マタ</t>
    </rPh>
    <rPh sb="30" eb="32">
      <t>エンヨウ</t>
    </rPh>
    <phoneticPr fontId="8"/>
  </si>
  <si>
    <t>⑤</t>
    <phoneticPr fontId="8"/>
  </si>
  <si>
    <t>②</t>
    <phoneticPr fontId="8"/>
  </si>
  <si>
    <t>市町村が定める地域防災計画に水防法又は土砂災害防止法における要配慮者利用施設として施設の名称と所在地が記載されているか。</t>
    <phoneticPr fontId="8"/>
  </si>
  <si>
    <r>
      <t>保育所職員配置</t>
    </r>
    <r>
      <rPr>
        <sz val="18"/>
        <color indexed="8"/>
        <rFont val="ＭＳ Ｐゴシック"/>
        <family val="3"/>
        <charset val="128"/>
      </rPr>
      <t>等の状況</t>
    </r>
    <rPh sb="7" eb="8">
      <t>トウ</t>
    </rPh>
    <phoneticPr fontId="8"/>
  </si>
  <si>
    <t>別紙　１</t>
    <rPh sb="0" eb="1">
      <t>ベツ</t>
    </rPh>
    <rPh sb="1" eb="2">
      <t>カミ</t>
    </rPh>
    <phoneticPr fontId="8"/>
  </si>
  <si>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43"/>
  </si>
  <si>
    <t>＜</t>
    <phoneticPr fontId="43"/>
  </si>
  <si>
    <t>いる・いる(経過措置)・いない</t>
  </si>
  <si>
    <t>直接処遇職員配置状況</t>
    <rPh sb="0" eb="2">
      <t>チョクセツ</t>
    </rPh>
    <rPh sb="2" eb="4">
      <t>ショグウ</t>
    </rPh>
    <rPh sb="4" eb="6">
      <t>ショクイン</t>
    </rPh>
    <rPh sb="6" eb="8">
      <t>ハイチ</t>
    </rPh>
    <rPh sb="8" eb="10">
      <t>ジョウキョウ</t>
    </rPh>
    <phoneticPr fontId="8"/>
  </si>
  <si>
    <t>（</t>
    <phoneticPr fontId="43"/>
  </si>
  <si>
    <t>現在（※１)）</t>
  </si>
  <si>
    <t>※1</t>
    <phoneticPr fontId="43"/>
  </si>
  <si>
    <t>監査資料提出の当月初日現在で記入してください
（例：10月に資料提出をする場合は10月1日現在）。</t>
    <phoneticPr fontId="43"/>
  </si>
  <si>
    <t>配置比率</t>
    <rPh sb="0" eb="4">
      <t>ハイチヒリツ</t>
    </rPh>
    <phoneticPr fontId="43"/>
  </si>
  <si>
    <t>配置職員数(人)（※２）</t>
    <rPh sb="0" eb="1">
      <t>ハイ</t>
    </rPh>
    <rPh sb="1" eb="2">
      <t>オ</t>
    </rPh>
    <rPh sb="2" eb="3">
      <t>ショク</t>
    </rPh>
    <rPh sb="3" eb="4">
      <t>イン</t>
    </rPh>
    <rPh sb="4" eb="5">
      <t>カズ</t>
    </rPh>
    <rPh sb="6" eb="7">
      <t>ニン</t>
    </rPh>
    <phoneticPr fontId="8"/>
  </si>
  <si>
    <t>うち
看護師</t>
    <phoneticPr fontId="43"/>
  </si>
  <si>
    <t>※2</t>
  </si>
  <si>
    <t>　配置職員数には在籍する保育士資格のある者の人数を記入してください。なお、休業中（産前・産後休暇、病気休暇を含む。）の職員は除いてください。</t>
    <rPh sb="22" eb="24">
      <t>ニンズウ</t>
    </rPh>
    <phoneticPr fontId="8"/>
  </si>
  <si>
    <r>
      <t xml:space="preserve">常勤
</t>
    </r>
    <r>
      <rPr>
        <sz val="9"/>
        <color theme="1"/>
        <rFont val="ＭＳ Ｐゴシック"/>
        <family val="3"/>
        <charset val="128"/>
      </rPr>
      <t>(※3）</t>
    </r>
    <rPh sb="0" eb="1">
      <t>ツネ</t>
    </rPh>
    <rPh sb="1" eb="2">
      <t>ツトム</t>
    </rPh>
    <phoneticPr fontId="8"/>
  </si>
  <si>
    <r>
      <t xml:space="preserve">非常勤
</t>
    </r>
    <r>
      <rPr>
        <sz val="9"/>
        <color theme="1"/>
        <rFont val="ＭＳ Ｐゴシック"/>
        <family val="3"/>
        <charset val="128"/>
      </rPr>
      <t>(※3）</t>
    </r>
    <rPh sb="0" eb="3">
      <t>ヒジョウキン</t>
    </rPh>
    <phoneticPr fontId="43"/>
  </si>
  <si>
    <t>常勤</t>
    <rPh sb="0" eb="2">
      <t>ジョウキン</t>
    </rPh>
    <phoneticPr fontId="43"/>
  </si>
  <si>
    <t>非常勤</t>
    <rPh sb="0" eb="3">
      <t>ヒジョウキン</t>
    </rPh>
    <phoneticPr fontId="43"/>
  </si>
  <si>
    <t>※3</t>
  </si>
  <si>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8"/>
  </si>
  <si>
    <t>※4</t>
    <phoneticPr fontId="8"/>
  </si>
  <si>
    <t>障害児の欄は再計（内数）で児童数のみ記入ください。</t>
  </si>
  <si>
    <t>障害児
(※４)</t>
    <rPh sb="0" eb="3">
      <t>ショウガイジ</t>
    </rPh>
    <phoneticPr fontId="8"/>
  </si>
  <si>
    <t xml:space="preserve">フリー等 </t>
    <rPh sb="3" eb="4">
      <t>ナド</t>
    </rPh>
    <phoneticPr fontId="8"/>
  </si>
  <si>
    <t>保育士等の配置</t>
    <rPh sb="0" eb="3">
      <t>ホイクシ</t>
    </rPh>
    <rPh sb="3" eb="4">
      <t>ナド</t>
    </rPh>
    <rPh sb="5" eb="7">
      <t>ハイチ</t>
    </rPh>
    <phoneticPr fontId="8"/>
  </si>
  <si>
    <t>常勤者</t>
    <rPh sb="0" eb="3">
      <t>ジョウキンシャ</t>
    </rPh>
    <phoneticPr fontId="8"/>
  </si>
  <si>
    <t>(A)</t>
    <phoneticPr fontId="43"/>
  </si>
  <si>
    <t>非常勤者
(常勤換算値)</t>
    <rPh sb="0" eb="4">
      <t>ヒジョウキンシャ</t>
    </rPh>
    <rPh sb="6" eb="11">
      <t>ジョウキンカンサンチ</t>
    </rPh>
    <phoneticPr fontId="8"/>
  </si>
  <si>
    <t>(B)</t>
    <phoneticPr fontId="43"/>
  </si>
  <si>
    <t>基準職員数</t>
    <rPh sb="0" eb="2">
      <t>キジュン</t>
    </rPh>
    <rPh sb="2" eb="4">
      <t>ショクイン</t>
    </rPh>
    <rPh sb="4" eb="5">
      <t>スウ</t>
    </rPh>
    <phoneticPr fontId="8"/>
  </si>
  <si>
    <t>非常勤者数（常勤換算値）（C）</t>
    <rPh sb="10" eb="11">
      <t>チ</t>
    </rPh>
    <phoneticPr fontId="8"/>
  </si>
  <si>
    <t>合計</t>
    <rPh sb="0" eb="2">
      <t>ゴウケイ</t>
    </rPh>
    <phoneticPr fontId="8"/>
  </si>
  <si>
    <t>≧</t>
  </si>
  <si>
    <t>（C）＝（B）／（A）</t>
    <phoneticPr fontId="8"/>
  </si>
  <si>
    <t>人</t>
    <rPh sb="0" eb="1">
      <t>ニン</t>
    </rPh>
    <phoneticPr fontId="43"/>
  </si>
  <si>
    <t>保育標準時間の朝や夕方において、児童の数に対応した保育士等が配置されていますか</t>
    <rPh sb="28" eb="29">
      <t>ナド</t>
    </rPh>
    <phoneticPr fontId="43"/>
  </si>
  <si>
    <t>＜</t>
  </si>
  <si>
    <t>（県条例第192条、省令基準第33条第2項ただし書き、第94条、令和6年1月26日付少子第1535号 埼玉県福祉部少子政策課長通知）</t>
    <rPh sb="27" eb="28">
      <t>ダイ</t>
    </rPh>
    <rPh sb="30" eb="31">
      <t>ジョウ</t>
    </rPh>
    <rPh sb="63" eb="65">
      <t>ツウチ</t>
    </rPh>
    <phoneticPr fontId="8"/>
  </si>
  <si>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43"/>
  </si>
  <si>
    <t>〇</t>
    <phoneticPr fontId="8"/>
  </si>
  <si>
    <t>保育標準時間</t>
    <phoneticPr fontId="43"/>
  </si>
  <si>
    <t>平　　　日</t>
    <rPh sb="0" eb="1">
      <t>ヒラ</t>
    </rPh>
    <rPh sb="4" eb="5">
      <t>ヒ</t>
    </rPh>
    <phoneticPr fontId="8"/>
  </si>
  <si>
    <t>土　曜　日</t>
    <rPh sb="0" eb="1">
      <t>ツチ</t>
    </rPh>
    <rPh sb="2" eb="3">
      <t>ヒカリ</t>
    </rPh>
    <rPh sb="4" eb="5">
      <t>ヒ</t>
    </rPh>
    <phoneticPr fontId="8"/>
  </si>
  <si>
    <t>保育標準時間</t>
    <rPh sb="0" eb="2">
      <t>ホイク</t>
    </rPh>
    <rPh sb="2" eb="6">
      <t>ヒョウジュンジカン</t>
    </rPh>
    <phoneticPr fontId="8"/>
  </si>
  <si>
    <t>：</t>
    <phoneticPr fontId="8"/>
  </si>
  <si>
    <t>～</t>
    <phoneticPr fontId="8"/>
  </si>
  <si>
    <t>朝・夕の職員配置</t>
    <rPh sb="0" eb="1">
      <t>アサ</t>
    </rPh>
    <rPh sb="2" eb="3">
      <t>ユウ</t>
    </rPh>
    <rPh sb="4" eb="8">
      <t>ショクインハイチ</t>
    </rPh>
    <phoneticPr fontId="8"/>
  </si>
  <si>
    <t>保育開始時(朝)</t>
    <rPh sb="0" eb="4">
      <t>ホイクカイシ</t>
    </rPh>
    <rPh sb="4" eb="5">
      <t>ジ</t>
    </rPh>
    <rPh sb="6" eb="7">
      <t>アサ</t>
    </rPh>
    <phoneticPr fontId="43"/>
  </si>
  <si>
    <t>保育終了時（夕）</t>
    <rPh sb="0" eb="2">
      <t>ホイク</t>
    </rPh>
    <rPh sb="2" eb="4">
      <t>シュウリョウ</t>
    </rPh>
    <rPh sb="4" eb="5">
      <t>ジ</t>
    </rPh>
    <rPh sb="6" eb="7">
      <t>ユウ</t>
    </rPh>
    <phoneticPr fontId="43"/>
  </si>
  <si>
    <t>※5</t>
    <phoneticPr fontId="8"/>
  </si>
  <si>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8"/>
  </si>
  <si>
    <t>月～金曜日</t>
    <rPh sb="0" eb="1">
      <t>ゲツ</t>
    </rPh>
    <rPh sb="2" eb="5">
      <t>キンヨウビ</t>
    </rPh>
    <phoneticPr fontId="43"/>
  </si>
  <si>
    <t>土曜日</t>
    <rPh sb="0" eb="3">
      <t>ドヨウビ</t>
    </rPh>
    <phoneticPr fontId="43"/>
  </si>
  <si>
    <t>月～金曜日</t>
    <phoneticPr fontId="43"/>
  </si>
  <si>
    <t>常勤保育士（人）</t>
  </si>
  <si>
    <t>非常勤保育士（人）</t>
    <rPh sb="0" eb="3">
      <t>ヒジョウキン</t>
    </rPh>
    <rPh sb="3" eb="5">
      <t>ホイク</t>
    </rPh>
    <rPh sb="5" eb="6">
      <t>シ</t>
    </rPh>
    <rPh sb="7" eb="8">
      <t>ニン</t>
    </rPh>
    <phoneticPr fontId="43"/>
  </si>
  <si>
    <t>看護師（人）</t>
    <rPh sb="0" eb="3">
      <t>カンゴシ</t>
    </rPh>
    <phoneticPr fontId="43"/>
  </si>
  <si>
    <t>知事が認める者（人）(※5)</t>
    <phoneticPr fontId="43"/>
  </si>
  <si>
    <t>その他</t>
    <rPh sb="2" eb="3">
      <t>ホカ</t>
    </rPh>
    <phoneticPr fontId="43"/>
  </si>
  <si>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8"/>
  </si>
  <si>
    <t>児童数
a</t>
    <rPh sb="0" eb="2">
      <t>ジドウ</t>
    </rPh>
    <rPh sb="2" eb="3">
      <t>スウ</t>
    </rPh>
    <phoneticPr fontId="8"/>
  </si>
  <si>
    <t>1人当たり必要面積 ｂ（㎡）</t>
    <rPh sb="0" eb="2">
      <t>ヒトリ</t>
    </rPh>
    <rPh sb="2" eb="3">
      <t>ア</t>
    </rPh>
    <rPh sb="5" eb="7">
      <t>ヒツヨウ</t>
    </rPh>
    <rPh sb="7" eb="9">
      <t>メンセキ</t>
    </rPh>
    <phoneticPr fontId="8"/>
  </si>
  <si>
    <t>年齢別必要面積 C（㎡）</t>
    <rPh sb="0" eb="2">
      <t>ネンレイ</t>
    </rPh>
    <rPh sb="2" eb="3">
      <t>ベツ</t>
    </rPh>
    <rPh sb="3" eb="5">
      <t>ヒツヨウ</t>
    </rPh>
    <rPh sb="5" eb="7">
      <t>メンセキ</t>
    </rPh>
    <phoneticPr fontId="8"/>
  </si>
  <si>
    <t>各保育室の実有効面積 ｄ（㎡）</t>
    <rPh sb="0" eb="3">
      <t>カクホイク</t>
    </rPh>
    <rPh sb="3" eb="4">
      <t>シツ</t>
    </rPh>
    <rPh sb="5" eb="6">
      <t>ジツ</t>
    </rPh>
    <rPh sb="6" eb="8">
      <t>ユウコウ</t>
    </rPh>
    <rPh sb="8" eb="10">
      <t>メンセキ</t>
    </rPh>
    <phoneticPr fontId="8"/>
  </si>
  <si>
    <t>差
ｄ－C（㎡）</t>
    <rPh sb="0" eb="1">
      <t>サ</t>
    </rPh>
    <phoneticPr fontId="8"/>
  </si>
  <si>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8"/>
  </si>
  <si>
    <t>職員配置の状況①</t>
    <rPh sb="0" eb="2">
      <t>ショクイン</t>
    </rPh>
    <rPh sb="2" eb="4">
      <t>ハイチ</t>
    </rPh>
    <rPh sb="5" eb="7">
      <t>ジョウキョウ</t>
    </rPh>
    <phoneticPr fontId="8"/>
  </si>
  <si>
    <t>職員数（現員・人）(※2)</t>
    <rPh sb="0" eb="2">
      <t>ショクイン</t>
    </rPh>
    <rPh sb="2" eb="3">
      <t>スウ</t>
    </rPh>
    <rPh sb="4" eb="6">
      <t>ゲンイン</t>
    </rPh>
    <rPh sb="7" eb="8">
      <t>ニン</t>
    </rPh>
    <phoneticPr fontId="8"/>
  </si>
  <si>
    <r>
      <t xml:space="preserve">備　考
</t>
    </r>
    <r>
      <rPr>
        <sz val="10"/>
        <color rgb="FF000000"/>
        <rFont val="ＭＳ Ｐゴシック"/>
        <family val="3"/>
        <charset val="128"/>
      </rPr>
      <t>(派遣職員がいる場合は、人数を記入）</t>
    </r>
    <rPh sb="0" eb="1">
      <t>ソナエ</t>
    </rPh>
    <rPh sb="2" eb="3">
      <t>コウ</t>
    </rPh>
    <rPh sb="5" eb="7">
      <t>ハケン</t>
    </rPh>
    <rPh sb="7" eb="9">
      <t>ショクイン</t>
    </rPh>
    <rPh sb="12" eb="14">
      <t>バアイ</t>
    </rPh>
    <rPh sb="16" eb="18">
      <t>ニンズウ</t>
    </rPh>
    <rPh sb="19" eb="21">
      <t>キニュウ</t>
    </rPh>
    <phoneticPr fontId="8"/>
  </si>
  <si>
    <t>※1</t>
  </si>
  <si>
    <t>監査資料提出の当月初日現在で記入してください（例：10月に資料提出をする場合は10月1日現在）。</t>
    <phoneticPr fontId="8"/>
  </si>
  <si>
    <t>常勤(※3)</t>
    <rPh sb="0" eb="2">
      <t>ジョウキン</t>
    </rPh>
    <phoneticPr fontId="8"/>
  </si>
  <si>
    <t xml:space="preserve"> 休業中（産前・産後休暇、病気休暇を含む。）の職員は除いてください。</t>
    <phoneticPr fontId="8"/>
  </si>
  <si>
    <t>※3</t>
    <phoneticPr fontId="8"/>
  </si>
  <si>
    <t>　「常勤」は、就業規則において定められている常勤の従業者が勤務すべき時間数（１か月に勤務すべき時間数が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8"/>
  </si>
  <si>
    <t>※4</t>
    <phoneticPr fontId="43"/>
  </si>
  <si>
    <t>ここでいう「直接教育・保育に従事する職員」とは、副園長、教頭、主幹保育教諭、指導保育教諭、保育教諭、助保育教諭又は講師であって、園児の教育及び保育に直接従事する職員を指します。
(認定こども園法運営基準第5条第3項)</t>
    <rPh sb="28" eb="30">
      <t>キョウトウ</t>
    </rPh>
    <rPh sb="31" eb="37">
      <t>シュカンホイクキョウユ</t>
    </rPh>
    <rPh sb="80" eb="82">
      <t>ショクイン</t>
    </rPh>
    <rPh sb="83" eb="84">
      <t>サ</t>
    </rPh>
    <rPh sb="97" eb="99">
      <t>ウンエイ</t>
    </rPh>
    <rPh sb="104" eb="105">
      <t>ダイ</t>
    </rPh>
    <rPh sb="106" eb="107">
      <t>コウ</t>
    </rPh>
    <phoneticPr fontId="8"/>
  </si>
  <si>
    <t>職員配置の状況②：直接教育・保育に従事する職員配置(※3)の状況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30" eb="32">
      <t>ジョウキョウ</t>
    </rPh>
    <phoneticPr fontId="8"/>
  </si>
  <si>
    <t>直接教育・保育に
従事する職員(※2,4)
の現員数（人）</t>
    <rPh sb="0" eb="2">
      <t>チョクセツ</t>
    </rPh>
    <rPh sb="2" eb="4">
      <t>キョウイク</t>
    </rPh>
    <rPh sb="5" eb="7">
      <t>ホイク</t>
    </rPh>
    <rPh sb="9" eb="11">
      <t>ジュウジ</t>
    </rPh>
    <rPh sb="13" eb="15">
      <t>ショクイン</t>
    </rPh>
    <rPh sb="23" eb="25">
      <t>ゲンイン</t>
    </rPh>
    <rPh sb="25" eb="26">
      <t>スウ</t>
    </rPh>
    <rPh sb="27" eb="28">
      <t>ニン</t>
    </rPh>
    <phoneticPr fontId="8"/>
  </si>
  <si>
    <t>直接教育・保育に従事する職員</t>
    <rPh sb="0" eb="2">
      <t>チョクセツ</t>
    </rPh>
    <rPh sb="2" eb="4">
      <t>キョウイク</t>
    </rPh>
    <rPh sb="5" eb="7">
      <t>ホイク</t>
    </rPh>
    <rPh sb="8" eb="10">
      <t>ジュウジ</t>
    </rPh>
    <rPh sb="12" eb="14">
      <t>ショクイン</t>
    </rPh>
    <phoneticPr fontId="8"/>
  </si>
  <si>
    <t>常勤者数
(※3)</t>
    <rPh sb="0" eb="2">
      <t>ジョウキン</t>
    </rPh>
    <rPh sb="2" eb="3">
      <t>シャ</t>
    </rPh>
    <rPh sb="3" eb="4">
      <t>スウ</t>
    </rPh>
    <phoneticPr fontId="8"/>
  </si>
  <si>
    <t>【非常勤者の直接教育・保育に従事する職員(※3)の常勤換算の方法】</t>
    <rPh sb="1" eb="4">
      <t>ヒジョウキン</t>
    </rPh>
    <rPh sb="4" eb="5">
      <t>シャ</t>
    </rPh>
    <rPh sb="6" eb="8">
      <t>チョクセツ</t>
    </rPh>
    <rPh sb="8" eb="10">
      <t>キョウイク</t>
    </rPh>
    <rPh sb="11" eb="13">
      <t>ホイク</t>
    </rPh>
    <rPh sb="14" eb="16">
      <t>ジュウジ</t>
    </rPh>
    <rPh sb="18" eb="20">
      <t>ショクイン</t>
    </rPh>
    <rPh sb="25" eb="27">
      <t>ジョウキン</t>
    </rPh>
    <rPh sb="27" eb="29">
      <t>カンサン</t>
    </rPh>
    <rPh sb="30" eb="32">
      <t>ホウホウ</t>
    </rPh>
    <phoneticPr fontId="8"/>
  </si>
  <si>
    <t>（３）朝や夕方の時間帯において、園児の数に対応する直接教育・保育に従事する職員(※3)が配置されていますか。
＜認定こども園法県条例第8条、認定こども園法運営基準第5条第3項、認定こども園法運営基準附則、令和6年1月26日付少子第1535号 埼玉県福祉部少子政策課長通知＞</t>
    <rPh sb="16" eb="18">
      <t>エンジ</t>
    </rPh>
    <rPh sb="19" eb="20">
      <t>カズ</t>
    </rPh>
    <rPh sb="21" eb="23">
      <t>タイオウ</t>
    </rPh>
    <rPh sb="44" eb="46">
      <t>ハイチ</t>
    </rPh>
    <rPh sb="56" eb="58">
      <t>ニンテイ</t>
    </rPh>
    <rPh sb="61" eb="62">
      <t>エン</t>
    </rPh>
    <rPh sb="62" eb="63">
      <t>ホウ</t>
    </rPh>
    <rPh sb="63" eb="64">
      <t>ケン</t>
    </rPh>
    <rPh sb="64" eb="66">
      <t>ジョウレイ</t>
    </rPh>
    <rPh sb="66" eb="67">
      <t>ダイ</t>
    </rPh>
    <rPh sb="68" eb="69">
      <t>ジョウ</t>
    </rPh>
    <rPh sb="84" eb="85">
      <t>ダイ</t>
    </rPh>
    <rPh sb="86" eb="87">
      <t>コウ</t>
    </rPh>
    <rPh sb="99" eb="101">
      <t>フソク</t>
    </rPh>
    <phoneticPr fontId="8"/>
  </si>
  <si>
    <t>ここで知事の認める者とは、「知事が保育教諭と同等の知識及び経験を有すると認める者」のことであり、次の①～③のいずれかに該当する者を指します。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17" eb="21">
      <t>ホイクキョウユ</t>
    </rPh>
    <rPh sb="48" eb="49">
      <t>ツギ</t>
    </rPh>
    <rPh sb="59" eb="61">
      <t>ガイトウ</t>
    </rPh>
    <rPh sb="63" eb="64">
      <t>モノ</t>
    </rPh>
    <rPh sb="65" eb="66">
      <t>サ</t>
    </rPh>
    <phoneticPr fontId="8"/>
  </si>
  <si>
    <t>常勤保育教諭等（人）</t>
    <rPh sb="0" eb="2">
      <t>ジョウキン</t>
    </rPh>
    <phoneticPr fontId="8"/>
  </si>
  <si>
    <t>非常勤保育教諭等（人）</t>
    <rPh sb="0" eb="3">
      <t>ヒジョウキン</t>
    </rPh>
    <rPh sb="3" eb="5">
      <t>ホイク</t>
    </rPh>
    <rPh sb="5" eb="7">
      <t>キョウユ</t>
    </rPh>
    <rPh sb="7" eb="8">
      <t>ナド</t>
    </rPh>
    <rPh sb="9" eb="10">
      <t>ニン</t>
    </rPh>
    <phoneticPr fontId="43"/>
  </si>
  <si>
    <t xml:space="preserve">（４）各保育室等は、児童1人当たりの必要面積を満たしていますか（認定こども園法県条例第10条） </t>
    <rPh sb="7" eb="8">
      <t>ナド</t>
    </rPh>
    <phoneticPr fontId="8"/>
  </si>
  <si>
    <t>③</t>
    <phoneticPr fontId="8"/>
  </si>
  <si>
    <t>事故が発生した場合は、速やかに市町村、当該園児の家族等に連絡を行うとともに、必要な措置を講じていますか。</t>
    <rPh sb="0" eb="2">
      <t>ジコ</t>
    </rPh>
    <rPh sb="3" eb="5">
      <t>ハッセイ</t>
    </rPh>
    <rPh sb="7" eb="9">
      <t>バアイ</t>
    </rPh>
    <rPh sb="11" eb="12">
      <t>スミ</t>
    </rPh>
    <rPh sb="15" eb="18">
      <t>シチョウソン</t>
    </rPh>
    <rPh sb="19" eb="21">
      <t>トウガイ</t>
    </rPh>
    <rPh sb="21" eb="23">
      <t>エンジ</t>
    </rPh>
    <rPh sb="24" eb="26">
      <t>カゾク</t>
    </rPh>
    <rPh sb="26" eb="27">
      <t>ナド</t>
    </rPh>
    <rPh sb="28" eb="30">
      <t>レンラク</t>
    </rPh>
    <rPh sb="31" eb="32">
      <t>オコナ</t>
    </rPh>
    <rPh sb="38" eb="40">
      <t>ヒツヨウ</t>
    </rPh>
    <rPh sb="41" eb="43">
      <t>ソチ</t>
    </rPh>
    <rPh sb="44" eb="45">
      <t>コウ</t>
    </rPh>
    <phoneticPr fontId="8"/>
  </si>
  <si>
    <r>
      <t>自動車にブザーその他の車内の児童等の見落としを防止する装置を装備しているか。
（※</t>
    </r>
    <r>
      <rPr>
        <sz val="12"/>
        <color rgb="FFFF0000"/>
        <rFont val="ＭＳ Ｐゴシック"/>
        <family val="3"/>
        <charset val="128"/>
      </rPr>
      <t>運行・送迎がない場合</t>
    </r>
    <r>
      <rPr>
        <sz val="12"/>
        <rFont val="ＭＳ Ｐゴシック"/>
        <family val="3"/>
        <charset val="128"/>
      </rPr>
      <t>には</t>
    </r>
    <r>
      <rPr>
        <sz val="12"/>
        <color rgb="FFFF0000"/>
        <rFont val="ＭＳ Ｐゴシック"/>
        <family val="3"/>
        <charset val="128"/>
      </rPr>
      <t>「非該当」</t>
    </r>
    <r>
      <rPr>
        <sz val="12"/>
        <rFont val="ＭＳ Ｐゴシック"/>
        <family val="3"/>
        <charset val="128"/>
      </rPr>
      <t>を選択・記載してください。）</t>
    </r>
    <rPh sb="41" eb="43">
      <t>ウンコウ</t>
    </rPh>
    <phoneticPr fontId="8"/>
  </si>
  <si>
    <t>児童の食事に関する情報（咀嚼や嚥下機能を含む発達や喫食の状況、食行動の特徴など）や当日の子どもの健康状態を把握し、誤嚥等による窒息のリスクとなるものを除去しているか。</t>
    <phoneticPr fontId="8"/>
  </si>
  <si>
    <t>⑥</t>
    <phoneticPr fontId="8"/>
  </si>
  <si>
    <t>⑦</t>
    <phoneticPr fontId="8"/>
  </si>
  <si>
    <t>⑧</t>
    <phoneticPr fontId="8"/>
  </si>
  <si>
    <t>⑨</t>
    <phoneticPr fontId="8"/>
  </si>
  <si>
    <t>⑩</t>
    <phoneticPr fontId="8"/>
  </si>
  <si>
    <t>⑪</t>
    <phoneticPr fontId="8"/>
  </si>
  <si>
    <t>食物アレルギー疾患を持つ園児への対応は、医師の診断に基づいたアレルギー疾患生活管理指導表等を使用して適切に行っていますか。</t>
    <rPh sb="44" eb="45">
      <t>ナド</t>
    </rPh>
    <phoneticPr fontId="8"/>
  </si>
  <si>
    <t>①</t>
    <phoneticPr fontId="8"/>
  </si>
  <si>
    <t>子どもの状態を観察し、虐待や不適切な養育等の発見に努めるとともに、必要に応じて関係機関との連携を図っているか。</t>
    <rPh sb="11" eb="13">
      <t>ギャクタイ</t>
    </rPh>
    <phoneticPr fontId="8"/>
  </si>
  <si>
    <t>熱中症事故を防止するために、暑さ指数等を用いて活動実施に関する判断をする、必要に応じて水分や塩分の補給ができる環境を整えるなど、必要な対策を講じていますか。</t>
    <rPh sb="0" eb="2">
      <t>ネッチュウ</t>
    </rPh>
    <rPh sb="2" eb="3">
      <t>ショウ</t>
    </rPh>
    <rPh sb="3" eb="5">
      <t>ジコ</t>
    </rPh>
    <rPh sb="6" eb="8">
      <t>ボウシ</t>
    </rPh>
    <rPh sb="64" eb="66">
      <t>ヒツヨウ</t>
    </rPh>
    <rPh sb="67" eb="69">
      <t>タイサク</t>
    </rPh>
    <rPh sb="70" eb="71">
      <t>コウ</t>
    </rPh>
    <phoneticPr fontId="8"/>
  </si>
  <si>
    <t>HP・SNS画像等掲載</t>
    <rPh sb="6" eb="8">
      <t>ガゾウ</t>
    </rPh>
    <rPh sb="8" eb="9">
      <t>ナド</t>
    </rPh>
    <rPh sb="9" eb="11">
      <t>ケイサイ</t>
    </rPh>
    <phoneticPr fontId="8"/>
  </si>
  <si>
    <t>避難確保計画</t>
    <phoneticPr fontId="8"/>
  </si>
  <si>
    <t>1転倒防止</t>
    <rPh sb="1" eb="5">
      <t>テントウボウシ</t>
    </rPh>
    <phoneticPr fontId="8"/>
  </si>
  <si>
    <t>2 画鋲等による事故防止</t>
    <rPh sb="2" eb="4">
      <t>ガビョウ</t>
    </rPh>
    <rPh sb="4" eb="5">
      <t>ナド</t>
    </rPh>
    <rPh sb="8" eb="12">
      <t>ジコボウシ</t>
    </rPh>
    <phoneticPr fontId="8"/>
  </si>
  <si>
    <t>3落下防止</t>
    <rPh sb="1" eb="5">
      <t>ラッカボウシ</t>
    </rPh>
    <phoneticPr fontId="8"/>
  </si>
  <si>
    <t>4転落防止</t>
    <rPh sb="1" eb="5">
      <t>テンラクボウシ</t>
    </rPh>
    <phoneticPr fontId="8"/>
  </si>
  <si>
    <t>5防炎</t>
    <rPh sb="1" eb="3">
      <t>ボウエン</t>
    </rPh>
    <phoneticPr fontId="8"/>
  </si>
  <si>
    <t>6スプリンクラー空間</t>
    <rPh sb="8" eb="10">
      <t>クウカン</t>
    </rPh>
    <phoneticPr fontId="8"/>
  </si>
  <si>
    <t>7清潔物・非清潔物のゾーニング</t>
    <rPh sb="1" eb="4">
      <t>セイケツブツ</t>
    </rPh>
    <rPh sb="5" eb="6">
      <t>ヒ</t>
    </rPh>
    <rPh sb="6" eb="8">
      <t>セイケツ</t>
    </rPh>
    <rPh sb="8" eb="9">
      <t>ブツ</t>
    </rPh>
    <phoneticPr fontId="8"/>
  </si>
  <si>
    <t>8洗剤等の管理</t>
    <rPh sb="1" eb="3">
      <t>センザイ</t>
    </rPh>
    <rPh sb="3" eb="4">
      <t>ナド</t>
    </rPh>
    <rPh sb="5" eb="7">
      <t>カンリ</t>
    </rPh>
    <phoneticPr fontId="8"/>
  </si>
  <si>
    <t>9遊具、門扉</t>
    <rPh sb="1" eb="3">
      <t>ユウグ</t>
    </rPh>
    <rPh sb="4" eb="6">
      <t>モントビラ</t>
    </rPh>
    <phoneticPr fontId="8"/>
  </si>
  <si>
    <t>10その他</t>
    <rPh sb="4" eb="5">
      <t>タ</t>
    </rPh>
    <phoneticPr fontId="8"/>
  </si>
  <si>
    <t>1防犯体制整備・周知</t>
    <rPh sb="1" eb="5">
      <t>ボウハンタイセイ</t>
    </rPh>
    <rPh sb="5" eb="7">
      <t>セイビ</t>
    </rPh>
    <rPh sb="8" eb="10">
      <t>シュウチ</t>
    </rPh>
    <phoneticPr fontId="8"/>
  </si>
  <si>
    <t>2来訪者の受付等</t>
    <rPh sb="1" eb="4">
      <t>ライホウシャ</t>
    </rPh>
    <rPh sb="5" eb="8">
      <t>ウケツケナド</t>
    </rPh>
    <phoneticPr fontId="8"/>
  </si>
  <si>
    <t>3玄関施錠、防犯カメラの設置など</t>
    <rPh sb="1" eb="5">
      <t>ゲンカンセジョウ</t>
    </rPh>
    <rPh sb="6" eb="8">
      <t>ボウハン</t>
    </rPh>
    <rPh sb="12" eb="14">
      <t>セッチ</t>
    </rPh>
    <phoneticPr fontId="8"/>
  </si>
  <si>
    <t>4手薄になりがちな場面での安全対策</t>
    <rPh sb="1" eb="3">
      <t>テウス</t>
    </rPh>
    <rPh sb="9" eb="11">
      <t>バメン</t>
    </rPh>
    <rPh sb="13" eb="17">
      <t>アンゼンタイサク</t>
    </rPh>
    <phoneticPr fontId="8"/>
  </si>
  <si>
    <t>5盗難対策</t>
    <rPh sb="1" eb="5">
      <t>トウナンタイサク</t>
    </rPh>
    <phoneticPr fontId="8"/>
  </si>
  <si>
    <t>6車の盗難対策</t>
    <rPh sb="1" eb="2">
      <t>クルマ</t>
    </rPh>
    <rPh sb="3" eb="7">
      <t>トウナンタイサク</t>
    </rPh>
    <phoneticPr fontId="8"/>
  </si>
  <si>
    <t>7防犯訓練等の実施</t>
    <rPh sb="1" eb="5">
      <t>ボウハンクンレン</t>
    </rPh>
    <rPh sb="5" eb="6">
      <t>ナド</t>
    </rPh>
    <rPh sb="7" eb="9">
      <t>ジッシ</t>
    </rPh>
    <phoneticPr fontId="8"/>
  </si>
  <si>
    <t>8その他防犯対策</t>
    <rPh sb="3" eb="4">
      <t>タ</t>
    </rPh>
    <rPh sb="4" eb="8">
      <t>ボウハンタイサク</t>
    </rPh>
    <phoneticPr fontId="8"/>
  </si>
  <si>
    <t>入所定員・学級編成</t>
    <rPh sb="0" eb="4">
      <t>ニュウショテイイン</t>
    </rPh>
    <rPh sb="5" eb="9">
      <t>ガッキュウヘンセイ</t>
    </rPh>
    <phoneticPr fontId="8"/>
  </si>
  <si>
    <t>【幼保のみ】1学級原則35人以下か</t>
    <rPh sb="1" eb="3">
      <t>ヨウホ</t>
    </rPh>
    <rPh sb="7" eb="9">
      <t>ガッキュウ</t>
    </rPh>
    <rPh sb="9" eb="11">
      <t>ゲンソク</t>
    </rPh>
    <rPh sb="13" eb="14">
      <t>ニン</t>
    </rPh>
    <rPh sb="14" eb="16">
      <t>イカ</t>
    </rPh>
    <phoneticPr fontId="8"/>
  </si>
  <si>
    <t>誤嚥等による窒息リスクの除去</t>
    <phoneticPr fontId="8"/>
  </si>
  <si>
    <t>アレルギー疾患生活管理指導表等による管理</t>
    <rPh sb="18" eb="20">
      <t>カンリ</t>
    </rPh>
    <phoneticPr fontId="8"/>
  </si>
  <si>
    <t>健診結果の保管・管理</t>
    <rPh sb="0" eb="2">
      <t>ケンシン</t>
    </rPh>
    <rPh sb="2" eb="4">
      <t>ケッカ</t>
    </rPh>
    <rPh sb="5" eb="7">
      <t>ホカン</t>
    </rPh>
    <rPh sb="8" eb="10">
      <t>カンリ</t>
    </rPh>
    <phoneticPr fontId="8"/>
  </si>
  <si>
    <t>セルフチェック</t>
  </si>
  <si>
    <t>虐待防止研修等の実施</t>
    <rPh sb="8" eb="10">
      <t>ジッシ</t>
    </rPh>
    <phoneticPr fontId="8"/>
  </si>
  <si>
    <t>虐止・不適切養育（保育）防止</t>
    <rPh sb="0" eb="1">
      <t>ギャク</t>
    </rPh>
    <rPh sb="1" eb="2">
      <t>ト</t>
    </rPh>
    <rPh sb="3" eb="6">
      <t>フテキセツ</t>
    </rPh>
    <rPh sb="6" eb="8">
      <t>ヨウイク</t>
    </rPh>
    <rPh sb="9" eb="11">
      <t>ホイク</t>
    </rPh>
    <rPh sb="12" eb="14">
      <t>ボウシ</t>
    </rPh>
    <phoneticPr fontId="8"/>
  </si>
  <si>
    <t>虐待等発見努力・関係機関との連携。</t>
    <rPh sb="0" eb="2">
      <t>ギャクタイ</t>
    </rPh>
    <rPh sb="2" eb="3">
      <t>ナド</t>
    </rPh>
    <rPh sb="3" eb="7">
      <t>ハッケンドリョク</t>
    </rPh>
    <rPh sb="8" eb="12">
      <t>カンケイキカン</t>
    </rPh>
    <rPh sb="14" eb="16">
      <t>レンケイ</t>
    </rPh>
    <phoneticPr fontId="8"/>
  </si>
  <si>
    <t>事故報告</t>
    <rPh sb="0" eb="4">
      <t>ジコホウコク</t>
    </rPh>
    <phoneticPr fontId="8"/>
  </si>
  <si>
    <t>熱中症対策等</t>
    <rPh sb="0" eb="3">
      <t>ネッチュウショウ</t>
    </rPh>
    <rPh sb="3" eb="6">
      <t>タイサクナド</t>
    </rPh>
    <phoneticPr fontId="8"/>
  </si>
  <si>
    <t>別紙２</t>
    <rPh sb="0" eb="2">
      <t>ベッシ</t>
    </rPh>
    <phoneticPr fontId="8"/>
  </si>
  <si>
    <t>いる・いない・掲載なし</t>
  </si>
  <si>
    <t>自主点検表【公立保育所・幼保連携型認定こども園】</t>
    <rPh sb="0" eb="5">
      <t>ジシュテンケンヒョウ</t>
    </rPh>
    <rPh sb="6" eb="11">
      <t>コウリツホイクショ</t>
    </rPh>
    <rPh sb="12" eb="14">
      <t>ヨウホ</t>
    </rPh>
    <rPh sb="14" eb="16">
      <t>レンケイ</t>
    </rPh>
    <rPh sb="16" eb="17">
      <t>ガタ</t>
    </rPh>
    <rPh sb="17" eb="19">
      <t>ニンテイ</t>
    </rPh>
    <rPh sb="22" eb="23">
      <t>エン</t>
    </rPh>
    <phoneticPr fontId="26"/>
  </si>
  <si>
    <t>市町村名</t>
    <rPh sb="0" eb="3">
      <t>シチョウソン</t>
    </rPh>
    <rPh sb="3" eb="4">
      <t>メイ</t>
    </rPh>
    <phoneticPr fontId="26"/>
  </si>
  <si>
    <r>
      <rPr>
        <sz val="10"/>
        <color theme="1"/>
        <rFont val="ＭＳ Ｐゴシック"/>
        <family val="3"/>
        <charset val="128"/>
      </rPr>
      <t>受託法人</t>
    </r>
    <r>
      <rPr>
        <sz val="11"/>
        <rFont val="ＭＳ Ｐゴシック"/>
        <family val="3"/>
        <charset val="128"/>
      </rPr>
      <t xml:space="preserve">
</t>
    </r>
    <r>
      <rPr>
        <sz val="8"/>
        <color theme="1"/>
        <rFont val="ＭＳ Ｐゴシック"/>
        <family val="3"/>
        <charset val="128"/>
      </rPr>
      <t>※公設民営の場合</t>
    </r>
    <rPh sb="0" eb="4">
      <t>ジュタクホウジン</t>
    </rPh>
    <rPh sb="6" eb="8">
      <t>コウセツ</t>
    </rPh>
    <rPh sb="8" eb="10">
      <t>ミンエイ</t>
    </rPh>
    <rPh sb="11" eb="13">
      <t>バアイ</t>
    </rPh>
    <phoneticPr fontId="26"/>
  </si>
  <si>
    <t>　この点検表は、公立保育所・幼保連携型認定こども園(公設民営の施設を含む)を対象としたものです。</t>
    <rPh sb="3" eb="6">
      <t>テンケンヒョウ</t>
    </rPh>
    <rPh sb="8" eb="13">
      <t>コウリツホイクショ</t>
    </rPh>
    <rPh sb="14" eb="21">
      <t>ヨウホレンケイガタニンテイ</t>
    </rPh>
    <rPh sb="24" eb="25">
      <t>エン</t>
    </rPh>
    <rPh sb="26" eb="28">
      <t>コウセツ</t>
    </rPh>
    <rPh sb="28" eb="30">
      <t>ミンエイ</t>
    </rPh>
    <rPh sb="31" eb="33">
      <t>シセツ</t>
    </rPh>
    <rPh sb="34" eb="35">
      <t>フク</t>
    </rPh>
    <rPh sb="38" eb="40">
      <t>タイショウ</t>
    </rPh>
    <phoneticPr fontId="26"/>
  </si>
  <si>
    <t>　点検結果及び記入欄において、必要事項を選択（プルダウン）または記入してください。</t>
    <rPh sb="1" eb="5">
      <t>テンケンケッカ</t>
    </rPh>
    <rPh sb="20" eb="22">
      <t>センタク</t>
    </rPh>
    <phoneticPr fontId="26"/>
  </si>
  <si>
    <t>受託法人名
(該当の場合)</t>
    <rPh sb="0" eb="2">
      <t>ジュタク</t>
    </rPh>
    <rPh sb="2" eb="5">
      <t>ホウジンメイ</t>
    </rPh>
    <rPh sb="7" eb="9">
      <t>ガイトウ</t>
    </rPh>
    <rPh sb="10" eb="12">
      <t>バアイ</t>
    </rPh>
    <phoneticPr fontId="8"/>
  </si>
  <si>
    <t>個人情報及び特定個人情報は、必要かつ適切かつ安全な管理措置を講じているか。</t>
    <rPh sb="0" eb="4">
      <t>コジンジョウホウ</t>
    </rPh>
    <rPh sb="4" eb="5">
      <t>オヨ</t>
    </rPh>
    <rPh sb="6" eb="12">
      <t>トクテイコジンジョウホウ</t>
    </rPh>
    <rPh sb="14" eb="16">
      <t>ヒツヨウ</t>
    </rPh>
    <rPh sb="18" eb="20">
      <t>テキセツ</t>
    </rPh>
    <rPh sb="22" eb="24">
      <t>アンゼン</t>
    </rPh>
    <rPh sb="25" eb="27">
      <t>カンリ</t>
    </rPh>
    <rPh sb="27" eb="29">
      <t>ソチ</t>
    </rPh>
    <rPh sb="30" eb="31">
      <t>コウ</t>
    </rPh>
    <phoneticPr fontId="8"/>
  </si>
  <si>
    <t>情報管理</t>
    <phoneticPr fontId="8"/>
  </si>
  <si>
    <t>消火・避難訓練等</t>
    <phoneticPr fontId="8"/>
  </si>
  <si>
    <t>児童の画像等をホームページやSNS等に掲載する場合は、性的な部位を含む画像等が掲載されないようにしているか。</t>
    <phoneticPr fontId="8"/>
  </si>
  <si>
    <t>不適切保育は虐待に含まれないのですか？</t>
    <rPh sb="0" eb="5">
      <t>フテキセツホイク</t>
    </rPh>
    <rPh sb="6" eb="8">
      <t>ギャクタイ</t>
    </rPh>
    <rPh sb="9" eb="10">
      <t>フク</t>
    </rPh>
    <phoneticPr fontId="8"/>
  </si>
  <si>
    <r>
      <t>　施設種別</t>
    </r>
    <r>
      <rPr>
        <sz val="11"/>
        <color theme="1"/>
        <rFont val="ＭＳ Ｐゴシック"/>
        <family val="2"/>
        <charset val="128"/>
      </rPr>
      <t>によって、自主点検項目の内容が変わるものがありますので、本シートの施設種別等を入力の上、各シートへの回答を行ってください。</t>
    </r>
    <rPh sb="1" eb="5">
      <t>シセツシュベツ</t>
    </rPh>
    <rPh sb="10" eb="16">
      <t>ジシュテンケンコウモク</t>
    </rPh>
    <rPh sb="17" eb="19">
      <t>ナイヨウ</t>
    </rPh>
    <rPh sb="20" eb="21">
      <t>カ</t>
    </rPh>
    <rPh sb="33" eb="34">
      <t>ホン</t>
    </rPh>
    <rPh sb="38" eb="42">
      <t>シセツシュベツ</t>
    </rPh>
    <rPh sb="42" eb="43">
      <t>ナド</t>
    </rPh>
    <rPh sb="44" eb="46">
      <t>ニュウリョク</t>
    </rPh>
    <rPh sb="47" eb="48">
      <t>ウエ</t>
    </rPh>
    <rPh sb="49" eb="50">
      <t>カク</t>
    </rPh>
    <rPh sb="55" eb="57">
      <t>カイトウ</t>
    </rPh>
    <rPh sb="58" eb="59">
      <t>オコナ</t>
    </rPh>
    <phoneticPr fontId="26"/>
  </si>
  <si>
    <t>専任・兼任</t>
  </si>
  <si>
    <r>
      <rPr>
        <sz val="12"/>
        <color rgb="FFFF0000"/>
        <rFont val="ＭＳ Ｐゴシック"/>
        <family val="3"/>
        <charset val="128"/>
      </rPr>
      <t>※消火訓練及び避難訓練は、それぞれ少なくとも毎月１回実施することが義務付けられてい ます。　</t>
    </r>
    <r>
      <rPr>
        <sz val="12"/>
        <rFont val="ＭＳ Ｐゴシック"/>
        <family val="3"/>
        <charset val="128"/>
      </rPr>
      <t>また、通報訓練の実施回数については、法令での定めはありませんが、年1回以上は実施するようにしてください。</t>
    </r>
    <phoneticPr fontId="8"/>
  </si>
  <si>
    <r>
      <t>施設の立地条件等に応じて、水害、土砂災害、地震等を想定した</t>
    </r>
    <r>
      <rPr>
        <sz val="12"/>
        <rFont val="ＭＳ Ｐゴシック"/>
        <family val="3"/>
        <charset val="128"/>
      </rPr>
      <t>非常災害に関する具体的な計画</t>
    </r>
    <r>
      <rPr>
        <sz val="12"/>
        <color theme="1"/>
        <rFont val="ＭＳ Ｐゴシック"/>
        <family val="3"/>
        <charset val="128"/>
      </rPr>
      <t>（非常災害対策計画）を策定しているか。</t>
    </r>
    <rPh sb="29" eb="33">
      <t>ヒジョウサイガイ</t>
    </rPh>
    <rPh sb="34" eb="35">
      <t>カン</t>
    </rPh>
    <rPh sb="37" eb="40">
      <t>グタイテキ</t>
    </rPh>
    <rPh sb="41" eb="43">
      <t>ケイカク</t>
    </rPh>
    <phoneticPr fontId="8"/>
  </si>
  <si>
    <t>いない・いる</t>
  </si>
  <si>
    <t>　◎令和５年度</t>
    <phoneticPr fontId="8"/>
  </si>
  <si>
    <t>次に訓練内容などを、別紙２に施設・防犯安全対策を記入してください。</t>
    <phoneticPr fontId="8"/>
  </si>
  <si>
    <t>　添付資料：別紙２　施設・防犯 安全確認点検項目</t>
    <phoneticPr fontId="8"/>
  </si>
  <si>
    <t>添付資料：別紙２　施設・防犯 安全確認点検項目　</t>
    <phoneticPr fontId="8"/>
  </si>
  <si>
    <t>入所定員・学級編成</t>
    <rPh sb="0" eb="2">
      <t>ニュウショ</t>
    </rPh>
    <rPh sb="2" eb="4">
      <t>テイイン</t>
    </rPh>
    <rPh sb="5" eb="9">
      <t>ガッキュウヘンセイ</t>
    </rPh>
    <phoneticPr fontId="8"/>
  </si>
  <si>
    <r>
      <t>※</t>
    </r>
    <r>
      <rPr>
        <b/>
        <sz val="12"/>
        <rFont val="ＭＳ Ｐゴシック"/>
        <family val="3"/>
        <charset val="128"/>
      </rPr>
      <t>令和５年度(2023年4月～2024年3月)に開設された施設は</t>
    </r>
    <r>
      <rPr>
        <sz val="12"/>
        <rFont val="ＭＳ Ｐゴシック"/>
        <family val="3"/>
        <charset val="128"/>
      </rPr>
      <t>、この監査資料と合わせて自己評価の結果をご提出ください。</t>
    </r>
    <phoneticPr fontId="8"/>
  </si>
  <si>
    <t>全体的な計画及び指導計画（長期的・短期的・個別）が作成されているか。</t>
    <rPh sb="15" eb="16">
      <t>テキ</t>
    </rPh>
    <rPh sb="19" eb="20">
      <t>テキ</t>
    </rPh>
    <phoneticPr fontId="8"/>
  </si>
  <si>
    <t>適切・不適切</t>
  </si>
  <si>
    <r>
      <t>令和</t>
    </r>
    <r>
      <rPr>
        <b/>
        <sz val="22"/>
        <rFont val="ＭＳ Ｐゴシック"/>
        <family val="3"/>
        <charset val="128"/>
      </rPr>
      <t>６</t>
    </r>
    <r>
      <rPr>
        <b/>
        <sz val="22"/>
        <color theme="1"/>
        <rFont val="ＭＳ Ｐゴシック"/>
        <family val="3"/>
        <charset val="128"/>
      </rPr>
      <t>年度　社会福祉施設一般監査（書面）資料</t>
    </r>
    <rPh sb="0" eb="2">
      <t>レイワ</t>
    </rPh>
    <rPh sb="3" eb="5">
      <t>ネンド</t>
    </rPh>
    <rPh sb="6" eb="12">
      <t>シャカイフクシシセツ</t>
    </rPh>
    <rPh sb="12" eb="16">
      <t>イッパンカンサ</t>
    </rPh>
    <rPh sb="17" eb="19">
      <t>ショメン</t>
    </rPh>
    <rPh sb="20" eb="22">
      <t>シリョウ</t>
    </rPh>
    <phoneticPr fontId="26"/>
  </si>
  <si>
    <r>
      <t>配置基準数
（A</t>
    </r>
    <r>
      <rPr>
        <sz val="11"/>
        <rFont val="ＭＳ Ｐゴシック"/>
        <family val="3"/>
        <charset val="128"/>
      </rPr>
      <t>÷B）</t>
    </r>
    <rPh sb="0" eb="2">
      <t>ハイチ</t>
    </rPh>
    <rPh sb="2" eb="4">
      <t>キジュン</t>
    </rPh>
    <rPh sb="4" eb="5">
      <t>スウ</t>
    </rPh>
    <phoneticPr fontId="8"/>
  </si>
  <si>
    <t>【幼保連携型認定こども園のみ】
　１学級原則３５人以下としていますか。
※満3歳以上満4歳未満の園児にあっては20人以下(学級担当に専任主幹保育教諭、指導保育教諭又は保育教諭を2人以上置く場合は35人以下)、満4歳以上の園児にあっては35人以下となります。</t>
    <rPh sb="1" eb="8">
      <t>ヨウホレンケイガタニンテイ</t>
    </rPh>
    <rPh sb="11" eb="12">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</si>
</sst>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
    <numFmt numFmtId="177" formatCode="#,##0.00_ "/>
    <numFmt numFmtId="178" formatCode="#,##0;&quot;△ &quot;#,##0"/>
    <numFmt numFmtId="179" formatCode="##\ &quot;人&quot;"/>
    <numFmt numFmtId="180" formatCode="[$-411]ggge&quot;年&quot;m&quot;月&quot;d&quot;日&quot;;@"/>
    <numFmt numFmtId="181" formatCode="[&lt;=999]000;[&lt;=9999]000\-00;000\-0000"/>
    <numFmt numFmtId="182" formatCode="[&lt;=99999999]####\-####;\(00\)\ ####\-####"/>
    <numFmt numFmtId="183" formatCode="[DBNum3][$-411]0"/>
    <numFmt numFmtId="184" formatCode="[$-F800]dddd\,\ mmmm\ dd\,\ yyyy"/>
    <numFmt numFmtId="185" formatCode="0.0"/>
    <numFmt numFmtId="186" formatCode="#,##0.0;[Red]\-#,##0.0"/>
    <numFmt numFmtId="187" formatCode="00"/>
    <numFmt numFmtId="188" formatCode="0_);[Red]\(0\)"/>
    <numFmt numFmtId="189" formatCode="[$-409]h:mm\ AM/PM;@"/>
  </numFmts>
  <fonts count="57">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8"/>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b/>
      <sz val="14"/>
      <color theme="1"/>
      <name val="ＭＳ Ｐゴシック"/>
      <family val="3"/>
      <charset val="128"/>
      <scheme val="minor"/>
    </font>
    <font>
      <sz val="11"/>
      <name val="ＭＳ Ｐゴシック"/>
      <family val="3"/>
      <charset val="128"/>
      <scheme val="minor"/>
    </font>
    <font>
      <sz val="12"/>
      <color theme="1"/>
      <name val="ＭＳ ゴシック"/>
      <family val="3"/>
      <charset val="128"/>
    </font>
    <font>
      <sz val="14"/>
      <color theme="1"/>
      <name val="ＭＳ ゴシック"/>
      <family val="3"/>
      <charset val="128"/>
    </font>
    <font>
      <b/>
      <sz val="16"/>
      <color theme="1"/>
      <name val="ＭＳ ゴシック"/>
      <family val="3"/>
      <charset val="128"/>
    </font>
    <font>
      <b/>
      <sz val="14"/>
      <color theme="1"/>
      <name val="ＭＳ ゴシック"/>
      <family val="3"/>
      <charset val="128"/>
    </font>
    <font>
      <sz val="16"/>
      <color theme="1"/>
      <name val="ＭＳ Ｐゴシック"/>
      <family val="3"/>
      <charset val="128"/>
      <scheme val="minor"/>
    </font>
    <font>
      <sz val="10"/>
      <color theme="1"/>
      <name val="ＭＳ Ｐゴシック"/>
      <family val="3"/>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u/>
      <sz val="11"/>
      <color theme="10"/>
      <name val="ＭＳ Ｐゴシック"/>
      <family val="2"/>
      <charset val="128"/>
    </font>
    <font>
      <sz val="11"/>
      <name val="ＭＳ Ｐゴシック"/>
      <family val="2"/>
      <charset val="128"/>
    </font>
    <font>
      <sz val="14"/>
      <color theme="1"/>
      <name val="ＭＳ Ｐゴシック"/>
      <family val="3"/>
      <charset val="128"/>
    </font>
    <font>
      <sz val="12"/>
      <color rgb="FFFF0000"/>
      <name val="ＭＳ Ｐゴシック"/>
      <family val="3"/>
      <charset val="128"/>
    </font>
    <font>
      <b/>
      <sz val="12"/>
      <name val="ＭＳ Ｐゴシック"/>
      <family val="3"/>
      <charset val="128"/>
    </font>
    <font>
      <sz val="11.5"/>
      <color indexed="8"/>
      <name val="ＭＳ ゴシック"/>
      <family val="3"/>
      <charset val="128"/>
    </font>
    <font>
      <sz val="11"/>
      <color rgb="FFFF0000"/>
      <name val="ＭＳ Ｐゴシック"/>
      <family val="3"/>
      <charset val="128"/>
    </font>
    <font>
      <sz val="18"/>
      <color theme="1"/>
      <name val="ＭＳ Ｐゴシック"/>
      <family val="3"/>
      <charset val="128"/>
    </font>
    <font>
      <sz val="18"/>
      <color indexed="8"/>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6"/>
      <name val="ＭＳ Ｐゴシック"/>
      <family val="3"/>
      <charset val="128"/>
      <scheme val="minor"/>
    </font>
    <font>
      <b/>
      <sz val="11"/>
      <color theme="1"/>
      <name val="ＭＳ Ｐゴシック"/>
      <family val="3"/>
      <charset val="128"/>
    </font>
    <font>
      <b/>
      <sz val="11"/>
      <name val="ＭＳ Ｐゴシック"/>
      <family val="3"/>
      <charset val="128"/>
    </font>
    <font>
      <sz val="14"/>
      <name val="ＭＳ 明朝"/>
      <family val="1"/>
      <charset val="128"/>
    </font>
    <font>
      <sz val="11"/>
      <name val="ＭＳ 明朝"/>
      <family val="1"/>
      <charset val="128"/>
    </font>
    <font>
      <sz val="11"/>
      <color theme="1"/>
      <name val="游ゴシック Medium"/>
      <family val="3"/>
      <charset val="128"/>
    </font>
    <font>
      <sz val="10"/>
      <color rgb="FF000000"/>
      <name val="ＭＳ Ｐゴシック"/>
      <family val="3"/>
      <charset val="128"/>
    </font>
    <font>
      <sz val="8"/>
      <name val="ＭＳ Ｐゴシック"/>
      <family val="3"/>
      <charset val="128"/>
    </font>
    <font>
      <sz val="20"/>
      <color theme="1"/>
      <name val="ＭＳ Ｐゴシック"/>
      <family val="2"/>
      <charset val="128"/>
    </font>
    <font>
      <sz val="8"/>
      <color theme="1"/>
      <name val="ＭＳ Ｐゴシック"/>
      <family val="3"/>
      <charset val="128"/>
    </font>
    <font>
      <sz val="14"/>
      <color theme="1"/>
      <name val="ＭＳ Ｐゴシック"/>
      <family val="2"/>
      <charset val="128"/>
    </font>
    <font>
      <b/>
      <sz val="22"/>
      <color theme="1"/>
      <name val="ＭＳ Ｐゴシック"/>
      <family val="3"/>
      <charset val="128"/>
    </font>
    <font>
      <b/>
      <sz val="22"/>
      <name val="ＭＳ Ｐゴシック"/>
      <family val="3"/>
      <charset val="128"/>
    </font>
    <font>
      <b/>
      <sz val="18"/>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E0E8B8"/>
        <bgColor indexed="64"/>
      </patternFill>
    </fill>
    <fill>
      <patternFill patternType="solid">
        <fgColor theme="1" tint="0.499984740745262"/>
        <bgColor indexed="64"/>
      </patternFill>
    </fill>
    <fill>
      <patternFill patternType="solid">
        <fgColor rgb="FF8EE4FC"/>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ck">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17" fillId="0" borderId="0" applyNumberFormat="0" applyFill="0" applyBorder="0" applyAlignment="0" applyProtection="0"/>
    <xf numFmtId="0" fontId="17"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0" fontId="16" fillId="0" borderId="0">
      <alignment vertical="center"/>
    </xf>
    <xf numFmtId="0" fontId="10" fillId="0" borderId="0">
      <alignment vertical="center"/>
    </xf>
    <xf numFmtId="0" fontId="7" fillId="0" borderId="0">
      <alignment vertical="center"/>
    </xf>
    <xf numFmtId="0" fontId="31" fillId="0" borderId="0" applyNumberFormat="0" applyFill="0" applyBorder="0" applyAlignment="0" applyProtection="0">
      <alignment vertical="center"/>
    </xf>
    <xf numFmtId="9" fontId="10" fillId="0" borderId="0" applyFont="0" applyFill="0" applyBorder="0" applyAlignment="0" applyProtection="0">
      <alignment vertical="center"/>
    </xf>
    <xf numFmtId="9" fontId="16" fillId="0" borderId="0" applyFont="0" applyFill="0" applyBorder="0" applyAlignment="0" applyProtection="0">
      <alignment vertical="center"/>
    </xf>
    <xf numFmtId="0" fontId="10" fillId="0" borderId="0"/>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0" fontId="10" fillId="0" borderId="0"/>
    <xf numFmtId="0" fontId="4" fillId="0" borderId="0">
      <alignment vertical="center"/>
    </xf>
  </cellStyleXfs>
  <cellXfs count="861">
    <xf numFmtId="0" fontId="0" fillId="0" borderId="0" xfId="0"/>
    <xf numFmtId="0" fontId="0" fillId="0" borderId="0" xfId="0" applyAlignment="1">
      <alignment vertical="center"/>
    </xf>
    <xf numFmtId="0" fontId="21" fillId="0" borderId="0" xfId="4" applyFont="1">
      <alignment vertical="center"/>
    </xf>
    <xf numFmtId="0" fontId="20" fillId="0" borderId="0" xfId="4" applyFont="1" applyAlignment="1">
      <alignment horizontal="right" vertical="center"/>
    </xf>
    <xf numFmtId="0" fontId="22" fillId="3" borderId="0" xfId="4" applyFont="1" applyFill="1">
      <alignment vertical="center"/>
    </xf>
    <xf numFmtId="0" fontId="21" fillId="0" borderId="0" xfId="4" applyFont="1" applyAlignment="1">
      <alignment horizontal="left" vertical="center" indent="2"/>
    </xf>
    <xf numFmtId="0" fontId="21" fillId="0" borderId="0" xfId="4" applyFont="1" applyAlignment="1">
      <alignment vertical="center" wrapText="1"/>
    </xf>
    <xf numFmtId="0" fontId="23" fillId="0" borderId="4" xfId="4" applyFont="1" applyBorder="1" applyAlignment="1">
      <alignment horizontal="left" vertical="center" wrapText="1"/>
    </xf>
    <xf numFmtId="0" fontId="21" fillId="0" borderId="4" xfId="4" applyFont="1" applyBorder="1" applyAlignment="1">
      <alignment horizontal="left" vertical="center" wrapText="1"/>
    </xf>
    <xf numFmtId="0" fontId="20" fillId="0" borderId="5" xfId="4" applyFont="1" applyBorder="1" applyAlignment="1">
      <alignment horizontal="center" vertical="center" wrapText="1"/>
    </xf>
    <xf numFmtId="178" fontId="20" fillId="0" borderId="0" xfId="4" applyNumberFormat="1" applyFont="1" applyAlignment="1">
      <alignment vertical="center" shrinkToFit="1"/>
    </xf>
    <xf numFmtId="0" fontId="20" fillId="0" borderId="4" xfId="4" applyFont="1" applyBorder="1" applyAlignment="1">
      <alignment horizontal="left" vertical="center" wrapText="1"/>
    </xf>
    <xf numFmtId="0" fontId="23" fillId="0" borderId="0" xfId="4" applyFont="1" applyAlignment="1">
      <alignment horizontal="right" vertical="center"/>
    </xf>
    <xf numFmtId="0" fontId="14" fillId="0" borderId="0" xfId="0" applyFont="1" applyAlignment="1">
      <alignment vertical="center"/>
    </xf>
    <xf numFmtId="0" fontId="14" fillId="0" borderId="14" xfId="0" applyFont="1" applyBorder="1" applyAlignment="1">
      <alignment vertical="center"/>
    </xf>
    <xf numFmtId="183" fontId="28" fillId="5" borderId="3" xfId="0" applyNumberFormat="1" applyFont="1" applyFill="1" applyBorder="1" applyAlignment="1">
      <alignment vertical="center"/>
    </xf>
    <xf numFmtId="0" fontId="20" fillId="0" borderId="0" xfId="4" applyFont="1" applyAlignment="1">
      <alignment vertical="center" shrinkToFit="1"/>
    </xf>
    <xf numFmtId="0" fontId="16" fillId="0" borderId="0" xfId="4">
      <alignment vertical="center"/>
    </xf>
    <xf numFmtId="0" fontId="20" fillId="0" borderId="0" xfId="4" applyFont="1" applyAlignment="1">
      <alignment vertical="center" wrapText="1"/>
    </xf>
    <xf numFmtId="0" fontId="20" fillId="0" borderId="0" xfId="4" applyFont="1">
      <alignment vertical="center"/>
    </xf>
    <xf numFmtId="183" fontId="28" fillId="2" borderId="16" xfId="0" applyNumberFormat="1" applyFont="1" applyFill="1" applyBorder="1" applyAlignment="1">
      <alignment vertical="center"/>
    </xf>
    <xf numFmtId="0" fontId="14" fillId="2" borderId="16" xfId="0" applyFont="1" applyFill="1" applyBorder="1" applyAlignment="1">
      <alignment vertical="center"/>
    </xf>
    <xf numFmtId="0" fontId="14" fillId="2" borderId="21" xfId="0" applyFont="1" applyFill="1" applyBorder="1" applyAlignment="1">
      <alignment vertical="center"/>
    </xf>
    <xf numFmtId="183" fontId="28" fillId="2" borderId="18" xfId="0" applyNumberFormat="1" applyFont="1" applyFill="1" applyBorder="1" applyAlignment="1">
      <alignment vertical="center"/>
    </xf>
    <xf numFmtId="183" fontId="28" fillId="2" borderId="7" xfId="0" applyNumberFormat="1" applyFont="1" applyFill="1" applyBorder="1" applyAlignment="1">
      <alignment vertical="center"/>
    </xf>
    <xf numFmtId="0" fontId="14" fillId="2" borderId="7" xfId="0" applyFont="1" applyFill="1" applyBorder="1" applyAlignment="1">
      <alignment vertical="center"/>
    </xf>
    <xf numFmtId="0" fontId="14" fillId="2" borderId="9" xfId="0" applyFont="1" applyFill="1" applyBorder="1" applyAlignment="1">
      <alignment vertical="center"/>
    </xf>
    <xf numFmtId="183" fontId="28" fillId="2" borderId="13" xfId="0" applyNumberFormat="1" applyFont="1" applyFill="1" applyBorder="1" applyAlignment="1">
      <alignment vertical="center"/>
    </xf>
    <xf numFmtId="183" fontId="28" fillId="2" borderId="14" xfId="0" applyNumberFormat="1" applyFont="1" applyFill="1" applyBorder="1" applyAlignment="1">
      <alignment vertical="center"/>
    </xf>
    <xf numFmtId="0" fontId="14" fillId="2" borderId="14" xfId="0" applyFont="1" applyFill="1" applyBorder="1" applyAlignment="1">
      <alignment vertical="center"/>
    </xf>
    <xf numFmtId="0" fontId="14" fillId="2" borderId="3" xfId="0" applyFont="1" applyFill="1" applyBorder="1" applyAlignment="1">
      <alignment vertical="center"/>
    </xf>
    <xf numFmtId="183" fontId="28" fillId="2" borderId="74" xfId="0" applyNumberFormat="1" applyFont="1" applyFill="1" applyBorder="1" applyAlignment="1">
      <alignment vertical="center"/>
    </xf>
    <xf numFmtId="183" fontId="28" fillId="2" borderId="65" xfId="0" applyNumberFormat="1" applyFont="1" applyFill="1" applyBorder="1" applyAlignment="1">
      <alignment vertical="center"/>
    </xf>
    <xf numFmtId="0" fontId="14" fillId="2" borderId="65" xfId="0" applyFont="1" applyFill="1" applyBorder="1" applyAlignment="1">
      <alignment vertical="center"/>
    </xf>
    <xf numFmtId="0" fontId="14" fillId="2" borderId="75" xfId="0" applyFont="1" applyFill="1" applyBorder="1" applyAlignment="1">
      <alignment vertical="center"/>
    </xf>
    <xf numFmtId="0" fontId="14" fillId="2" borderId="76" xfId="0" applyFont="1" applyFill="1" applyBorder="1" applyAlignment="1">
      <alignment vertical="center"/>
    </xf>
    <xf numFmtId="0" fontId="14" fillId="2" borderId="77" xfId="0" applyFont="1" applyFill="1" applyBorder="1" applyAlignment="1">
      <alignment vertical="center"/>
    </xf>
    <xf numFmtId="0" fontId="14" fillId="2" borderId="7" xfId="0" applyFont="1" applyFill="1" applyBorder="1" applyAlignment="1">
      <alignment horizontal="right" vertical="center"/>
    </xf>
    <xf numFmtId="0" fontId="14" fillId="2" borderId="0" xfId="0" applyFont="1" applyFill="1" applyBorder="1" applyAlignment="1">
      <alignment vertical="center"/>
    </xf>
    <xf numFmtId="0" fontId="14" fillId="2" borderId="72" xfId="0" applyFont="1" applyFill="1" applyBorder="1" applyAlignment="1">
      <alignment vertical="center"/>
    </xf>
    <xf numFmtId="183" fontId="28" fillId="2" borderId="0" xfId="0" applyNumberFormat="1" applyFont="1" applyFill="1" applyBorder="1" applyAlignment="1">
      <alignment vertical="center"/>
    </xf>
    <xf numFmtId="0" fontId="14" fillId="2" borderId="0" xfId="0" applyFont="1" applyFill="1" applyBorder="1" applyAlignment="1">
      <alignment horizontal="right" vertical="center"/>
    </xf>
    <xf numFmtId="0" fontId="14" fillId="2" borderId="80" xfId="0" applyFont="1" applyFill="1" applyBorder="1" applyAlignment="1">
      <alignment vertical="center"/>
    </xf>
    <xf numFmtId="0" fontId="14" fillId="2" borderId="81" xfId="0" applyFont="1" applyFill="1" applyBorder="1" applyAlignment="1">
      <alignment vertical="center"/>
    </xf>
    <xf numFmtId="183" fontId="28" fillId="2" borderId="6" xfId="0" applyNumberFormat="1" applyFont="1" applyFill="1" applyBorder="1" applyAlignment="1">
      <alignment vertical="center"/>
    </xf>
    <xf numFmtId="0" fontId="14" fillId="2" borderId="6" xfId="0" applyFont="1" applyFill="1" applyBorder="1" applyAlignment="1">
      <alignment vertical="center"/>
    </xf>
    <xf numFmtId="0" fontId="14" fillId="2" borderId="7" xfId="0" applyFont="1" applyFill="1" applyBorder="1"/>
    <xf numFmtId="0" fontId="14" fillId="2" borderId="21" xfId="0" applyFont="1" applyFill="1" applyBorder="1" applyAlignment="1">
      <alignment vertical="center" textRotation="255"/>
    </xf>
    <xf numFmtId="0" fontId="14" fillId="2" borderId="16" xfId="0" applyFont="1" applyFill="1" applyBorder="1" applyAlignment="1">
      <alignment vertical="center" textRotation="255"/>
    </xf>
    <xf numFmtId="0" fontId="34" fillId="2" borderId="16" xfId="0" applyFont="1" applyFill="1" applyBorder="1" applyAlignment="1">
      <alignment vertical="center" wrapText="1"/>
    </xf>
    <xf numFmtId="0" fontId="14" fillId="0" borderId="0" xfId="0" applyFont="1" applyBorder="1" applyAlignment="1">
      <alignment vertical="center"/>
    </xf>
    <xf numFmtId="0" fontId="14" fillId="2" borderId="13" xfId="0" applyFont="1" applyFill="1" applyBorder="1" applyAlignment="1">
      <alignment vertical="center"/>
    </xf>
    <xf numFmtId="0" fontId="14" fillId="2" borderId="18" xfId="0" applyFont="1" applyFill="1" applyBorder="1" applyAlignment="1">
      <alignment vertical="center"/>
    </xf>
    <xf numFmtId="0" fontId="14" fillId="2" borderId="82" xfId="0" applyFont="1" applyFill="1" applyBorder="1" applyAlignment="1">
      <alignment vertical="center"/>
    </xf>
    <xf numFmtId="0" fontId="14" fillId="2" borderId="15" xfId="0" applyFont="1" applyFill="1" applyBorder="1" applyAlignment="1">
      <alignment vertical="center"/>
    </xf>
    <xf numFmtId="0" fontId="14" fillId="2" borderId="83" xfId="0" applyFont="1" applyFill="1" applyBorder="1" applyAlignment="1">
      <alignment vertical="center"/>
    </xf>
    <xf numFmtId="0" fontId="14" fillId="0" borderId="22" xfId="0" applyFont="1" applyBorder="1" applyAlignment="1">
      <alignment vertical="center"/>
    </xf>
    <xf numFmtId="0" fontId="14" fillId="2" borderId="2" xfId="0" applyFont="1" applyFill="1" applyBorder="1" applyAlignment="1">
      <alignment vertical="center"/>
    </xf>
    <xf numFmtId="0" fontId="14" fillId="2" borderId="10" xfId="0" applyFont="1" applyFill="1" applyBorder="1" applyAlignment="1">
      <alignment vertical="center"/>
    </xf>
    <xf numFmtId="0" fontId="14" fillId="2" borderId="79" xfId="0" applyFont="1" applyFill="1" applyBorder="1" applyAlignment="1">
      <alignment vertical="center"/>
    </xf>
    <xf numFmtId="0" fontId="14" fillId="2" borderId="0" xfId="0" applyFont="1" applyFill="1" applyBorder="1" applyAlignment="1">
      <alignment vertical="center" wrapText="1"/>
    </xf>
    <xf numFmtId="0" fontId="14" fillId="2" borderId="21" xfId="0" applyFont="1" applyFill="1" applyBorder="1" applyAlignment="1">
      <alignment vertical="center" wrapText="1"/>
    </xf>
    <xf numFmtId="0" fontId="14" fillId="2" borderId="16" xfId="0" applyFont="1" applyFill="1" applyBorder="1" applyAlignment="1">
      <alignment vertical="center" wrapText="1"/>
    </xf>
    <xf numFmtId="0" fontId="14" fillId="2" borderId="0" xfId="0" applyFont="1" applyFill="1" applyBorder="1" applyAlignment="1">
      <alignment vertical="center" textRotation="255"/>
    </xf>
    <xf numFmtId="0" fontId="14" fillId="2" borderId="14" xfId="0" applyFont="1" applyFill="1" applyBorder="1" applyAlignment="1">
      <alignment horizontal="right" vertical="center"/>
    </xf>
    <xf numFmtId="9" fontId="14" fillId="2" borderId="14" xfId="8" applyFont="1" applyFill="1" applyBorder="1" applyAlignment="1">
      <alignment horizontal="center" vertical="center"/>
    </xf>
    <xf numFmtId="0" fontId="14" fillId="2" borderId="1" xfId="0" applyFont="1" applyFill="1" applyBorder="1" applyAlignment="1">
      <alignment vertical="center"/>
    </xf>
    <xf numFmtId="183" fontId="28" fillId="5" borderId="13" xfId="0" applyNumberFormat="1" applyFont="1" applyFill="1" applyBorder="1" applyAlignment="1">
      <alignment vertical="center"/>
    </xf>
    <xf numFmtId="183" fontId="28" fillId="5" borderId="10" xfId="0" applyNumberFormat="1" applyFont="1" applyFill="1" applyBorder="1" applyAlignment="1">
      <alignment vertical="center"/>
    </xf>
    <xf numFmtId="0" fontId="14" fillId="2" borderId="22" xfId="0" applyFont="1" applyFill="1" applyBorder="1" applyAlignment="1">
      <alignment vertical="center"/>
    </xf>
    <xf numFmtId="0" fontId="14" fillId="2" borderId="17" xfId="0" applyFont="1" applyFill="1" applyBorder="1" applyAlignment="1">
      <alignment vertical="center"/>
    </xf>
    <xf numFmtId="0" fontId="14" fillId="2" borderId="0" xfId="0" applyFont="1" applyFill="1" applyBorder="1"/>
    <xf numFmtId="0" fontId="14" fillId="2" borderId="71" xfId="0" applyFont="1" applyFill="1" applyBorder="1"/>
    <xf numFmtId="183" fontId="28" fillId="2" borderId="22" xfId="0" applyNumberFormat="1" applyFont="1" applyFill="1" applyBorder="1" applyAlignment="1">
      <alignment vertical="center"/>
    </xf>
    <xf numFmtId="0" fontId="14" fillId="2" borderId="22" xfId="0" applyFont="1" applyFill="1" applyBorder="1"/>
    <xf numFmtId="0" fontId="14" fillId="2" borderId="17" xfId="0" applyFont="1" applyFill="1" applyBorder="1"/>
    <xf numFmtId="0" fontId="14" fillId="2" borderId="6" xfId="0" applyFont="1" applyFill="1" applyBorder="1" applyAlignment="1">
      <alignment horizontal="right" vertical="center"/>
    </xf>
    <xf numFmtId="9" fontId="14" fillId="2" borderId="6" xfId="8" applyFont="1" applyFill="1" applyBorder="1" applyAlignment="1">
      <alignment horizontal="center" vertical="center"/>
    </xf>
    <xf numFmtId="0" fontId="14" fillId="0" borderId="2" xfId="0" applyFont="1" applyBorder="1" applyAlignment="1">
      <alignment vertical="center"/>
    </xf>
    <xf numFmtId="0" fontId="14" fillId="0" borderId="6" xfId="0" applyFont="1" applyBorder="1" applyAlignment="1">
      <alignment vertical="center"/>
    </xf>
    <xf numFmtId="0" fontId="9" fillId="2" borderId="0" xfId="0" applyFont="1" applyFill="1" applyBorder="1" applyAlignment="1">
      <alignment vertical="center"/>
    </xf>
    <xf numFmtId="0" fontId="0" fillId="2" borderId="0" xfId="0" applyFill="1" applyBorder="1"/>
    <xf numFmtId="0" fontId="14" fillId="2" borderId="78" xfId="0" applyFont="1" applyFill="1" applyBorder="1" applyAlignment="1">
      <alignment vertical="center"/>
    </xf>
    <xf numFmtId="0" fontId="14" fillId="2" borderId="66" xfId="0" applyFont="1" applyFill="1" applyBorder="1" applyAlignment="1">
      <alignment vertical="center"/>
    </xf>
    <xf numFmtId="0" fontId="14" fillId="2" borderId="70" xfId="0" applyFont="1" applyFill="1" applyBorder="1" applyAlignment="1">
      <alignment vertical="center"/>
    </xf>
    <xf numFmtId="0" fontId="14" fillId="2" borderId="90" xfId="0" applyFont="1" applyFill="1" applyBorder="1" applyAlignment="1">
      <alignment vertical="center"/>
    </xf>
    <xf numFmtId="0" fontId="10" fillId="0" borderId="0" xfId="10" applyAlignment="1">
      <alignment vertical="center"/>
    </xf>
    <xf numFmtId="0" fontId="12" fillId="0" borderId="0" xfId="10" applyFont="1" applyAlignment="1">
      <alignment horizontal="right" vertical="center"/>
    </xf>
    <xf numFmtId="0" fontId="24" fillId="0" borderId="0" xfId="10" applyFont="1" applyAlignment="1">
      <alignment vertical="center"/>
    </xf>
    <xf numFmtId="0" fontId="10" fillId="0" borderId="0" xfId="10" applyAlignment="1">
      <alignment horizontal="right" vertical="top"/>
    </xf>
    <xf numFmtId="0" fontId="10" fillId="0" borderId="14" xfId="10" applyBorder="1" applyAlignment="1">
      <alignment horizontal="left" vertical="center" wrapText="1"/>
    </xf>
    <xf numFmtId="0" fontId="10" fillId="0" borderId="14" xfId="10" applyBorder="1" applyAlignment="1">
      <alignment horizontal="left" vertical="center"/>
    </xf>
    <xf numFmtId="0" fontId="10" fillId="0" borderId="0" xfId="10" applyAlignment="1">
      <alignment horizontal="left" vertical="center"/>
    </xf>
    <xf numFmtId="0" fontId="10" fillId="0" borderId="0" xfId="10" applyAlignment="1">
      <alignment horizontal="left" vertical="center" wrapText="1"/>
    </xf>
    <xf numFmtId="0" fontId="18" fillId="0" borderId="0" xfId="10" applyFont="1" applyAlignment="1">
      <alignment horizontal="center" vertical="center"/>
    </xf>
    <xf numFmtId="0" fontId="10" fillId="0" borderId="20" xfId="10" applyBorder="1" applyAlignment="1">
      <alignment horizontal="center" vertical="center"/>
    </xf>
    <xf numFmtId="0" fontId="10" fillId="0" borderId="0" xfId="10" applyAlignment="1">
      <alignment vertical="center" shrinkToFit="1"/>
    </xf>
    <xf numFmtId="179" fontId="10" fillId="0" borderId="0" xfId="10" applyNumberFormat="1" applyAlignment="1">
      <alignment horizontal="center" vertical="center"/>
    </xf>
    <xf numFmtId="0" fontId="16" fillId="0" borderId="0" xfId="10" applyFont="1" applyAlignment="1">
      <alignment horizontal="right" vertical="center"/>
    </xf>
    <xf numFmtId="0" fontId="16" fillId="0" borderId="0" xfId="10" applyFont="1" applyAlignment="1">
      <alignment vertical="center"/>
    </xf>
    <xf numFmtId="0" fontId="20" fillId="0" borderId="101" xfId="4" applyFont="1" applyBorder="1">
      <alignment vertical="center"/>
    </xf>
    <xf numFmtId="0" fontId="20" fillId="0" borderId="4" xfId="4" applyFont="1" applyBorder="1">
      <alignment vertical="center"/>
    </xf>
    <xf numFmtId="0" fontId="20" fillId="0" borderId="91" xfId="4" applyFont="1" applyBorder="1">
      <alignment vertical="center"/>
    </xf>
    <xf numFmtId="0" fontId="0" fillId="7" borderId="0" xfId="0" applyFill="1" applyAlignment="1">
      <alignment vertical="center" wrapText="1"/>
    </xf>
    <xf numFmtId="0" fontId="0" fillId="7" borderId="0" xfId="0" applyFill="1" applyAlignment="1">
      <alignment wrapText="1"/>
    </xf>
    <xf numFmtId="0" fontId="0" fillId="7" borderId="0" xfId="0" applyFill="1"/>
    <xf numFmtId="0" fontId="0" fillId="7" borderId="1" xfId="0"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22" xfId="0" applyFont="1" applyFill="1" applyBorder="1" applyAlignment="1">
      <alignment vertical="center" wrapText="1"/>
    </xf>
    <xf numFmtId="0" fontId="9" fillId="7" borderId="22"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7" xfId="0" applyFont="1" applyFill="1" applyBorder="1" applyAlignment="1">
      <alignment vertical="center" wrapText="1"/>
    </xf>
    <xf numFmtId="0" fontId="0" fillId="7" borderId="17" xfId="0" applyFill="1" applyBorder="1" applyAlignment="1">
      <alignment vertical="center" wrapText="1"/>
    </xf>
    <xf numFmtId="0" fontId="0" fillId="7" borderId="1" xfId="0" applyFill="1" applyBorder="1" applyAlignment="1">
      <alignment vertical="center" wrapText="1"/>
    </xf>
    <xf numFmtId="0" fontId="0" fillId="7" borderId="0" xfId="0" applyFill="1" applyAlignment="1">
      <alignment horizontal="center" vertical="center"/>
    </xf>
    <xf numFmtId="9" fontId="0" fillId="7" borderId="1" xfId="0" applyNumberFormat="1" applyFill="1" applyBorder="1" applyAlignment="1">
      <alignment vertical="center" wrapText="1"/>
    </xf>
    <xf numFmtId="0" fontId="0" fillId="7" borderId="1" xfId="12" applyNumberFormat="1" applyFont="1" applyFill="1" applyBorder="1" applyAlignment="1">
      <alignment vertical="center" wrapText="1"/>
    </xf>
    <xf numFmtId="0" fontId="0" fillId="7" borderId="1" xfId="0" applyNumberFormat="1" applyFill="1" applyBorder="1" applyAlignment="1">
      <alignment vertical="center" wrapText="1"/>
    </xf>
    <xf numFmtId="0" fontId="0" fillId="7" borderId="2" xfId="0" applyFill="1" applyBorder="1" applyAlignment="1">
      <alignment vertical="center" wrapText="1"/>
    </xf>
    <xf numFmtId="0" fontId="0" fillId="7" borderId="6" xfId="0" applyFill="1" applyBorder="1" applyAlignment="1">
      <alignment vertical="center" wrapText="1"/>
    </xf>
    <xf numFmtId="0" fontId="0" fillId="7" borderId="10" xfId="0" applyFill="1" applyBorder="1" applyAlignment="1">
      <alignment vertical="center" wrapText="1"/>
    </xf>
    <xf numFmtId="0" fontId="0" fillId="7" borderId="0" xfId="0" applyFill="1" applyBorder="1" applyAlignment="1">
      <alignment vertical="center" wrapText="1"/>
    </xf>
    <xf numFmtId="0" fontId="0" fillId="7" borderId="13" xfId="0" applyFill="1" applyBorder="1" applyAlignment="1">
      <alignment vertical="center" wrapText="1"/>
    </xf>
    <xf numFmtId="0" fontId="14" fillId="2" borderId="103" xfId="0" applyFont="1" applyFill="1" applyBorder="1" applyAlignment="1">
      <alignment vertical="center"/>
    </xf>
    <xf numFmtId="0" fontId="14" fillId="2" borderId="92" xfId="0" applyFont="1" applyFill="1" applyBorder="1" applyAlignment="1">
      <alignment vertical="center"/>
    </xf>
    <xf numFmtId="0" fontId="14" fillId="2" borderId="105" xfId="0" applyFont="1" applyFill="1" applyBorder="1" applyAlignment="1">
      <alignment vertical="center" textRotation="255"/>
    </xf>
    <xf numFmtId="0" fontId="14" fillId="2" borderId="92" xfId="0" applyFont="1" applyFill="1" applyBorder="1" applyAlignment="1">
      <alignment vertical="center" textRotation="255"/>
    </xf>
    <xf numFmtId="0" fontId="14" fillId="2" borderId="92" xfId="0" applyFont="1" applyFill="1" applyBorder="1" applyAlignment="1">
      <alignment vertical="center" wrapText="1"/>
    </xf>
    <xf numFmtId="0" fontId="14" fillId="8" borderId="93" xfId="0" applyFont="1" applyFill="1" applyBorder="1" applyAlignment="1">
      <alignment horizontal="center" vertical="center"/>
    </xf>
    <xf numFmtId="0" fontId="0" fillId="7" borderId="1" xfId="0" applyFill="1" applyBorder="1" applyAlignment="1">
      <alignment horizontal="center" vertical="center" wrapText="1"/>
    </xf>
    <xf numFmtId="0" fontId="14" fillId="2" borderId="15" xfId="0" applyFont="1" applyFill="1" applyBorder="1"/>
    <xf numFmtId="0" fontId="0" fillId="0" borderId="0" xfId="0" applyFill="1" applyBorder="1"/>
    <xf numFmtId="0" fontId="10" fillId="0" borderId="6" xfId="10" applyBorder="1" applyAlignment="1">
      <alignment vertical="center"/>
    </xf>
    <xf numFmtId="0" fontId="10" fillId="0" borderId="7" xfId="10" applyBorder="1" applyAlignment="1">
      <alignment vertical="center"/>
    </xf>
    <xf numFmtId="0" fontId="10" fillId="0" borderId="9" xfId="10" applyBorder="1" applyAlignment="1">
      <alignment vertical="center"/>
    </xf>
    <xf numFmtId="0" fontId="10" fillId="0" borderId="6" xfId="10" applyBorder="1" applyAlignment="1">
      <alignment horizontal="center" vertical="center"/>
    </xf>
    <xf numFmtId="0" fontId="10" fillId="0" borderId="0" xfId="10" applyAlignment="1">
      <alignment horizontal="center" vertical="top"/>
    </xf>
    <xf numFmtId="0" fontId="10" fillId="0" borderId="0" xfId="10" applyAlignment="1">
      <alignment horizontal="center" vertical="center"/>
    </xf>
    <xf numFmtId="0" fontId="10" fillId="0" borderId="14" xfId="10" applyBorder="1" applyAlignment="1">
      <alignment vertical="center"/>
    </xf>
    <xf numFmtId="0" fontId="10" fillId="0" borderId="3" xfId="10" applyBorder="1" applyAlignment="1">
      <alignment vertical="center"/>
    </xf>
    <xf numFmtId="0" fontId="10" fillId="0" borderId="13" xfId="10" applyBorder="1" applyAlignment="1">
      <alignment vertical="center"/>
    </xf>
    <xf numFmtId="0" fontId="10" fillId="0" borderId="19" xfId="10" applyBorder="1" applyAlignment="1">
      <alignment horizontal="center" vertical="center"/>
    </xf>
    <xf numFmtId="0" fontId="10" fillId="0" borderId="0" xfId="10" applyAlignment="1">
      <alignment horizontal="center" vertical="center" shrinkToFit="1"/>
    </xf>
    <xf numFmtId="0" fontId="10" fillId="0" borderId="0" xfId="10" applyAlignment="1">
      <alignment vertical="top" wrapText="1"/>
    </xf>
    <xf numFmtId="0" fontId="14" fillId="0" borderId="16" xfId="0" applyFont="1" applyBorder="1" applyAlignment="1">
      <alignment horizontal="center" vertical="center"/>
    </xf>
    <xf numFmtId="0" fontId="14" fillId="2" borderId="6" xfId="0" applyFont="1" applyFill="1" applyBorder="1" applyAlignment="1">
      <alignment horizontal="center" vertical="center"/>
    </xf>
    <xf numFmtId="0" fontId="14" fillId="0" borderId="1" xfId="0" applyFont="1" applyBorder="1" applyAlignment="1">
      <alignment horizontal="center" vertical="center"/>
    </xf>
    <xf numFmtId="9" fontId="14" fillId="2" borderId="7" xfId="8"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0" fillId="7" borderId="1" xfId="0" applyFill="1" applyBorder="1" applyAlignment="1">
      <alignment horizontal="center" vertical="center" wrapText="1"/>
    </xf>
    <xf numFmtId="0" fontId="40" fillId="0" borderId="0" xfId="4" applyFont="1" applyFill="1" applyBorder="1" applyAlignment="1">
      <alignment vertical="center"/>
    </xf>
    <xf numFmtId="0" fontId="41" fillId="0" borderId="0" xfId="4" applyFont="1" applyFill="1" applyBorder="1" applyAlignment="1">
      <alignment horizontal="right" vertical="center"/>
    </xf>
    <xf numFmtId="0" fontId="19" fillId="0" borderId="0" xfId="4" applyFont="1" applyBorder="1" applyAlignment="1">
      <alignment vertical="center"/>
    </xf>
    <xf numFmtId="0" fontId="19" fillId="0" borderId="0" xfId="4" applyFont="1" applyAlignment="1">
      <alignment vertical="center"/>
    </xf>
    <xf numFmtId="0" fontId="42" fillId="0" borderId="0" xfId="4" quotePrefix="1" applyFont="1" applyFill="1" applyBorder="1" applyAlignment="1">
      <alignment horizontal="left" vertical="center"/>
    </xf>
    <xf numFmtId="0" fontId="29" fillId="0" borderId="0" xfId="4" applyFont="1" applyFill="1" applyBorder="1" applyAlignment="1">
      <alignment horizontal="left" vertical="center"/>
    </xf>
    <xf numFmtId="0" fontId="10" fillId="0" borderId="0" xfId="4" applyFont="1" applyAlignment="1">
      <alignment vertical="center"/>
    </xf>
    <xf numFmtId="0" fontId="44" fillId="0" borderId="0" xfId="4" applyFont="1" applyFill="1" applyBorder="1" applyAlignment="1">
      <alignment horizontal="left" vertical="center"/>
    </xf>
    <xf numFmtId="0" fontId="29" fillId="0" borderId="0" xfId="4" applyFont="1" applyFill="1" applyBorder="1" applyAlignment="1">
      <alignment vertical="center"/>
    </xf>
    <xf numFmtId="0" fontId="44" fillId="0" borderId="0" xfId="4" applyFont="1" applyFill="1" applyBorder="1" applyAlignment="1">
      <alignment horizontal="right" vertical="center"/>
    </xf>
    <xf numFmtId="0" fontId="10" fillId="0" borderId="0" xfId="13" applyFont="1" applyBorder="1" applyAlignment="1" applyProtection="1">
      <alignment vertical="center" shrinkToFit="1"/>
    </xf>
    <xf numFmtId="0" fontId="10" fillId="0" borderId="0" xfId="13" applyFont="1" applyAlignment="1" applyProtection="1">
      <alignment horizontal="right" vertical="center"/>
    </xf>
    <xf numFmtId="0" fontId="10" fillId="0" borderId="0" xfId="13" applyFont="1" applyAlignment="1" applyProtection="1">
      <alignment horizontal="left" vertical="center"/>
    </xf>
    <xf numFmtId="0" fontId="25" fillId="0" borderId="0" xfId="4" applyFont="1" applyFill="1" applyBorder="1" applyAlignment="1">
      <alignment wrapText="1"/>
    </xf>
    <xf numFmtId="0" fontId="29" fillId="2" borderId="100" xfId="4" applyFont="1" applyFill="1" applyBorder="1" applyAlignment="1">
      <alignment vertical="center" wrapText="1"/>
    </xf>
    <xf numFmtId="0" fontId="29" fillId="2" borderId="112" xfId="4" applyFont="1" applyFill="1" applyBorder="1" applyAlignment="1">
      <alignment vertical="center" wrapText="1"/>
    </xf>
    <xf numFmtId="0" fontId="29" fillId="0" borderId="0" xfId="4" applyFont="1" applyFill="1" applyBorder="1" applyAlignment="1">
      <alignment vertical="center" wrapText="1"/>
    </xf>
    <xf numFmtId="0" fontId="25" fillId="0" borderId="0" xfId="4" applyFont="1" applyFill="1" applyBorder="1" applyAlignment="1">
      <alignment vertical="center" wrapText="1"/>
    </xf>
    <xf numFmtId="0" fontId="25" fillId="0" borderId="0" xfId="4" applyFont="1" applyFill="1" applyBorder="1" applyAlignment="1">
      <alignment vertical="center"/>
    </xf>
    <xf numFmtId="0" fontId="25" fillId="0" borderId="0" xfId="4" applyFont="1" applyFill="1" applyBorder="1" applyAlignment="1">
      <alignment horizontal="center" wrapText="1"/>
    </xf>
    <xf numFmtId="0" fontId="29" fillId="0" borderId="17" xfId="4" applyFont="1" applyFill="1" applyBorder="1" applyAlignment="1">
      <alignment horizontal="center" vertical="center"/>
    </xf>
    <xf numFmtId="0" fontId="29" fillId="0" borderId="8" xfId="4" applyFont="1" applyFill="1" applyBorder="1" applyAlignment="1">
      <alignment horizontal="center" vertical="center"/>
    </xf>
    <xf numFmtId="0" fontId="29" fillId="0" borderId="36" xfId="4" applyFont="1" applyFill="1" applyBorder="1" applyAlignment="1">
      <alignment horizontal="center" vertical="center"/>
    </xf>
    <xf numFmtId="0" fontId="29" fillId="0" borderId="0" xfId="4" applyFont="1" applyFill="1" applyBorder="1" applyAlignment="1">
      <alignment vertical="top" wrapText="1"/>
    </xf>
    <xf numFmtId="0" fontId="25" fillId="0" borderId="0" xfId="4" applyFont="1" applyFill="1" applyBorder="1" applyAlignment="1">
      <alignment vertical="top"/>
    </xf>
    <xf numFmtId="0" fontId="29" fillId="0" borderId="1" xfId="4" applyFont="1" applyFill="1" applyBorder="1" applyAlignment="1">
      <alignment horizontal="center" vertical="center"/>
    </xf>
    <xf numFmtId="0" fontId="29" fillId="2" borderId="0" xfId="4" applyFont="1" applyFill="1" applyBorder="1" applyAlignment="1">
      <alignment vertical="center" wrapText="1"/>
    </xf>
    <xf numFmtId="0" fontId="25" fillId="0" borderId="0" xfId="4" applyFont="1" applyFill="1" applyBorder="1" applyAlignment="1">
      <alignment horizontal="center" vertical="center"/>
    </xf>
    <xf numFmtId="0" fontId="37" fillId="0" borderId="1" xfId="4" applyFont="1" applyFill="1" applyBorder="1" applyAlignment="1">
      <alignment horizontal="center" vertical="center"/>
    </xf>
    <xf numFmtId="0" fontId="9" fillId="0" borderId="0" xfId="10" applyFont="1" applyFill="1" applyAlignment="1">
      <alignment vertical="center" wrapText="1"/>
    </xf>
    <xf numFmtId="0" fontId="19" fillId="0" borderId="0" xfId="4" applyFont="1" applyFill="1" applyBorder="1" applyAlignment="1">
      <alignment vertical="center"/>
    </xf>
    <xf numFmtId="0" fontId="10" fillId="0" borderId="0" xfId="4" applyFont="1" applyFill="1" applyAlignment="1">
      <alignment vertical="center"/>
    </xf>
    <xf numFmtId="176" fontId="29" fillId="0" borderId="123" xfId="4" applyNumberFormat="1" applyFont="1" applyFill="1" applyBorder="1" applyAlignment="1">
      <alignment horizontal="center" vertical="center"/>
    </xf>
    <xf numFmtId="0" fontId="29" fillId="0" borderId="129" xfId="4" applyFont="1" applyFill="1" applyBorder="1" applyAlignment="1">
      <alignment horizontal="center" vertical="center"/>
    </xf>
    <xf numFmtId="0" fontId="29" fillId="0" borderId="130" xfId="4" applyFont="1" applyFill="1" applyBorder="1" applyAlignment="1">
      <alignment horizontal="center" vertical="center"/>
    </xf>
    <xf numFmtId="0" fontId="19" fillId="0" borderId="0" xfId="4" applyFont="1" applyFill="1" applyAlignment="1">
      <alignment vertical="center"/>
    </xf>
    <xf numFmtId="0" fontId="29" fillId="0" borderId="123" xfId="4" applyFont="1" applyFill="1" applyBorder="1" applyAlignment="1">
      <alignment horizontal="center" vertical="center"/>
    </xf>
    <xf numFmtId="0" fontId="29" fillId="0" borderId="134" xfId="4" applyFont="1" applyFill="1" applyBorder="1" applyAlignment="1">
      <alignment horizontal="center" vertical="center"/>
    </xf>
    <xf numFmtId="0" fontId="29" fillId="0" borderId="135" xfId="4" applyFont="1" applyFill="1" applyBorder="1" applyAlignment="1">
      <alignment horizontal="center" vertical="center"/>
    </xf>
    <xf numFmtId="0" fontId="29" fillId="0" borderId="99" xfId="4" applyFont="1" applyFill="1" applyBorder="1" applyAlignment="1">
      <alignment horizontal="center" vertical="center"/>
    </xf>
    <xf numFmtId="0" fontId="29" fillId="0" borderId="2" xfId="4" applyFont="1" applyFill="1" applyBorder="1" applyAlignment="1">
      <alignment vertical="center"/>
    </xf>
    <xf numFmtId="0" fontId="10" fillId="0" borderId="6" xfId="4" applyFont="1" applyBorder="1" applyAlignment="1">
      <alignment vertical="center"/>
    </xf>
    <xf numFmtId="0" fontId="10" fillId="0" borderId="10" xfId="4" applyFont="1" applyBorder="1" applyAlignment="1">
      <alignment vertical="center"/>
    </xf>
    <xf numFmtId="0" fontId="29" fillId="0" borderId="0" xfId="4" applyFont="1" applyFill="1" applyBorder="1" applyAlignment="1">
      <alignment horizontal="center" vertical="center"/>
    </xf>
    <xf numFmtId="0" fontId="29" fillId="0" borderId="0" xfId="4" applyFont="1" applyFill="1" applyBorder="1" applyAlignment="1">
      <alignment horizontal="center" vertical="center" shrinkToFit="1"/>
    </xf>
    <xf numFmtId="176" fontId="29" fillId="0" borderId="0" xfId="4" applyNumberFormat="1" applyFont="1" applyFill="1" applyBorder="1" applyAlignment="1">
      <alignment horizontal="center" vertical="center"/>
    </xf>
    <xf numFmtId="0" fontId="10" fillId="0" borderId="3" xfId="4" applyFont="1" applyBorder="1" applyAlignment="1">
      <alignment vertical="center"/>
    </xf>
    <xf numFmtId="0" fontId="10" fillId="0" borderId="0" xfId="4" applyFont="1" applyBorder="1" applyAlignment="1">
      <alignment vertical="center"/>
    </xf>
    <xf numFmtId="0" fontId="10" fillId="0" borderId="9" xfId="4" applyFont="1" applyBorder="1" applyAlignment="1">
      <alignment vertical="center"/>
    </xf>
    <xf numFmtId="0" fontId="9" fillId="0" borderId="0" xfId="10" applyFont="1" applyAlignment="1">
      <alignment vertical="center"/>
    </xf>
    <xf numFmtId="0" fontId="10" fillId="0" borderId="21" xfId="4" applyFont="1" applyBorder="1" applyAlignment="1">
      <alignment vertical="center"/>
    </xf>
    <xf numFmtId="0" fontId="10" fillId="0" borderId="0" xfId="4" applyFont="1" applyAlignment="1">
      <alignment horizontal="left" vertical="center"/>
    </xf>
    <xf numFmtId="0" fontId="10" fillId="0" borderId="0" xfId="4" applyFont="1" applyAlignment="1">
      <alignment vertical="center" wrapText="1"/>
    </xf>
    <xf numFmtId="0" fontId="10" fillId="0" borderId="112" xfId="4" applyFont="1" applyBorder="1" applyAlignment="1">
      <alignment vertical="center"/>
    </xf>
    <xf numFmtId="0" fontId="10" fillId="0" borderId="18" xfId="10" applyBorder="1" applyAlignment="1">
      <alignment vertical="center"/>
    </xf>
    <xf numFmtId="0" fontId="10" fillId="0" borderId="91" xfId="4" applyFont="1" applyBorder="1" applyAlignment="1">
      <alignment vertical="center"/>
    </xf>
    <xf numFmtId="0" fontId="45" fillId="0" borderId="0" xfId="4" quotePrefix="1" applyFont="1" applyAlignment="1">
      <alignment horizontal="left" vertical="center"/>
    </xf>
    <xf numFmtId="0" fontId="10" fillId="0" borderId="0" xfId="4" quotePrefix="1" applyFont="1" applyAlignment="1">
      <alignment horizontal="right" vertical="center"/>
    </xf>
    <xf numFmtId="0" fontId="10" fillId="0" borderId="0" xfId="4" quotePrefix="1" applyFont="1" applyAlignment="1">
      <alignment horizontal="left" vertical="center"/>
    </xf>
    <xf numFmtId="0" fontId="48" fillId="4" borderId="1" xfId="4" applyFont="1" applyFill="1" applyBorder="1" applyAlignment="1">
      <alignment horizontal="center" vertical="center"/>
    </xf>
    <xf numFmtId="0" fontId="46" fillId="0" borderId="1" xfId="4" applyFont="1" applyFill="1" applyBorder="1" applyAlignment="1">
      <alignment horizontal="center" vertical="center"/>
    </xf>
    <xf numFmtId="187" fontId="48" fillId="4" borderId="1" xfId="4" applyNumberFormat="1" applyFont="1" applyFill="1" applyBorder="1" applyAlignment="1">
      <alignment horizontal="center" vertical="center"/>
    </xf>
    <xf numFmtId="0" fontId="46" fillId="0" borderId="1" xfId="4" applyFont="1" applyFill="1" applyBorder="1">
      <alignment vertical="center"/>
    </xf>
    <xf numFmtId="0" fontId="10" fillId="0" borderId="0" xfId="4" applyFont="1" applyBorder="1" applyAlignment="1">
      <alignment horizontal="center" vertical="center"/>
    </xf>
    <xf numFmtId="0" fontId="10" fillId="0" borderId="0" xfId="4" applyFont="1" applyFill="1" applyBorder="1" applyAlignment="1">
      <alignment horizontal="center" vertical="center"/>
    </xf>
    <xf numFmtId="0" fontId="44" fillId="0" borderId="0" xfId="4" quotePrefix="1" applyFont="1" applyFill="1" applyBorder="1" applyAlignment="1">
      <alignment horizontal="left" vertical="center" wrapText="1"/>
    </xf>
    <xf numFmtId="0" fontId="29" fillId="0" borderId="0" xfId="4" applyFont="1" applyAlignment="1">
      <alignment vertical="center"/>
    </xf>
    <xf numFmtId="0" fontId="10" fillId="0" borderId="0" xfId="4" applyFont="1" applyFill="1" applyAlignment="1">
      <alignment horizontal="center" vertical="center"/>
    </xf>
    <xf numFmtId="0" fontId="29" fillId="0" borderId="0" xfId="4" applyFont="1" applyFill="1" applyBorder="1" applyAlignment="1">
      <alignment horizontal="left" vertical="center" wrapText="1"/>
    </xf>
    <xf numFmtId="0" fontId="29" fillId="0" borderId="0" xfId="4" applyFont="1" applyBorder="1" applyAlignment="1">
      <alignment vertical="center"/>
    </xf>
    <xf numFmtId="0" fontId="16" fillId="0" borderId="0" xfId="4" applyFont="1" applyAlignment="1">
      <alignment vertical="center"/>
    </xf>
    <xf numFmtId="0" fontId="19" fillId="0" borderId="0" xfId="4" applyFont="1" applyAlignment="1">
      <alignment vertical="center" wrapText="1"/>
    </xf>
    <xf numFmtId="0" fontId="19" fillId="0" borderId="101" xfId="4" applyFont="1" applyBorder="1" applyAlignment="1">
      <alignment vertical="center"/>
    </xf>
    <xf numFmtId="0" fontId="19" fillId="0" borderId="4" xfId="4" applyFont="1" applyBorder="1" applyAlignment="1">
      <alignment vertical="center"/>
    </xf>
    <xf numFmtId="0" fontId="19" fillId="0" borderId="91" xfId="4" applyFont="1" applyBorder="1" applyAlignment="1">
      <alignment vertical="center"/>
    </xf>
    <xf numFmtId="0" fontId="25" fillId="0" borderId="0" xfId="4" applyFont="1" applyFill="1" applyBorder="1" applyAlignment="1">
      <alignment vertical="top" wrapText="1"/>
    </xf>
    <xf numFmtId="0" fontId="10" fillId="0" borderId="0" xfId="4" applyFont="1" applyFill="1" applyAlignment="1">
      <alignment vertical="top" wrapText="1"/>
    </xf>
    <xf numFmtId="0" fontId="10" fillId="0" borderId="0" xfId="4" applyFont="1" applyFill="1" applyAlignment="1">
      <alignment vertical="center" wrapText="1"/>
    </xf>
    <xf numFmtId="0" fontId="10" fillId="0" borderId="0" xfId="4" applyFont="1" applyFill="1" applyBorder="1" applyAlignment="1">
      <alignment vertical="center" wrapText="1"/>
    </xf>
    <xf numFmtId="0" fontId="9" fillId="0" borderId="0" xfId="4" applyFont="1" applyFill="1" applyBorder="1" applyAlignment="1">
      <alignment horizontal="center" wrapText="1"/>
    </xf>
    <xf numFmtId="0" fontId="9" fillId="0" borderId="0" xfId="4" applyFont="1" applyFill="1" applyBorder="1" applyAlignment="1">
      <alignment horizontal="center" vertical="center"/>
    </xf>
    <xf numFmtId="0" fontId="10" fillId="0" borderId="0" xfId="10" applyFont="1" applyBorder="1" applyAlignment="1">
      <alignment vertical="center" wrapText="1"/>
    </xf>
    <xf numFmtId="0" fontId="9" fillId="0" borderId="0" xfId="4" applyFont="1" applyFill="1" applyBorder="1" applyAlignment="1">
      <alignment vertical="top" wrapText="1"/>
    </xf>
    <xf numFmtId="0" fontId="10" fillId="0" borderId="0" xfId="10" applyFont="1" applyBorder="1" applyAlignment="1">
      <alignment vertical="top" wrapText="1"/>
    </xf>
    <xf numFmtId="0" fontId="10" fillId="0" borderId="0" xfId="10" applyBorder="1" applyAlignment="1">
      <alignment vertical="center"/>
    </xf>
    <xf numFmtId="0" fontId="0" fillId="0" borderId="0" xfId="10" applyFont="1" applyAlignment="1">
      <alignment vertical="center"/>
    </xf>
    <xf numFmtId="0" fontId="14" fillId="2" borderId="14" xfId="0" applyFont="1" applyFill="1" applyBorder="1" applyAlignment="1">
      <alignment horizontal="center" vertical="center"/>
    </xf>
    <xf numFmtId="0" fontId="14" fillId="2" borderId="7" xfId="0" applyFont="1" applyFill="1" applyBorder="1" applyAlignment="1">
      <alignment horizontal="center" vertical="center"/>
    </xf>
    <xf numFmtId="0" fontId="14" fillId="8" borderId="140" xfId="0" applyFont="1" applyFill="1" applyBorder="1" applyAlignment="1">
      <alignment horizontal="center" vertical="center"/>
    </xf>
    <xf numFmtId="0" fontId="0" fillId="2" borderId="7" xfId="0" applyFill="1" applyBorder="1"/>
    <xf numFmtId="0" fontId="0" fillId="6" borderId="101" xfId="0" applyFill="1" applyBorder="1" applyAlignment="1">
      <alignment vertical="center"/>
    </xf>
    <xf numFmtId="0" fontId="0" fillId="6" borderId="69" xfId="0" applyFill="1" applyBorder="1" applyAlignment="1">
      <alignment vertical="center"/>
    </xf>
    <xf numFmtId="0" fontId="50" fillId="7" borderId="1" xfId="0" applyFont="1" applyFill="1" applyBorder="1" applyAlignment="1">
      <alignment vertical="center" wrapText="1"/>
    </xf>
    <xf numFmtId="0" fontId="9" fillId="7" borderId="10" xfId="0" applyFont="1" applyFill="1" applyBorder="1" applyAlignment="1">
      <alignment horizontal="center" vertical="center" wrapText="1"/>
    </xf>
    <xf numFmtId="0" fontId="51" fillId="0" borderId="0" xfId="14" applyFont="1" applyAlignment="1">
      <alignment horizontal="centerContinuous" vertical="center"/>
    </xf>
    <xf numFmtId="0" fontId="4" fillId="0" borderId="0" xfId="14">
      <alignment vertical="center"/>
    </xf>
    <xf numFmtId="0" fontId="4" fillId="0" borderId="0" xfId="14" applyAlignment="1">
      <alignment horizontal="centerContinuous" vertical="center"/>
    </xf>
    <xf numFmtId="0" fontId="4" fillId="0" borderId="0" xfId="14" applyAlignment="1">
      <alignment horizontal="center" vertical="center"/>
    </xf>
    <xf numFmtId="0" fontId="31" fillId="0" borderId="0" xfId="7" applyFill="1" applyBorder="1" applyAlignment="1">
      <alignment horizontal="center" vertical="center"/>
    </xf>
    <xf numFmtId="0" fontId="4" fillId="0" borderId="0" xfId="14" applyAlignment="1">
      <alignment vertical="center" wrapText="1"/>
    </xf>
    <xf numFmtId="0" fontId="3" fillId="0" borderId="0" xfId="14" applyFont="1">
      <alignment vertical="center"/>
    </xf>
    <xf numFmtId="0" fontId="20" fillId="4" borderId="95" xfId="4" applyFont="1" applyFill="1" applyBorder="1" applyAlignment="1">
      <alignment horizontal="center" vertical="center"/>
    </xf>
    <xf numFmtId="0" fontId="20" fillId="4" borderId="102" xfId="4" applyFont="1" applyFill="1" applyBorder="1" applyAlignment="1">
      <alignment horizontal="center" vertical="center"/>
    </xf>
    <xf numFmtId="0" fontId="20" fillId="4" borderId="23" xfId="4" applyFont="1" applyFill="1" applyBorder="1" applyAlignment="1">
      <alignment horizontal="center" vertical="center" wrapText="1"/>
    </xf>
    <xf numFmtId="0" fontId="20" fillId="4" borderId="24" xfId="4" applyFont="1" applyFill="1" applyBorder="1" applyAlignment="1">
      <alignment horizontal="center" vertical="center" wrapText="1"/>
    </xf>
    <xf numFmtId="0" fontId="54" fillId="0" borderId="0" xfId="14" applyFont="1" applyAlignment="1">
      <alignment horizontal="centerContinuous" vertical="center"/>
    </xf>
    <xf numFmtId="0" fontId="56" fillId="0" borderId="0" xfId="14" applyFont="1" applyAlignment="1">
      <alignment horizontal="centerContinuous" vertical="top"/>
    </xf>
    <xf numFmtId="0" fontId="14" fillId="2" borderId="0" xfId="0" applyFont="1" applyFill="1" applyBorder="1" applyAlignment="1">
      <alignment horizontal="center" vertical="center"/>
    </xf>
    <xf numFmtId="0" fontId="14" fillId="8" borderId="85" xfId="0" applyFont="1" applyFill="1" applyBorder="1" applyAlignment="1">
      <alignment horizontal="center" vertical="center"/>
    </xf>
    <xf numFmtId="183" fontId="28" fillId="0" borderId="15" xfId="0" applyNumberFormat="1" applyFont="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7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0" xfId="0" applyFont="1" applyFill="1" applyBorder="1" applyAlignment="1">
      <alignment horizontal="center" vertical="center"/>
    </xf>
    <xf numFmtId="0" fontId="14" fillId="0" borderId="1" xfId="0" applyFont="1" applyBorder="1" applyAlignment="1">
      <alignment horizontal="center" vertical="center"/>
    </xf>
    <xf numFmtId="0" fontId="2" fillId="0" borderId="0" xfId="14" applyFont="1" applyAlignment="1">
      <alignment horizontal="left" vertical="center" wrapText="1"/>
    </xf>
    <xf numFmtId="0" fontId="4" fillId="0" borderId="0" xfId="14" applyAlignment="1">
      <alignment horizontal="left" vertical="center" wrapText="1"/>
    </xf>
    <xf numFmtId="0" fontId="4" fillId="0" borderId="2" xfId="14" applyBorder="1" applyAlignment="1">
      <alignment horizontal="center" vertical="center"/>
    </xf>
    <xf numFmtId="0" fontId="4" fillId="0" borderId="6" xfId="14" applyBorder="1" applyAlignment="1">
      <alignment horizontal="center" vertical="center"/>
    </xf>
    <xf numFmtId="0" fontId="4" fillId="0" borderId="10" xfId="14" applyBorder="1" applyAlignment="1">
      <alignment horizontal="center" vertical="center"/>
    </xf>
    <xf numFmtId="182" fontId="3" fillId="8" borderId="13" xfId="14" applyNumberFormat="1" applyFont="1" applyFill="1" applyBorder="1" applyAlignment="1">
      <alignment horizontal="center" vertical="center"/>
    </xf>
    <xf numFmtId="182" fontId="4" fillId="8" borderId="14" xfId="14" applyNumberFormat="1" applyFill="1" applyBorder="1" applyAlignment="1">
      <alignment horizontal="center" vertical="center"/>
    </xf>
    <xf numFmtId="182" fontId="4" fillId="8" borderId="3" xfId="14" applyNumberFormat="1" applyFill="1" applyBorder="1" applyAlignment="1">
      <alignment horizontal="center" vertical="center"/>
    </xf>
    <xf numFmtId="0" fontId="4" fillId="0" borderId="1" xfId="14" applyBorder="1" applyAlignment="1">
      <alignment horizontal="center" vertical="center"/>
    </xf>
    <xf numFmtId="0" fontId="31" fillId="8" borderId="2" xfId="7" applyFill="1" applyBorder="1" applyAlignment="1">
      <alignment horizontal="center" vertical="center"/>
    </xf>
    <xf numFmtId="0" fontId="4" fillId="8" borderId="6" xfId="14" applyFill="1" applyBorder="1" applyAlignment="1">
      <alignment horizontal="center" vertical="center"/>
    </xf>
    <xf numFmtId="0" fontId="4" fillId="8" borderId="10" xfId="14" applyFill="1" applyBorder="1" applyAlignment="1">
      <alignment horizontal="center" vertical="center"/>
    </xf>
    <xf numFmtId="0" fontId="32" fillId="0" borderId="0" xfId="14" applyFont="1" applyAlignment="1">
      <alignment horizontal="left" vertical="center" wrapText="1"/>
    </xf>
    <xf numFmtId="0" fontId="4" fillId="0" borderId="17" xfId="14" applyBorder="1" applyAlignment="1">
      <alignment horizontal="center" vertical="center"/>
    </xf>
    <xf numFmtId="181" fontId="53" fillId="8" borderId="2" xfId="14" applyNumberFormat="1" applyFont="1" applyFill="1" applyBorder="1" applyAlignment="1">
      <alignment horizontal="center" vertical="center"/>
    </xf>
    <xf numFmtId="181" fontId="53" fillId="8" borderId="6" xfId="14" applyNumberFormat="1" applyFont="1" applyFill="1" applyBorder="1" applyAlignment="1">
      <alignment horizontal="center" vertical="center"/>
    </xf>
    <xf numFmtId="181" fontId="53" fillId="8" borderId="10" xfId="14" applyNumberFormat="1" applyFont="1" applyFill="1" applyBorder="1" applyAlignment="1">
      <alignment horizontal="center" vertical="center"/>
    </xf>
    <xf numFmtId="0" fontId="4" fillId="0" borderId="13" xfId="14" applyBorder="1" applyAlignment="1">
      <alignment horizontal="center" vertical="center"/>
    </xf>
    <xf numFmtId="0" fontId="4" fillId="0" borderId="14" xfId="14" applyBorder="1" applyAlignment="1">
      <alignment horizontal="center" vertical="center"/>
    </xf>
    <xf numFmtId="0" fontId="4" fillId="0" borderId="3" xfId="14" applyBorder="1" applyAlignment="1">
      <alignment horizontal="center" vertical="center"/>
    </xf>
    <xf numFmtId="0" fontId="4" fillId="0" borderId="18" xfId="14" applyBorder="1" applyAlignment="1">
      <alignment horizontal="center" vertical="center"/>
    </xf>
    <xf numFmtId="0" fontId="4" fillId="0" borderId="7" xfId="14" applyBorder="1" applyAlignment="1">
      <alignment horizontal="center" vertical="center"/>
    </xf>
    <xf numFmtId="0" fontId="4" fillId="0" borderId="9" xfId="14" applyBorder="1" applyAlignment="1">
      <alignment horizontal="center" vertical="center"/>
    </xf>
    <xf numFmtId="0" fontId="29" fillId="8" borderId="1" xfId="14" applyFont="1" applyFill="1" applyBorder="1" applyAlignment="1">
      <alignment horizontal="center" vertical="center" wrapText="1"/>
    </xf>
    <xf numFmtId="182" fontId="3" fillId="8" borderId="16" xfId="14" applyNumberFormat="1" applyFont="1" applyFill="1" applyBorder="1" applyAlignment="1">
      <alignment horizontal="center" vertical="center"/>
    </xf>
    <xf numFmtId="182" fontId="4" fillId="8" borderId="0" xfId="14" applyNumberFormat="1" applyFill="1" applyAlignment="1">
      <alignment horizontal="center" vertical="center"/>
    </xf>
    <xf numFmtId="182" fontId="4" fillId="8" borderId="21" xfId="14" applyNumberFormat="1" applyFill="1" applyBorder="1" applyAlignment="1">
      <alignment horizontal="center" vertical="center"/>
    </xf>
    <xf numFmtId="0" fontId="4" fillId="0" borderId="15" xfId="14" applyBorder="1" applyAlignment="1">
      <alignment horizontal="center" vertical="center"/>
    </xf>
    <xf numFmtId="0" fontId="28" fillId="8" borderId="2" xfId="14" applyFont="1" applyFill="1" applyBorder="1" applyAlignment="1">
      <alignment horizontal="center" vertical="center"/>
    </xf>
    <xf numFmtId="0" fontId="28" fillId="8" borderId="6" xfId="14" applyFont="1" applyFill="1" applyBorder="1" applyAlignment="1">
      <alignment horizontal="center" vertical="center"/>
    </xf>
    <xf numFmtId="0" fontId="28" fillId="8" borderId="10" xfId="14" applyFont="1" applyFill="1" applyBorder="1" applyAlignment="1">
      <alignment horizontal="center" vertical="center"/>
    </xf>
    <xf numFmtId="0" fontId="29" fillId="0" borderId="2" xfId="14" applyFont="1" applyBorder="1" applyAlignment="1">
      <alignment horizontal="center" vertical="center" wrapText="1"/>
    </xf>
    <xf numFmtId="0" fontId="27" fillId="8" borderId="2" xfId="14" applyFont="1" applyFill="1" applyBorder="1" applyAlignment="1">
      <alignment horizontal="center" vertical="center"/>
    </xf>
    <xf numFmtId="0" fontId="27" fillId="8" borderId="6" xfId="14" applyFont="1" applyFill="1" applyBorder="1" applyAlignment="1">
      <alignment horizontal="center" vertical="center"/>
    </xf>
    <xf numFmtId="0" fontId="27" fillId="8" borderId="10" xfId="14" applyFont="1" applyFill="1" applyBorder="1" applyAlignment="1">
      <alignment horizontal="center" vertical="center"/>
    </xf>
    <xf numFmtId="0" fontId="30" fillId="0" borderId="2" xfId="14" applyFont="1" applyBorder="1" applyAlignment="1">
      <alignment horizontal="center" vertical="center" wrapText="1"/>
    </xf>
    <xf numFmtId="0" fontId="30" fillId="0" borderId="6" xfId="14" applyFont="1" applyBorder="1" applyAlignment="1">
      <alignment horizontal="center" vertical="center"/>
    </xf>
    <xf numFmtId="0" fontId="30" fillId="0" borderId="10" xfId="14" applyFont="1" applyBorder="1" applyAlignment="1">
      <alignment horizontal="center" vertical="center"/>
    </xf>
    <xf numFmtId="180" fontId="27" fillId="8" borderId="2" xfId="14" applyNumberFormat="1" applyFont="1" applyFill="1" applyBorder="1" applyAlignment="1">
      <alignment horizontal="center" vertical="center"/>
    </xf>
    <xf numFmtId="180" fontId="27" fillId="8" borderId="6" xfId="14" applyNumberFormat="1" applyFont="1" applyFill="1" applyBorder="1" applyAlignment="1">
      <alignment horizontal="center" vertical="center"/>
    </xf>
    <xf numFmtId="180" fontId="27" fillId="8" borderId="10" xfId="14" applyNumberFormat="1" applyFont="1" applyFill="1" applyBorder="1" applyAlignment="1">
      <alignment horizontal="center" vertical="center"/>
    </xf>
    <xf numFmtId="0" fontId="14" fillId="0" borderId="15" xfId="0" applyFont="1" applyBorder="1" applyAlignment="1">
      <alignment horizontal="center" vertical="center"/>
    </xf>
    <xf numFmtId="0" fontId="14" fillId="0" borderId="22" xfId="0" applyFont="1" applyBorder="1" applyAlignment="1">
      <alignment horizontal="center" vertical="center"/>
    </xf>
    <xf numFmtId="0" fontId="14" fillId="0" borderId="13" xfId="0" applyFont="1" applyBorder="1" applyAlignment="1">
      <alignment horizontal="left" vertical="center" wrapText="1"/>
    </xf>
    <xf numFmtId="0" fontId="14" fillId="0" borderId="14" xfId="0" applyFont="1" applyBorder="1" applyAlignment="1">
      <alignment horizontal="left" vertical="center"/>
    </xf>
    <xf numFmtId="0" fontId="14" fillId="0" borderId="3" xfId="0" applyFont="1" applyBorder="1" applyAlignment="1">
      <alignment horizontal="left" vertical="center"/>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78"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66" xfId="0" applyFont="1" applyBorder="1" applyAlignment="1">
      <alignment horizontal="center" vertical="center"/>
    </xf>
    <xf numFmtId="0" fontId="14" fillId="0" borderId="2"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8" xfId="0" applyFont="1" applyBorder="1" applyAlignment="1">
      <alignment horizontal="center" vertical="center"/>
    </xf>
    <xf numFmtId="0" fontId="14" fillId="0" borderId="7" xfId="0" applyFont="1" applyBorder="1" applyAlignment="1">
      <alignment horizontal="center" vertical="center"/>
    </xf>
    <xf numFmtId="0" fontId="14" fillId="0" borderId="70"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left" vertical="center" wrapText="1"/>
    </xf>
    <xf numFmtId="0" fontId="14" fillId="0" borderId="3" xfId="0" applyFont="1" applyBorder="1" applyAlignment="1">
      <alignment horizontal="left" vertical="center" wrapText="1"/>
    </xf>
    <xf numFmtId="0" fontId="14"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73" xfId="0" applyFont="1" applyBorder="1" applyAlignment="1">
      <alignment horizontal="left" vertical="center" wrapText="1"/>
    </xf>
    <xf numFmtId="0" fontId="14" fillId="8" borderId="94" xfId="0" applyFont="1" applyFill="1" applyBorder="1" applyAlignment="1">
      <alignment horizontal="center" vertical="center"/>
    </xf>
    <xf numFmtId="0" fontId="14" fillId="8" borderId="82" xfId="0" applyFont="1" applyFill="1" applyBorder="1" applyAlignment="1">
      <alignment horizontal="center" vertical="center"/>
    </xf>
    <xf numFmtId="0" fontId="14" fillId="8" borderId="106" xfId="0" applyFont="1" applyFill="1" applyBorder="1" applyAlignment="1">
      <alignment horizontal="center" vertical="center"/>
    </xf>
    <xf numFmtId="0" fontId="14" fillId="8" borderId="103"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4" xfId="0" applyFont="1" applyFill="1" applyBorder="1" applyAlignment="1">
      <alignment horizontal="center" vertical="center"/>
    </xf>
    <xf numFmtId="0" fontId="14" fillId="0" borderId="18"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6" xfId="0"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14" fillId="5" borderId="13" xfId="0" applyFont="1" applyFill="1" applyBorder="1" applyAlignment="1">
      <alignment horizontal="center" vertical="center" shrinkToFit="1"/>
    </xf>
    <xf numFmtId="0" fontId="14" fillId="5" borderId="14"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72" xfId="0" applyFont="1" applyFill="1" applyBorder="1" applyAlignment="1">
      <alignment horizontal="left" vertical="center" wrapText="1"/>
    </xf>
    <xf numFmtId="0" fontId="14" fillId="0" borderId="73" xfId="0" applyFont="1" applyFill="1" applyBorder="1" applyAlignment="1">
      <alignment horizontal="left" vertical="center" wrapText="1"/>
    </xf>
    <xf numFmtId="184" fontId="14" fillId="8" borderId="86" xfId="0" applyNumberFormat="1" applyFont="1" applyFill="1" applyBorder="1" applyAlignment="1">
      <alignment horizontal="center" vertical="center"/>
    </xf>
    <xf numFmtId="184" fontId="14" fillId="8" borderId="65" xfId="0" applyNumberFormat="1" applyFont="1" applyFill="1" applyBorder="1" applyAlignment="1">
      <alignment horizontal="center" vertical="center"/>
    </xf>
    <xf numFmtId="184" fontId="14" fillId="8" borderId="87" xfId="0" applyNumberFormat="1" applyFont="1" applyFill="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21" xfId="0" applyFont="1" applyBorder="1" applyAlignment="1">
      <alignment horizontal="center" vertical="center"/>
    </xf>
    <xf numFmtId="0" fontId="14" fillId="0" borderId="13"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78" xfId="0" applyFont="1" applyFill="1" applyBorder="1" applyAlignment="1">
      <alignment horizontal="center" vertical="center"/>
    </xf>
    <xf numFmtId="0" fontId="14" fillId="0" borderId="15" xfId="0" applyFont="1" applyFill="1" applyBorder="1" applyAlignment="1">
      <alignment horizontal="center" vertical="center"/>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183" fontId="28" fillId="5" borderId="2" xfId="0" applyNumberFormat="1" applyFont="1" applyFill="1" applyBorder="1" applyAlignment="1">
      <alignment horizontal="left" vertical="center"/>
    </xf>
    <xf numFmtId="183" fontId="28" fillId="5" borderId="6" xfId="0" applyNumberFormat="1" applyFont="1" applyFill="1" applyBorder="1" applyAlignment="1">
      <alignment horizontal="left" vertical="center"/>
    </xf>
    <xf numFmtId="183" fontId="28" fillId="5" borderId="10" xfId="0" applyNumberFormat="1" applyFont="1" applyFill="1" applyBorder="1" applyAlignment="1">
      <alignment horizontal="left" vertical="center"/>
    </xf>
    <xf numFmtId="0" fontId="14" fillId="8" borderId="86" xfId="0" applyFont="1" applyFill="1" applyBorder="1" applyAlignment="1">
      <alignment horizontal="center" vertical="center"/>
    </xf>
    <xf numFmtId="0" fontId="14" fillId="8" borderId="65" xfId="0" applyFont="1" applyFill="1" applyBorder="1" applyAlignment="1">
      <alignment horizontal="center" vertical="center"/>
    </xf>
    <xf numFmtId="0" fontId="14" fillId="8" borderId="87" xfId="0" applyFont="1" applyFill="1" applyBorder="1" applyAlignment="1">
      <alignment horizontal="center" vertical="center"/>
    </xf>
    <xf numFmtId="183" fontId="14" fillId="2" borderId="14" xfId="0" applyNumberFormat="1" applyFont="1" applyFill="1" applyBorder="1" applyAlignment="1">
      <alignment horizontal="left" vertical="center" wrapText="1"/>
    </xf>
    <xf numFmtId="183" fontId="14" fillId="2" borderId="3" xfId="0" applyNumberFormat="1" applyFont="1" applyFill="1" applyBorder="1" applyAlignment="1">
      <alignment horizontal="left" vertical="center" wrapText="1"/>
    </xf>
    <xf numFmtId="183" fontId="14" fillId="2" borderId="7" xfId="0" applyNumberFormat="1" applyFont="1" applyFill="1" applyBorder="1" applyAlignment="1">
      <alignment horizontal="left" vertical="center" wrapText="1"/>
    </xf>
    <xf numFmtId="183" fontId="14" fillId="2" borderId="9" xfId="0" applyNumberFormat="1" applyFont="1" applyFill="1" applyBorder="1" applyAlignment="1">
      <alignment horizontal="left" vertical="center" wrapText="1"/>
    </xf>
    <xf numFmtId="183" fontId="14" fillId="2" borderId="15" xfId="0" applyNumberFormat="1" applyFont="1" applyFill="1" applyBorder="1" applyAlignment="1">
      <alignment horizontal="center" vertical="center"/>
    </xf>
    <xf numFmtId="183" fontId="14" fillId="2" borderId="17" xfId="0" applyNumberFormat="1" applyFont="1" applyFill="1" applyBorder="1" applyAlignment="1">
      <alignment horizontal="center" vertical="center"/>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0" borderId="14"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6" xfId="0" applyFont="1" applyFill="1" applyBorder="1" applyAlignment="1">
      <alignment horizontal="center" vertical="center"/>
    </xf>
    <xf numFmtId="183" fontId="28" fillId="2" borderId="13" xfId="0" applyNumberFormat="1" applyFont="1" applyFill="1" applyBorder="1" applyAlignment="1">
      <alignment horizontal="left" vertical="center" wrapText="1"/>
    </xf>
    <xf numFmtId="183" fontId="28" fillId="2" borderId="14" xfId="0" applyNumberFormat="1" applyFont="1" applyFill="1" applyBorder="1" applyAlignment="1">
      <alignment horizontal="left" vertical="center" wrapText="1"/>
    </xf>
    <xf numFmtId="183" fontId="28" fillId="2" borderId="3" xfId="0" applyNumberFormat="1" applyFont="1" applyFill="1" applyBorder="1" applyAlignment="1">
      <alignment horizontal="left" vertical="center" wrapText="1"/>
    </xf>
    <xf numFmtId="183" fontId="28" fillId="2" borderId="71" xfId="0" applyNumberFormat="1" applyFont="1" applyFill="1" applyBorder="1" applyAlignment="1">
      <alignment horizontal="left" vertical="center" wrapText="1"/>
    </xf>
    <xf numFmtId="183" fontId="28" fillId="2" borderId="72" xfId="0" applyNumberFormat="1" applyFont="1" applyFill="1" applyBorder="1" applyAlignment="1">
      <alignment horizontal="left" vertical="center" wrapText="1"/>
    </xf>
    <xf numFmtId="183" fontId="28" fillId="2" borderId="73" xfId="0" applyNumberFormat="1" applyFont="1" applyFill="1" applyBorder="1" applyAlignment="1">
      <alignment horizontal="left" vertical="center" wrapText="1"/>
    </xf>
    <xf numFmtId="184" fontId="14" fillId="8" borderId="85" xfId="0" applyNumberFormat="1" applyFont="1" applyFill="1" applyBorder="1" applyAlignment="1">
      <alignment horizontal="center" vertical="center"/>
    </xf>
    <xf numFmtId="184" fontId="14" fillId="8" borderId="76" xfId="0" applyNumberFormat="1" applyFont="1" applyFill="1" applyBorder="1" applyAlignment="1">
      <alignment horizontal="center" vertical="center"/>
    </xf>
    <xf numFmtId="184" fontId="14" fillId="8" borderId="84" xfId="0" applyNumberFormat="1" applyFont="1" applyFill="1" applyBorder="1" applyAlignment="1">
      <alignment horizontal="center" vertical="center"/>
    </xf>
    <xf numFmtId="0" fontId="33" fillId="4" borderId="61" xfId="0" applyFont="1" applyFill="1" applyBorder="1" applyAlignment="1">
      <alignment horizontal="center" vertical="center"/>
    </xf>
    <xf numFmtId="0" fontId="33" fillId="4" borderId="63" xfId="0" applyFont="1" applyFill="1" applyBorder="1" applyAlignment="1">
      <alignment horizontal="center" vertical="center"/>
    </xf>
    <xf numFmtId="0" fontId="33" fillId="4" borderId="64" xfId="0" applyFont="1" applyFill="1" applyBorder="1" applyAlignment="1">
      <alignment horizontal="center" vertical="center"/>
    </xf>
    <xf numFmtId="0" fontId="33" fillId="4" borderId="67" xfId="0" applyFont="1" applyFill="1" applyBorder="1" applyAlignment="1">
      <alignment horizontal="center" vertical="center"/>
    </xf>
    <xf numFmtId="0" fontId="33" fillId="4" borderId="62" xfId="0" applyFont="1" applyFill="1" applyBorder="1" applyAlignment="1">
      <alignment horizontal="center" vertical="center"/>
    </xf>
    <xf numFmtId="0" fontId="14" fillId="5" borderId="2" xfId="0" applyFont="1" applyFill="1" applyBorder="1" applyAlignment="1">
      <alignment horizontal="center" vertical="center" shrinkToFit="1"/>
    </xf>
    <xf numFmtId="0" fontId="14" fillId="5" borderId="6" xfId="0" applyFont="1" applyFill="1" applyBorder="1" applyAlignment="1">
      <alignment horizontal="center" vertical="center" shrinkToFit="1"/>
    </xf>
    <xf numFmtId="0" fontId="14" fillId="5" borderId="10" xfId="0" applyFont="1" applyFill="1" applyBorder="1" applyAlignment="1">
      <alignment horizontal="center" vertical="center" shrinkToFit="1"/>
    </xf>
    <xf numFmtId="0" fontId="14" fillId="5" borderId="2"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6" xfId="0" applyFont="1" applyFill="1" applyBorder="1" applyAlignment="1">
      <alignment horizontal="center" vertical="center"/>
    </xf>
    <xf numFmtId="183" fontId="28" fillId="6" borderId="69" xfId="0" applyNumberFormat="1" applyFont="1" applyFill="1" applyBorder="1" applyAlignment="1">
      <alignment horizontal="center" vertical="center" textRotation="255"/>
    </xf>
    <xf numFmtId="0" fontId="14" fillId="8" borderId="85" xfId="0" applyFont="1" applyFill="1" applyBorder="1" applyAlignment="1">
      <alignment horizontal="center" vertical="center"/>
    </xf>
    <xf numFmtId="0" fontId="14" fillId="8" borderId="76" xfId="0" applyFont="1" applyFill="1" applyBorder="1" applyAlignment="1">
      <alignment horizontal="center" vertical="center"/>
    </xf>
    <xf numFmtId="183" fontId="28" fillId="0" borderId="15" xfId="0" applyNumberFormat="1" applyFont="1" applyBorder="1" applyAlignment="1">
      <alignment horizontal="center" vertical="center"/>
    </xf>
    <xf numFmtId="183" fontId="28" fillId="0" borderId="17" xfId="0" applyNumberFormat="1" applyFont="1" applyBorder="1" applyAlignment="1">
      <alignment horizontal="center" vertical="center"/>
    </xf>
    <xf numFmtId="183" fontId="28" fillId="0" borderId="22" xfId="0" applyNumberFormat="1" applyFont="1" applyBorder="1" applyAlignment="1">
      <alignment horizontal="center" vertical="center"/>
    </xf>
    <xf numFmtId="183" fontId="28" fillId="5" borderId="13" xfId="0" applyNumberFormat="1" applyFont="1" applyFill="1" applyBorder="1" applyAlignment="1">
      <alignment horizontal="left" vertical="center"/>
    </xf>
    <xf numFmtId="183" fontId="28" fillId="5" borderId="14" xfId="0" applyNumberFormat="1" applyFont="1" applyFill="1" applyBorder="1" applyAlignment="1">
      <alignment horizontal="left" vertical="center"/>
    </xf>
    <xf numFmtId="183" fontId="28" fillId="5" borderId="3" xfId="0" applyNumberFormat="1" applyFont="1" applyFill="1" applyBorder="1" applyAlignment="1">
      <alignment horizontal="left" vertical="center"/>
    </xf>
    <xf numFmtId="0" fontId="14" fillId="2" borderId="0"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6" xfId="0" applyFont="1" applyFill="1" applyBorder="1" applyAlignment="1">
      <alignment horizontal="left" vertical="center" wrapText="1"/>
    </xf>
    <xf numFmtId="183" fontId="28" fillId="2" borderId="16" xfId="0" applyNumberFormat="1" applyFont="1" applyFill="1" applyBorder="1" applyAlignment="1">
      <alignment horizontal="left" vertical="center" wrapText="1"/>
    </xf>
    <xf numFmtId="183" fontId="28" fillId="2" borderId="0" xfId="0" applyNumberFormat="1" applyFont="1" applyFill="1" applyBorder="1" applyAlignment="1">
      <alignment horizontal="left" vertical="center" wrapText="1"/>
    </xf>
    <xf numFmtId="183" fontId="28" fillId="2" borderId="21" xfId="0" applyNumberFormat="1" applyFont="1" applyFill="1" applyBorder="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6" xfId="0" applyFont="1" applyBorder="1" applyAlignment="1">
      <alignment horizontal="center" vertical="center"/>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183" fontId="28" fillId="0" borderId="15" xfId="0" applyNumberFormat="1" applyFont="1" applyFill="1" applyBorder="1" applyAlignment="1">
      <alignment horizontal="center" vertical="center"/>
    </xf>
    <xf numFmtId="183" fontId="28" fillId="0" borderId="17" xfId="0" applyNumberFormat="1" applyFont="1" applyFill="1" applyBorder="1" applyAlignment="1">
      <alignment horizontal="center" vertical="center"/>
    </xf>
    <xf numFmtId="183" fontId="28" fillId="2" borderId="18" xfId="0" applyNumberFormat="1" applyFont="1" applyFill="1" applyBorder="1" applyAlignment="1">
      <alignment horizontal="left" vertical="center" wrapText="1"/>
    </xf>
    <xf numFmtId="183" fontId="28" fillId="2" borderId="7" xfId="0" applyNumberFormat="1" applyFont="1" applyFill="1" applyBorder="1" applyAlignment="1">
      <alignment horizontal="left" vertical="center" wrapText="1"/>
    </xf>
    <xf numFmtId="183" fontId="28" fillId="2" borderId="9" xfId="0" applyNumberFormat="1" applyFont="1" applyFill="1" applyBorder="1" applyAlignment="1">
      <alignment horizontal="left" vertical="center" wrapText="1"/>
    </xf>
    <xf numFmtId="183" fontId="28" fillId="0" borderId="22" xfId="0" applyNumberFormat="1" applyFont="1" applyFill="1" applyBorder="1" applyAlignment="1">
      <alignment horizontal="center" vertical="center"/>
    </xf>
    <xf numFmtId="0" fontId="14" fillId="0" borderId="88" xfId="0" applyFont="1" applyBorder="1" applyAlignment="1">
      <alignment horizontal="center" vertical="center"/>
    </xf>
    <xf numFmtId="0" fontId="14" fillId="0" borderId="90" xfId="0" applyFont="1" applyBorder="1" applyAlignment="1">
      <alignment horizontal="left" vertical="center" wrapText="1"/>
    </xf>
    <xf numFmtId="0" fontId="14" fillId="0" borderId="4" xfId="0" applyFont="1" applyBorder="1" applyAlignment="1">
      <alignment horizontal="left" vertical="center" wrapText="1"/>
    </xf>
    <xf numFmtId="0" fontId="14" fillId="0" borderId="89" xfId="0" applyFont="1" applyBorder="1" applyAlignment="1">
      <alignment horizontal="left" vertical="center" wrapText="1"/>
    </xf>
    <xf numFmtId="0" fontId="14" fillId="0" borderId="9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89" xfId="0" applyFont="1" applyBorder="1" applyAlignment="1">
      <alignment horizontal="center" vertical="center" shrinkToFit="1"/>
    </xf>
    <xf numFmtId="0" fontId="34" fillId="0" borderId="16" xfId="0" applyFont="1" applyBorder="1" applyAlignment="1">
      <alignment horizontal="center" vertical="center"/>
    </xf>
    <xf numFmtId="0" fontId="34" fillId="0" borderId="0" xfId="0" applyFont="1" applyBorder="1" applyAlignment="1">
      <alignment horizontal="center" vertical="center"/>
    </xf>
    <xf numFmtId="0" fontId="34" fillId="0" borderId="66" xfId="0" applyFont="1" applyBorder="1" applyAlignment="1">
      <alignment horizontal="center" vertical="center"/>
    </xf>
    <xf numFmtId="0" fontId="34" fillId="0" borderId="90" xfId="0" applyFont="1" applyBorder="1" applyAlignment="1">
      <alignment horizontal="center" vertical="center"/>
    </xf>
    <xf numFmtId="0" fontId="34" fillId="0" borderId="4" xfId="0" applyFont="1" applyBorder="1" applyAlignment="1">
      <alignment horizontal="center" vertical="center"/>
    </xf>
    <xf numFmtId="0" fontId="34" fillId="0" borderId="91" xfId="0" applyFont="1" applyBorder="1" applyAlignment="1">
      <alignment horizontal="center" vertical="center"/>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8" xfId="0" applyFont="1" applyBorder="1" applyAlignment="1">
      <alignment horizontal="left" vertical="center" wrapText="1"/>
    </xf>
    <xf numFmtId="0" fontId="14" fillId="8" borderId="86" xfId="0" applyNumberFormat="1" applyFont="1" applyFill="1" applyBorder="1" applyAlignment="1">
      <alignment horizontal="center" vertical="center"/>
    </xf>
    <xf numFmtId="0" fontId="14" fillId="8" borderId="65" xfId="0" applyNumberFormat="1" applyFont="1" applyFill="1" applyBorder="1" applyAlignment="1">
      <alignment horizontal="center" vertical="center"/>
    </xf>
    <xf numFmtId="189" fontId="14" fillId="8" borderId="92" xfId="0" applyNumberFormat="1" applyFont="1" applyFill="1" applyBorder="1" applyAlignment="1">
      <alignment horizontal="center" vertical="center"/>
    </xf>
    <xf numFmtId="189" fontId="14" fillId="8" borderId="0" xfId="0" applyNumberFormat="1" applyFont="1" applyFill="1" applyBorder="1" applyAlignment="1">
      <alignment horizontal="center" vertical="center"/>
    </xf>
    <xf numFmtId="189" fontId="14" fillId="8" borderId="86" xfId="0" applyNumberFormat="1" applyFont="1" applyFill="1" applyBorder="1" applyAlignment="1">
      <alignment horizontal="center" vertical="center"/>
    </xf>
    <xf numFmtId="189" fontId="14" fillId="8" borderId="65" xfId="0" applyNumberFormat="1" applyFont="1" applyFill="1" applyBorder="1" applyAlignment="1">
      <alignment horizontal="center" vertical="center"/>
    </xf>
    <xf numFmtId="189" fontId="14" fillId="8" borderId="87" xfId="0" applyNumberFormat="1" applyFont="1" applyFill="1" applyBorder="1" applyAlignment="1">
      <alignment horizontal="center" vertical="center"/>
    </xf>
    <xf numFmtId="189" fontId="14" fillId="8" borderId="85" xfId="0" applyNumberFormat="1" applyFont="1" applyFill="1" applyBorder="1" applyAlignment="1">
      <alignment horizontal="center" vertical="center"/>
    </xf>
    <xf numFmtId="189" fontId="14" fillId="8" borderId="76" xfId="0" applyNumberFormat="1" applyFont="1" applyFill="1" applyBorder="1" applyAlignment="1">
      <alignment horizontal="center" vertical="center"/>
    </xf>
    <xf numFmtId="183" fontId="28" fillId="5" borderId="18" xfId="0" applyNumberFormat="1" applyFont="1" applyFill="1" applyBorder="1" applyAlignment="1">
      <alignment horizontal="left" vertical="center"/>
    </xf>
    <xf numFmtId="183" fontId="28" fillId="5" borderId="7" xfId="0" applyNumberFormat="1" applyFont="1" applyFill="1" applyBorder="1" applyAlignment="1">
      <alignment horizontal="left" vertical="center"/>
    </xf>
    <xf numFmtId="183" fontId="28" fillId="5" borderId="9" xfId="0" applyNumberFormat="1" applyFont="1" applyFill="1" applyBorder="1" applyAlignment="1">
      <alignment horizontal="left" vertic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6" xfId="0" applyFont="1" applyFill="1" applyBorder="1" applyAlignment="1">
      <alignment horizontal="center" vertical="center"/>
    </xf>
    <xf numFmtId="0" fontId="14" fillId="8" borderId="84" xfId="0" applyFont="1" applyFill="1" applyBorder="1" applyAlignment="1">
      <alignment horizontal="center" vertical="center"/>
    </xf>
    <xf numFmtId="0" fontId="14" fillId="2" borderId="13"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16"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18"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9" xfId="0" applyFont="1" applyFill="1" applyBorder="1" applyAlignment="1">
      <alignment horizontal="left" vertical="top" wrapText="1"/>
    </xf>
    <xf numFmtId="183" fontId="14" fillId="5" borderId="2" xfId="0" applyNumberFormat="1" applyFont="1" applyFill="1" applyBorder="1" applyAlignment="1">
      <alignment horizontal="left" vertical="center"/>
    </xf>
    <xf numFmtId="183" fontId="14" fillId="5" borderId="6" xfId="0" applyNumberFormat="1" applyFont="1" applyFill="1" applyBorder="1" applyAlignment="1">
      <alignment horizontal="left" vertical="center"/>
    </xf>
    <xf numFmtId="183" fontId="14" fillId="5" borderId="10" xfId="0" applyNumberFormat="1" applyFont="1" applyFill="1" applyBorder="1" applyAlignment="1">
      <alignment horizontal="left" vertical="center"/>
    </xf>
    <xf numFmtId="183" fontId="27" fillId="6" borderId="68" xfId="0" applyNumberFormat="1" applyFont="1" applyFill="1" applyBorder="1" applyAlignment="1">
      <alignment horizontal="center" vertical="center" textRotation="255"/>
    </xf>
    <xf numFmtId="183" fontId="27" fillId="6" borderId="69" xfId="0" applyNumberFormat="1" applyFont="1" applyFill="1" applyBorder="1" applyAlignment="1">
      <alignment horizontal="center" vertical="center" textRotation="255"/>
    </xf>
    <xf numFmtId="0" fontId="14" fillId="0" borderId="1" xfId="0" applyFont="1" applyBorder="1" applyAlignment="1">
      <alignment horizontal="center" vertical="center"/>
    </xf>
    <xf numFmtId="0" fontId="14" fillId="0" borderId="23" xfId="0" applyFont="1" applyBorder="1" applyAlignment="1">
      <alignment horizontal="center" vertical="center"/>
    </xf>
    <xf numFmtId="9" fontId="14" fillId="2" borderId="7" xfId="8" applyFont="1" applyFill="1" applyBorder="1" applyAlignment="1">
      <alignment horizontal="center" vertical="center"/>
    </xf>
    <xf numFmtId="0" fontId="14" fillId="2" borderId="71" xfId="0" applyFont="1" applyFill="1" applyBorder="1" applyAlignment="1">
      <alignment horizontal="left" vertical="center" wrapText="1"/>
    </xf>
    <xf numFmtId="0" fontId="14" fillId="2" borderId="72" xfId="0" applyFont="1" applyFill="1" applyBorder="1" applyAlignment="1">
      <alignment horizontal="left" vertical="center" wrapText="1"/>
    </xf>
    <xf numFmtId="0" fontId="14" fillId="2" borderId="73" xfId="0" applyFont="1" applyFill="1" applyBorder="1" applyAlignment="1">
      <alignment horizontal="left" vertical="center" wrapText="1"/>
    </xf>
    <xf numFmtId="0" fontId="14" fillId="0" borderId="13" xfId="0" applyFont="1" applyBorder="1" applyAlignment="1">
      <alignment horizontal="left" vertical="center"/>
    </xf>
    <xf numFmtId="0" fontId="14" fillId="0" borderId="18"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4" fillId="2" borderId="2"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0" xfId="0" applyFont="1" applyFill="1" applyBorder="1" applyAlignment="1">
      <alignment horizontal="left" vertical="center"/>
    </xf>
    <xf numFmtId="0" fontId="15" fillId="2" borderId="1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183" fontId="28" fillId="5" borderId="16" xfId="0" applyNumberFormat="1" applyFont="1" applyFill="1" applyBorder="1" applyAlignment="1">
      <alignment horizontal="left" vertical="center"/>
    </xf>
    <xf numFmtId="183" fontId="28" fillId="5" borderId="0" xfId="0" applyNumberFormat="1" applyFont="1" applyFill="1" applyBorder="1" applyAlignment="1">
      <alignment horizontal="left" vertical="center"/>
    </xf>
    <xf numFmtId="183" fontId="28" fillId="5" borderId="21" xfId="0" applyNumberFormat="1" applyFont="1" applyFill="1" applyBorder="1" applyAlignment="1">
      <alignment horizontal="left" vertical="center"/>
    </xf>
    <xf numFmtId="183" fontId="14" fillId="2" borderId="13" xfId="0" applyNumberFormat="1" applyFont="1" applyFill="1" applyBorder="1" applyAlignment="1">
      <alignment horizontal="left" vertical="center" wrapText="1"/>
    </xf>
    <xf numFmtId="183" fontId="14" fillId="2" borderId="18" xfId="0" applyNumberFormat="1" applyFont="1" applyFill="1" applyBorder="1" applyAlignment="1">
      <alignment horizontal="left" vertical="center" wrapTex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7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0" xfId="0" applyFont="1" applyFill="1" applyBorder="1" applyAlignment="1">
      <alignment horizontal="center" vertical="center"/>
    </xf>
    <xf numFmtId="0" fontId="0" fillId="0" borderId="113" xfId="0" applyBorder="1" applyAlignment="1">
      <alignment vertical="center" wrapText="1"/>
    </xf>
    <xf numFmtId="0" fontId="0" fillId="0" borderId="0" xfId="0" applyBorder="1" applyAlignment="1">
      <alignment vertical="center" wrapText="1"/>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78" xfId="0" applyFont="1" applyBorder="1" applyAlignment="1">
      <alignment horizontal="center" vertical="center"/>
    </xf>
    <xf numFmtId="0" fontId="34" fillId="0" borderId="18" xfId="0" applyFont="1" applyBorder="1" applyAlignment="1">
      <alignment horizontal="center" vertical="center"/>
    </xf>
    <xf numFmtId="0" fontId="34" fillId="0" borderId="7" xfId="0" applyFont="1" applyBorder="1" applyAlignment="1">
      <alignment horizontal="center" vertical="center"/>
    </xf>
    <xf numFmtId="0" fontId="34" fillId="0" borderId="70" xfId="0" applyFont="1" applyBorder="1" applyAlignment="1">
      <alignment horizontal="center" vertical="center"/>
    </xf>
    <xf numFmtId="0" fontId="10" fillId="0" borderId="0" xfId="4" applyFont="1" applyFill="1" applyAlignment="1">
      <alignment horizontal="left" vertical="center" wrapText="1"/>
    </xf>
    <xf numFmtId="0" fontId="29" fillId="0" borderId="115" xfId="4" applyFont="1" applyFill="1" applyBorder="1" applyAlignment="1">
      <alignment horizontal="center" vertical="center" wrapText="1"/>
    </xf>
    <xf numFmtId="0" fontId="29" fillId="0" borderId="116" xfId="4" applyFont="1" applyFill="1" applyBorder="1" applyAlignment="1">
      <alignment horizontal="center" vertical="center" wrapText="1"/>
    </xf>
    <xf numFmtId="0" fontId="29" fillId="0" borderId="117" xfId="4" applyFont="1" applyFill="1" applyBorder="1" applyAlignment="1">
      <alignment horizontal="center" vertical="center" wrapText="1"/>
    </xf>
    <xf numFmtId="0" fontId="29" fillId="0" borderId="27" xfId="4" applyFont="1" applyFill="1" applyBorder="1" applyAlignment="1">
      <alignment horizontal="center" vertical="center" wrapText="1"/>
    </xf>
    <xf numFmtId="0" fontId="29" fillId="0" borderId="7" xfId="4" applyFont="1" applyFill="1" applyBorder="1" applyAlignment="1">
      <alignment horizontal="center" vertical="center" wrapText="1"/>
    </xf>
    <xf numFmtId="0" fontId="29" fillId="0" borderId="9" xfId="4" applyFont="1" applyFill="1" applyBorder="1" applyAlignment="1">
      <alignment horizontal="center" vertical="center" wrapText="1"/>
    </xf>
    <xf numFmtId="0" fontId="29" fillId="0" borderId="118" xfId="4" applyFont="1" applyFill="1" applyBorder="1" applyAlignment="1">
      <alignment horizontal="center" vertical="center" wrapText="1"/>
    </xf>
    <xf numFmtId="0" fontId="29" fillId="0" borderId="119" xfId="4" applyFont="1" applyFill="1" applyBorder="1" applyAlignment="1">
      <alignment horizontal="center" vertical="center" wrapText="1"/>
    </xf>
    <xf numFmtId="0" fontId="29" fillId="0" borderId="18" xfId="4" applyFont="1" applyFill="1" applyBorder="1" applyAlignment="1">
      <alignment horizontal="center" vertical="center" wrapText="1"/>
    </xf>
    <xf numFmtId="0" fontId="29" fillId="0" borderId="121"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102" xfId="4" applyFont="1" applyFill="1" applyBorder="1" applyAlignment="1">
      <alignment horizontal="center" vertical="center" wrapText="1"/>
    </xf>
    <xf numFmtId="0" fontId="29" fillId="0" borderId="122" xfId="4" applyFont="1" applyFill="1" applyBorder="1" applyAlignment="1">
      <alignment horizontal="center" vertical="center" wrapText="1"/>
    </xf>
    <xf numFmtId="0" fontId="37" fillId="0" borderId="0" xfId="4" applyFont="1" applyFill="1" applyBorder="1" applyAlignment="1">
      <alignment horizontal="left" vertical="center" wrapText="1"/>
    </xf>
    <xf numFmtId="0" fontId="38" fillId="0" borderId="0" xfId="4" applyFont="1" applyFill="1" applyBorder="1" applyAlignment="1">
      <alignment horizontal="left" vertical="center"/>
    </xf>
    <xf numFmtId="0" fontId="29" fillId="4" borderId="0" xfId="4" applyFont="1" applyFill="1" applyBorder="1" applyAlignment="1">
      <alignment horizontal="center" vertical="center" shrinkToFit="1"/>
    </xf>
    <xf numFmtId="180" fontId="10" fillId="4" borderId="7" xfId="13" applyNumberFormat="1" applyFont="1" applyFill="1" applyBorder="1" applyAlignment="1" applyProtection="1">
      <alignment horizontal="center" vertical="center"/>
    </xf>
    <xf numFmtId="0" fontId="29" fillId="0" borderId="107" xfId="4" applyFont="1" applyFill="1" applyBorder="1" applyAlignment="1">
      <alignment horizontal="center" vertical="center" wrapText="1"/>
    </xf>
    <xf numFmtId="0" fontId="29" fillId="0" borderId="108" xfId="4" applyFont="1" applyFill="1" applyBorder="1" applyAlignment="1">
      <alignment horizontal="center" vertical="center" wrapText="1"/>
    </xf>
    <xf numFmtId="0" fontId="29" fillId="0" borderId="113" xfId="4" applyFont="1" applyFill="1" applyBorder="1" applyAlignment="1">
      <alignment horizontal="center" vertical="center" wrapText="1"/>
    </xf>
    <xf numFmtId="0" fontId="29" fillId="0" borderId="21" xfId="4" applyFont="1" applyFill="1" applyBorder="1" applyAlignment="1">
      <alignment horizontal="center" vertical="center" wrapText="1"/>
    </xf>
    <xf numFmtId="0" fontId="29" fillId="0" borderId="120" xfId="4" applyFont="1" applyFill="1" applyBorder="1" applyAlignment="1">
      <alignment horizontal="center" vertical="center" wrapText="1"/>
    </xf>
    <xf numFmtId="0" fontId="29" fillId="0" borderId="109" xfId="4" applyFont="1" applyFill="1" applyBorder="1" applyAlignment="1">
      <alignment horizontal="center" vertical="center"/>
    </xf>
    <xf numFmtId="0" fontId="29" fillId="0" borderId="100" xfId="4" applyFont="1" applyFill="1" applyBorder="1" applyAlignment="1">
      <alignment horizontal="center" vertical="center"/>
    </xf>
    <xf numFmtId="0" fontId="29" fillId="0" borderId="16" xfId="4" applyFont="1" applyFill="1" applyBorder="1" applyAlignment="1">
      <alignment horizontal="center" vertical="center"/>
    </xf>
    <xf numFmtId="0" fontId="29" fillId="0" borderId="0" xfId="4" applyFont="1" applyFill="1" applyBorder="1" applyAlignment="1">
      <alignment horizontal="center" vertical="center"/>
    </xf>
    <xf numFmtId="0" fontId="29" fillId="0" borderId="18" xfId="4" applyFont="1" applyFill="1" applyBorder="1" applyAlignment="1">
      <alignment horizontal="center" vertical="center"/>
    </xf>
    <xf numFmtId="0" fontId="29" fillId="0" borderId="7" xfId="4" applyFont="1" applyFill="1" applyBorder="1" applyAlignment="1">
      <alignment horizontal="center" vertical="center"/>
    </xf>
    <xf numFmtId="0" fontId="29" fillId="0" borderId="110" xfId="4" applyFont="1" applyFill="1" applyBorder="1" applyAlignment="1">
      <alignment horizontal="center" vertical="center" textRotation="255"/>
    </xf>
    <xf numFmtId="0" fontId="29" fillId="0" borderId="22" xfId="4" applyFont="1" applyFill="1" applyBorder="1" applyAlignment="1">
      <alignment horizontal="center" vertical="center" textRotation="255"/>
    </xf>
    <xf numFmtId="0" fontId="29" fillId="0" borderId="17" xfId="4" applyFont="1" applyFill="1" applyBorder="1" applyAlignment="1">
      <alignment horizontal="center" vertical="center" textRotation="255"/>
    </xf>
    <xf numFmtId="0" fontId="29" fillId="2" borderId="111" xfId="4" applyFont="1" applyFill="1" applyBorder="1" applyAlignment="1">
      <alignment horizontal="center" vertical="center"/>
    </xf>
    <xf numFmtId="0" fontId="29" fillId="2" borderId="100" xfId="4" applyFont="1" applyFill="1" applyBorder="1" applyAlignment="1">
      <alignment horizontal="center" vertical="center"/>
    </xf>
    <xf numFmtId="0" fontId="29" fillId="2" borderId="114" xfId="4" applyFont="1" applyFill="1" applyBorder="1" applyAlignment="1">
      <alignment horizontal="center" vertical="center"/>
    </xf>
    <xf numFmtId="0" fontId="29" fillId="2" borderId="49" xfId="4" applyFont="1" applyFill="1" applyBorder="1" applyAlignment="1">
      <alignment horizontal="center" vertical="center"/>
    </xf>
    <xf numFmtId="0" fontId="30" fillId="2" borderId="2" xfId="4" applyFont="1" applyFill="1" applyBorder="1" applyAlignment="1">
      <alignment horizontal="center" vertical="center" wrapText="1"/>
    </xf>
    <xf numFmtId="0" fontId="30" fillId="2" borderId="36" xfId="4" applyFont="1" applyFill="1" applyBorder="1" applyAlignment="1">
      <alignment horizontal="center" vertical="center" wrapText="1"/>
    </xf>
    <xf numFmtId="0" fontId="29" fillId="0" borderId="96" xfId="4" applyFont="1" applyFill="1" applyBorder="1" applyAlignment="1">
      <alignment horizontal="center" vertical="center"/>
    </xf>
    <xf numFmtId="0" fontId="29" fillId="0" borderId="1" xfId="4" applyFont="1" applyFill="1" applyBorder="1" applyAlignment="1">
      <alignment horizontal="center" vertical="center"/>
    </xf>
    <xf numFmtId="0" fontId="29" fillId="4" borderId="2" xfId="4" applyFont="1" applyFill="1" applyBorder="1" applyAlignment="1">
      <alignment horizontal="center" vertical="center"/>
    </xf>
    <xf numFmtId="0" fontId="29" fillId="4" borderId="6" xfId="4" applyFont="1" applyFill="1" applyBorder="1" applyAlignment="1">
      <alignment horizontal="center" vertical="center"/>
    </xf>
    <xf numFmtId="0" fontId="29" fillId="4" borderId="10"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2" xfId="4" applyFont="1" applyFill="1" applyBorder="1" applyAlignment="1">
      <alignment horizontal="center" vertical="center"/>
    </xf>
    <xf numFmtId="0" fontId="29" fillId="4" borderId="25" xfId="4" applyFont="1" applyFill="1" applyBorder="1" applyAlignment="1">
      <alignment horizontal="center" vertical="center"/>
    </xf>
    <xf numFmtId="0" fontId="29" fillId="4" borderId="26" xfId="4" applyFont="1" applyFill="1" applyBorder="1" applyAlignment="1">
      <alignment horizontal="center" vertical="center"/>
    </xf>
    <xf numFmtId="0" fontId="10" fillId="0" borderId="0" xfId="4" applyFont="1" applyFill="1" applyAlignment="1">
      <alignment horizontal="left" vertical="center"/>
    </xf>
    <xf numFmtId="0" fontId="30" fillId="0" borderId="96" xfId="4" applyFont="1" applyFill="1" applyBorder="1" applyAlignment="1">
      <alignment horizontal="center" vertical="center" wrapText="1"/>
    </xf>
    <xf numFmtId="0" fontId="30" fillId="0" borderId="1" xfId="4" applyFont="1" applyFill="1" applyBorder="1" applyAlignment="1">
      <alignment horizontal="center" vertical="center"/>
    </xf>
    <xf numFmtId="176" fontId="29" fillId="4" borderId="2" xfId="4" applyNumberFormat="1" applyFont="1" applyFill="1" applyBorder="1" applyAlignment="1">
      <alignment horizontal="center" vertical="center"/>
    </xf>
    <xf numFmtId="176" fontId="29" fillId="4" borderId="6" xfId="4" applyNumberFormat="1" applyFont="1" applyFill="1" applyBorder="1" applyAlignment="1">
      <alignment horizontal="center" vertical="center"/>
    </xf>
    <xf numFmtId="176" fontId="29" fillId="4" borderId="10" xfId="4" applyNumberFormat="1" applyFont="1" applyFill="1" applyBorder="1" applyAlignment="1">
      <alignment horizontal="center" vertical="center"/>
    </xf>
    <xf numFmtId="0" fontId="29" fillId="0" borderId="123" xfId="4" applyFont="1" applyFill="1" applyBorder="1" applyAlignment="1">
      <alignment horizontal="center" vertical="center"/>
    </xf>
    <xf numFmtId="0" fontId="29" fillId="0" borderId="124" xfId="4" applyFont="1" applyFill="1" applyBorder="1" applyAlignment="1">
      <alignment horizontal="center" vertical="center"/>
    </xf>
    <xf numFmtId="0" fontId="29" fillId="0" borderId="125" xfId="4" applyFont="1" applyFill="1" applyBorder="1" applyAlignment="1">
      <alignment horizontal="center" vertical="center"/>
    </xf>
    <xf numFmtId="0" fontId="29" fillId="0" borderId="126" xfId="4" applyFont="1" applyFill="1" applyBorder="1" applyAlignment="1">
      <alignment horizontal="center" vertical="center"/>
    </xf>
    <xf numFmtId="0" fontId="29" fillId="0" borderId="127" xfId="4" applyFont="1" applyFill="1" applyBorder="1" applyAlignment="1">
      <alignment horizontal="center" vertical="center"/>
    </xf>
    <xf numFmtId="0" fontId="29" fillId="0" borderId="128" xfId="4" applyFont="1" applyFill="1" applyBorder="1" applyAlignment="1">
      <alignment horizontal="center" vertical="center"/>
    </xf>
    <xf numFmtId="0" fontId="25" fillId="0" borderId="96" xfId="4" applyFont="1" applyFill="1" applyBorder="1" applyAlignment="1">
      <alignment horizontal="center" vertical="center"/>
    </xf>
    <xf numFmtId="0" fontId="25" fillId="0" borderId="1" xfId="4" applyFont="1" applyFill="1" applyBorder="1" applyAlignment="1">
      <alignment horizontal="center" vertical="center"/>
    </xf>
    <xf numFmtId="0" fontId="29" fillId="0" borderId="131" xfId="4" applyFont="1" applyFill="1" applyBorder="1" applyAlignment="1">
      <alignment horizontal="center" vertical="center"/>
    </xf>
    <xf numFmtId="0" fontId="29" fillId="0" borderId="132" xfId="4" applyFont="1" applyFill="1" applyBorder="1" applyAlignment="1">
      <alignment horizontal="center" vertical="center"/>
    </xf>
    <xf numFmtId="0" fontId="29" fillId="0" borderId="97" xfId="4" applyFont="1" applyFill="1" applyBorder="1" applyAlignment="1">
      <alignment horizontal="center" vertical="center"/>
    </xf>
    <xf numFmtId="0" fontId="29" fillId="0" borderId="98" xfId="4" applyFont="1" applyFill="1" applyBorder="1" applyAlignment="1">
      <alignment horizontal="center" vertical="center"/>
    </xf>
    <xf numFmtId="0" fontId="29" fillId="0" borderId="133" xfId="4" applyFont="1" applyFill="1" applyBorder="1" applyAlignment="1">
      <alignment horizontal="center" vertical="center"/>
    </xf>
    <xf numFmtId="1" fontId="29" fillId="0" borderId="11" xfId="4" applyNumberFormat="1" applyFont="1" applyFill="1" applyBorder="1" applyAlignment="1">
      <alignment horizontal="center" vertical="center"/>
    </xf>
    <xf numFmtId="1" fontId="29" fillId="0" borderId="31" xfId="4" applyNumberFormat="1" applyFont="1" applyFill="1" applyBorder="1" applyAlignment="1">
      <alignment horizontal="center" vertical="center"/>
    </xf>
    <xf numFmtId="1" fontId="29" fillId="0" borderId="5" xfId="4" applyNumberFormat="1" applyFont="1" applyFill="1" applyBorder="1" applyAlignment="1">
      <alignment horizontal="center" vertical="center"/>
    </xf>
    <xf numFmtId="0" fontId="29" fillId="0" borderId="34" xfId="4" applyFont="1" applyFill="1" applyBorder="1" applyAlignment="1">
      <alignment horizontal="center" vertical="center"/>
    </xf>
    <xf numFmtId="0" fontId="29" fillId="0" borderId="33" xfId="4" applyFont="1" applyFill="1" applyBorder="1" applyAlignment="1">
      <alignment horizontal="center" vertical="center"/>
    </xf>
    <xf numFmtId="0" fontId="10" fillId="0" borderId="13" xfId="4" applyFont="1" applyBorder="1" applyAlignment="1">
      <alignment horizontal="center" vertical="center"/>
    </xf>
    <xf numFmtId="0" fontId="10" fillId="0" borderId="14" xfId="4" applyFont="1" applyBorder="1" applyAlignment="1">
      <alignment horizontal="center" vertical="center"/>
    </xf>
    <xf numFmtId="0" fontId="10" fillId="0" borderId="3" xfId="4" applyFont="1" applyBorder="1" applyAlignment="1">
      <alignment horizontal="center" vertical="center"/>
    </xf>
    <xf numFmtId="0" fontId="10" fillId="0" borderId="16" xfId="4" applyFont="1" applyBorder="1" applyAlignment="1">
      <alignment horizontal="center" vertical="center"/>
    </xf>
    <xf numFmtId="0" fontId="10" fillId="0" borderId="0" xfId="4" applyFont="1" applyBorder="1" applyAlignment="1">
      <alignment horizontal="center" vertical="center"/>
    </xf>
    <xf numFmtId="0" fontId="10" fillId="0" borderId="18" xfId="4" applyFont="1" applyBorder="1" applyAlignment="1">
      <alignment horizontal="center" vertical="center"/>
    </xf>
    <xf numFmtId="0" fontId="10" fillId="0" borderId="7" xfId="4" applyFont="1" applyBorder="1" applyAlignment="1">
      <alignment horizontal="center" vertical="center"/>
    </xf>
    <xf numFmtId="185" fontId="10" fillId="0" borderId="107" xfId="4" applyNumberFormat="1" applyFont="1" applyBorder="1" applyAlignment="1">
      <alignment horizontal="center" vertical="center"/>
    </xf>
    <xf numFmtId="185" fontId="10" fillId="0" borderId="100" xfId="4" applyNumberFormat="1" applyFont="1" applyBorder="1" applyAlignment="1">
      <alignment horizontal="center" vertical="center"/>
    </xf>
    <xf numFmtId="185" fontId="10" fillId="0" borderId="101" xfId="4" applyNumberFormat="1" applyFont="1" applyBorder="1" applyAlignment="1">
      <alignment horizontal="center" vertical="center"/>
    </xf>
    <xf numFmtId="185" fontId="10" fillId="0" borderId="4" xfId="4" applyNumberFormat="1" applyFont="1" applyBorder="1" applyAlignment="1">
      <alignment horizontal="center" vertical="center"/>
    </xf>
    <xf numFmtId="0" fontId="10" fillId="0" borderId="107" xfId="4"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4" xfId="4" applyFont="1" applyBorder="1" applyAlignment="1">
      <alignment horizontal="center" vertical="center"/>
    </xf>
    <xf numFmtId="186" fontId="10" fillId="0" borderId="7" xfId="3" applyNumberFormat="1" applyFont="1" applyBorder="1" applyAlignment="1">
      <alignment horizontal="center" vertical="center"/>
    </xf>
    <xf numFmtId="0" fontId="10" fillId="0" borderId="9" xfId="4" applyFont="1" applyBorder="1" applyAlignment="1">
      <alignment horizontal="center" vertical="center"/>
    </xf>
    <xf numFmtId="0" fontId="19" fillId="4" borderId="28" xfId="4" applyFont="1" applyFill="1" applyBorder="1" applyAlignment="1">
      <alignment horizontal="center" vertical="center"/>
    </xf>
    <xf numFmtId="0" fontId="19" fillId="4" borderId="29" xfId="4" applyFont="1" applyFill="1" applyBorder="1" applyAlignment="1">
      <alignment horizontal="center" vertical="center"/>
    </xf>
    <xf numFmtId="0" fontId="19" fillId="4" borderId="12" xfId="4" applyFont="1" applyFill="1" applyBorder="1" applyAlignment="1">
      <alignment horizontal="center" vertical="center"/>
    </xf>
    <xf numFmtId="0" fontId="10" fillId="0" borderId="13" xfId="4" applyFont="1" applyBorder="1" applyAlignment="1">
      <alignment horizontal="center" vertical="center" wrapText="1"/>
    </xf>
    <xf numFmtId="186" fontId="10" fillId="0" borderId="13" xfId="4" applyNumberFormat="1" applyFont="1" applyBorder="1" applyAlignment="1">
      <alignment horizontal="center" vertical="center"/>
    </xf>
    <xf numFmtId="0" fontId="10" fillId="0" borderId="2" xfId="4" applyFont="1" applyBorder="1" applyAlignment="1">
      <alignment horizontal="center" vertical="center"/>
    </xf>
    <xf numFmtId="0" fontId="10" fillId="0" borderId="6" xfId="4" applyFont="1" applyBorder="1" applyAlignment="1">
      <alignment horizontal="center" vertical="center"/>
    </xf>
    <xf numFmtId="0" fontId="10" fillId="0" borderId="10" xfId="4" applyFont="1" applyBorder="1" applyAlignment="1">
      <alignment horizontal="center" vertical="center"/>
    </xf>
    <xf numFmtId="0" fontId="10" fillId="4" borderId="2" xfId="4" applyFont="1" applyFill="1" applyBorder="1" applyAlignment="1">
      <alignment horizontal="center" vertical="center"/>
    </xf>
    <xf numFmtId="0" fontId="10" fillId="4" borderId="6" xfId="4" applyFont="1" applyFill="1" applyBorder="1" applyAlignment="1">
      <alignment horizontal="center" vertical="center"/>
    </xf>
    <xf numFmtId="0" fontId="10" fillId="4" borderId="10" xfId="4" applyFont="1" applyFill="1" applyBorder="1" applyAlignment="1">
      <alignment horizontal="center" vertical="center"/>
    </xf>
    <xf numFmtId="0" fontId="10" fillId="4" borderId="0" xfId="4" applyFont="1" applyFill="1" applyAlignment="1">
      <alignment horizontal="center" vertical="center"/>
    </xf>
    <xf numFmtId="0" fontId="46" fillId="0" borderId="1" xfId="4" applyFont="1" applyFill="1" applyBorder="1" applyAlignment="1">
      <alignment horizontal="center" vertical="center"/>
    </xf>
    <xf numFmtId="0" fontId="47" fillId="0" borderId="1" xfId="4" applyFont="1" applyFill="1" applyBorder="1" applyAlignment="1">
      <alignment horizontal="center" vertical="center"/>
    </xf>
    <xf numFmtId="0" fontId="37" fillId="0" borderId="0" xfId="4" applyFont="1" applyAlignment="1">
      <alignment horizontal="left" vertical="center" wrapText="1"/>
    </xf>
    <xf numFmtId="0" fontId="29" fillId="0" borderId="1" xfId="4" applyFont="1" applyBorder="1" applyAlignment="1">
      <alignment horizontal="center" vertical="center"/>
    </xf>
    <xf numFmtId="0" fontId="29" fillId="0" borderId="15" xfId="4" applyFont="1" applyBorder="1" applyAlignment="1">
      <alignment horizontal="center" vertical="center" wrapText="1"/>
    </xf>
    <xf numFmtId="0" fontId="29" fillId="0" borderId="15" xfId="4" applyFont="1" applyBorder="1" applyAlignment="1">
      <alignment horizontal="center" vertical="center"/>
    </xf>
    <xf numFmtId="0" fontId="29" fillId="0" borderId="1" xfId="4" applyFont="1" applyBorder="1" applyAlignment="1">
      <alignment horizontal="center" vertical="center" wrapText="1"/>
    </xf>
    <xf numFmtId="0" fontId="29" fillId="0" borderId="2" xfId="4" applyFont="1" applyBorder="1" applyAlignment="1">
      <alignment horizontal="center" vertical="center" wrapText="1"/>
    </xf>
    <xf numFmtId="0" fontId="29" fillId="0" borderId="6" xfId="4" applyFont="1" applyBorder="1" applyAlignment="1">
      <alignment horizontal="center" vertical="center" wrapText="1"/>
    </xf>
    <xf numFmtId="0" fontId="29" fillId="0" borderId="10" xfId="4" applyFont="1" applyBorder="1" applyAlignment="1">
      <alignment horizontal="center" vertical="center" wrapText="1"/>
    </xf>
    <xf numFmtId="0" fontId="29" fillId="0" borderId="2" xfId="4" applyFont="1" applyBorder="1" applyAlignment="1">
      <alignment horizontal="center" vertical="center"/>
    </xf>
    <xf numFmtId="0" fontId="29" fillId="0" borderId="6" xfId="4" applyFont="1" applyBorder="1" applyAlignment="1">
      <alignment horizontal="center" vertical="center"/>
    </xf>
    <xf numFmtId="0" fontId="29" fillId="0" borderId="10" xfId="4" applyFont="1" applyBorder="1" applyAlignment="1">
      <alignment horizontal="center" vertical="center"/>
    </xf>
    <xf numFmtId="0" fontId="29" fillId="4" borderId="37" xfId="4" applyFont="1" applyFill="1" applyBorder="1" applyAlignment="1">
      <alignment horizontal="center" vertical="center"/>
    </xf>
    <xf numFmtId="177" fontId="29" fillId="0" borderId="1" xfId="4" applyNumberFormat="1" applyFont="1" applyBorder="1" applyAlignment="1">
      <alignment horizontal="center" vertical="center"/>
    </xf>
    <xf numFmtId="177" fontId="29" fillId="0" borderId="2" xfId="4" applyNumberFormat="1" applyFont="1" applyBorder="1" applyAlignment="1">
      <alignment horizontal="center" vertical="center"/>
    </xf>
    <xf numFmtId="177" fontId="29" fillId="0" borderId="35" xfId="4" applyNumberFormat="1" applyFont="1" applyBorder="1" applyAlignment="1">
      <alignment horizontal="center" vertical="center"/>
    </xf>
    <xf numFmtId="177" fontId="29" fillId="0" borderId="6" xfId="4" applyNumberFormat="1" applyFont="1" applyBorder="1" applyAlignment="1">
      <alignment horizontal="center" vertical="center"/>
    </xf>
    <xf numFmtId="177" fontId="29" fillId="0" borderId="10" xfId="4" applyNumberFormat="1" applyFont="1" applyBorder="1" applyAlignment="1">
      <alignment horizontal="center" vertical="center"/>
    </xf>
    <xf numFmtId="177" fontId="29" fillId="0" borderId="17" xfId="4" applyNumberFormat="1" applyFont="1" applyBorder="1" applyAlignment="1">
      <alignment horizontal="center" vertical="center"/>
    </xf>
    <xf numFmtId="0" fontId="10" fillId="0" borderId="0" xfId="10" applyAlignment="1">
      <alignment vertical="top" wrapText="1"/>
    </xf>
    <xf numFmtId="0" fontId="10" fillId="0" borderId="1" xfId="10" applyBorder="1" applyAlignment="1">
      <alignment horizontal="center" vertical="center"/>
    </xf>
    <xf numFmtId="0" fontId="10" fillId="0" borderId="1" xfId="10" applyBorder="1" applyAlignment="1">
      <alignment horizontal="center" vertical="center" shrinkToFit="1"/>
    </xf>
    <xf numFmtId="0" fontId="10" fillId="0" borderId="13" xfId="10" applyBorder="1" applyAlignment="1">
      <alignment horizontal="center" vertical="center" wrapText="1"/>
    </xf>
    <xf numFmtId="0" fontId="10" fillId="0" borderId="14" xfId="10" applyBorder="1" applyAlignment="1">
      <alignment horizontal="center" vertical="center" wrapText="1"/>
    </xf>
    <xf numFmtId="0" fontId="10" fillId="0" borderId="3" xfId="10" applyBorder="1" applyAlignment="1">
      <alignment horizontal="center" vertical="center" wrapText="1"/>
    </xf>
    <xf numFmtId="0" fontId="10" fillId="0" borderId="18" xfId="10" applyBorder="1" applyAlignment="1">
      <alignment horizontal="center" vertical="center" wrapText="1"/>
    </xf>
    <xf numFmtId="0" fontId="10" fillId="0" borderId="7" xfId="10" applyBorder="1" applyAlignment="1">
      <alignment horizontal="center" vertical="center" wrapText="1"/>
    </xf>
    <xf numFmtId="0" fontId="10" fillId="0" borderId="9" xfId="10" applyBorder="1" applyAlignment="1">
      <alignment horizontal="center" vertical="center" wrapText="1"/>
    </xf>
    <xf numFmtId="0" fontId="10" fillId="0" borderId="0" xfId="4" applyFont="1" applyFill="1" applyAlignment="1">
      <alignment horizontal="left" vertical="top" wrapText="1"/>
    </xf>
    <xf numFmtId="0" fontId="9" fillId="0" borderId="1" xfId="10" applyFont="1" applyBorder="1" applyAlignment="1">
      <alignment horizontal="center" vertical="center" shrinkToFit="1"/>
    </xf>
    <xf numFmtId="0" fontId="9" fillId="0" borderId="1" xfId="10" applyFont="1" applyBorder="1" applyAlignment="1">
      <alignment horizontal="center" vertical="center" wrapText="1"/>
    </xf>
    <xf numFmtId="0" fontId="10" fillId="0" borderId="1" xfId="10" applyBorder="1" applyAlignment="1">
      <alignment horizontal="left" vertical="center"/>
    </xf>
    <xf numFmtId="0" fontId="10" fillId="0" borderId="1" xfId="10" applyFill="1" applyBorder="1" applyAlignment="1">
      <alignment horizontal="center" vertical="center" wrapText="1"/>
    </xf>
    <xf numFmtId="0" fontId="10" fillId="0" borderId="1" xfId="10" applyBorder="1" applyAlignment="1">
      <alignment horizontal="center" vertical="center" wrapText="1"/>
    </xf>
    <xf numFmtId="0" fontId="10" fillId="0" borderId="2" xfId="10" applyBorder="1" applyAlignment="1">
      <alignment horizontal="center" vertical="center" wrapText="1"/>
    </xf>
    <xf numFmtId="0" fontId="10" fillId="0" borderId="6" xfId="10" applyBorder="1" applyAlignment="1">
      <alignment horizontal="center" vertical="center" wrapText="1"/>
    </xf>
    <xf numFmtId="0" fontId="10" fillId="0" borderId="10" xfId="10" applyBorder="1" applyAlignment="1">
      <alignment horizontal="center" vertical="center" wrapText="1"/>
    </xf>
    <xf numFmtId="0" fontId="10" fillId="0" borderId="1" xfId="10" applyBorder="1" applyAlignment="1">
      <alignment horizontal="left" vertical="center" wrapText="1"/>
    </xf>
    <xf numFmtId="0" fontId="10" fillId="0" borderId="0" xfId="4" applyFont="1" applyFill="1" applyBorder="1" applyAlignment="1">
      <alignment horizontal="left" vertical="center" wrapText="1"/>
    </xf>
    <xf numFmtId="188" fontId="10" fillId="4" borderId="2" xfId="10" applyNumberFormat="1" applyFill="1" applyBorder="1" applyAlignment="1">
      <alignment horizontal="center" vertical="center"/>
    </xf>
    <xf numFmtId="188" fontId="10" fillId="4" borderId="10" xfId="10" applyNumberFormat="1" applyFill="1" applyBorder="1" applyAlignment="1">
      <alignment horizontal="center" vertical="center"/>
    </xf>
    <xf numFmtId="0" fontId="10" fillId="0" borderId="13" xfId="10" applyFont="1" applyBorder="1" applyAlignment="1">
      <alignment horizontal="center" vertical="center" wrapText="1"/>
    </xf>
    <xf numFmtId="0" fontId="10" fillId="0" borderId="14" xfId="10" applyFont="1" applyBorder="1" applyAlignment="1">
      <alignment horizontal="center" vertical="center" wrapText="1"/>
    </xf>
    <xf numFmtId="0" fontId="10" fillId="0" borderId="3" xfId="10" applyFont="1" applyBorder="1" applyAlignment="1">
      <alignment horizontal="center" vertical="center" wrapText="1"/>
    </xf>
    <xf numFmtId="0" fontId="10" fillId="0" borderId="16" xfId="10" applyFont="1" applyBorder="1" applyAlignment="1">
      <alignment horizontal="center" vertical="center" wrapText="1"/>
    </xf>
    <xf numFmtId="0" fontId="10" fillId="0" borderId="0" xfId="10" applyFont="1" applyAlignment="1">
      <alignment horizontal="center" vertical="center" wrapText="1"/>
    </xf>
    <xf numFmtId="0" fontId="10" fillId="0" borderId="21" xfId="10" applyFont="1" applyBorder="1" applyAlignment="1">
      <alignment horizontal="center" vertical="center" wrapText="1"/>
    </xf>
    <xf numFmtId="0" fontId="10" fillId="0" borderId="18"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9" xfId="10" applyFont="1" applyBorder="1" applyAlignment="1">
      <alignment horizontal="center" vertical="center" wrapText="1"/>
    </xf>
    <xf numFmtId="0" fontId="10" fillId="0" borderId="16" xfId="10" applyBorder="1" applyAlignment="1">
      <alignment horizontal="center" vertical="center" wrapText="1"/>
    </xf>
    <xf numFmtId="0" fontId="10" fillId="0" borderId="0" xfId="10" applyAlignment="1">
      <alignment horizontal="center" vertical="center" wrapText="1"/>
    </xf>
    <xf numFmtId="0" fontId="10" fillId="0" borderId="21" xfId="10" applyBorder="1" applyAlignment="1">
      <alignment horizontal="center" vertical="center" wrapText="1"/>
    </xf>
    <xf numFmtId="0" fontId="0" fillId="0" borderId="13" xfId="10" applyFont="1" applyBorder="1" applyAlignment="1">
      <alignment horizontal="center" vertical="center" wrapText="1"/>
    </xf>
    <xf numFmtId="0" fontId="10" fillId="0" borderId="2" xfId="10" applyBorder="1" applyAlignment="1">
      <alignment horizontal="left" vertical="top" wrapText="1"/>
    </xf>
    <xf numFmtId="0" fontId="10" fillId="0" borderId="6" xfId="10" applyBorder="1" applyAlignment="1">
      <alignment horizontal="left" vertical="top" wrapText="1"/>
    </xf>
    <xf numFmtId="0" fontId="10" fillId="0" borderId="10" xfId="10" applyBorder="1" applyAlignment="1">
      <alignment horizontal="left" vertical="top" wrapText="1"/>
    </xf>
    <xf numFmtId="0" fontId="10" fillId="0" borderId="13" xfId="10" applyBorder="1" applyAlignment="1">
      <alignment horizontal="center" vertical="center"/>
    </xf>
    <xf numFmtId="0" fontId="10" fillId="0" borderId="14" xfId="10" applyBorder="1" applyAlignment="1">
      <alignment horizontal="center" vertical="center"/>
    </xf>
    <xf numFmtId="0" fontId="10" fillId="0" borderId="3" xfId="10" applyBorder="1" applyAlignment="1">
      <alignment horizontal="center" vertical="center"/>
    </xf>
    <xf numFmtId="0" fontId="10" fillId="0" borderId="16" xfId="10" applyBorder="1" applyAlignment="1">
      <alignment horizontal="center" vertical="center"/>
    </xf>
    <xf numFmtId="0" fontId="10" fillId="0" borderId="0" xfId="10" applyAlignment="1">
      <alignment horizontal="center" vertical="center"/>
    </xf>
    <xf numFmtId="0" fontId="10" fillId="0" borderId="21" xfId="10" applyBorder="1" applyAlignment="1">
      <alignment horizontal="center" vertical="center"/>
    </xf>
    <xf numFmtId="0" fontId="10" fillId="0" borderId="18" xfId="10" applyBorder="1" applyAlignment="1">
      <alignment horizontal="center" vertical="center"/>
    </xf>
    <xf numFmtId="0" fontId="10" fillId="0" borderId="7" xfId="10" applyBorder="1" applyAlignment="1">
      <alignment horizontal="center" vertical="center"/>
    </xf>
    <xf numFmtId="0" fontId="10" fillId="0" borderId="9" xfId="10" applyBorder="1" applyAlignment="1">
      <alignment horizontal="center" vertical="center"/>
    </xf>
    <xf numFmtId="0" fontId="10" fillId="0" borderId="0" xfId="10" applyFont="1" applyBorder="1" applyAlignment="1">
      <alignment horizontal="left" vertical="center" wrapText="1"/>
    </xf>
    <xf numFmtId="0" fontId="10" fillId="0" borderId="2" xfId="10" applyBorder="1" applyAlignment="1">
      <alignment horizontal="center" vertical="center"/>
    </xf>
    <xf numFmtId="0" fontId="10" fillId="0" borderId="10" xfId="10" applyBorder="1" applyAlignment="1">
      <alignment horizontal="center" vertical="center" shrinkToFit="1"/>
    </xf>
    <xf numFmtId="0" fontId="37" fillId="0" borderId="1" xfId="10" applyNumberFormat="1" applyFont="1" applyBorder="1" applyAlignment="1">
      <alignment horizontal="center" vertical="center"/>
    </xf>
    <xf numFmtId="0" fontId="10" fillId="0" borderId="15" xfId="10" applyBorder="1" applyAlignment="1">
      <alignment horizontal="center" vertical="center" wrapText="1"/>
    </xf>
    <xf numFmtId="185" fontId="10" fillId="0" borderId="14" xfId="10" applyNumberFormat="1" applyBorder="1" applyAlignment="1">
      <alignment horizontal="center" vertical="center"/>
    </xf>
    <xf numFmtId="185" fontId="10" fillId="0" borderId="0" xfId="10" applyNumberFormat="1" applyAlignment="1">
      <alignment horizontal="center" vertical="center"/>
    </xf>
    <xf numFmtId="0" fontId="10" fillId="0" borderId="15" xfId="10" applyBorder="1" applyAlignment="1">
      <alignment horizontal="center" vertical="center"/>
    </xf>
    <xf numFmtId="0" fontId="10" fillId="0" borderId="47" xfId="10" applyBorder="1" applyAlignment="1">
      <alignment horizontal="center" vertical="center"/>
    </xf>
    <xf numFmtId="0" fontId="10" fillId="0" borderId="14" xfId="10" applyBorder="1" applyAlignment="1">
      <alignment horizontal="center" vertical="center" shrinkToFit="1"/>
    </xf>
    <xf numFmtId="0" fontId="10" fillId="0" borderId="3" xfId="10" applyBorder="1" applyAlignment="1">
      <alignment horizontal="center" vertical="center" shrinkToFit="1"/>
    </xf>
    <xf numFmtId="0" fontId="10" fillId="0" borderId="0" xfId="10" applyAlignment="1">
      <alignment horizontal="center" vertical="center" shrinkToFit="1"/>
    </xf>
    <xf numFmtId="0" fontId="10" fillId="0" borderId="21" xfId="10" applyBorder="1" applyAlignment="1">
      <alignment horizontal="center" vertical="center" shrinkToFit="1"/>
    </xf>
    <xf numFmtId="0" fontId="10" fillId="0" borderId="1" xfId="10" applyFont="1" applyBorder="1" applyAlignment="1">
      <alignment horizontal="center" vertical="center" wrapText="1"/>
    </xf>
    <xf numFmtId="188" fontId="10" fillId="4" borderId="14" xfId="10" applyNumberFormat="1" applyFill="1" applyBorder="1" applyAlignment="1">
      <alignment horizontal="center" vertical="center"/>
    </xf>
    <xf numFmtId="188" fontId="10" fillId="4" borderId="0" xfId="10" applyNumberFormat="1" applyFill="1" applyAlignment="1">
      <alignment horizontal="center" vertical="center"/>
    </xf>
    <xf numFmtId="188" fontId="10" fillId="4" borderId="7" xfId="10" applyNumberFormat="1" applyFill="1" applyBorder="1" applyAlignment="1">
      <alignment horizontal="center" vertical="center"/>
    </xf>
    <xf numFmtId="0" fontId="10" fillId="0" borderId="1" xfId="10" applyNumberFormat="1" applyBorder="1" applyAlignment="1">
      <alignment horizontal="center" vertical="center"/>
    </xf>
    <xf numFmtId="0" fontId="10" fillId="0" borderId="7" xfId="10" applyBorder="1" applyAlignment="1">
      <alignment horizontal="center" vertical="center" shrinkToFit="1"/>
    </xf>
    <xf numFmtId="0" fontId="10" fillId="0" borderId="9" xfId="10" applyBorder="1" applyAlignment="1">
      <alignment horizontal="center" vertical="center" shrinkToFit="1"/>
    </xf>
    <xf numFmtId="0" fontId="37" fillId="0" borderId="15" xfId="10" applyNumberFormat="1" applyFont="1" applyBorder="1" applyAlignment="1">
      <alignment horizontal="center" vertical="center"/>
    </xf>
    <xf numFmtId="185" fontId="10" fillId="0" borderId="39" xfId="10" applyNumberFormat="1" applyBorder="1" applyAlignment="1">
      <alignment horizontal="center" vertical="center"/>
    </xf>
    <xf numFmtId="185" fontId="10" fillId="0" borderId="19" xfId="10" applyNumberFormat="1" applyBorder="1" applyAlignment="1">
      <alignment horizontal="center" vertical="center"/>
    </xf>
    <xf numFmtId="0" fontId="10" fillId="0" borderId="0" xfId="10" applyAlignment="1">
      <alignment horizontal="left" vertical="center" shrinkToFit="1"/>
    </xf>
    <xf numFmtId="0" fontId="10" fillId="0" borderId="44" xfId="10" applyBorder="1" applyAlignment="1">
      <alignment horizontal="center" vertical="center" wrapText="1"/>
    </xf>
    <xf numFmtId="0" fontId="10" fillId="0" borderId="45" xfId="10" applyBorder="1" applyAlignment="1">
      <alignment horizontal="center" vertical="center" wrapText="1"/>
    </xf>
    <xf numFmtId="0" fontId="10" fillId="0" borderId="46" xfId="10" applyBorder="1" applyAlignment="1">
      <alignment horizontal="center" vertical="center" wrapText="1"/>
    </xf>
    <xf numFmtId="0" fontId="10" fillId="0" borderId="136" xfId="10" applyBorder="1" applyAlignment="1">
      <alignment horizontal="center" vertical="center"/>
    </xf>
    <xf numFmtId="0" fontId="10" fillId="0" borderId="137" xfId="10" applyBorder="1" applyAlignment="1">
      <alignment horizontal="center" vertical="center"/>
    </xf>
    <xf numFmtId="0" fontId="10" fillId="0" borderId="138" xfId="10" applyBorder="1" applyAlignment="1">
      <alignment horizontal="center" vertical="center"/>
    </xf>
    <xf numFmtId="0" fontId="10" fillId="0" borderId="44" xfId="10" applyBorder="1" applyAlignment="1">
      <alignment horizontal="center" vertical="center"/>
    </xf>
    <xf numFmtId="0" fontId="10" fillId="0" borderId="46" xfId="10" applyBorder="1" applyAlignment="1">
      <alignment horizontal="center" vertical="center"/>
    </xf>
    <xf numFmtId="0" fontId="10" fillId="0" borderId="139" xfId="10" applyBorder="1" applyAlignment="1">
      <alignment horizontal="center" vertical="center"/>
    </xf>
    <xf numFmtId="0" fontId="10" fillId="0" borderId="13" xfId="10" applyFill="1" applyBorder="1" applyAlignment="1">
      <alignment horizontal="center" vertical="center" wrapText="1"/>
    </xf>
    <xf numFmtId="0" fontId="10" fillId="0" borderId="14" xfId="10" applyFill="1" applyBorder="1" applyAlignment="1">
      <alignment horizontal="center" vertical="center" wrapText="1"/>
    </xf>
    <xf numFmtId="0" fontId="10" fillId="0" borderId="3" xfId="10" applyFill="1" applyBorder="1" applyAlignment="1">
      <alignment horizontal="center" vertical="center" wrapText="1"/>
    </xf>
    <xf numFmtId="0" fontId="10" fillId="0" borderId="16" xfId="10" applyFill="1" applyBorder="1" applyAlignment="1">
      <alignment horizontal="center" vertical="center" wrapText="1"/>
    </xf>
    <xf numFmtId="0" fontId="10" fillId="0" borderId="0" xfId="10" applyFill="1" applyAlignment="1">
      <alignment horizontal="center" vertical="center" wrapText="1"/>
    </xf>
    <xf numFmtId="0" fontId="10" fillId="0" borderId="21" xfId="10" applyFill="1" applyBorder="1" applyAlignment="1">
      <alignment horizontal="center" vertical="center" wrapText="1"/>
    </xf>
    <xf numFmtId="0" fontId="10" fillId="0" borderId="48" xfId="10" applyFill="1" applyBorder="1" applyAlignment="1">
      <alignment horizontal="center" vertical="center" wrapText="1"/>
    </xf>
    <xf numFmtId="0" fontId="10" fillId="0" borderId="49" xfId="10" applyFill="1" applyBorder="1" applyAlignment="1">
      <alignment horizontal="center" vertical="center" wrapText="1"/>
    </xf>
    <xf numFmtId="0" fontId="10" fillId="0" borderId="50" xfId="10" applyFill="1" applyBorder="1" applyAlignment="1">
      <alignment horizontal="center" vertical="center" wrapText="1"/>
    </xf>
    <xf numFmtId="0" fontId="10" fillId="0" borderId="6" xfId="10" applyBorder="1" applyAlignment="1">
      <alignment horizontal="center" vertical="center"/>
    </xf>
    <xf numFmtId="0" fontId="10" fillId="0" borderId="10" xfId="10" applyBorder="1" applyAlignment="1">
      <alignment horizontal="center" vertical="center"/>
    </xf>
    <xf numFmtId="0" fontId="10" fillId="0" borderId="51" xfId="10" applyBorder="1" applyAlignment="1">
      <alignment horizontal="center" vertical="center"/>
    </xf>
    <xf numFmtId="0" fontId="10" fillId="0" borderId="52" xfId="10" applyBorder="1" applyAlignment="1">
      <alignment horizontal="center" vertical="center"/>
    </xf>
    <xf numFmtId="0" fontId="10" fillId="0" borderId="53" xfId="10" applyBorder="1" applyAlignment="1">
      <alignment horizontal="center" vertical="center"/>
    </xf>
    <xf numFmtId="0" fontId="10" fillId="0" borderId="54" xfId="10" applyBorder="1" applyAlignment="1">
      <alignment horizontal="center" vertical="center"/>
    </xf>
    <xf numFmtId="0" fontId="10" fillId="0" borderId="55" xfId="10" applyBorder="1" applyAlignment="1">
      <alignment horizontal="center" vertical="center"/>
    </xf>
    <xf numFmtId="0" fontId="10" fillId="0" borderId="56" xfId="10" applyBorder="1" applyAlignment="1">
      <alignment horizontal="center" vertical="center"/>
    </xf>
    <xf numFmtId="0" fontId="10" fillId="0" borderId="57" xfId="10" applyBorder="1" applyAlignment="1">
      <alignment horizontal="center" vertical="center"/>
    </xf>
    <xf numFmtId="0" fontId="10" fillId="0" borderId="58" xfId="10" applyBorder="1" applyAlignment="1">
      <alignment horizontal="center" vertical="center"/>
    </xf>
    <xf numFmtId="0" fontId="10" fillId="0" borderId="59" xfId="10" applyBorder="1" applyAlignment="1">
      <alignment horizontal="center" vertical="center"/>
    </xf>
    <xf numFmtId="188" fontId="10" fillId="4" borderId="6" xfId="10" applyNumberFormat="1" applyFill="1" applyBorder="1" applyAlignment="1">
      <alignment horizontal="center" vertical="center"/>
    </xf>
    <xf numFmtId="185" fontId="10" fillId="0" borderId="7" xfId="10" applyNumberFormat="1" applyBorder="1" applyAlignment="1">
      <alignment horizontal="center" vertical="center"/>
    </xf>
    <xf numFmtId="0" fontId="10" fillId="0" borderId="0" xfId="10" applyAlignment="1">
      <alignment horizontal="left" vertical="center" wrapText="1"/>
    </xf>
    <xf numFmtId="0" fontId="10" fillId="0" borderId="38" xfId="10" applyBorder="1" applyAlignment="1">
      <alignment horizontal="center" vertical="center"/>
    </xf>
    <xf numFmtId="0" fontId="10" fillId="0" borderId="39" xfId="10" applyBorder="1" applyAlignment="1">
      <alignment horizontal="center" vertical="center"/>
    </xf>
    <xf numFmtId="0" fontId="10" fillId="0" borderId="40" xfId="10" applyBorder="1" applyAlignment="1">
      <alignment horizontal="center" vertical="center"/>
    </xf>
    <xf numFmtId="0" fontId="10" fillId="0" borderId="40" xfId="10" applyBorder="1" applyAlignment="1">
      <alignment horizontal="left" vertical="center" wrapText="1" shrinkToFit="1"/>
    </xf>
    <xf numFmtId="0" fontId="10" fillId="0" borderId="41" xfId="10" applyBorder="1" applyAlignment="1">
      <alignment horizontal="left" vertical="center" wrapText="1" shrinkToFit="1"/>
    </xf>
    <xf numFmtId="0" fontId="10" fillId="0" borderId="42" xfId="10" applyBorder="1" applyAlignment="1">
      <alignment horizontal="left" vertical="center" wrapText="1" shrinkToFit="1"/>
    </xf>
    <xf numFmtId="0" fontId="10" fillId="0" borderId="43" xfId="10" applyBorder="1" applyAlignment="1">
      <alignment horizontal="center" vertical="center"/>
    </xf>
    <xf numFmtId="0" fontId="37" fillId="0" borderId="0" xfId="4" applyFont="1" applyAlignment="1">
      <alignment horizontal="left" vertical="top" wrapText="1"/>
    </xf>
    <xf numFmtId="0" fontId="10" fillId="0" borderId="0" xfId="10" applyAlignment="1">
      <alignment horizontal="center" vertical="top"/>
    </xf>
    <xf numFmtId="0" fontId="10" fillId="0" borderId="32" xfId="10" applyBorder="1" applyAlignment="1">
      <alignment horizontal="center" vertical="center"/>
    </xf>
    <xf numFmtId="0" fontId="10" fillId="0" borderId="34" xfId="10" applyBorder="1" applyAlignment="1">
      <alignment horizontal="center" vertical="center"/>
    </xf>
    <xf numFmtId="0" fontId="10" fillId="0" borderId="10" xfId="10" applyBorder="1" applyAlignment="1">
      <alignment vertical="center"/>
    </xf>
    <xf numFmtId="0" fontId="9" fillId="0" borderId="2" xfId="10" applyFont="1" applyBorder="1" applyAlignment="1">
      <alignment horizontal="center" vertical="center" wrapText="1"/>
    </xf>
    <xf numFmtId="0" fontId="9" fillId="0" borderId="6" xfId="10" applyFont="1" applyBorder="1" applyAlignment="1">
      <alignment horizontal="center" vertical="center" wrapText="1"/>
    </xf>
    <xf numFmtId="0" fontId="10" fillId="0" borderId="14" xfId="10" applyBorder="1" applyAlignment="1">
      <alignment vertical="center"/>
    </xf>
    <xf numFmtId="0" fontId="10" fillId="0" borderId="3" xfId="10" applyBorder="1" applyAlignment="1">
      <alignment vertical="center"/>
    </xf>
    <xf numFmtId="0" fontId="10" fillId="0" borderId="2" xfId="10" applyBorder="1" applyAlignment="1">
      <alignment horizontal="center" vertical="center" shrinkToFit="1"/>
    </xf>
    <xf numFmtId="0" fontId="10" fillId="0" borderId="6" xfId="10" applyBorder="1" applyAlignment="1">
      <alignment horizontal="center" vertical="center" shrinkToFit="1"/>
    </xf>
    <xf numFmtId="0" fontId="10" fillId="0" borderId="6" xfId="10" applyBorder="1" applyAlignment="1">
      <alignment vertical="center"/>
    </xf>
    <xf numFmtId="0" fontId="10" fillId="0" borderId="36" xfId="10" applyBorder="1" applyAlignment="1">
      <alignment horizontal="center" vertical="center"/>
    </xf>
    <xf numFmtId="0" fontId="10" fillId="4" borderId="28" xfId="10" applyFill="1" applyBorder="1" applyAlignment="1">
      <alignment horizontal="center" vertical="center"/>
    </xf>
    <xf numFmtId="0" fontId="10" fillId="4" borderId="12" xfId="10" applyFill="1" applyBorder="1" applyAlignment="1">
      <alignment horizontal="center" vertical="center"/>
    </xf>
    <xf numFmtId="177" fontId="10" fillId="0" borderId="2" xfId="10" applyNumberFormat="1" applyBorder="1" applyAlignment="1">
      <alignment horizontal="center" vertical="center"/>
    </xf>
    <xf numFmtId="177" fontId="10" fillId="0" borderId="6" xfId="10" applyNumberFormat="1" applyBorder="1" applyAlignment="1">
      <alignment horizontal="center" vertical="center"/>
    </xf>
    <xf numFmtId="0" fontId="10" fillId="4" borderId="29" xfId="10" applyFill="1" applyBorder="1" applyAlignment="1">
      <alignment horizontal="center" vertical="center"/>
    </xf>
    <xf numFmtId="0" fontId="10" fillId="4" borderId="29" xfId="10" applyFill="1" applyBorder="1" applyAlignment="1">
      <alignment vertical="center"/>
    </xf>
    <xf numFmtId="0" fontId="10" fillId="4" borderId="12" xfId="10" applyFill="1" applyBorder="1" applyAlignment="1">
      <alignment vertical="center"/>
    </xf>
    <xf numFmtId="177" fontId="10" fillId="0" borderId="10" xfId="10" applyNumberFormat="1" applyBorder="1" applyAlignment="1">
      <alignment horizontal="center" vertical="center"/>
    </xf>
    <xf numFmtId="177" fontId="10" fillId="0" borderId="17" xfId="10" applyNumberFormat="1" applyBorder="1" applyAlignment="1">
      <alignment horizontal="center" vertical="center"/>
    </xf>
    <xf numFmtId="177" fontId="10" fillId="0" borderId="18" xfId="10" applyNumberFormat="1" applyBorder="1" applyAlignment="1">
      <alignment horizontal="center" vertical="center"/>
    </xf>
    <xf numFmtId="177" fontId="10" fillId="0" borderId="1" xfId="10" applyNumberFormat="1" applyBorder="1" applyAlignment="1">
      <alignment horizontal="center" vertical="center"/>
    </xf>
    <xf numFmtId="177" fontId="10" fillId="0" borderId="7" xfId="10" applyNumberFormat="1" applyBorder="1" applyAlignment="1">
      <alignment horizontal="center" vertical="center"/>
    </xf>
    <xf numFmtId="0" fontId="10" fillId="0" borderId="7" xfId="10" applyBorder="1" applyAlignment="1">
      <alignment vertical="center"/>
    </xf>
    <xf numFmtId="0" fontId="10" fillId="0" borderId="9" xfId="10" applyBorder="1" applyAlignment="1">
      <alignment vertical="center"/>
    </xf>
    <xf numFmtId="0" fontId="10" fillId="4" borderId="37" xfId="10" applyFill="1" applyBorder="1" applyAlignment="1">
      <alignment horizontal="center" vertical="center"/>
    </xf>
    <xf numFmtId="0" fontId="20" fillId="0" borderId="35" xfId="4" applyFont="1" applyBorder="1" applyAlignment="1">
      <alignment horizontal="left" vertical="center" wrapText="1"/>
    </xf>
    <xf numFmtId="0" fontId="20" fillId="0" borderId="10" xfId="4" applyFont="1" applyBorder="1" applyAlignment="1">
      <alignment horizontal="left" vertical="center" wrapText="1"/>
    </xf>
    <xf numFmtId="0" fontId="23" fillId="0" borderId="0" xfId="4" applyFont="1" applyAlignment="1">
      <alignment horizontal="center" vertical="center" wrapText="1"/>
    </xf>
    <xf numFmtId="0" fontId="21" fillId="0" borderId="0" xfId="4" applyFont="1" applyAlignment="1">
      <alignment horizontal="left" vertical="center" wrapText="1" indent="2"/>
    </xf>
    <xf numFmtId="0" fontId="20" fillId="0" borderId="28" xfId="4" applyFont="1" applyBorder="1" applyAlignment="1">
      <alignment horizontal="center" vertical="center" wrapText="1"/>
    </xf>
    <xf numFmtId="0" fontId="20" fillId="0" borderId="30" xfId="4" applyFont="1" applyBorder="1" applyAlignment="1">
      <alignment horizontal="center" vertical="center" wrapText="1"/>
    </xf>
    <xf numFmtId="0" fontId="20" fillId="0" borderId="61" xfId="4" applyFont="1" applyBorder="1" applyAlignment="1">
      <alignment horizontal="left" vertical="center" wrapText="1"/>
    </xf>
    <xf numFmtId="0" fontId="20" fillId="0" borderId="62" xfId="4" applyFont="1" applyBorder="1" applyAlignment="1">
      <alignment horizontal="left" vertical="center" wrapText="1"/>
    </xf>
    <xf numFmtId="0" fontId="13" fillId="0" borderId="35" xfId="4" applyFont="1" applyBorder="1" applyAlignment="1">
      <alignment horizontal="left" vertical="center" wrapText="1"/>
    </xf>
    <xf numFmtId="0" fontId="13" fillId="0" borderId="10" xfId="4" applyFont="1" applyBorder="1" applyAlignment="1">
      <alignment horizontal="left" vertical="center" wrapText="1"/>
    </xf>
    <xf numFmtId="0" fontId="20" fillId="0" borderId="6" xfId="4" applyFont="1" applyBorder="1" applyAlignment="1">
      <alignment horizontal="left" vertical="center" wrapText="1"/>
    </xf>
    <xf numFmtId="0" fontId="20" fillId="0" borderId="101" xfId="4" applyFont="1" applyBorder="1" applyAlignment="1">
      <alignment horizontal="left" vertical="center" wrapText="1"/>
    </xf>
    <xf numFmtId="0" fontId="20" fillId="0" borderId="89" xfId="4" applyFont="1" applyBorder="1" applyAlignment="1">
      <alignment horizontal="left" vertical="center" wrapText="1"/>
    </xf>
    <xf numFmtId="0" fontId="20" fillId="0" borderId="0" xfId="4" applyFont="1" applyAlignment="1">
      <alignment horizontal="center" vertical="center" wrapText="1"/>
    </xf>
    <xf numFmtId="0" fontId="20" fillId="0" borderId="0" xfId="4" applyFont="1" applyAlignment="1">
      <alignment horizontal="center" vertical="center"/>
    </xf>
    <xf numFmtId="0" fontId="20" fillId="0" borderId="11" xfId="4" applyFont="1" applyBorder="1" applyAlignment="1">
      <alignment horizontal="center" vertical="center" wrapText="1"/>
    </xf>
    <xf numFmtId="0" fontId="13" fillId="0" borderId="6" xfId="4" applyFont="1" applyBorder="1" applyAlignment="1">
      <alignment horizontal="left" vertical="center" wrapText="1"/>
    </xf>
    <xf numFmtId="0" fontId="20" fillId="0" borderId="60" xfId="4" applyFont="1" applyBorder="1" applyAlignment="1">
      <alignment horizontal="left" vertical="center" wrapText="1"/>
    </xf>
    <xf numFmtId="0" fontId="20" fillId="0" borderId="34" xfId="4" applyFont="1" applyBorder="1" applyAlignment="1">
      <alignment horizontal="left" vertical="center" wrapText="1"/>
    </xf>
    <xf numFmtId="0" fontId="0" fillId="7" borderId="15" xfId="0" applyFill="1" applyBorder="1" applyAlignment="1">
      <alignment horizontal="center" vertical="center" wrapText="1"/>
    </xf>
    <xf numFmtId="0" fontId="0" fillId="7" borderId="17" xfId="0"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3" xfId="0"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0" xfId="0"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0" fillId="7" borderId="22" xfId="0" applyFill="1" applyBorder="1" applyAlignment="1">
      <alignment horizontal="center" vertical="center" wrapText="1"/>
    </xf>
    <xf numFmtId="0" fontId="0" fillId="7" borderId="1" xfId="0" applyFill="1" applyBorder="1" applyAlignment="1">
      <alignment horizontal="center" vertical="center"/>
    </xf>
    <xf numFmtId="0" fontId="9" fillId="7" borderId="22" xfId="0" applyFont="1" applyFill="1" applyBorder="1" applyAlignment="1">
      <alignment horizontal="center" vertical="center" wrapText="1"/>
    </xf>
    <xf numFmtId="0" fontId="9" fillId="7" borderId="15" xfId="0" applyFont="1" applyFill="1" applyBorder="1" applyAlignment="1">
      <alignment horizontal="center" vertical="center"/>
    </xf>
    <xf numFmtId="0" fontId="9" fillId="7" borderId="1" xfId="0" applyFont="1" applyFill="1" applyBorder="1" applyAlignment="1">
      <alignment horizontal="center" vertical="center"/>
    </xf>
    <xf numFmtId="0" fontId="37" fillId="7" borderId="7"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7" xfId="0" applyFont="1" applyFill="1" applyBorder="1" applyAlignment="1">
      <alignment horizontal="center" vertical="center" wrapText="1"/>
    </xf>
    <xf numFmtId="183" fontId="28" fillId="6" borderId="141" xfId="0" applyNumberFormat="1" applyFont="1" applyFill="1" applyBorder="1" applyAlignment="1">
      <alignment horizontal="center" vertical="center" textRotation="255"/>
    </xf>
    <xf numFmtId="0" fontId="14" fillId="2" borderId="88" xfId="0" applyFont="1" applyFill="1" applyBorder="1" applyAlignment="1">
      <alignment vertical="center"/>
    </xf>
    <xf numFmtId="0" fontId="14" fillId="0" borderId="90" xfId="0" applyFont="1" applyBorder="1" applyAlignment="1">
      <alignment horizontal="left" vertical="center"/>
    </xf>
    <xf numFmtId="0" fontId="14" fillId="0" borderId="4"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center" vertical="center"/>
    </xf>
    <xf numFmtId="0" fontId="14" fillId="0" borderId="4" xfId="0" applyFont="1" applyBorder="1" applyAlignment="1">
      <alignment horizontal="center" vertical="center"/>
    </xf>
    <xf numFmtId="0" fontId="14" fillId="0" borderId="91" xfId="0" applyFont="1" applyBorder="1" applyAlignment="1">
      <alignment horizontal="center" vertical="center"/>
    </xf>
  </cellXfs>
  <cellStyles count="15">
    <cellStyle name="パーセント" xfId="8" builtinId="5"/>
    <cellStyle name="パーセント 2" xfId="9" xr:uid="{E73097DD-F237-48A7-94E2-E29FD59AC8B3}"/>
    <cellStyle name="パーセント 3" xfId="11" xr:uid="{4590F601-A866-4C50-91D1-1F6DF7EC2B70}"/>
    <cellStyle name="パーセント 4" xfId="12" xr:uid="{76882790-208D-4D04-8F7C-1B3FCA774911}"/>
    <cellStyle name="ハイパーリンク 2" xfId="1" xr:uid="{00000000-0005-0000-0000-000001000000}"/>
    <cellStyle name="ハイパーリンク 2 2" xfId="2" xr:uid="{00000000-0005-0000-0000-000002000000}"/>
    <cellStyle name="ハイパーリンク 3" xfId="7" xr:uid="{80BD06CC-B21E-40F7-A9D5-CAF07F490F13}"/>
    <cellStyle name="桁区切り 2" xfId="3" xr:uid="{00000000-0005-0000-0000-000003000000}"/>
    <cellStyle name="標準" xfId="0" builtinId="0"/>
    <cellStyle name="標準 2" xfId="4" xr:uid="{00000000-0005-0000-0000-000005000000}"/>
    <cellStyle name="標準 2 5" xfId="13" xr:uid="{45001B0D-D549-4732-B282-D301965D26C8}"/>
    <cellStyle name="標準 3" xfId="5" xr:uid="{00000000-0005-0000-0000-000006000000}"/>
    <cellStyle name="標準 4" xfId="6" xr:uid="{EF10309A-D1E5-469B-AAFB-2C7A0BA6098E}"/>
    <cellStyle name="標準 4 2" xfId="10" xr:uid="{A9B0B069-6914-4600-80C8-213000876DA0}"/>
    <cellStyle name="標準 5" xfId="14" xr:uid="{1E3170F1-EF6A-4480-85A9-3F21AFB9F867}"/>
  </cellStyles>
  <dxfs count="18">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s>
  <tableStyles count="0" defaultTableStyle="TableStyleMedium9" defaultPivotStyle="PivotStyleLight16"/>
  <colors>
    <mruColors>
      <color rgb="FFCCFFFF"/>
      <color rgb="FF8EE4FC"/>
      <color rgb="FFCCECFF"/>
      <color rgb="FF03C0ED"/>
      <color rgb="FFE0E8B8"/>
      <color rgb="FFFFFFFF"/>
      <color rgb="FF0D9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130969</xdr:colOff>
      <xdr:row>61</xdr:row>
      <xdr:rowOff>23813</xdr:rowOff>
    </xdr:from>
    <xdr:to>
      <xdr:col>5</xdr:col>
      <xdr:colOff>0</xdr:colOff>
      <xdr:row>62</xdr:row>
      <xdr:rowOff>261938</xdr:rowOff>
    </xdr:to>
    <xdr:sp macro="" textlink="">
      <xdr:nvSpPr>
        <xdr:cNvPr id="2" name="左中かっこ 1">
          <a:extLst>
            <a:ext uri="{FF2B5EF4-FFF2-40B4-BE49-F238E27FC236}">
              <a16:creationId xmlns:a16="http://schemas.microsoft.com/office/drawing/2014/main" id="{10758F27-6E42-4D1F-ADCA-510FD73E5B03}"/>
            </a:ext>
          </a:extLst>
        </xdr:cNvPr>
        <xdr:cNvSpPr/>
      </xdr:nvSpPr>
      <xdr:spPr>
        <a:xfrm>
          <a:off x="1214438" y="34801969"/>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11904</xdr:colOff>
      <xdr:row>61</xdr:row>
      <xdr:rowOff>0</xdr:rowOff>
    </xdr:from>
    <xdr:to>
      <xdr:col>25</xdr:col>
      <xdr:colOff>95250</xdr:colOff>
      <xdr:row>62</xdr:row>
      <xdr:rowOff>273843</xdr:rowOff>
    </xdr:to>
    <xdr:sp macro="" textlink="">
      <xdr:nvSpPr>
        <xdr:cNvPr id="3" name="右中かっこ 2">
          <a:extLst>
            <a:ext uri="{FF2B5EF4-FFF2-40B4-BE49-F238E27FC236}">
              <a16:creationId xmlns:a16="http://schemas.microsoft.com/office/drawing/2014/main" id="{89E3ED7B-414C-4481-A775-A54087C94A13}"/>
            </a:ext>
          </a:extLst>
        </xdr:cNvPr>
        <xdr:cNvSpPr/>
      </xdr:nvSpPr>
      <xdr:spPr>
        <a:xfrm>
          <a:off x="7096123" y="34778156"/>
          <a:ext cx="83346"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154781</xdr:colOff>
      <xdr:row>67</xdr:row>
      <xdr:rowOff>23812</xdr:rowOff>
    </xdr:from>
    <xdr:to>
      <xdr:col>5</xdr:col>
      <xdr:colOff>23812</xdr:colOff>
      <xdr:row>68</xdr:row>
      <xdr:rowOff>261938</xdr:rowOff>
    </xdr:to>
    <xdr:sp macro="" textlink="">
      <xdr:nvSpPr>
        <xdr:cNvPr id="4" name="左中かっこ 3">
          <a:extLst>
            <a:ext uri="{FF2B5EF4-FFF2-40B4-BE49-F238E27FC236}">
              <a16:creationId xmlns:a16="http://schemas.microsoft.com/office/drawing/2014/main" id="{6F2097A3-5989-40F5-8369-E98E77708115}"/>
            </a:ext>
          </a:extLst>
        </xdr:cNvPr>
        <xdr:cNvSpPr/>
      </xdr:nvSpPr>
      <xdr:spPr>
        <a:xfrm>
          <a:off x="1238250" y="36587906"/>
          <a:ext cx="154781" cy="535782"/>
        </a:xfrm>
        <a:prstGeom prst="lef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25</xdr:col>
      <xdr:colOff>11906</xdr:colOff>
      <xdr:row>66</xdr:row>
      <xdr:rowOff>285750</xdr:rowOff>
    </xdr:from>
    <xdr:to>
      <xdr:col>25</xdr:col>
      <xdr:colOff>95252</xdr:colOff>
      <xdr:row>68</xdr:row>
      <xdr:rowOff>261938</xdr:rowOff>
    </xdr:to>
    <xdr:sp macro="" textlink="">
      <xdr:nvSpPr>
        <xdr:cNvPr id="5" name="右中かっこ 4">
          <a:extLst>
            <a:ext uri="{FF2B5EF4-FFF2-40B4-BE49-F238E27FC236}">
              <a16:creationId xmlns:a16="http://schemas.microsoft.com/office/drawing/2014/main" id="{A5D6CC37-9D54-4559-91C5-D74C8BA4DE13}"/>
            </a:ext>
          </a:extLst>
        </xdr:cNvPr>
        <xdr:cNvSpPr/>
      </xdr:nvSpPr>
      <xdr:spPr>
        <a:xfrm>
          <a:off x="7096125" y="36552188"/>
          <a:ext cx="83346" cy="571500"/>
        </a:xfrm>
        <a:prstGeom prst="rightBrace">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A45EF-6DE4-4C88-B568-AB4B20021D1E}">
  <dimension ref="A1:Y50"/>
  <sheetViews>
    <sheetView showGridLines="0" tabSelected="1" view="pageBreakPreview" zoomScale="106" zoomScaleNormal="100" zoomScaleSheetLayoutView="106" workbookViewId="0">
      <selection activeCell="U6" sqref="U6"/>
    </sheetView>
  </sheetViews>
  <sheetFormatPr defaultRowHeight="13"/>
  <cols>
    <col min="1" max="24" width="3.81640625" style="249" customWidth="1"/>
    <col min="25" max="25" width="16.26953125" style="249" customWidth="1"/>
    <col min="26" max="41" width="3.81640625" style="249" customWidth="1"/>
    <col min="42" max="16384" width="8.7265625" style="249"/>
  </cols>
  <sheetData>
    <row r="1" spans="2:23" ht="41.25" customHeight="1">
      <c r="B1" s="259" t="s">
        <v>484</v>
      </c>
      <c r="C1" s="248"/>
      <c r="D1" s="248"/>
      <c r="E1" s="248"/>
      <c r="F1" s="248"/>
      <c r="G1" s="248"/>
      <c r="H1" s="248"/>
      <c r="I1" s="248"/>
      <c r="J1" s="248"/>
      <c r="K1" s="248"/>
      <c r="L1" s="248"/>
      <c r="M1" s="248"/>
      <c r="N1" s="248"/>
      <c r="O1" s="248"/>
      <c r="P1" s="248"/>
      <c r="Q1" s="248"/>
      <c r="R1" s="248"/>
      <c r="S1" s="248"/>
      <c r="T1" s="248"/>
      <c r="U1" s="248"/>
      <c r="V1" s="248"/>
      <c r="W1" s="248"/>
    </row>
    <row r="2" spans="2:23" ht="32.25" customHeight="1">
      <c r="B2" s="260" t="s">
        <v>460</v>
      </c>
      <c r="C2" s="250"/>
      <c r="D2" s="250"/>
      <c r="E2" s="250"/>
      <c r="F2" s="250"/>
      <c r="G2" s="250"/>
      <c r="H2" s="250"/>
      <c r="I2" s="250"/>
      <c r="J2" s="250"/>
      <c r="K2" s="250"/>
      <c r="L2" s="250"/>
      <c r="M2" s="250"/>
      <c r="N2" s="250"/>
      <c r="O2" s="250"/>
      <c r="P2" s="250"/>
      <c r="Q2" s="250"/>
      <c r="R2" s="250"/>
      <c r="S2" s="250"/>
      <c r="T2" s="250"/>
      <c r="U2" s="250"/>
      <c r="V2" s="250"/>
      <c r="W2" s="250"/>
    </row>
    <row r="3" spans="2:23" ht="14" customHeight="1">
      <c r="B3" s="250"/>
      <c r="C3" s="250"/>
      <c r="D3" s="250"/>
      <c r="E3" s="250"/>
      <c r="F3" s="250"/>
      <c r="G3" s="250"/>
      <c r="H3" s="250"/>
      <c r="I3" s="250"/>
      <c r="J3" s="250"/>
      <c r="K3" s="250"/>
      <c r="L3" s="250"/>
      <c r="M3" s="250"/>
      <c r="N3" s="250"/>
      <c r="O3" s="250"/>
      <c r="P3" s="250"/>
      <c r="Q3" s="250"/>
      <c r="R3" s="250"/>
      <c r="S3" s="250"/>
      <c r="T3" s="250"/>
      <c r="U3" s="250"/>
      <c r="V3" s="250"/>
      <c r="W3" s="250"/>
    </row>
    <row r="4" spans="2:23" ht="22.5" customHeight="1">
      <c r="B4" s="273" t="s">
        <v>87</v>
      </c>
      <c r="C4" s="274"/>
      <c r="D4" s="274"/>
      <c r="E4" s="275"/>
      <c r="F4" s="309"/>
      <c r="G4" s="310"/>
      <c r="H4" s="310"/>
      <c r="I4" s="310"/>
      <c r="J4" s="310"/>
      <c r="K4" s="310"/>
      <c r="L4" s="310"/>
      <c r="M4" s="310"/>
      <c r="N4" s="311"/>
      <c r="O4" s="250"/>
      <c r="P4" s="250"/>
      <c r="Q4" s="250"/>
      <c r="R4" s="250"/>
      <c r="S4" s="250"/>
      <c r="T4" s="250"/>
      <c r="U4" s="250"/>
      <c r="V4" s="250"/>
      <c r="W4" s="250"/>
    </row>
    <row r="5" spans="2:23" ht="22.5" customHeight="1">
      <c r="B5" s="279" t="s">
        <v>88</v>
      </c>
      <c r="C5" s="279"/>
      <c r="D5" s="279"/>
      <c r="E5" s="279"/>
      <c r="F5" s="303"/>
      <c r="G5" s="304"/>
      <c r="H5" s="304"/>
      <c r="I5" s="304"/>
      <c r="J5" s="304"/>
      <c r="K5" s="304"/>
      <c r="L5" s="304"/>
      <c r="M5" s="304"/>
      <c r="N5" s="305"/>
      <c r="O5" s="250"/>
      <c r="P5" s="250"/>
      <c r="Q5" s="250"/>
      <c r="R5" s="250"/>
      <c r="S5" s="250"/>
      <c r="T5" s="250"/>
      <c r="U5" s="250"/>
      <c r="V5" s="250"/>
      <c r="W5" s="250"/>
    </row>
    <row r="6" spans="2:23" ht="22.5" customHeight="1">
      <c r="B6" s="279" t="s">
        <v>461</v>
      </c>
      <c r="C6" s="279"/>
      <c r="D6" s="279"/>
      <c r="E6" s="279"/>
      <c r="F6" s="303"/>
      <c r="G6" s="304"/>
      <c r="H6" s="304"/>
      <c r="I6" s="304"/>
      <c r="J6" s="304"/>
      <c r="K6" s="304"/>
      <c r="L6" s="304"/>
      <c r="M6" s="304"/>
      <c r="N6" s="305"/>
    </row>
    <row r="7" spans="2:23" ht="26.25" customHeight="1">
      <c r="B7" s="298" t="s">
        <v>89</v>
      </c>
      <c r="C7" s="298"/>
      <c r="D7" s="298"/>
      <c r="E7" s="298"/>
      <c r="F7" s="299"/>
      <c r="G7" s="300"/>
      <c r="H7" s="300"/>
      <c r="I7" s="300"/>
      <c r="J7" s="300"/>
      <c r="K7" s="300"/>
      <c r="L7" s="300"/>
      <c r="M7" s="300"/>
      <c r="N7" s="300"/>
      <c r="O7" s="300"/>
      <c r="P7" s="300"/>
      <c r="Q7" s="300"/>
      <c r="R7" s="300"/>
      <c r="S7" s="300"/>
      <c r="T7" s="300"/>
      <c r="U7" s="300"/>
      <c r="V7" s="300"/>
      <c r="W7" s="301"/>
    </row>
    <row r="8" spans="2:23" ht="26.25" customHeight="1">
      <c r="B8" s="302" t="s">
        <v>462</v>
      </c>
      <c r="C8" s="274"/>
      <c r="D8" s="274"/>
      <c r="E8" s="275"/>
      <c r="F8" s="303"/>
      <c r="G8" s="304"/>
      <c r="H8" s="304"/>
      <c r="I8" s="304"/>
      <c r="J8" s="304"/>
      <c r="K8" s="304"/>
      <c r="L8" s="304"/>
      <c r="M8" s="304"/>
      <c r="N8" s="304"/>
      <c r="O8" s="304"/>
      <c r="P8" s="304"/>
      <c r="Q8" s="304"/>
      <c r="R8" s="304"/>
      <c r="S8" s="304"/>
      <c r="T8" s="304"/>
      <c r="U8" s="304"/>
      <c r="V8" s="304"/>
      <c r="W8" s="305"/>
    </row>
    <row r="9" spans="2:23" ht="27" customHeight="1">
      <c r="B9" s="306" t="s">
        <v>90</v>
      </c>
      <c r="C9" s="307"/>
      <c r="D9" s="307"/>
      <c r="E9" s="308"/>
      <c r="F9" s="303"/>
      <c r="G9" s="304"/>
      <c r="H9" s="304"/>
      <c r="I9" s="304"/>
      <c r="J9" s="304"/>
      <c r="K9" s="304"/>
      <c r="L9" s="304"/>
      <c r="M9" s="304"/>
      <c r="N9" s="304"/>
      <c r="O9" s="304"/>
      <c r="P9" s="304"/>
      <c r="Q9" s="304"/>
      <c r="R9" s="304"/>
      <c r="S9" s="304"/>
      <c r="T9" s="304"/>
      <c r="U9" s="304"/>
      <c r="V9" s="304"/>
      <c r="W9" s="305"/>
    </row>
    <row r="10" spans="2:23" ht="22.5" customHeight="1">
      <c r="B10" s="284" t="s">
        <v>91</v>
      </c>
      <c r="C10" s="284"/>
      <c r="D10" s="284"/>
      <c r="E10" s="284"/>
      <c r="F10" s="285"/>
      <c r="G10" s="286"/>
      <c r="H10" s="286"/>
      <c r="I10" s="287"/>
    </row>
    <row r="11" spans="2:23" ht="22.5" customHeight="1">
      <c r="B11" s="288" t="s">
        <v>92</v>
      </c>
      <c r="C11" s="289"/>
      <c r="D11" s="289"/>
      <c r="E11" s="290"/>
      <c r="F11" s="294"/>
      <c r="G11" s="294"/>
      <c r="H11" s="294"/>
      <c r="I11" s="294"/>
      <c r="J11" s="294"/>
      <c r="K11" s="294"/>
      <c r="L11" s="294"/>
      <c r="M11" s="294"/>
      <c r="N11" s="294"/>
      <c r="O11" s="294"/>
      <c r="P11" s="294"/>
      <c r="Q11" s="294"/>
      <c r="R11" s="294"/>
      <c r="S11" s="294"/>
      <c r="T11" s="294"/>
      <c r="U11" s="294"/>
      <c r="V11" s="294"/>
      <c r="W11" s="294"/>
    </row>
    <row r="12" spans="2:23" ht="22.5" customHeight="1">
      <c r="B12" s="291"/>
      <c r="C12" s="292"/>
      <c r="D12" s="292"/>
      <c r="E12" s="293"/>
      <c r="F12" s="294"/>
      <c r="G12" s="294"/>
      <c r="H12" s="294"/>
      <c r="I12" s="294"/>
      <c r="J12" s="294"/>
      <c r="K12" s="294"/>
      <c r="L12" s="294"/>
      <c r="M12" s="294"/>
      <c r="N12" s="294"/>
      <c r="O12" s="294"/>
      <c r="P12" s="294"/>
      <c r="Q12" s="294"/>
      <c r="R12" s="294"/>
      <c r="S12" s="294"/>
      <c r="T12" s="294"/>
      <c r="U12" s="294"/>
      <c r="V12" s="294"/>
      <c r="W12" s="294"/>
    </row>
    <row r="13" spans="2:23" ht="22.5" customHeight="1">
      <c r="B13" s="279" t="s">
        <v>93</v>
      </c>
      <c r="C13" s="279"/>
      <c r="D13" s="279"/>
      <c r="E13" s="279"/>
      <c r="F13" s="295"/>
      <c r="G13" s="296"/>
      <c r="H13" s="296"/>
      <c r="I13" s="296"/>
      <c r="J13" s="296"/>
      <c r="K13" s="296"/>
      <c r="L13" s="296"/>
      <c r="M13" s="296"/>
      <c r="N13" s="297"/>
    </row>
    <row r="14" spans="2:23" ht="22.5" customHeight="1">
      <c r="B14" s="273" t="s">
        <v>94</v>
      </c>
      <c r="C14" s="274"/>
      <c r="D14" s="274"/>
      <c r="E14" s="275"/>
      <c r="F14" s="276"/>
      <c r="G14" s="277"/>
      <c r="H14" s="277"/>
      <c r="I14" s="277"/>
      <c r="J14" s="277"/>
      <c r="K14" s="277"/>
      <c r="L14" s="277"/>
      <c r="M14" s="277"/>
      <c r="N14" s="278"/>
    </row>
    <row r="15" spans="2:23" ht="22.5" customHeight="1">
      <c r="B15" s="279" t="s">
        <v>95</v>
      </c>
      <c r="C15" s="279"/>
      <c r="D15" s="279"/>
      <c r="E15" s="279"/>
      <c r="F15" s="280"/>
      <c r="G15" s="281"/>
      <c r="H15" s="281"/>
      <c r="I15" s="281"/>
      <c r="J15" s="281"/>
      <c r="K15" s="281"/>
      <c r="L15" s="281"/>
      <c r="M15" s="281"/>
      <c r="N15" s="281"/>
      <c r="O15" s="281"/>
      <c r="P15" s="281"/>
      <c r="Q15" s="281"/>
      <c r="R15" s="281"/>
      <c r="S15" s="281"/>
      <c r="T15" s="281"/>
      <c r="U15" s="281"/>
      <c r="V15" s="281"/>
      <c r="W15" s="282"/>
    </row>
    <row r="16" spans="2:23" ht="22.5" customHeight="1">
      <c r="B16" s="251"/>
      <c r="C16" s="251"/>
      <c r="D16" s="251"/>
      <c r="E16" s="251"/>
      <c r="F16" s="252"/>
      <c r="G16" s="251"/>
      <c r="H16" s="251"/>
      <c r="I16" s="251"/>
      <c r="J16" s="251"/>
      <c r="K16" s="251"/>
      <c r="L16" s="251"/>
      <c r="M16" s="251"/>
      <c r="N16" s="251"/>
      <c r="O16" s="251"/>
      <c r="P16" s="251"/>
      <c r="Q16" s="251"/>
      <c r="R16" s="251"/>
      <c r="S16" s="251"/>
      <c r="T16" s="251"/>
      <c r="U16" s="251"/>
      <c r="V16" s="251"/>
      <c r="W16" s="251"/>
    </row>
    <row r="17" spans="1:25" ht="22.5" customHeight="1">
      <c r="B17" s="249" t="s">
        <v>96</v>
      </c>
    </row>
    <row r="18" spans="1:25" ht="22.5" customHeight="1">
      <c r="B18" s="249" t="s">
        <v>97</v>
      </c>
    </row>
    <row r="19" spans="1:25" ht="22.5" customHeight="1">
      <c r="C19" s="272" t="s">
        <v>463</v>
      </c>
      <c r="D19" s="272"/>
      <c r="E19" s="272"/>
      <c r="F19" s="272"/>
      <c r="G19" s="272"/>
      <c r="H19" s="272"/>
      <c r="I19" s="272"/>
      <c r="J19" s="272"/>
      <c r="K19" s="272"/>
      <c r="L19" s="272"/>
      <c r="M19" s="272"/>
      <c r="N19" s="272"/>
      <c r="O19" s="272"/>
      <c r="P19" s="272"/>
      <c r="Q19" s="272"/>
      <c r="R19" s="272"/>
      <c r="S19" s="272"/>
      <c r="T19" s="272"/>
      <c r="U19" s="272"/>
      <c r="V19" s="272"/>
      <c r="W19" s="272"/>
      <c r="X19" s="272"/>
    </row>
    <row r="20" spans="1:25" ht="22.5" customHeight="1">
      <c r="C20" s="272"/>
      <c r="D20" s="272"/>
      <c r="E20" s="272"/>
      <c r="F20" s="272"/>
      <c r="G20" s="272"/>
      <c r="H20" s="272"/>
      <c r="I20" s="272"/>
      <c r="J20" s="272"/>
      <c r="K20" s="272"/>
      <c r="L20" s="272"/>
      <c r="M20" s="272"/>
      <c r="N20" s="272"/>
      <c r="O20" s="272"/>
      <c r="P20" s="272"/>
      <c r="Q20" s="272"/>
      <c r="R20" s="272"/>
      <c r="S20" s="272"/>
      <c r="T20" s="272"/>
      <c r="U20" s="272"/>
      <c r="V20" s="272"/>
      <c r="W20" s="272"/>
      <c r="X20" s="272"/>
    </row>
    <row r="21" spans="1:25" ht="22.5" customHeight="1">
      <c r="B21" s="249" t="s">
        <v>98</v>
      </c>
    </row>
    <row r="22" spans="1:25" ht="22.5" customHeight="1">
      <c r="C22" s="249" t="s">
        <v>464</v>
      </c>
    </row>
    <row r="23" spans="1:25" ht="22.5" customHeight="1">
      <c r="A23" s="249" t="s">
        <v>99</v>
      </c>
      <c r="C23" s="249" t="s">
        <v>100</v>
      </c>
    </row>
    <row r="24" spans="1:25" ht="22.5" customHeight="1">
      <c r="B24" s="249" t="s">
        <v>101</v>
      </c>
    </row>
    <row r="25" spans="1:25" ht="22.5" customHeight="1">
      <c r="C25" s="283" t="s">
        <v>102</v>
      </c>
      <c r="D25" s="283"/>
      <c r="E25" s="283"/>
      <c r="F25" s="283"/>
      <c r="G25" s="283"/>
      <c r="H25" s="283"/>
      <c r="I25" s="283"/>
      <c r="J25" s="283"/>
      <c r="K25" s="283"/>
      <c r="L25" s="283"/>
      <c r="M25" s="283"/>
      <c r="N25" s="283"/>
      <c r="O25" s="283"/>
      <c r="P25" s="283"/>
      <c r="Q25" s="283"/>
      <c r="R25" s="283"/>
      <c r="S25" s="283"/>
      <c r="T25" s="283"/>
      <c r="U25" s="283"/>
      <c r="V25" s="283"/>
      <c r="W25" s="283"/>
      <c r="X25" s="283"/>
    </row>
    <row r="26" spans="1:25" ht="22.5" customHeight="1">
      <c r="C26" s="283"/>
      <c r="D26" s="283"/>
      <c r="E26" s="283"/>
      <c r="F26" s="283"/>
      <c r="G26" s="283"/>
      <c r="H26" s="283"/>
      <c r="I26" s="283"/>
      <c r="J26" s="283"/>
      <c r="K26" s="283"/>
      <c r="L26" s="283"/>
      <c r="M26" s="283"/>
      <c r="N26" s="283"/>
      <c r="O26" s="283"/>
      <c r="P26" s="283"/>
      <c r="Q26" s="283"/>
      <c r="R26" s="283"/>
      <c r="S26" s="283"/>
      <c r="T26" s="283"/>
      <c r="U26" s="283"/>
      <c r="V26" s="283"/>
      <c r="W26" s="283"/>
      <c r="X26" s="283"/>
    </row>
    <row r="27" spans="1:25" ht="22.5" customHeight="1">
      <c r="C27" s="271" t="s">
        <v>471</v>
      </c>
      <c r="D27" s="272"/>
      <c r="E27" s="272"/>
      <c r="F27" s="272"/>
      <c r="G27" s="272"/>
      <c r="H27" s="272"/>
      <c r="I27" s="272"/>
      <c r="J27" s="272"/>
      <c r="K27" s="272"/>
      <c r="L27" s="272"/>
      <c r="M27" s="272"/>
      <c r="N27" s="272"/>
      <c r="O27" s="272"/>
      <c r="P27" s="272"/>
      <c r="Q27" s="272"/>
      <c r="R27" s="272"/>
      <c r="S27" s="272"/>
      <c r="T27" s="272"/>
      <c r="U27" s="272"/>
      <c r="V27" s="272"/>
      <c r="W27" s="272"/>
      <c r="X27" s="253"/>
      <c r="Y27" s="254"/>
    </row>
    <row r="28" spans="1:25" ht="22.5" customHeight="1">
      <c r="C28" s="272"/>
      <c r="D28" s="272"/>
      <c r="E28" s="272"/>
      <c r="F28" s="272"/>
      <c r="G28" s="272"/>
      <c r="H28" s="272"/>
      <c r="I28" s="272"/>
      <c r="J28" s="272"/>
      <c r="K28" s="272"/>
      <c r="L28" s="272"/>
      <c r="M28" s="272"/>
      <c r="N28" s="272"/>
      <c r="O28" s="272"/>
      <c r="P28" s="272"/>
      <c r="Q28" s="272"/>
      <c r="R28" s="272"/>
      <c r="S28" s="272"/>
      <c r="T28" s="272"/>
      <c r="U28" s="272"/>
      <c r="V28" s="272"/>
      <c r="W28" s="272"/>
      <c r="X28" s="253"/>
      <c r="Y28" s="254"/>
    </row>
    <row r="29" spans="1:25" ht="22.5" customHeight="1">
      <c r="C29" s="253"/>
      <c r="D29" s="253"/>
      <c r="E29" s="253"/>
      <c r="F29" s="253"/>
      <c r="G29" s="253"/>
      <c r="H29" s="253"/>
      <c r="I29" s="253"/>
      <c r="J29" s="253"/>
      <c r="K29" s="253"/>
      <c r="L29" s="253"/>
      <c r="M29" s="253"/>
      <c r="N29" s="253"/>
      <c r="O29" s="253"/>
      <c r="P29" s="253"/>
      <c r="Q29" s="253"/>
      <c r="R29" s="253"/>
      <c r="S29" s="253"/>
      <c r="T29" s="253"/>
      <c r="U29" s="253"/>
      <c r="V29" s="253"/>
      <c r="W29" s="253"/>
      <c r="X29" s="253"/>
    </row>
    <row r="30" spans="1:25" ht="22.5" customHeight="1"/>
    <row r="31" spans="1:25" ht="22.5" customHeight="1"/>
    <row r="32" spans="1:25"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sheetData>
  <mergeCells count="25">
    <mergeCell ref="B4:E4"/>
    <mergeCell ref="F4:N4"/>
    <mergeCell ref="B5:E5"/>
    <mergeCell ref="F5:N5"/>
    <mergeCell ref="B6:E6"/>
    <mergeCell ref="F6:N6"/>
    <mergeCell ref="B7:E7"/>
    <mergeCell ref="F7:W7"/>
    <mergeCell ref="B8:E8"/>
    <mergeCell ref="F8:W8"/>
    <mergeCell ref="B9:E9"/>
    <mergeCell ref="F9:W9"/>
    <mergeCell ref="B10:E10"/>
    <mergeCell ref="F10:I10"/>
    <mergeCell ref="B11:E12"/>
    <mergeCell ref="F11:W12"/>
    <mergeCell ref="B13:E13"/>
    <mergeCell ref="F13:N13"/>
    <mergeCell ref="C27:W28"/>
    <mergeCell ref="B14:E14"/>
    <mergeCell ref="F14:N14"/>
    <mergeCell ref="B15:E15"/>
    <mergeCell ref="F15:W15"/>
    <mergeCell ref="C19:X20"/>
    <mergeCell ref="C25:X26"/>
  </mergeCells>
  <phoneticPr fontId="8"/>
  <dataValidations count="1">
    <dataValidation type="list" allowBlank="1" showInputMessage="1" sqref="F5:N5" xr:uid="{A6716734-02E0-443F-BC0E-CA7DC390CDC3}">
      <formula1>"保育所,幼保連携型認定こども園"</formula1>
    </dataValidation>
  </dataValidations>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EE1-B1DB-4E19-89C8-AC600CE1064F}">
  <dimension ref="B1:AI83"/>
  <sheetViews>
    <sheetView view="pageBreakPreview" zoomScaleNormal="80" zoomScaleSheetLayoutView="100" zoomScalePageLayoutView="80" workbookViewId="0">
      <selection activeCell="E5" sqref="E5:AA6"/>
    </sheetView>
  </sheetViews>
  <sheetFormatPr defaultRowHeight="13"/>
  <cols>
    <col min="1" max="1" width="2.1796875" customWidth="1"/>
    <col min="2" max="2" width="4.453125" customWidth="1"/>
    <col min="3" max="3" width="4.6328125" customWidth="1"/>
    <col min="4" max="35" width="3.81640625" customWidth="1"/>
  </cols>
  <sheetData>
    <row r="1" spans="2:35" ht="12" customHeight="1" thickBot="1"/>
    <row r="2" spans="2:35" ht="33" customHeight="1">
      <c r="B2" s="427" t="s">
        <v>0</v>
      </c>
      <c r="C2" s="428"/>
      <c r="D2" s="428"/>
      <c r="E2" s="429" t="s">
        <v>105</v>
      </c>
      <c r="F2" s="428"/>
      <c r="G2" s="428"/>
      <c r="H2" s="428"/>
      <c r="I2" s="428"/>
      <c r="J2" s="428"/>
      <c r="K2" s="428"/>
      <c r="L2" s="428"/>
      <c r="M2" s="428"/>
      <c r="N2" s="428"/>
      <c r="O2" s="428"/>
      <c r="P2" s="428"/>
      <c r="Q2" s="428"/>
      <c r="R2" s="428"/>
      <c r="S2" s="428"/>
      <c r="T2" s="428"/>
      <c r="U2" s="428"/>
      <c r="V2" s="428"/>
      <c r="W2" s="428"/>
      <c r="X2" s="428"/>
      <c r="Y2" s="428"/>
      <c r="Z2" s="428"/>
      <c r="AA2" s="431"/>
      <c r="AB2" s="429" t="s">
        <v>108</v>
      </c>
      <c r="AC2" s="428"/>
      <c r="AD2" s="428"/>
      <c r="AE2" s="428"/>
      <c r="AF2" s="428"/>
      <c r="AG2" s="428"/>
      <c r="AH2" s="428"/>
      <c r="AI2" s="430"/>
    </row>
    <row r="3" spans="2:35" ht="30" customHeight="1">
      <c r="B3" s="438"/>
      <c r="C3" s="67">
        <v>1</v>
      </c>
      <c r="D3" s="68"/>
      <c r="E3" s="393" t="s">
        <v>6</v>
      </c>
      <c r="F3" s="394"/>
      <c r="G3" s="394"/>
      <c r="H3" s="394"/>
      <c r="I3" s="394"/>
      <c r="J3" s="394"/>
      <c r="K3" s="394"/>
      <c r="L3" s="394"/>
      <c r="M3" s="394"/>
      <c r="N3" s="394"/>
      <c r="O3" s="394"/>
      <c r="P3" s="394"/>
      <c r="Q3" s="394"/>
      <c r="R3" s="394"/>
      <c r="S3" s="394"/>
      <c r="T3" s="394"/>
      <c r="U3" s="394"/>
      <c r="V3" s="394"/>
      <c r="W3" s="394"/>
      <c r="X3" s="394"/>
      <c r="Y3" s="394"/>
      <c r="Z3" s="394"/>
      <c r="AA3" s="395"/>
      <c r="AB3" s="432" t="s">
        <v>106</v>
      </c>
      <c r="AC3" s="433"/>
      <c r="AD3" s="434"/>
      <c r="AE3" s="435" t="s">
        <v>104</v>
      </c>
      <c r="AF3" s="436"/>
      <c r="AG3" s="436"/>
      <c r="AH3" s="436"/>
      <c r="AI3" s="437"/>
    </row>
    <row r="4" spans="2:35" ht="21.65" customHeight="1">
      <c r="B4" s="438"/>
      <c r="C4" s="443"/>
      <c r="D4" s="441" t="s">
        <v>1</v>
      </c>
      <c r="E4" s="27" t="s">
        <v>107</v>
      </c>
      <c r="F4" s="28"/>
      <c r="G4" s="28"/>
      <c r="H4" s="28"/>
      <c r="I4" s="28"/>
      <c r="J4" s="28"/>
      <c r="K4" s="29"/>
      <c r="L4" s="29"/>
      <c r="M4" s="29"/>
      <c r="N4" s="29"/>
      <c r="O4" s="29"/>
      <c r="P4" s="29"/>
      <c r="Q4" s="29"/>
      <c r="R4" s="29"/>
      <c r="S4" s="29"/>
      <c r="T4" s="29"/>
      <c r="U4" s="29"/>
      <c r="V4" s="29"/>
      <c r="W4" s="29"/>
      <c r="X4" s="29"/>
      <c r="Y4" s="29"/>
      <c r="Z4" s="29"/>
      <c r="AA4" s="30"/>
      <c r="AB4" s="317" t="s">
        <v>307</v>
      </c>
      <c r="AC4" s="318"/>
      <c r="AD4" s="319"/>
      <c r="AE4" s="323"/>
      <c r="AF4" s="324"/>
      <c r="AG4" s="324"/>
      <c r="AH4" s="324"/>
      <c r="AI4" s="325"/>
    </row>
    <row r="5" spans="2:35" ht="21.65" customHeight="1">
      <c r="B5" s="438"/>
      <c r="C5" s="443"/>
      <c r="D5" s="443"/>
      <c r="E5" s="450" t="s">
        <v>321</v>
      </c>
      <c r="F5" s="451"/>
      <c r="G5" s="451"/>
      <c r="H5" s="451"/>
      <c r="I5" s="451"/>
      <c r="J5" s="451"/>
      <c r="K5" s="451"/>
      <c r="L5" s="451"/>
      <c r="M5" s="451"/>
      <c r="N5" s="451"/>
      <c r="O5" s="451"/>
      <c r="P5" s="451"/>
      <c r="Q5" s="451"/>
      <c r="R5" s="451"/>
      <c r="S5" s="451"/>
      <c r="T5" s="451"/>
      <c r="U5" s="451"/>
      <c r="V5" s="451"/>
      <c r="W5" s="451"/>
      <c r="X5" s="451"/>
      <c r="Y5" s="451"/>
      <c r="Z5" s="451"/>
      <c r="AA5" s="452"/>
      <c r="AB5" s="320"/>
      <c r="AC5" s="321"/>
      <c r="AD5" s="322"/>
      <c r="AE5" s="326"/>
      <c r="AF5" s="327"/>
      <c r="AG5" s="327"/>
      <c r="AH5" s="327"/>
      <c r="AI5" s="328"/>
    </row>
    <row r="6" spans="2:35" ht="21.65" customHeight="1">
      <c r="B6" s="438"/>
      <c r="C6" s="443"/>
      <c r="D6" s="443"/>
      <c r="E6" s="421"/>
      <c r="F6" s="422"/>
      <c r="G6" s="422"/>
      <c r="H6" s="422"/>
      <c r="I6" s="422"/>
      <c r="J6" s="422"/>
      <c r="K6" s="422"/>
      <c r="L6" s="422"/>
      <c r="M6" s="422"/>
      <c r="N6" s="422"/>
      <c r="O6" s="422"/>
      <c r="P6" s="422"/>
      <c r="Q6" s="422"/>
      <c r="R6" s="422"/>
      <c r="S6" s="422"/>
      <c r="T6" s="422"/>
      <c r="U6" s="422"/>
      <c r="V6" s="422"/>
      <c r="W6" s="422"/>
      <c r="X6" s="422"/>
      <c r="Y6" s="422"/>
      <c r="Z6" s="422"/>
      <c r="AA6" s="423"/>
      <c r="AB6" s="320"/>
      <c r="AC6" s="321"/>
      <c r="AD6" s="322"/>
      <c r="AE6" s="326"/>
      <c r="AF6" s="327"/>
      <c r="AG6" s="327"/>
      <c r="AH6" s="327"/>
      <c r="AI6" s="328"/>
    </row>
    <row r="7" spans="2:35" ht="21.65" customHeight="1">
      <c r="B7" s="438"/>
      <c r="C7" s="443"/>
      <c r="D7" s="443"/>
      <c r="E7" s="31" t="s">
        <v>194</v>
      </c>
      <c r="F7" s="32"/>
      <c r="G7" s="32"/>
      <c r="H7" s="32"/>
      <c r="I7" s="32"/>
      <c r="J7" s="32"/>
      <c r="K7" s="33"/>
      <c r="L7" s="33"/>
      <c r="M7" s="33"/>
      <c r="N7" s="33"/>
      <c r="O7" s="33"/>
      <c r="P7" s="33"/>
      <c r="Q7" s="33"/>
      <c r="R7" s="33"/>
      <c r="S7" s="33"/>
      <c r="T7" s="33"/>
      <c r="U7" s="33"/>
      <c r="V7" s="33"/>
      <c r="W7" s="33"/>
      <c r="X7" s="33"/>
      <c r="Y7" s="33"/>
      <c r="Z7" s="33"/>
      <c r="AA7" s="34"/>
      <c r="AB7" s="320"/>
      <c r="AC7" s="321"/>
      <c r="AD7" s="322"/>
      <c r="AE7" s="326"/>
      <c r="AF7" s="327"/>
      <c r="AG7" s="327"/>
      <c r="AH7" s="327"/>
      <c r="AI7" s="328"/>
    </row>
    <row r="8" spans="2:35" ht="30" customHeight="1">
      <c r="B8" s="438"/>
      <c r="C8" s="67">
        <v>2</v>
      </c>
      <c r="D8" s="68"/>
      <c r="E8" s="393" t="s">
        <v>64</v>
      </c>
      <c r="F8" s="394"/>
      <c r="G8" s="394"/>
      <c r="H8" s="394"/>
      <c r="I8" s="394"/>
      <c r="J8" s="394"/>
      <c r="K8" s="394"/>
      <c r="L8" s="394"/>
      <c r="M8" s="394"/>
      <c r="N8" s="394"/>
      <c r="O8" s="394"/>
      <c r="P8" s="394"/>
      <c r="Q8" s="394"/>
      <c r="R8" s="394"/>
      <c r="S8" s="394"/>
      <c r="T8" s="394"/>
      <c r="U8" s="394"/>
      <c r="V8" s="394"/>
      <c r="W8" s="394"/>
      <c r="X8" s="394"/>
      <c r="Y8" s="394"/>
      <c r="Z8" s="394"/>
      <c r="AA8" s="395"/>
      <c r="AB8" s="432" t="s">
        <v>106</v>
      </c>
      <c r="AC8" s="433"/>
      <c r="AD8" s="434"/>
      <c r="AE8" s="435" t="s">
        <v>104</v>
      </c>
      <c r="AF8" s="436"/>
      <c r="AG8" s="436"/>
      <c r="AH8" s="436"/>
      <c r="AI8" s="437"/>
    </row>
    <row r="9" spans="2:35" ht="19.75" customHeight="1">
      <c r="B9" s="438"/>
      <c r="C9" s="443"/>
      <c r="D9" s="441" t="s">
        <v>1</v>
      </c>
      <c r="E9" s="20" t="s">
        <v>115</v>
      </c>
      <c r="F9" s="40"/>
      <c r="G9" s="40"/>
      <c r="H9" s="40"/>
      <c r="I9" s="40"/>
      <c r="J9" s="40"/>
      <c r="K9" s="38"/>
      <c r="L9" s="38"/>
      <c r="M9" s="38"/>
      <c r="N9" s="38"/>
      <c r="O9" s="38"/>
      <c r="P9" s="38"/>
      <c r="Q9" s="38"/>
      <c r="R9" s="38"/>
      <c r="S9" s="38"/>
      <c r="T9" s="38"/>
      <c r="U9" s="38"/>
      <c r="V9" s="38"/>
      <c r="W9" s="38"/>
      <c r="X9" s="38"/>
      <c r="Y9" s="38"/>
      <c r="Z9" s="38"/>
      <c r="AA9" s="22"/>
      <c r="AB9" s="317" t="s">
        <v>472</v>
      </c>
      <c r="AC9" s="318"/>
      <c r="AD9" s="319"/>
      <c r="AE9" s="323"/>
      <c r="AF9" s="324"/>
      <c r="AG9" s="324"/>
      <c r="AH9" s="324"/>
      <c r="AI9" s="325"/>
    </row>
    <row r="10" spans="2:35" ht="19.75" customHeight="1">
      <c r="B10" s="438"/>
      <c r="C10" s="442"/>
      <c r="D10" s="442"/>
      <c r="E10" s="23"/>
      <c r="F10" s="24" t="s">
        <v>111</v>
      </c>
      <c r="G10" s="24"/>
      <c r="H10" s="24"/>
      <c r="I10" s="24"/>
      <c r="J10" s="24"/>
      <c r="K10" s="25"/>
      <c r="L10" s="25"/>
      <c r="M10" s="25"/>
      <c r="N10" s="37" t="s">
        <v>109</v>
      </c>
      <c r="O10" s="439"/>
      <c r="P10" s="440"/>
      <c r="Q10" s="440"/>
      <c r="R10" s="440"/>
      <c r="S10" s="440"/>
      <c r="T10" s="440"/>
      <c r="U10" s="440"/>
      <c r="V10" s="440"/>
      <c r="W10" s="440"/>
      <c r="X10" s="440"/>
      <c r="Y10" s="124" t="s">
        <v>110</v>
      </c>
      <c r="Z10" s="25"/>
      <c r="AA10" s="26"/>
      <c r="AB10" s="347"/>
      <c r="AC10" s="348"/>
      <c r="AD10" s="349"/>
      <c r="AE10" s="332"/>
      <c r="AF10" s="333"/>
      <c r="AG10" s="333"/>
      <c r="AH10" s="333"/>
      <c r="AI10" s="334"/>
    </row>
    <row r="11" spans="2:35" ht="30" customHeight="1">
      <c r="B11" s="438"/>
      <c r="C11" s="67">
        <v>3</v>
      </c>
      <c r="D11" s="68"/>
      <c r="E11" s="393" t="s">
        <v>114</v>
      </c>
      <c r="F11" s="394"/>
      <c r="G11" s="394"/>
      <c r="H11" s="394"/>
      <c r="I11" s="394"/>
      <c r="J11" s="394"/>
      <c r="K11" s="394"/>
      <c r="L11" s="394"/>
      <c r="M11" s="394"/>
      <c r="N11" s="394"/>
      <c r="O11" s="394"/>
      <c r="P11" s="394"/>
      <c r="Q11" s="394"/>
      <c r="R11" s="394"/>
      <c r="S11" s="394"/>
      <c r="T11" s="394"/>
      <c r="U11" s="394"/>
      <c r="V11" s="394"/>
      <c r="W11" s="394"/>
      <c r="X11" s="394"/>
      <c r="Y11" s="394"/>
      <c r="Z11" s="394"/>
      <c r="AA11" s="395"/>
      <c r="AB11" s="432" t="s">
        <v>106</v>
      </c>
      <c r="AC11" s="433"/>
      <c r="AD11" s="434"/>
      <c r="AE11" s="435" t="s">
        <v>104</v>
      </c>
      <c r="AF11" s="436"/>
      <c r="AG11" s="436"/>
      <c r="AH11" s="436"/>
      <c r="AI11" s="437"/>
    </row>
    <row r="12" spans="2:35" ht="30" customHeight="1">
      <c r="B12" s="438"/>
      <c r="C12" s="73"/>
      <c r="D12" s="263" t="s">
        <v>1</v>
      </c>
      <c r="E12" s="44" t="s">
        <v>466</v>
      </c>
      <c r="F12" s="44"/>
      <c r="G12" s="44"/>
      <c r="H12" s="44"/>
      <c r="I12" s="44"/>
      <c r="J12" s="44"/>
      <c r="K12" s="45"/>
      <c r="L12" s="45"/>
      <c r="M12" s="45"/>
      <c r="N12" s="45"/>
      <c r="O12" s="45"/>
      <c r="P12" s="45"/>
      <c r="Q12" s="45"/>
      <c r="R12" s="45"/>
      <c r="S12" s="45"/>
      <c r="T12" s="45"/>
      <c r="U12" s="45"/>
      <c r="V12" s="45"/>
      <c r="W12" s="45"/>
      <c r="X12" s="45"/>
      <c r="Y12" s="45"/>
      <c r="Z12" s="45"/>
      <c r="AA12" s="45"/>
      <c r="AB12" s="329" t="s">
        <v>307</v>
      </c>
      <c r="AC12" s="330"/>
      <c r="AD12" s="331"/>
      <c r="AE12" s="453"/>
      <c r="AF12" s="454"/>
      <c r="AG12" s="454"/>
      <c r="AH12" s="454"/>
      <c r="AI12" s="455"/>
    </row>
    <row r="13" spans="2:35" ht="22.5" customHeight="1">
      <c r="B13" s="438"/>
      <c r="C13" s="20"/>
      <c r="D13" s="403" t="s">
        <v>2</v>
      </c>
      <c r="E13" s="399" t="s">
        <v>469</v>
      </c>
      <c r="F13" s="399"/>
      <c r="G13" s="399"/>
      <c r="H13" s="399"/>
      <c r="I13" s="399"/>
      <c r="J13" s="399"/>
      <c r="K13" s="399"/>
      <c r="L13" s="399"/>
      <c r="M13" s="399"/>
      <c r="N13" s="399"/>
      <c r="O13" s="399"/>
      <c r="P13" s="399"/>
      <c r="Q13" s="399"/>
      <c r="R13" s="399"/>
      <c r="S13" s="399"/>
      <c r="T13" s="399"/>
      <c r="U13" s="399"/>
      <c r="V13" s="399"/>
      <c r="W13" s="399"/>
      <c r="X13" s="399"/>
      <c r="Y13" s="399"/>
      <c r="Z13" s="399"/>
      <c r="AA13" s="400"/>
      <c r="AB13" s="405" t="s">
        <v>459</v>
      </c>
      <c r="AC13" s="406"/>
      <c r="AD13" s="407"/>
      <c r="AE13" s="264"/>
      <c r="AF13" s="265"/>
      <c r="AG13" s="265"/>
      <c r="AH13" s="265"/>
      <c r="AI13" s="266"/>
    </row>
    <row r="14" spans="2:35" ht="22.5" customHeight="1">
      <c r="B14" s="438"/>
      <c r="C14" s="20"/>
      <c r="D14" s="404"/>
      <c r="E14" s="401"/>
      <c r="F14" s="401"/>
      <c r="G14" s="401"/>
      <c r="H14" s="401"/>
      <c r="I14" s="401"/>
      <c r="J14" s="401"/>
      <c r="K14" s="401"/>
      <c r="L14" s="401"/>
      <c r="M14" s="401"/>
      <c r="N14" s="401"/>
      <c r="O14" s="401"/>
      <c r="P14" s="401"/>
      <c r="Q14" s="401"/>
      <c r="R14" s="401"/>
      <c r="S14" s="401"/>
      <c r="T14" s="401"/>
      <c r="U14" s="401"/>
      <c r="V14" s="401"/>
      <c r="W14" s="401"/>
      <c r="X14" s="401"/>
      <c r="Y14" s="401"/>
      <c r="Z14" s="401"/>
      <c r="AA14" s="402"/>
      <c r="AB14" s="408"/>
      <c r="AC14" s="409"/>
      <c r="AD14" s="410"/>
      <c r="AE14" s="267"/>
      <c r="AF14" s="268"/>
      <c r="AG14" s="268"/>
      <c r="AH14" s="261"/>
      <c r="AI14" s="269"/>
    </row>
    <row r="15" spans="2:35" ht="30" customHeight="1">
      <c r="B15" s="438"/>
      <c r="C15" s="67">
        <v>4</v>
      </c>
      <c r="D15" s="15"/>
      <c r="E15" s="444" t="s">
        <v>219</v>
      </c>
      <c r="F15" s="445"/>
      <c r="G15" s="445"/>
      <c r="H15" s="445"/>
      <c r="I15" s="445"/>
      <c r="J15" s="445"/>
      <c r="K15" s="445"/>
      <c r="L15" s="445"/>
      <c r="M15" s="445"/>
      <c r="N15" s="445"/>
      <c r="O15" s="445"/>
      <c r="P15" s="445"/>
      <c r="Q15" s="445"/>
      <c r="R15" s="445"/>
      <c r="S15" s="445"/>
      <c r="T15" s="445"/>
      <c r="U15" s="445"/>
      <c r="V15" s="445"/>
      <c r="W15" s="445"/>
      <c r="X15" s="445"/>
      <c r="Y15" s="445"/>
      <c r="Z15" s="445"/>
      <c r="AA15" s="446"/>
      <c r="AB15" s="353" t="s">
        <v>106</v>
      </c>
      <c r="AC15" s="354"/>
      <c r="AD15" s="355"/>
      <c r="AE15" s="374" t="s">
        <v>104</v>
      </c>
      <c r="AF15" s="375"/>
      <c r="AG15" s="375"/>
      <c r="AH15" s="375"/>
      <c r="AI15" s="376"/>
    </row>
    <row r="16" spans="2:35" ht="22.5" customHeight="1">
      <c r="B16" s="438"/>
      <c r="C16" s="69"/>
      <c r="D16" s="312" t="s">
        <v>1</v>
      </c>
      <c r="E16" s="54" t="s">
        <v>122</v>
      </c>
      <c r="F16" s="29"/>
      <c r="G16" s="29"/>
      <c r="H16" s="29"/>
      <c r="I16" s="29"/>
      <c r="J16" s="29"/>
      <c r="K16" s="29"/>
      <c r="L16" s="29"/>
      <c r="M16" s="29"/>
      <c r="N16" s="29"/>
      <c r="O16" s="29"/>
      <c r="P16" s="29"/>
      <c r="Q16" s="29"/>
      <c r="R16" s="29"/>
      <c r="S16" s="29"/>
      <c r="T16" s="29"/>
      <c r="U16" s="29"/>
      <c r="V16" s="29"/>
      <c r="W16" s="29"/>
      <c r="X16" s="29"/>
      <c r="Y16" s="29"/>
      <c r="Z16" s="29"/>
      <c r="AA16" s="30"/>
      <c r="AB16" s="317" t="s">
        <v>307</v>
      </c>
      <c r="AC16" s="318"/>
      <c r="AD16" s="319"/>
      <c r="AE16" s="323"/>
      <c r="AF16" s="324"/>
      <c r="AG16" s="324"/>
      <c r="AH16" s="324"/>
      <c r="AI16" s="325"/>
    </row>
    <row r="17" spans="2:35" ht="22.5" customHeight="1">
      <c r="B17" s="438"/>
      <c r="C17" s="69"/>
      <c r="D17" s="313"/>
      <c r="E17" s="21" t="s">
        <v>476</v>
      </c>
      <c r="F17" s="38"/>
      <c r="G17" s="38"/>
      <c r="H17" s="38"/>
      <c r="I17" s="38"/>
      <c r="J17" s="38"/>
      <c r="K17" s="63"/>
      <c r="L17" s="63"/>
      <c r="M17" s="63"/>
      <c r="N17" s="63"/>
      <c r="O17" s="63"/>
      <c r="P17" s="63"/>
      <c r="Q17" s="63"/>
      <c r="R17" s="63"/>
      <c r="S17" s="63"/>
      <c r="T17" s="63"/>
      <c r="U17" s="63"/>
      <c r="V17" s="63"/>
      <c r="W17" s="63"/>
      <c r="X17" s="63"/>
      <c r="Y17" s="63"/>
      <c r="Z17" s="63"/>
      <c r="AA17" s="47"/>
      <c r="AB17" s="320"/>
      <c r="AC17" s="321"/>
      <c r="AD17" s="322"/>
      <c r="AE17" s="326"/>
      <c r="AF17" s="327"/>
      <c r="AG17" s="327"/>
      <c r="AH17" s="327"/>
      <c r="AI17" s="328"/>
    </row>
    <row r="18" spans="2:35" ht="22.5" customHeight="1">
      <c r="B18" s="438"/>
      <c r="C18" s="69"/>
      <c r="D18" s="313"/>
      <c r="E18" s="48"/>
      <c r="F18" s="459" t="s">
        <v>117</v>
      </c>
      <c r="G18" s="459"/>
      <c r="H18" s="459"/>
      <c r="I18" s="459"/>
      <c r="J18" s="63"/>
      <c r="K18" s="396"/>
      <c r="L18" s="398"/>
      <c r="M18" s="63" t="s">
        <v>116</v>
      </c>
      <c r="N18" s="63"/>
      <c r="O18" s="63"/>
      <c r="P18" s="63"/>
      <c r="Q18" s="63"/>
      <c r="R18" s="63"/>
      <c r="S18" s="63"/>
      <c r="T18" s="63"/>
      <c r="U18" s="63"/>
      <c r="V18" s="63"/>
      <c r="W18" s="63"/>
      <c r="X18" s="63"/>
      <c r="Y18" s="63"/>
      <c r="Z18" s="63"/>
      <c r="AA18" s="47"/>
      <c r="AB18" s="320"/>
      <c r="AC18" s="321"/>
      <c r="AD18" s="322"/>
      <c r="AE18" s="326"/>
      <c r="AF18" s="327"/>
      <c r="AG18" s="327"/>
      <c r="AH18" s="327"/>
      <c r="AI18" s="328"/>
    </row>
    <row r="19" spans="2:35" ht="22.5" customHeight="1">
      <c r="B19" s="438"/>
      <c r="C19" s="69"/>
      <c r="D19" s="313"/>
      <c r="E19" s="48"/>
      <c r="F19" s="60"/>
      <c r="G19" s="447" t="s">
        <v>120</v>
      </c>
      <c r="H19" s="447"/>
      <c r="I19" s="447"/>
      <c r="J19" s="447"/>
      <c r="K19" s="447"/>
      <c r="L19" s="447"/>
      <c r="M19" s="447"/>
      <c r="N19" s="447"/>
      <c r="O19" s="447"/>
      <c r="P19" s="447"/>
      <c r="Q19" s="447"/>
      <c r="R19" s="447"/>
      <c r="S19" s="447"/>
      <c r="T19" s="447"/>
      <c r="U19" s="447"/>
      <c r="V19" s="447"/>
      <c r="W19" s="447"/>
      <c r="X19" s="447"/>
      <c r="Y19" s="447"/>
      <c r="Z19" s="447"/>
      <c r="AA19" s="448"/>
      <c r="AB19" s="320"/>
      <c r="AC19" s="321"/>
      <c r="AD19" s="322"/>
      <c r="AE19" s="326"/>
      <c r="AF19" s="327"/>
      <c r="AG19" s="327"/>
      <c r="AH19" s="327"/>
      <c r="AI19" s="328"/>
    </row>
    <row r="20" spans="2:35" ht="22.5" customHeight="1">
      <c r="B20" s="438"/>
      <c r="C20" s="69"/>
      <c r="D20" s="313"/>
      <c r="E20" s="48"/>
      <c r="F20" s="63"/>
      <c r="G20" s="447"/>
      <c r="H20" s="447"/>
      <c r="I20" s="447"/>
      <c r="J20" s="447"/>
      <c r="K20" s="447"/>
      <c r="L20" s="447"/>
      <c r="M20" s="447"/>
      <c r="N20" s="447"/>
      <c r="O20" s="447"/>
      <c r="P20" s="447"/>
      <c r="Q20" s="447"/>
      <c r="R20" s="447"/>
      <c r="S20" s="447"/>
      <c r="T20" s="447"/>
      <c r="U20" s="447"/>
      <c r="V20" s="447"/>
      <c r="W20" s="447"/>
      <c r="X20" s="447"/>
      <c r="Y20" s="447"/>
      <c r="Z20" s="447"/>
      <c r="AA20" s="448"/>
      <c r="AB20" s="320"/>
      <c r="AC20" s="321"/>
      <c r="AD20" s="322"/>
      <c r="AE20" s="326"/>
      <c r="AF20" s="327"/>
      <c r="AG20" s="327"/>
      <c r="AH20" s="327"/>
      <c r="AI20" s="328"/>
    </row>
    <row r="21" spans="2:35" ht="22.5" customHeight="1">
      <c r="B21" s="438"/>
      <c r="C21" s="69"/>
      <c r="D21" s="313"/>
      <c r="E21" s="48"/>
      <c r="F21" s="460" t="s">
        <v>118</v>
      </c>
      <c r="G21" s="460"/>
      <c r="H21" s="460"/>
      <c r="I21" s="460"/>
      <c r="J21" s="126"/>
      <c r="K21" s="396"/>
      <c r="L21" s="397"/>
      <c r="M21" s="127" t="s">
        <v>116</v>
      </c>
      <c r="N21" s="63"/>
      <c r="O21" s="63"/>
      <c r="P21" s="63"/>
      <c r="Q21" s="63"/>
      <c r="R21" s="63"/>
      <c r="S21" s="63"/>
      <c r="T21" s="63"/>
      <c r="U21" s="63"/>
      <c r="V21" s="63"/>
      <c r="W21" s="63"/>
      <c r="X21" s="63"/>
      <c r="Y21" s="63"/>
      <c r="Z21" s="63"/>
      <c r="AA21" s="47"/>
      <c r="AB21" s="320"/>
      <c r="AC21" s="321"/>
      <c r="AD21" s="322"/>
      <c r="AE21" s="326"/>
      <c r="AF21" s="327"/>
      <c r="AG21" s="327"/>
      <c r="AH21" s="327"/>
      <c r="AI21" s="328"/>
    </row>
    <row r="22" spans="2:35" ht="22.5" customHeight="1">
      <c r="B22" s="438"/>
      <c r="C22" s="69"/>
      <c r="D22" s="313"/>
      <c r="E22" s="48"/>
      <c r="F22" s="460" t="s">
        <v>119</v>
      </c>
      <c r="G22" s="460"/>
      <c r="H22" s="460"/>
      <c r="I22" s="460"/>
      <c r="J22" s="63"/>
      <c r="K22" s="396"/>
      <c r="L22" s="398"/>
      <c r="M22" s="127" t="s">
        <v>116</v>
      </c>
      <c r="N22" s="63"/>
      <c r="O22" s="63"/>
      <c r="P22" s="63"/>
      <c r="Q22" s="63"/>
      <c r="R22" s="63"/>
      <c r="S22" s="63"/>
      <c r="T22" s="63"/>
      <c r="U22" s="63"/>
      <c r="V22" s="63"/>
      <c r="W22" s="63"/>
      <c r="X22" s="63"/>
      <c r="Y22" s="63"/>
      <c r="Z22" s="63"/>
      <c r="AA22" s="47"/>
      <c r="AB22" s="320"/>
      <c r="AC22" s="321"/>
      <c r="AD22" s="322"/>
      <c r="AE22" s="326"/>
      <c r="AF22" s="327"/>
      <c r="AG22" s="327"/>
      <c r="AH22" s="327"/>
      <c r="AI22" s="328"/>
    </row>
    <row r="23" spans="2:35" ht="22.5" customHeight="1">
      <c r="B23" s="438"/>
      <c r="C23" s="69"/>
      <c r="D23" s="313"/>
      <c r="E23" s="49"/>
      <c r="F23" s="447" t="s">
        <v>473</v>
      </c>
      <c r="G23" s="447"/>
      <c r="H23" s="447"/>
      <c r="I23" s="447"/>
      <c r="J23" s="447"/>
      <c r="K23" s="447"/>
      <c r="L23" s="447"/>
      <c r="M23" s="447"/>
      <c r="N23" s="447"/>
      <c r="O23" s="447"/>
      <c r="P23" s="447"/>
      <c r="Q23" s="447"/>
      <c r="R23" s="447"/>
      <c r="S23" s="447"/>
      <c r="T23" s="447"/>
      <c r="U23" s="447"/>
      <c r="V23" s="447"/>
      <c r="W23" s="447"/>
      <c r="X23" s="447"/>
      <c r="Y23" s="447"/>
      <c r="Z23" s="447"/>
      <c r="AA23" s="448"/>
      <c r="AB23" s="320"/>
      <c r="AC23" s="321"/>
      <c r="AD23" s="322"/>
      <c r="AE23" s="326"/>
      <c r="AF23" s="327"/>
      <c r="AG23" s="327"/>
      <c r="AH23" s="327"/>
      <c r="AI23" s="328"/>
    </row>
    <row r="24" spans="2:35" ht="22.5" customHeight="1">
      <c r="B24" s="438"/>
      <c r="C24" s="69"/>
      <c r="D24" s="313"/>
      <c r="E24" s="49"/>
      <c r="F24" s="447"/>
      <c r="G24" s="447"/>
      <c r="H24" s="447"/>
      <c r="I24" s="447"/>
      <c r="J24" s="447"/>
      <c r="K24" s="447"/>
      <c r="L24" s="447"/>
      <c r="M24" s="447"/>
      <c r="N24" s="447"/>
      <c r="O24" s="447"/>
      <c r="P24" s="447"/>
      <c r="Q24" s="447"/>
      <c r="R24" s="447"/>
      <c r="S24" s="447"/>
      <c r="T24" s="447"/>
      <c r="U24" s="447"/>
      <c r="V24" s="447"/>
      <c r="W24" s="447"/>
      <c r="X24" s="447"/>
      <c r="Y24" s="447"/>
      <c r="Z24" s="447"/>
      <c r="AA24" s="448"/>
      <c r="AB24" s="320"/>
      <c r="AC24" s="321"/>
      <c r="AD24" s="322"/>
      <c r="AE24" s="326"/>
      <c r="AF24" s="327"/>
      <c r="AG24" s="327"/>
      <c r="AH24" s="327"/>
      <c r="AI24" s="328"/>
    </row>
    <row r="25" spans="2:35" ht="22.5" customHeight="1">
      <c r="B25" s="438"/>
      <c r="C25" s="69"/>
      <c r="D25" s="313"/>
      <c r="E25" s="449" t="s">
        <v>121</v>
      </c>
      <c r="F25" s="447"/>
      <c r="G25" s="447"/>
      <c r="H25" s="447"/>
      <c r="I25" s="447"/>
      <c r="J25" s="447"/>
      <c r="K25" s="447"/>
      <c r="L25" s="447"/>
      <c r="M25" s="447"/>
      <c r="N25" s="447"/>
      <c r="O25" s="447"/>
      <c r="P25" s="447"/>
      <c r="Q25" s="447"/>
      <c r="R25" s="447"/>
      <c r="S25" s="447"/>
      <c r="T25" s="447"/>
      <c r="U25" s="447"/>
      <c r="V25" s="447"/>
      <c r="W25" s="447"/>
      <c r="X25" s="447"/>
      <c r="Y25" s="447"/>
      <c r="Z25" s="447"/>
      <c r="AA25" s="448"/>
      <c r="AB25" s="320"/>
      <c r="AC25" s="321"/>
      <c r="AD25" s="322"/>
      <c r="AE25" s="326"/>
      <c r="AF25" s="327"/>
      <c r="AG25" s="327"/>
      <c r="AH25" s="327"/>
      <c r="AI25" s="328"/>
    </row>
    <row r="26" spans="2:35" ht="22.5" customHeight="1">
      <c r="B26" s="438"/>
      <c r="C26" s="69"/>
      <c r="D26" s="335"/>
      <c r="E26" s="381"/>
      <c r="F26" s="382"/>
      <c r="G26" s="382"/>
      <c r="H26" s="382"/>
      <c r="I26" s="382"/>
      <c r="J26" s="382"/>
      <c r="K26" s="382"/>
      <c r="L26" s="382"/>
      <c r="M26" s="382"/>
      <c r="N26" s="382"/>
      <c r="O26" s="382"/>
      <c r="P26" s="382"/>
      <c r="Q26" s="382"/>
      <c r="R26" s="382"/>
      <c r="S26" s="382"/>
      <c r="T26" s="382"/>
      <c r="U26" s="382"/>
      <c r="V26" s="382"/>
      <c r="W26" s="382"/>
      <c r="X26" s="382"/>
      <c r="Y26" s="382"/>
      <c r="Z26" s="382"/>
      <c r="AA26" s="383"/>
      <c r="AB26" s="347"/>
      <c r="AC26" s="348"/>
      <c r="AD26" s="349"/>
      <c r="AE26" s="332"/>
      <c r="AF26" s="333"/>
      <c r="AG26" s="333"/>
      <c r="AH26" s="333"/>
      <c r="AI26" s="334"/>
    </row>
    <row r="27" spans="2:35" ht="22.5" customHeight="1">
      <c r="B27" s="438"/>
      <c r="C27" s="69"/>
      <c r="D27" s="312" t="s">
        <v>2</v>
      </c>
      <c r="E27" s="378" t="s">
        <v>315</v>
      </c>
      <c r="F27" s="379"/>
      <c r="G27" s="379"/>
      <c r="H27" s="379"/>
      <c r="I27" s="379"/>
      <c r="J27" s="379"/>
      <c r="K27" s="379"/>
      <c r="L27" s="379"/>
      <c r="M27" s="379"/>
      <c r="N27" s="379"/>
      <c r="O27" s="379"/>
      <c r="P27" s="379"/>
      <c r="Q27" s="379"/>
      <c r="R27" s="379"/>
      <c r="S27" s="379"/>
      <c r="T27" s="379"/>
      <c r="U27" s="379"/>
      <c r="V27" s="379"/>
      <c r="W27" s="379"/>
      <c r="X27" s="379"/>
      <c r="Y27" s="379"/>
      <c r="Z27" s="379"/>
      <c r="AA27" s="380"/>
      <c r="AB27" s="317" t="s">
        <v>475</v>
      </c>
      <c r="AC27" s="318"/>
      <c r="AD27" s="319"/>
      <c r="AE27" s="323"/>
      <c r="AF27" s="324"/>
      <c r="AG27" s="324"/>
      <c r="AH27" s="324"/>
      <c r="AI27" s="325"/>
    </row>
    <row r="28" spans="2:35" ht="22.5" customHeight="1">
      <c r="B28" s="438"/>
      <c r="C28" s="70"/>
      <c r="D28" s="335"/>
      <c r="E28" s="381"/>
      <c r="F28" s="382"/>
      <c r="G28" s="382"/>
      <c r="H28" s="382"/>
      <c r="I28" s="382"/>
      <c r="J28" s="382"/>
      <c r="K28" s="382"/>
      <c r="L28" s="382"/>
      <c r="M28" s="382"/>
      <c r="N28" s="382"/>
      <c r="O28" s="382"/>
      <c r="P28" s="382"/>
      <c r="Q28" s="382"/>
      <c r="R28" s="382"/>
      <c r="S28" s="382"/>
      <c r="T28" s="382"/>
      <c r="U28" s="382"/>
      <c r="V28" s="382"/>
      <c r="W28" s="382"/>
      <c r="X28" s="382"/>
      <c r="Y28" s="382"/>
      <c r="Z28" s="382"/>
      <c r="AA28" s="383"/>
      <c r="AB28" s="347"/>
      <c r="AC28" s="348"/>
      <c r="AD28" s="349"/>
      <c r="AE28" s="332"/>
      <c r="AF28" s="333"/>
      <c r="AG28" s="333"/>
      <c r="AH28" s="333"/>
      <c r="AI28" s="334"/>
    </row>
    <row r="29" spans="2:35" ht="30" customHeight="1">
      <c r="B29" s="438"/>
      <c r="C29" s="67">
        <v>5</v>
      </c>
      <c r="D29" s="15"/>
      <c r="E29" s="444" t="s">
        <v>123</v>
      </c>
      <c r="F29" s="445"/>
      <c r="G29" s="445"/>
      <c r="H29" s="445"/>
      <c r="I29" s="445"/>
      <c r="J29" s="445"/>
      <c r="K29" s="445"/>
      <c r="L29" s="445"/>
      <c r="M29" s="445"/>
      <c r="N29" s="445"/>
      <c r="O29" s="445"/>
      <c r="P29" s="445"/>
      <c r="Q29" s="445"/>
      <c r="R29" s="445"/>
      <c r="S29" s="445"/>
      <c r="T29" s="445"/>
      <c r="U29" s="445"/>
      <c r="V29" s="445"/>
      <c r="W29" s="445"/>
      <c r="X29" s="445"/>
      <c r="Y29" s="445"/>
      <c r="Z29" s="445"/>
      <c r="AA29" s="446"/>
      <c r="AB29" s="353" t="s">
        <v>106</v>
      </c>
      <c r="AC29" s="354"/>
      <c r="AD29" s="355"/>
      <c r="AE29" s="374" t="s">
        <v>104</v>
      </c>
      <c r="AF29" s="375"/>
      <c r="AG29" s="375"/>
      <c r="AH29" s="375"/>
      <c r="AI29" s="376"/>
    </row>
    <row r="30" spans="2:35" ht="22.5" customHeight="1">
      <c r="B30" s="438"/>
      <c r="C30" s="73"/>
      <c r="D30" s="461" t="s">
        <v>1</v>
      </c>
      <c r="E30" s="418" t="s">
        <v>474</v>
      </c>
      <c r="F30" s="419"/>
      <c r="G30" s="419"/>
      <c r="H30" s="419"/>
      <c r="I30" s="419"/>
      <c r="J30" s="419"/>
      <c r="K30" s="419"/>
      <c r="L30" s="419"/>
      <c r="M30" s="419"/>
      <c r="N30" s="419"/>
      <c r="O30" s="419"/>
      <c r="P30" s="419"/>
      <c r="Q30" s="419"/>
      <c r="R30" s="419"/>
      <c r="S30" s="419"/>
      <c r="T30" s="419"/>
      <c r="U30" s="419"/>
      <c r="V30" s="419"/>
      <c r="W30" s="419"/>
      <c r="X30" s="419"/>
      <c r="Y30" s="419"/>
      <c r="Z30" s="419"/>
      <c r="AA30" s="420"/>
      <c r="AB30" s="384" t="s">
        <v>307</v>
      </c>
      <c r="AC30" s="385"/>
      <c r="AD30" s="386"/>
      <c r="AE30" s="368"/>
      <c r="AF30" s="411"/>
      <c r="AG30" s="411"/>
      <c r="AH30" s="411"/>
      <c r="AI30" s="412"/>
    </row>
    <row r="31" spans="2:35" ht="22.5" customHeight="1">
      <c r="B31" s="438"/>
      <c r="C31" s="73"/>
      <c r="D31" s="462"/>
      <c r="E31" s="463"/>
      <c r="F31" s="464"/>
      <c r="G31" s="464"/>
      <c r="H31" s="464"/>
      <c r="I31" s="464"/>
      <c r="J31" s="464"/>
      <c r="K31" s="464"/>
      <c r="L31" s="464"/>
      <c r="M31" s="464"/>
      <c r="N31" s="464"/>
      <c r="O31" s="464"/>
      <c r="P31" s="464"/>
      <c r="Q31" s="464"/>
      <c r="R31" s="464"/>
      <c r="S31" s="464"/>
      <c r="T31" s="464"/>
      <c r="U31" s="464"/>
      <c r="V31" s="464"/>
      <c r="W31" s="464"/>
      <c r="X31" s="464"/>
      <c r="Y31" s="464"/>
      <c r="Z31" s="464"/>
      <c r="AA31" s="465"/>
      <c r="AB31" s="387"/>
      <c r="AC31" s="388"/>
      <c r="AD31" s="389"/>
      <c r="AE31" s="413"/>
      <c r="AF31" s="414"/>
      <c r="AG31" s="414"/>
      <c r="AH31" s="414"/>
      <c r="AI31" s="415"/>
    </row>
    <row r="32" spans="2:35" ht="22.5" customHeight="1">
      <c r="B32" s="438"/>
      <c r="C32" s="73"/>
      <c r="D32" s="461" t="s">
        <v>323</v>
      </c>
      <c r="E32" s="418" t="s">
        <v>324</v>
      </c>
      <c r="F32" s="419"/>
      <c r="G32" s="419"/>
      <c r="H32" s="419"/>
      <c r="I32" s="419"/>
      <c r="J32" s="419"/>
      <c r="K32" s="419"/>
      <c r="L32" s="419"/>
      <c r="M32" s="419"/>
      <c r="N32" s="419"/>
      <c r="O32" s="419"/>
      <c r="P32" s="419"/>
      <c r="Q32" s="419"/>
      <c r="R32" s="419"/>
      <c r="S32" s="419"/>
      <c r="T32" s="419"/>
      <c r="U32" s="419"/>
      <c r="V32" s="419"/>
      <c r="W32" s="419"/>
      <c r="X32" s="419"/>
      <c r="Y32" s="419"/>
      <c r="Z32" s="419"/>
      <c r="AA32" s="420"/>
      <c r="AB32" s="384" t="s">
        <v>307</v>
      </c>
      <c r="AC32" s="385"/>
      <c r="AD32" s="386"/>
      <c r="AE32" s="368"/>
      <c r="AF32" s="411"/>
      <c r="AG32" s="411"/>
      <c r="AH32" s="411"/>
      <c r="AI32" s="412"/>
    </row>
    <row r="33" spans="2:35" ht="22.5" customHeight="1">
      <c r="B33" s="438"/>
      <c r="C33" s="73"/>
      <c r="D33" s="466"/>
      <c r="E33" s="421"/>
      <c r="F33" s="422"/>
      <c r="G33" s="422"/>
      <c r="H33" s="422"/>
      <c r="I33" s="422"/>
      <c r="J33" s="422"/>
      <c r="K33" s="422"/>
      <c r="L33" s="422"/>
      <c r="M33" s="422"/>
      <c r="N33" s="422"/>
      <c r="O33" s="422"/>
      <c r="P33" s="422"/>
      <c r="Q33" s="422"/>
      <c r="R33" s="422"/>
      <c r="S33" s="422"/>
      <c r="T33" s="422"/>
      <c r="U33" s="422"/>
      <c r="V33" s="422"/>
      <c r="W33" s="422"/>
      <c r="X33" s="422"/>
      <c r="Y33" s="422"/>
      <c r="Z33" s="422"/>
      <c r="AA33" s="423"/>
      <c r="AB33" s="456"/>
      <c r="AC33" s="457"/>
      <c r="AD33" s="458"/>
      <c r="AE33" s="369"/>
      <c r="AF33" s="416"/>
      <c r="AG33" s="416"/>
      <c r="AH33" s="416"/>
      <c r="AI33" s="417"/>
    </row>
    <row r="34" spans="2:35" ht="22.5" customHeight="1">
      <c r="B34" s="438"/>
      <c r="C34" s="73"/>
      <c r="D34" s="466"/>
      <c r="E34" s="21" t="s">
        <v>143</v>
      </c>
      <c r="F34" s="38"/>
      <c r="G34" s="38"/>
      <c r="H34" s="38"/>
      <c r="I34" s="38"/>
      <c r="J34" s="38"/>
      <c r="K34" s="38"/>
      <c r="L34" s="38"/>
      <c r="M34" s="38"/>
      <c r="N34" s="38"/>
      <c r="O34" s="38"/>
      <c r="P34" s="38"/>
      <c r="Q34" s="53"/>
      <c r="R34" s="38"/>
      <c r="S34" s="38"/>
      <c r="T34" s="38"/>
      <c r="U34" s="38"/>
      <c r="V34" s="38"/>
      <c r="W34" s="38"/>
      <c r="X34" s="38"/>
      <c r="Y34" s="38"/>
      <c r="Z34" s="38"/>
      <c r="AA34" s="38"/>
      <c r="AB34" s="456"/>
      <c r="AC34" s="457"/>
      <c r="AD34" s="458"/>
      <c r="AE34" s="369"/>
      <c r="AF34" s="416"/>
      <c r="AG34" s="416"/>
      <c r="AH34" s="416"/>
      <c r="AI34" s="417"/>
    </row>
    <row r="35" spans="2:35" ht="22.5" customHeight="1">
      <c r="B35" s="438"/>
      <c r="C35" s="69"/>
      <c r="D35" s="466"/>
      <c r="E35" s="21"/>
      <c r="F35" s="38" t="s">
        <v>125</v>
      </c>
      <c r="G35" s="38"/>
      <c r="H35" s="38"/>
      <c r="I35" s="38"/>
      <c r="J35" s="38"/>
      <c r="K35" s="38"/>
      <c r="L35" s="38"/>
      <c r="M35" s="38"/>
      <c r="N35" s="38"/>
      <c r="O35" s="362"/>
      <c r="P35" s="363"/>
      <c r="Q35" s="363"/>
      <c r="R35" s="363"/>
      <c r="S35" s="363"/>
      <c r="T35" s="364"/>
      <c r="U35" s="125"/>
      <c r="V35" s="38"/>
      <c r="W35" s="38"/>
      <c r="X35" s="38"/>
      <c r="Y35" s="38"/>
      <c r="Z35" s="38"/>
      <c r="AA35" s="38"/>
      <c r="AB35" s="456"/>
      <c r="AC35" s="457"/>
      <c r="AD35" s="458"/>
      <c r="AE35" s="369"/>
      <c r="AF35" s="416"/>
      <c r="AG35" s="416"/>
      <c r="AH35" s="416"/>
      <c r="AI35" s="417"/>
    </row>
    <row r="36" spans="2:35" ht="22.5" customHeight="1">
      <c r="B36" s="438"/>
      <c r="C36" s="69"/>
      <c r="D36" s="466"/>
      <c r="E36" s="21"/>
      <c r="F36" s="38" t="s">
        <v>127</v>
      </c>
      <c r="G36" s="38"/>
      <c r="H36" s="38"/>
      <c r="I36" s="38"/>
      <c r="J36" s="38"/>
      <c r="K36" s="38"/>
      <c r="L36" s="38"/>
      <c r="M36" s="38"/>
      <c r="N36" s="38"/>
      <c r="O36" s="362"/>
      <c r="P36" s="363"/>
      <c r="Q36" s="363"/>
      <c r="R36" s="363"/>
      <c r="S36" s="363"/>
      <c r="T36" s="363"/>
      <c r="U36" s="125"/>
      <c r="V36" s="38"/>
      <c r="W36" s="38"/>
      <c r="X36" s="38"/>
      <c r="Y36" s="38"/>
      <c r="Z36" s="38"/>
      <c r="AA36" s="38"/>
      <c r="AB36" s="456"/>
      <c r="AC36" s="457"/>
      <c r="AD36" s="458"/>
      <c r="AE36" s="369"/>
      <c r="AF36" s="416"/>
      <c r="AG36" s="416"/>
      <c r="AH36" s="416"/>
      <c r="AI36" s="417"/>
    </row>
    <row r="37" spans="2:35" ht="22.5" customHeight="1">
      <c r="B37" s="438"/>
      <c r="C37" s="69"/>
      <c r="D37" s="462"/>
      <c r="E37" s="52"/>
      <c r="F37" s="25" t="s">
        <v>126</v>
      </c>
      <c r="G37" s="25"/>
      <c r="H37" s="25"/>
      <c r="I37" s="25"/>
      <c r="J37" s="25"/>
      <c r="K37" s="25"/>
      <c r="L37" s="25"/>
      <c r="M37" s="25"/>
      <c r="N37" s="25"/>
      <c r="O37" s="424"/>
      <c r="P37" s="425"/>
      <c r="Q37" s="425"/>
      <c r="R37" s="425"/>
      <c r="S37" s="425"/>
      <c r="T37" s="426"/>
      <c r="U37" s="25"/>
      <c r="V37" s="25"/>
      <c r="W37" s="25"/>
      <c r="X37" s="25"/>
      <c r="Y37" s="25"/>
      <c r="Z37" s="25"/>
      <c r="AA37" s="25"/>
      <c r="AB37" s="387"/>
      <c r="AC37" s="388"/>
      <c r="AD37" s="389"/>
      <c r="AE37" s="413"/>
      <c r="AF37" s="414"/>
      <c r="AG37" s="414"/>
      <c r="AH37" s="414"/>
      <c r="AI37" s="415"/>
    </row>
    <row r="38" spans="2:35" ht="30" customHeight="1">
      <c r="B38" s="438"/>
      <c r="C38" s="67">
        <v>6</v>
      </c>
      <c r="D38" s="15"/>
      <c r="E38" s="393" t="s">
        <v>128</v>
      </c>
      <c r="F38" s="394"/>
      <c r="G38" s="394"/>
      <c r="H38" s="394"/>
      <c r="I38" s="394"/>
      <c r="J38" s="394"/>
      <c r="K38" s="394"/>
      <c r="L38" s="394"/>
      <c r="M38" s="394"/>
      <c r="N38" s="394"/>
      <c r="O38" s="394"/>
      <c r="P38" s="394"/>
      <c r="Q38" s="394"/>
      <c r="R38" s="394"/>
      <c r="S38" s="394"/>
      <c r="T38" s="394"/>
      <c r="U38" s="394"/>
      <c r="V38" s="394"/>
      <c r="W38" s="394"/>
      <c r="X38" s="394"/>
      <c r="Y38" s="394"/>
      <c r="Z38" s="394"/>
      <c r="AA38" s="395"/>
      <c r="AB38" s="353" t="s">
        <v>106</v>
      </c>
      <c r="AC38" s="354"/>
      <c r="AD38" s="355"/>
      <c r="AE38" s="374" t="s">
        <v>104</v>
      </c>
      <c r="AF38" s="375"/>
      <c r="AG38" s="375"/>
      <c r="AH38" s="375"/>
      <c r="AI38" s="376"/>
    </row>
    <row r="39" spans="2:35" ht="23.25" customHeight="1">
      <c r="B39" s="438"/>
      <c r="C39" s="74"/>
      <c r="D39" s="368" t="s">
        <v>1</v>
      </c>
      <c r="E39" s="356" t="s">
        <v>189</v>
      </c>
      <c r="F39" s="357"/>
      <c r="G39" s="357"/>
      <c r="H39" s="357"/>
      <c r="I39" s="357"/>
      <c r="J39" s="357"/>
      <c r="K39" s="357"/>
      <c r="L39" s="357"/>
      <c r="M39" s="357"/>
      <c r="N39" s="357"/>
      <c r="O39" s="357"/>
      <c r="P39" s="357"/>
      <c r="Q39" s="357"/>
      <c r="R39" s="357"/>
      <c r="S39" s="357"/>
      <c r="T39" s="357"/>
      <c r="U39" s="357"/>
      <c r="V39" s="357"/>
      <c r="W39" s="357"/>
      <c r="X39" s="357"/>
      <c r="Y39" s="357"/>
      <c r="Z39" s="357"/>
      <c r="AA39" s="358"/>
      <c r="AB39" s="372" t="s">
        <v>307</v>
      </c>
      <c r="AC39" s="372"/>
      <c r="AD39" s="372"/>
      <c r="AE39" s="323"/>
      <c r="AF39" s="324"/>
      <c r="AG39" s="324"/>
      <c r="AH39" s="324"/>
      <c r="AI39" s="325"/>
    </row>
    <row r="40" spans="2:35" ht="23.25" customHeight="1">
      <c r="B40" s="438"/>
      <c r="C40" s="74"/>
      <c r="D40" s="369"/>
      <c r="E40" s="359"/>
      <c r="F40" s="360"/>
      <c r="G40" s="360"/>
      <c r="H40" s="360"/>
      <c r="I40" s="360"/>
      <c r="J40" s="360"/>
      <c r="K40" s="360"/>
      <c r="L40" s="360"/>
      <c r="M40" s="360"/>
      <c r="N40" s="360"/>
      <c r="O40" s="360"/>
      <c r="P40" s="360"/>
      <c r="Q40" s="360"/>
      <c r="R40" s="360"/>
      <c r="S40" s="360"/>
      <c r="T40" s="360"/>
      <c r="U40" s="360"/>
      <c r="V40" s="360"/>
      <c r="W40" s="360"/>
      <c r="X40" s="360"/>
      <c r="Y40" s="360"/>
      <c r="Z40" s="360"/>
      <c r="AA40" s="361"/>
      <c r="AB40" s="372"/>
      <c r="AC40" s="372"/>
      <c r="AD40" s="372"/>
      <c r="AE40" s="326"/>
      <c r="AF40" s="327"/>
      <c r="AG40" s="327"/>
      <c r="AH40" s="327"/>
      <c r="AI40" s="328"/>
    </row>
    <row r="41" spans="2:35" ht="23.25" customHeight="1">
      <c r="B41" s="438"/>
      <c r="C41" s="74"/>
      <c r="D41" s="370"/>
      <c r="E41" s="21"/>
      <c r="F41" s="38" t="s">
        <v>129</v>
      </c>
      <c r="G41" s="38"/>
      <c r="H41" s="38"/>
      <c r="I41" s="38"/>
      <c r="J41" s="38"/>
      <c r="K41" s="38"/>
      <c r="L41" s="53"/>
      <c r="M41" s="362"/>
      <c r="N41" s="363"/>
      <c r="O41" s="363"/>
      <c r="P41" s="363"/>
      <c r="Q41" s="363"/>
      <c r="R41" s="364"/>
      <c r="S41" s="53"/>
      <c r="T41" s="53"/>
      <c r="U41" s="53"/>
      <c r="V41" s="53"/>
      <c r="W41" s="53"/>
      <c r="X41" s="53"/>
      <c r="Y41" s="53"/>
      <c r="Z41" s="53"/>
      <c r="AA41" s="55"/>
      <c r="AB41" s="372"/>
      <c r="AC41" s="372"/>
      <c r="AD41" s="372"/>
      <c r="AE41" s="326"/>
      <c r="AF41" s="327"/>
      <c r="AG41" s="327"/>
      <c r="AH41" s="327"/>
      <c r="AI41" s="328"/>
    </row>
    <row r="42" spans="2:35" ht="23.25" customHeight="1">
      <c r="B42" s="438"/>
      <c r="C42" s="74"/>
      <c r="D42" s="370"/>
      <c r="E42" s="365" t="s">
        <v>130</v>
      </c>
      <c r="F42" s="366"/>
      <c r="G42" s="366"/>
      <c r="H42" s="366"/>
      <c r="I42" s="366"/>
      <c r="J42" s="366"/>
      <c r="K42" s="366"/>
      <c r="L42" s="366"/>
      <c r="M42" s="366"/>
      <c r="N42" s="366"/>
      <c r="O42" s="366"/>
      <c r="P42" s="366"/>
      <c r="Q42" s="366"/>
      <c r="R42" s="366"/>
      <c r="S42" s="366"/>
      <c r="T42" s="366"/>
      <c r="U42" s="366"/>
      <c r="V42" s="366"/>
      <c r="W42" s="366"/>
      <c r="X42" s="366"/>
      <c r="Y42" s="366"/>
      <c r="Z42" s="366"/>
      <c r="AA42" s="367"/>
      <c r="AB42" s="372"/>
      <c r="AC42" s="372"/>
      <c r="AD42" s="372"/>
      <c r="AE42" s="326"/>
      <c r="AF42" s="327"/>
      <c r="AG42" s="327"/>
      <c r="AH42" s="327"/>
      <c r="AI42" s="328"/>
    </row>
    <row r="43" spans="2:35" ht="23.25" customHeight="1">
      <c r="B43" s="438"/>
      <c r="C43" s="74"/>
      <c r="D43" s="370"/>
      <c r="E43" s="21"/>
      <c r="F43" s="71"/>
      <c r="G43" s="71"/>
      <c r="H43" s="38"/>
      <c r="I43" s="38"/>
      <c r="J43" s="129"/>
      <c r="K43" s="125" t="s">
        <v>131</v>
      </c>
      <c r="L43" s="71"/>
      <c r="M43" s="71"/>
      <c r="N43" s="38"/>
      <c r="O43" s="38"/>
      <c r="P43" s="38"/>
      <c r="Q43" s="38"/>
      <c r="R43" s="38"/>
      <c r="S43" s="38"/>
      <c r="T43" s="38"/>
      <c r="U43" s="38"/>
      <c r="V43" s="38"/>
      <c r="W43" s="38"/>
      <c r="X43" s="38"/>
      <c r="Y43" s="38"/>
      <c r="Z43" s="38"/>
      <c r="AA43" s="22"/>
      <c r="AB43" s="372"/>
      <c r="AC43" s="372"/>
      <c r="AD43" s="372"/>
      <c r="AE43" s="326"/>
      <c r="AF43" s="327"/>
      <c r="AG43" s="327"/>
      <c r="AH43" s="327"/>
      <c r="AI43" s="328"/>
    </row>
    <row r="44" spans="2:35" ht="23.25" customHeight="1">
      <c r="B44" s="438"/>
      <c r="C44" s="75"/>
      <c r="D44" s="371"/>
      <c r="E44" s="52"/>
      <c r="F44" s="46"/>
      <c r="G44" s="46"/>
      <c r="H44" s="25"/>
      <c r="I44" s="25"/>
      <c r="J44" s="262"/>
      <c r="K44" s="124" t="s">
        <v>132</v>
      </c>
      <c r="L44" s="46"/>
      <c r="M44" s="46"/>
      <c r="N44" s="25"/>
      <c r="O44" s="25"/>
      <c r="P44" s="25"/>
      <c r="Q44" s="25"/>
      <c r="R44" s="25"/>
      <c r="S44" s="25"/>
      <c r="T44" s="25"/>
      <c r="U44" s="25"/>
      <c r="V44" s="25"/>
      <c r="W44" s="25"/>
      <c r="X44" s="25"/>
      <c r="Y44" s="25"/>
      <c r="Z44" s="25"/>
      <c r="AA44" s="26"/>
      <c r="AB44" s="373"/>
      <c r="AC44" s="373"/>
      <c r="AD44" s="373"/>
      <c r="AE44" s="332"/>
      <c r="AF44" s="333"/>
      <c r="AG44" s="333"/>
      <c r="AH44" s="333"/>
      <c r="AI44" s="334"/>
    </row>
    <row r="45" spans="2:35" ht="23.25" customHeight="1">
      <c r="B45" s="438"/>
      <c r="C45" s="131"/>
      <c r="D45" s="377" t="s">
        <v>2</v>
      </c>
      <c r="E45" s="378" t="s">
        <v>316</v>
      </c>
      <c r="F45" s="379"/>
      <c r="G45" s="379"/>
      <c r="H45" s="379"/>
      <c r="I45" s="379"/>
      <c r="J45" s="379"/>
      <c r="K45" s="379"/>
      <c r="L45" s="379"/>
      <c r="M45" s="379"/>
      <c r="N45" s="379"/>
      <c r="O45" s="379"/>
      <c r="P45" s="379"/>
      <c r="Q45" s="379"/>
      <c r="R45" s="379"/>
      <c r="S45" s="379"/>
      <c r="T45" s="379"/>
      <c r="U45" s="379"/>
      <c r="V45" s="379"/>
      <c r="W45" s="379"/>
      <c r="X45" s="379"/>
      <c r="Y45" s="379"/>
      <c r="Z45" s="379"/>
      <c r="AA45" s="380"/>
      <c r="AB45" s="384" t="s">
        <v>307</v>
      </c>
      <c r="AC45" s="385"/>
      <c r="AD45" s="386"/>
      <c r="AE45" s="323"/>
      <c r="AF45" s="324"/>
      <c r="AG45" s="324"/>
      <c r="AH45" s="324"/>
      <c r="AI45" s="325"/>
    </row>
    <row r="46" spans="2:35" ht="23.25" customHeight="1">
      <c r="B46" s="438"/>
      <c r="C46" s="75"/>
      <c r="D46" s="371"/>
      <c r="E46" s="381"/>
      <c r="F46" s="382"/>
      <c r="G46" s="382"/>
      <c r="H46" s="382"/>
      <c r="I46" s="382"/>
      <c r="J46" s="382"/>
      <c r="K46" s="382"/>
      <c r="L46" s="382"/>
      <c r="M46" s="382"/>
      <c r="N46" s="382"/>
      <c r="O46" s="382"/>
      <c r="P46" s="382"/>
      <c r="Q46" s="382"/>
      <c r="R46" s="382"/>
      <c r="S46" s="382"/>
      <c r="T46" s="382"/>
      <c r="U46" s="382"/>
      <c r="V46" s="382"/>
      <c r="W46" s="382"/>
      <c r="X46" s="382"/>
      <c r="Y46" s="382"/>
      <c r="Z46" s="382"/>
      <c r="AA46" s="383"/>
      <c r="AB46" s="387"/>
      <c r="AC46" s="388"/>
      <c r="AD46" s="389"/>
      <c r="AE46" s="332"/>
      <c r="AF46" s="333"/>
      <c r="AG46" s="333"/>
      <c r="AH46" s="333"/>
      <c r="AI46" s="334"/>
    </row>
    <row r="47" spans="2:35" ht="30" customHeight="1">
      <c r="B47" s="438"/>
      <c r="C47" s="67">
        <v>7</v>
      </c>
      <c r="D47" s="15"/>
      <c r="E47" s="393" t="s">
        <v>220</v>
      </c>
      <c r="F47" s="394"/>
      <c r="G47" s="394"/>
      <c r="H47" s="394"/>
      <c r="I47" s="394"/>
      <c r="J47" s="394"/>
      <c r="K47" s="394"/>
      <c r="L47" s="394"/>
      <c r="M47" s="394"/>
      <c r="N47" s="394"/>
      <c r="O47" s="394"/>
      <c r="P47" s="394"/>
      <c r="Q47" s="394"/>
      <c r="R47" s="394"/>
      <c r="S47" s="394"/>
      <c r="T47" s="394"/>
      <c r="U47" s="394"/>
      <c r="V47" s="394"/>
      <c r="W47" s="394"/>
      <c r="X47" s="394"/>
      <c r="Y47" s="394"/>
      <c r="Z47" s="394"/>
      <c r="AA47" s="395"/>
      <c r="AB47" s="353" t="s">
        <v>106</v>
      </c>
      <c r="AC47" s="354"/>
      <c r="AD47" s="355"/>
      <c r="AE47" s="374" t="s">
        <v>104</v>
      </c>
      <c r="AF47" s="375"/>
      <c r="AG47" s="375"/>
      <c r="AH47" s="375"/>
      <c r="AI47" s="376"/>
    </row>
    <row r="48" spans="2:35" ht="23.25" customHeight="1">
      <c r="B48" s="438"/>
      <c r="C48" s="69"/>
      <c r="D48" s="390" t="s">
        <v>1</v>
      </c>
      <c r="E48" s="51" t="s">
        <v>179</v>
      </c>
      <c r="F48" s="29"/>
      <c r="G48" s="29"/>
      <c r="H48" s="29"/>
      <c r="I48" s="29"/>
      <c r="J48" s="29"/>
      <c r="K48" s="29"/>
      <c r="L48" s="29"/>
      <c r="M48" s="29"/>
      <c r="N48" s="29"/>
      <c r="O48" s="29"/>
      <c r="P48" s="29"/>
      <c r="Q48" s="29"/>
      <c r="R48" s="29"/>
      <c r="S48" s="29"/>
      <c r="T48" s="29"/>
      <c r="U48" s="29"/>
      <c r="V48" s="29"/>
      <c r="W48" s="29"/>
      <c r="X48" s="29"/>
      <c r="Y48" s="29"/>
      <c r="Z48" s="29"/>
      <c r="AA48" s="30"/>
      <c r="AB48" s="317" t="s">
        <v>307</v>
      </c>
      <c r="AC48" s="318"/>
      <c r="AD48" s="319"/>
      <c r="AE48" s="323"/>
      <c r="AF48" s="324"/>
      <c r="AG48" s="324"/>
      <c r="AH48" s="324"/>
      <c r="AI48" s="325"/>
    </row>
    <row r="49" spans="2:35" ht="23.25" customHeight="1">
      <c r="B49" s="438"/>
      <c r="C49" s="69"/>
      <c r="D49" s="391"/>
      <c r="E49" s="21" t="s">
        <v>477</v>
      </c>
      <c r="F49" s="38"/>
      <c r="G49" s="38"/>
      <c r="H49" s="38"/>
      <c r="I49" s="38"/>
      <c r="J49" s="38"/>
      <c r="K49" s="38"/>
      <c r="L49" s="38"/>
      <c r="M49" s="38"/>
      <c r="N49" s="38"/>
      <c r="O49" s="38"/>
      <c r="P49" s="38"/>
      <c r="Q49" s="38"/>
      <c r="R49" s="38"/>
      <c r="S49" s="38"/>
      <c r="T49" s="38"/>
      <c r="U49" s="38"/>
      <c r="V49" s="38"/>
      <c r="W49" s="38"/>
      <c r="X49" s="38"/>
      <c r="Y49" s="38"/>
      <c r="Z49" s="38"/>
      <c r="AA49" s="22"/>
      <c r="AB49" s="320"/>
      <c r="AC49" s="321"/>
      <c r="AD49" s="322"/>
      <c r="AE49" s="326"/>
      <c r="AF49" s="327"/>
      <c r="AG49" s="327"/>
      <c r="AH49" s="327"/>
      <c r="AI49" s="328"/>
    </row>
    <row r="50" spans="2:35" ht="23.25" customHeight="1">
      <c r="B50" s="438"/>
      <c r="C50" s="69"/>
      <c r="D50" s="391"/>
      <c r="E50" s="21"/>
      <c r="F50" s="38" t="s">
        <v>133</v>
      </c>
      <c r="G50" s="38"/>
      <c r="H50" s="38"/>
      <c r="I50" s="41" t="s">
        <v>112</v>
      </c>
      <c r="J50" s="396"/>
      <c r="K50" s="397"/>
      <c r="L50" s="397"/>
      <c r="M50" s="397"/>
      <c r="N50" s="397"/>
      <c r="O50" s="397"/>
      <c r="P50" s="397"/>
      <c r="Q50" s="397"/>
      <c r="R50" s="397"/>
      <c r="S50" s="397"/>
      <c r="T50" s="397"/>
      <c r="U50" s="397"/>
      <c r="V50" s="397"/>
      <c r="W50" s="397"/>
      <c r="X50" s="398"/>
      <c r="Y50" s="38" t="s">
        <v>113</v>
      </c>
      <c r="Z50" s="38"/>
      <c r="AA50" s="22"/>
      <c r="AB50" s="320"/>
      <c r="AC50" s="321"/>
      <c r="AD50" s="322"/>
      <c r="AE50" s="326"/>
      <c r="AF50" s="327"/>
      <c r="AG50" s="327"/>
      <c r="AH50" s="327"/>
      <c r="AI50" s="328"/>
    </row>
    <row r="51" spans="2:35" ht="23.25" customHeight="1">
      <c r="B51" s="438"/>
      <c r="C51" s="69"/>
      <c r="D51" s="391"/>
      <c r="E51" s="21"/>
      <c r="F51" s="38" t="s">
        <v>134</v>
      </c>
      <c r="G51" s="38"/>
      <c r="H51" s="38"/>
      <c r="I51" s="38"/>
      <c r="J51" s="38"/>
      <c r="K51" s="38"/>
      <c r="L51" s="396"/>
      <c r="M51" s="398"/>
      <c r="N51" s="38"/>
      <c r="O51" s="38"/>
      <c r="P51" s="38"/>
      <c r="Q51" s="38"/>
      <c r="R51" s="38"/>
      <c r="S51" s="38"/>
      <c r="T51" s="38"/>
      <c r="U51" s="38"/>
      <c r="V51" s="38"/>
      <c r="W51" s="38"/>
      <c r="X51" s="38"/>
      <c r="Y51" s="38"/>
      <c r="Z51" s="38"/>
      <c r="AA51" s="22"/>
      <c r="AB51" s="320"/>
      <c r="AC51" s="321"/>
      <c r="AD51" s="322"/>
      <c r="AE51" s="326"/>
      <c r="AF51" s="327"/>
      <c r="AG51" s="327"/>
      <c r="AH51" s="327"/>
      <c r="AI51" s="328"/>
    </row>
    <row r="52" spans="2:35" ht="23.25" customHeight="1">
      <c r="B52" s="438"/>
      <c r="C52" s="69"/>
      <c r="D52" s="391"/>
      <c r="E52" s="21"/>
      <c r="F52" s="38" t="s">
        <v>135</v>
      </c>
      <c r="G52" s="38"/>
      <c r="H52" s="50"/>
      <c r="I52" s="50"/>
      <c r="J52" s="38"/>
      <c r="K52" s="38"/>
      <c r="L52" s="38"/>
      <c r="M52" s="38"/>
      <c r="N52" s="38"/>
      <c r="O52" s="38"/>
      <c r="P52" s="38"/>
      <c r="Q52" s="38"/>
      <c r="R52" s="38"/>
      <c r="S52" s="38"/>
      <c r="T52" s="38"/>
      <c r="U52" s="38"/>
      <c r="V52" s="38"/>
      <c r="W52" s="38"/>
      <c r="X52" s="38"/>
      <c r="Y52" s="38"/>
      <c r="Z52" s="38"/>
      <c r="AA52" s="22"/>
      <c r="AB52" s="320"/>
      <c r="AC52" s="321"/>
      <c r="AD52" s="322"/>
      <c r="AE52" s="326"/>
      <c r="AF52" s="327"/>
      <c r="AG52" s="327"/>
      <c r="AH52" s="327"/>
      <c r="AI52" s="328"/>
    </row>
    <row r="53" spans="2:35" ht="23.25" customHeight="1">
      <c r="B53" s="438"/>
      <c r="C53" s="69"/>
      <c r="D53" s="391"/>
      <c r="E53" s="72"/>
      <c r="F53" s="39"/>
      <c r="G53" s="41" t="s">
        <v>109</v>
      </c>
      <c r="H53" s="396"/>
      <c r="I53" s="397"/>
      <c r="J53" s="397"/>
      <c r="K53" s="397"/>
      <c r="L53" s="397"/>
      <c r="M53" s="397"/>
      <c r="N53" s="397"/>
      <c r="O53" s="397"/>
      <c r="P53" s="397"/>
      <c r="Q53" s="397"/>
      <c r="R53" s="397"/>
      <c r="S53" s="397"/>
      <c r="T53" s="397"/>
      <c r="U53" s="397"/>
      <c r="V53" s="397"/>
      <c r="W53" s="397"/>
      <c r="X53" s="398"/>
      <c r="Y53" s="38" t="s">
        <v>113</v>
      </c>
      <c r="Z53" s="38"/>
      <c r="AA53" s="22"/>
      <c r="AB53" s="320"/>
      <c r="AC53" s="321"/>
      <c r="AD53" s="322"/>
      <c r="AE53" s="326"/>
      <c r="AF53" s="327"/>
      <c r="AG53" s="327"/>
      <c r="AH53" s="327"/>
      <c r="AI53" s="328"/>
    </row>
    <row r="54" spans="2:35" ht="23.25" customHeight="1">
      <c r="B54" s="438"/>
      <c r="C54" s="70"/>
      <c r="D54" s="392"/>
      <c r="E54" s="52" t="s">
        <v>478</v>
      </c>
      <c r="F54" s="25"/>
      <c r="G54" s="35"/>
      <c r="H54" s="25"/>
      <c r="I54" s="25"/>
      <c r="J54" s="35"/>
      <c r="K54" s="25"/>
      <c r="L54" s="25"/>
      <c r="M54" s="25"/>
      <c r="N54" s="25"/>
      <c r="O54" s="25"/>
      <c r="P54" s="25"/>
      <c r="Q54" s="25"/>
      <c r="R54" s="25"/>
      <c r="S54" s="25"/>
      <c r="T54" s="25"/>
      <c r="U54" s="25"/>
      <c r="V54" s="25"/>
      <c r="W54" s="25"/>
      <c r="X54" s="25"/>
      <c r="Y54" s="35"/>
      <c r="Z54" s="35"/>
      <c r="AA54" s="36"/>
      <c r="AB54" s="347"/>
      <c r="AC54" s="348"/>
      <c r="AD54" s="349"/>
      <c r="AE54" s="332"/>
      <c r="AF54" s="333"/>
      <c r="AG54" s="333"/>
      <c r="AH54" s="333"/>
      <c r="AI54" s="334"/>
    </row>
    <row r="55" spans="2:35" ht="30" customHeight="1">
      <c r="B55" s="438"/>
      <c r="C55" s="67">
        <v>8</v>
      </c>
      <c r="D55" s="15"/>
      <c r="E55" s="393" t="s">
        <v>136</v>
      </c>
      <c r="F55" s="394"/>
      <c r="G55" s="394"/>
      <c r="H55" s="394"/>
      <c r="I55" s="394"/>
      <c r="J55" s="394"/>
      <c r="K55" s="394"/>
      <c r="L55" s="394"/>
      <c r="M55" s="394"/>
      <c r="N55" s="394"/>
      <c r="O55" s="394"/>
      <c r="P55" s="394"/>
      <c r="Q55" s="394"/>
      <c r="R55" s="394"/>
      <c r="S55" s="394"/>
      <c r="T55" s="394"/>
      <c r="U55" s="394"/>
      <c r="V55" s="394"/>
      <c r="W55" s="394"/>
      <c r="X55" s="394"/>
      <c r="Y55" s="394"/>
      <c r="Z55" s="394"/>
      <c r="AA55" s="395"/>
      <c r="AB55" s="353" t="s">
        <v>106</v>
      </c>
      <c r="AC55" s="354"/>
      <c r="AD55" s="355"/>
      <c r="AE55" s="374" t="s">
        <v>104</v>
      </c>
      <c r="AF55" s="375"/>
      <c r="AG55" s="375"/>
      <c r="AH55" s="375"/>
      <c r="AI55" s="376"/>
    </row>
    <row r="56" spans="2:35" ht="27" customHeight="1">
      <c r="B56" s="438"/>
      <c r="C56" s="69"/>
      <c r="D56" s="312" t="s">
        <v>1</v>
      </c>
      <c r="E56" s="59" t="s">
        <v>190</v>
      </c>
      <c r="F56" s="42"/>
      <c r="G56" s="42"/>
      <c r="H56" s="42"/>
      <c r="I56" s="42"/>
      <c r="J56" s="42"/>
      <c r="K56" s="42"/>
      <c r="L56" s="42"/>
      <c r="M56" s="42"/>
      <c r="N56" s="42"/>
      <c r="O56" s="42"/>
      <c r="P56" s="42"/>
      <c r="Q56" s="42"/>
      <c r="R56" s="42"/>
      <c r="S56" s="42"/>
      <c r="T56" s="42"/>
      <c r="U56" s="42"/>
      <c r="V56" s="42"/>
      <c r="W56" s="42"/>
      <c r="X56" s="42"/>
      <c r="Y56" s="42"/>
      <c r="Z56" s="42"/>
      <c r="AA56" s="43"/>
      <c r="AB56" s="317" t="s">
        <v>307</v>
      </c>
      <c r="AC56" s="318"/>
      <c r="AD56" s="319"/>
      <c r="AE56" s="323"/>
      <c r="AF56" s="324"/>
      <c r="AG56" s="324"/>
      <c r="AH56" s="324"/>
      <c r="AI56" s="325"/>
    </row>
    <row r="57" spans="2:35" ht="27" customHeight="1">
      <c r="B57" s="438"/>
      <c r="C57" s="69"/>
      <c r="D57" s="335"/>
      <c r="E57" s="52" t="s">
        <v>479</v>
      </c>
      <c r="F57" s="25"/>
      <c r="G57" s="25"/>
      <c r="H57" s="25"/>
      <c r="I57" s="25"/>
      <c r="J57" s="25"/>
      <c r="K57" s="25"/>
      <c r="L57" s="25"/>
      <c r="M57" s="25"/>
      <c r="N57" s="25"/>
      <c r="O57" s="25"/>
      <c r="P57" s="25"/>
      <c r="Q57" s="25"/>
      <c r="R57" s="25"/>
      <c r="S57" s="25"/>
      <c r="T57" s="25"/>
      <c r="U57" s="25"/>
      <c r="V57" s="25"/>
      <c r="W57" s="25"/>
      <c r="X57" s="25"/>
      <c r="Y57" s="25"/>
      <c r="Z57" s="25"/>
      <c r="AA57" s="26"/>
      <c r="AB57" s="347"/>
      <c r="AC57" s="348"/>
      <c r="AD57" s="349"/>
      <c r="AE57" s="332"/>
      <c r="AF57" s="333"/>
      <c r="AG57" s="333"/>
      <c r="AH57" s="333"/>
      <c r="AI57" s="334"/>
    </row>
    <row r="58" spans="2:35" ht="27" customHeight="1">
      <c r="B58" s="438"/>
      <c r="C58" s="69"/>
      <c r="D58" s="270" t="s">
        <v>2</v>
      </c>
      <c r="E58" s="57" t="s">
        <v>137</v>
      </c>
      <c r="F58" s="45"/>
      <c r="G58" s="45"/>
      <c r="H58" s="45"/>
      <c r="I58" s="45"/>
      <c r="J58" s="45"/>
      <c r="K58" s="45"/>
      <c r="L58" s="45"/>
      <c r="M58" s="45"/>
      <c r="N58" s="45"/>
      <c r="O58" s="45"/>
      <c r="P58" s="45"/>
      <c r="Q58" s="45"/>
      <c r="R58" s="45"/>
      <c r="S58" s="45"/>
      <c r="T58" s="45"/>
      <c r="U58" s="45"/>
      <c r="V58" s="45"/>
      <c r="W58" s="45"/>
      <c r="X58" s="45"/>
      <c r="Y58" s="45"/>
      <c r="Z58" s="45"/>
      <c r="AA58" s="58"/>
      <c r="AB58" s="329" t="s">
        <v>307</v>
      </c>
      <c r="AC58" s="330"/>
      <c r="AD58" s="331"/>
      <c r="AE58" s="332"/>
      <c r="AF58" s="333"/>
      <c r="AG58" s="333"/>
      <c r="AH58" s="333"/>
      <c r="AI58" s="334"/>
    </row>
    <row r="59" spans="2:35" ht="27.65" customHeight="1">
      <c r="B59" s="438"/>
      <c r="C59" s="69"/>
      <c r="D59" s="313" t="s">
        <v>3</v>
      </c>
      <c r="E59" s="59" t="s">
        <v>138</v>
      </c>
      <c r="F59" s="42"/>
      <c r="G59" s="42"/>
      <c r="H59" s="42"/>
      <c r="I59" s="42"/>
      <c r="J59" s="42"/>
      <c r="K59" s="42"/>
      <c r="L59" s="42"/>
      <c r="M59" s="42"/>
      <c r="N59" s="42"/>
      <c r="O59" s="42"/>
      <c r="P59" s="42"/>
      <c r="Q59" s="42"/>
      <c r="R59" s="42"/>
      <c r="S59" s="42"/>
      <c r="T59" s="42"/>
      <c r="U59" s="42"/>
      <c r="V59" s="42"/>
      <c r="W59" s="42"/>
      <c r="X59" s="42"/>
      <c r="Y59" s="42"/>
      <c r="Z59" s="42"/>
      <c r="AA59" s="43"/>
      <c r="AB59" s="317" t="s">
        <v>307</v>
      </c>
      <c r="AC59" s="318"/>
      <c r="AD59" s="319"/>
      <c r="AE59" s="323"/>
      <c r="AF59" s="324"/>
      <c r="AG59" s="324"/>
      <c r="AH59" s="324"/>
      <c r="AI59" s="325"/>
    </row>
    <row r="60" spans="2:35" ht="23.25" customHeight="1">
      <c r="B60" s="438"/>
      <c r="C60" s="69"/>
      <c r="D60" s="313"/>
      <c r="E60" s="21" t="s">
        <v>142</v>
      </c>
      <c r="F60" s="60"/>
      <c r="G60" s="60"/>
      <c r="H60" s="60"/>
      <c r="I60" s="60"/>
      <c r="J60" s="60"/>
      <c r="K60" s="60"/>
      <c r="L60" s="60"/>
      <c r="M60" s="60"/>
      <c r="N60" s="60"/>
      <c r="O60" s="60"/>
      <c r="P60" s="60"/>
      <c r="Q60" s="60"/>
      <c r="R60" s="60"/>
      <c r="S60" s="60"/>
      <c r="T60" s="60"/>
      <c r="U60" s="60"/>
      <c r="V60" s="60"/>
      <c r="W60" s="60"/>
      <c r="X60" s="60"/>
      <c r="Y60" s="60"/>
      <c r="Z60" s="60"/>
      <c r="AA60" s="61"/>
      <c r="AB60" s="320"/>
      <c r="AC60" s="321"/>
      <c r="AD60" s="322"/>
      <c r="AE60" s="326"/>
      <c r="AF60" s="327"/>
      <c r="AG60" s="327"/>
      <c r="AH60" s="327"/>
      <c r="AI60" s="328"/>
    </row>
    <row r="61" spans="2:35" ht="23.25" customHeight="1">
      <c r="B61" s="438"/>
      <c r="C61" s="69"/>
      <c r="D61" s="313"/>
      <c r="E61" s="62"/>
      <c r="F61" s="38" t="s">
        <v>141</v>
      </c>
      <c r="G61" s="128"/>
      <c r="H61" s="60"/>
      <c r="I61" s="60"/>
      <c r="J61" s="60"/>
      <c r="K61" s="60"/>
      <c r="L61" s="60"/>
      <c r="M61" s="60"/>
      <c r="N61" s="60"/>
      <c r="O61" s="60"/>
      <c r="P61" s="60"/>
      <c r="Q61" s="60"/>
      <c r="R61" s="60"/>
      <c r="S61" s="60"/>
      <c r="T61" s="60"/>
      <c r="U61" s="60"/>
      <c r="V61" s="60"/>
      <c r="W61" s="60"/>
      <c r="X61" s="60"/>
      <c r="Y61" s="60"/>
      <c r="Z61" s="60"/>
      <c r="AA61" s="61"/>
      <c r="AB61" s="320"/>
      <c r="AC61" s="321"/>
      <c r="AD61" s="322"/>
      <c r="AE61" s="326"/>
      <c r="AF61" s="327"/>
      <c r="AG61" s="327"/>
      <c r="AH61" s="327"/>
      <c r="AI61" s="328"/>
    </row>
    <row r="62" spans="2:35" ht="23.25" customHeight="1">
      <c r="B62" s="438"/>
      <c r="C62" s="69"/>
      <c r="D62" s="313"/>
      <c r="E62" s="21"/>
      <c r="F62" s="341"/>
      <c r="G62" s="342"/>
      <c r="H62" s="342"/>
      <c r="I62" s="342"/>
      <c r="J62" s="342"/>
      <c r="K62" s="342"/>
      <c r="L62" s="342"/>
      <c r="M62" s="342"/>
      <c r="N62" s="342"/>
      <c r="O62" s="342"/>
      <c r="P62" s="342"/>
      <c r="Q62" s="342"/>
      <c r="R62" s="342"/>
      <c r="S62" s="342"/>
      <c r="T62" s="342"/>
      <c r="U62" s="342"/>
      <c r="V62" s="342"/>
      <c r="W62" s="342"/>
      <c r="X62" s="342"/>
      <c r="Y62" s="343"/>
      <c r="Z62" s="38"/>
      <c r="AA62" s="22"/>
      <c r="AB62" s="320"/>
      <c r="AC62" s="321"/>
      <c r="AD62" s="322"/>
      <c r="AE62" s="326"/>
      <c r="AF62" s="327"/>
      <c r="AG62" s="327"/>
      <c r="AH62" s="327"/>
      <c r="AI62" s="328"/>
    </row>
    <row r="63" spans="2:35" ht="23.25" customHeight="1">
      <c r="B63" s="438"/>
      <c r="C63" s="69"/>
      <c r="D63" s="335"/>
      <c r="E63" s="52"/>
      <c r="F63" s="344"/>
      <c r="G63" s="345"/>
      <c r="H63" s="345"/>
      <c r="I63" s="345"/>
      <c r="J63" s="345"/>
      <c r="K63" s="345"/>
      <c r="L63" s="345"/>
      <c r="M63" s="345"/>
      <c r="N63" s="345"/>
      <c r="O63" s="345"/>
      <c r="P63" s="345"/>
      <c r="Q63" s="345"/>
      <c r="R63" s="345"/>
      <c r="S63" s="345"/>
      <c r="T63" s="345"/>
      <c r="U63" s="345"/>
      <c r="V63" s="345"/>
      <c r="W63" s="345"/>
      <c r="X63" s="345"/>
      <c r="Y63" s="346"/>
      <c r="Z63" s="25"/>
      <c r="AA63" s="26"/>
      <c r="AB63" s="347"/>
      <c r="AC63" s="348"/>
      <c r="AD63" s="349"/>
      <c r="AE63" s="332"/>
      <c r="AF63" s="333"/>
      <c r="AG63" s="333"/>
      <c r="AH63" s="333"/>
      <c r="AI63" s="334"/>
    </row>
    <row r="64" spans="2:35" ht="23.25" customHeight="1">
      <c r="B64" s="438"/>
      <c r="C64" s="69"/>
      <c r="D64" s="312" t="s">
        <v>4</v>
      </c>
      <c r="E64" s="314" t="s">
        <v>191</v>
      </c>
      <c r="F64" s="336"/>
      <c r="G64" s="336"/>
      <c r="H64" s="336"/>
      <c r="I64" s="336"/>
      <c r="J64" s="336"/>
      <c r="K64" s="336"/>
      <c r="L64" s="336"/>
      <c r="M64" s="336"/>
      <c r="N64" s="336"/>
      <c r="O64" s="336"/>
      <c r="P64" s="336"/>
      <c r="Q64" s="336"/>
      <c r="R64" s="336"/>
      <c r="S64" s="336"/>
      <c r="T64" s="336"/>
      <c r="U64" s="336"/>
      <c r="V64" s="336"/>
      <c r="W64" s="336"/>
      <c r="X64" s="336"/>
      <c r="Y64" s="336"/>
      <c r="Z64" s="336"/>
      <c r="AA64" s="337"/>
      <c r="AB64" s="317" t="s">
        <v>308</v>
      </c>
      <c r="AC64" s="318"/>
      <c r="AD64" s="319"/>
      <c r="AE64" s="323"/>
      <c r="AF64" s="324"/>
      <c r="AG64" s="324"/>
      <c r="AH64" s="324"/>
      <c r="AI64" s="325"/>
    </row>
    <row r="65" spans="2:35" ht="23.25" customHeight="1">
      <c r="B65" s="438"/>
      <c r="C65" s="69"/>
      <c r="D65" s="313"/>
      <c r="E65" s="338"/>
      <c r="F65" s="339"/>
      <c r="G65" s="339"/>
      <c r="H65" s="339"/>
      <c r="I65" s="339"/>
      <c r="J65" s="339"/>
      <c r="K65" s="339"/>
      <c r="L65" s="339"/>
      <c r="M65" s="339"/>
      <c r="N65" s="339"/>
      <c r="O65" s="339"/>
      <c r="P65" s="339"/>
      <c r="Q65" s="339"/>
      <c r="R65" s="339"/>
      <c r="S65" s="339"/>
      <c r="T65" s="339"/>
      <c r="U65" s="339"/>
      <c r="V65" s="339"/>
      <c r="W65" s="339"/>
      <c r="X65" s="339"/>
      <c r="Y65" s="339"/>
      <c r="Z65" s="339"/>
      <c r="AA65" s="340"/>
      <c r="AB65" s="320"/>
      <c r="AC65" s="321"/>
      <c r="AD65" s="322"/>
      <c r="AE65" s="326"/>
      <c r="AF65" s="327"/>
      <c r="AG65" s="327"/>
      <c r="AH65" s="327"/>
      <c r="AI65" s="328"/>
    </row>
    <row r="66" spans="2:35" ht="22" customHeight="1">
      <c r="B66" s="438"/>
      <c r="C66" s="69"/>
      <c r="D66" s="313"/>
      <c r="E66" s="21" t="s">
        <v>139</v>
      </c>
      <c r="F66" s="38"/>
      <c r="G66" s="38"/>
      <c r="H66" s="38"/>
      <c r="I66" s="38"/>
      <c r="J66" s="38"/>
      <c r="K66" s="38"/>
      <c r="L66" s="38"/>
      <c r="M66" s="38"/>
      <c r="N66" s="38"/>
      <c r="O66" s="38"/>
      <c r="P66" s="38"/>
      <c r="Q66" s="38"/>
      <c r="R66" s="38"/>
      <c r="S66" s="38"/>
      <c r="T66" s="38"/>
      <c r="U66" s="38"/>
      <c r="V66" s="38"/>
      <c r="W66" s="38"/>
      <c r="X66" s="38"/>
      <c r="Y66" s="38"/>
      <c r="Z66" s="38"/>
      <c r="AA66" s="22"/>
      <c r="AB66" s="320"/>
      <c r="AC66" s="321"/>
      <c r="AD66" s="322"/>
      <c r="AE66" s="326"/>
      <c r="AF66" s="327"/>
      <c r="AG66" s="327"/>
      <c r="AH66" s="327"/>
      <c r="AI66" s="328"/>
    </row>
    <row r="67" spans="2:35" ht="22" customHeight="1">
      <c r="B67" s="438"/>
      <c r="C67" s="69"/>
      <c r="D67" s="313"/>
      <c r="E67" s="21"/>
      <c r="F67" s="38" t="s">
        <v>140</v>
      </c>
      <c r="G67" s="38"/>
      <c r="H67" s="38"/>
      <c r="I67" s="38"/>
      <c r="J67" s="38"/>
      <c r="K67" s="38"/>
      <c r="L67" s="38"/>
      <c r="M67" s="38"/>
      <c r="N67" s="38"/>
      <c r="O67" s="38"/>
      <c r="P67" s="38"/>
      <c r="Q67" s="38"/>
      <c r="R67" s="38"/>
      <c r="S67" s="38"/>
      <c r="T67" s="38"/>
      <c r="U67" s="38"/>
      <c r="V67" s="38"/>
      <c r="W67" s="38"/>
      <c r="X67" s="38"/>
      <c r="Y67" s="38"/>
      <c r="Z67" s="38"/>
      <c r="AA67" s="22"/>
      <c r="AB67" s="320"/>
      <c r="AC67" s="321"/>
      <c r="AD67" s="322"/>
      <c r="AE67" s="326"/>
      <c r="AF67" s="327"/>
      <c r="AG67" s="327"/>
      <c r="AH67" s="327"/>
      <c r="AI67" s="328"/>
    </row>
    <row r="68" spans="2:35" ht="23.25" customHeight="1">
      <c r="B68" s="438"/>
      <c r="C68" s="69"/>
      <c r="D68" s="313"/>
      <c r="E68" s="21"/>
      <c r="F68" s="341"/>
      <c r="G68" s="342"/>
      <c r="H68" s="342"/>
      <c r="I68" s="342"/>
      <c r="J68" s="342"/>
      <c r="K68" s="342"/>
      <c r="L68" s="342"/>
      <c r="M68" s="342"/>
      <c r="N68" s="342"/>
      <c r="O68" s="342"/>
      <c r="P68" s="342"/>
      <c r="Q68" s="342"/>
      <c r="R68" s="342"/>
      <c r="S68" s="342"/>
      <c r="T68" s="342"/>
      <c r="U68" s="342"/>
      <c r="V68" s="342"/>
      <c r="W68" s="342"/>
      <c r="X68" s="342"/>
      <c r="Y68" s="343"/>
      <c r="Z68" s="38"/>
      <c r="AA68" s="22"/>
      <c r="AB68" s="320"/>
      <c r="AC68" s="321"/>
      <c r="AD68" s="322"/>
      <c r="AE68" s="326"/>
      <c r="AF68" s="327"/>
      <c r="AG68" s="327"/>
      <c r="AH68" s="327"/>
      <c r="AI68" s="328"/>
    </row>
    <row r="69" spans="2:35" ht="23.25" customHeight="1">
      <c r="B69" s="438"/>
      <c r="C69" s="69"/>
      <c r="D69" s="335"/>
      <c r="E69" s="52"/>
      <c r="F69" s="344"/>
      <c r="G69" s="345"/>
      <c r="H69" s="345"/>
      <c r="I69" s="345"/>
      <c r="J69" s="345"/>
      <c r="K69" s="345"/>
      <c r="L69" s="345"/>
      <c r="M69" s="345"/>
      <c r="N69" s="345"/>
      <c r="O69" s="345"/>
      <c r="P69" s="345"/>
      <c r="Q69" s="345"/>
      <c r="R69" s="345"/>
      <c r="S69" s="345"/>
      <c r="T69" s="345"/>
      <c r="U69" s="345"/>
      <c r="V69" s="345"/>
      <c r="W69" s="345"/>
      <c r="X69" s="345"/>
      <c r="Y69" s="346"/>
      <c r="Z69" s="25"/>
      <c r="AA69" s="26"/>
      <c r="AB69" s="347"/>
      <c r="AC69" s="348"/>
      <c r="AD69" s="349"/>
      <c r="AE69" s="332"/>
      <c r="AF69" s="333"/>
      <c r="AG69" s="333"/>
      <c r="AH69" s="333"/>
      <c r="AI69" s="334"/>
    </row>
    <row r="70" spans="2:35" ht="23.25" customHeight="1">
      <c r="B70" s="438"/>
      <c r="C70" s="69"/>
      <c r="D70" s="312" t="s">
        <v>5</v>
      </c>
      <c r="E70" s="314" t="s">
        <v>192</v>
      </c>
      <c r="F70" s="336"/>
      <c r="G70" s="336"/>
      <c r="H70" s="336"/>
      <c r="I70" s="336"/>
      <c r="J70" s="336"/>
      <c r="K70" s="336"/>
      <c r="L70" s="336"/>
      <c r="M70" s="336"/>
      <c r="N70" s="336"/>
      <c r="O70" s="336"/>
      <c r="P70" s="336"/>
      <c r="Q70" s="336"/>
      <c r="R70" s="336"/>
      <c r="S70" s="336"/>
      <c r="T70" s="336"/>
      <c r="U70" s="336"/>
      <c r="V70" s="336"/>
      <c r="W70" s="336"/>
      <c r="X70" s="336"/>
      <c r="Y70" s="336"/>
      <c r="Z70" s="336"/>
      <c r="AA70" s="337"/>
      <c r="AB70" s="317" t="s">
        <v>308</v>
      </c>
      <c r="AC70" s="318"/>
      <c r="AD70" s="319"/>
      <c r="AE70" s="323"/>
      <c r="AF70" s="324"/>
      <c r="AG70" s="324"/>
      <c r="AH70" s="324"/>
      <c r="AI70" s="325"/>
    </row>
    <row r="71" spans="2:35" ht="23.25" customHeight="1">
      <c r="B71" s="438"/>
      <c r="C71" s="69"/>
      <c r="D71" s="313"/>
      <c r="E71" s="350"/>
      <c r="F71" s="351"/>
      <c r="G71" s="351"/>
      <c r="H71" s="351"/>
      <c r="I71" s="351"/>
      <c r="J71" s="351"/>
      <c r="K71" s="351"/>
      <c r="L71" s="351"/>
      <c r="M71" s="351"/>
      <c r="N71" s="351"/>
      <c r="O71" s="351"/>
      <c r="P71" s="351"/>
      <c r="Q71" s="351"/>
      <c r="R71" s="351"/>
      <c r="S71" s="351"/>
      <c r="T71" s="351"/>
      <c r="U71" s="351"/>
      <c r="V71" s="351"/>
      <c r="W71" s="351"/>
      <c r="X71" s="351"/>
      <c r="Y71" s="351"/>
      <c r="Z71" s="351"/>
      <c r="AA71" s="352"/>
      <c r="AB71" s="347"/>
      <c r="AC71" s="348"/>
      <c r="AD71" s="349"/>
      <c r="AE71" s="332"/>
      <c r="AF71" s="333"/>
      <c r="AG71" s="333"/>
      <c r="AH71" s="333"/>
      <c r="AI71" s="334"/>
    </row>
    <row r="72" spans="2:35" ht="23.25" customHeight="1">
      <c r="B72" s="438"/>
      <c r="C72" s="69"/>
      <c r="D72" s="312" t="s">
        <v>7</v>
      </c>
      <c r="E72" s="314" t="s">
        <v>415</v>
      </c>
      <c r="F72" s="315"/>
      <c r="G72" s="315"/>
      <c r="H72" s="315"/>
      <c r="I72" s="315"/>
      <c r="J72" s="315"/>
      <c r="K72" s="315"/>
      <c r="L72" s="315"/>
      <c r="M72" s="315"/>
      <c r="N72" s="315"/>
      <c r="O72" s="315"/>
      <c r="P72" s="315"/>
      <c r="Q72" s="315"/>
      <c r="R72" s="315"/>
      <c r="S72" s="315"/>
      <c r="T72" s="315"/>
      <c r="U72" s="315"/>
      <c r="V72" s="315"/>
      <c r="W72" s="315"/>
      <c r="X72" s="315"/>
      <c r="Y72" s="315"/>
      <c r="Z72" s="315"/>
      <c r="AA72" s="316"/>
      <c r="AB72" s="317" t="s">
        <v>308</v>
      </c>
      <c r="AC72" s="318"/>
      <c r="AD72" s="319"/>
      <c r="AE72" s="323"/>
      <c r="AF72" s="324"/>
      <c r="AG72" s="324"/>
      <c r="AH72" s="324"/>
      <c r="AI72" s="325"/>
    </row>
    <row r="73" spans="2:35" ht="23.25" customHeight="1" thickBot="1">
      <c r="B73" s="853"/>
      <c r="C73" s="854"/>
      <c r="D73" s="467"/>
      <c r="E73" s="855"/>
      <c r="F73" s="856"/>
      <c r="G73" s="856"/>
      <c r="H73" s="856"/>
      <c r="I73" s="856"/>
      <c r="J73" s="856"/>
      <c r="K73" s="856"/>
      <c r="L73" s="856"/>
      <c r="M73" s="856"/>
      <c r="N73" s="856"/>
      <c r="O73" s="856"/>
      <c r="P73" s="856"/>
      <c r="Q73" s="856"/>
      <c r="R73" s="856"/>
      <c r="S73" s="856"/>
      <c r="T73" s="856"/>
      <c r="U73" s="856"/>
      <c r="V73" s="856"/>
      <c r="W73" s="856"/>
      <c r="X73" s="856"/>
      <c r="Y73" s="856"/>
      <c r="Z73" s="856"/>
      <c r="AA73" s="857"/>
      <c r="AB73" s="471"/>
      <c r="AC73" s="472"/>
      <c r="AD73" s="473"/>
      <c r="AE73" s="858"/>
      <c r="AF73" s="859"/>
      <c r="AG73" s="859"/>
      <c r="AH73" s="859"/>
      <c r="AI73" s="860"/>
    </row>
    <row r="74" spans="2:35" ht="23.25" customHeight="1">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row>
    <row r="75" spans="2:35" ht="23.25" customHeight="1">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row>
    <row r="76" spans="2:35" ht="23.25" customHeight="1">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row>
    <row r="77" spans="2:35" ht="23.25" customHeight="1">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row>
    <row r="78" spans="2:35" ht="23.25" customHeight="1">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row>
    <row r="79" spans="2:35" ht="23.25" customHeight="1">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row>
    <row r="80" spans="2:35" ht="23.25" customHeight="1">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3:35" ht="23.25" customHeight="1">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3:35" ht="23.25" customHeight="1">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3:35" ht="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sheetData>
  <mergeCells count="108">
    <mergeCell ref="E5:AA6"/>
    <mergeCell ref="AE4:AI7"/>
    <mergeCell ref="AB9:AD10"/>
    <mergeCell ref="AE12:AI12"/>
    <mergeCell ref="AB30:AD31"/>
    <mergeCell ref="AB32:AD37"/>
    <mergeCell ref="D16:D26"/>
    <mergeCell ref="F18:I18"/>
    <mergeCell ref="F21:I21"/>
    <mergeCell ref="F22:I22"/>
    <mergeCell ref="E27:AA28"/>
    <mergeCell ref="D27:D28"/>
    <mergeCell ref="AB29:AD29"/>
    <mergeCell ref="F23:AA24"/>
    <mergeCell ref="K18:L18"/>
    <mergeCell ref="D30:D31"/>
    <mergeCell ref="E30:AA31"/>
    <mergeCell ref="D32:D37"/>
    <mergeCell ref="AE11:AI11"/>
    <mergeCell ref="E11:AA11"/>
    <mergeCell ref="AB11:AD11"/>
    <mergeCell ref="AB16:AD26"/>
    <mergeCell ref="E15:AA15"/>
    <mergeCell ref="AB12:AD12"/>
    <mergeCell ref="B2:D2"/>
    <mergeCell ref="AB2:AI2"/>
    <mergeCell ref="E2:AA2"/>
    <mergeCell ref="E3:AA3"/>
    <mergeCell ref="AB3:AD3"/>
    <mergeCell ref="AE3:AI3"/>
    <mergeCell ref="B3:B73"/>
    <mergeCell ref="O10:X10"/>
    <mergeCell ref="D9:D10"/>
    <mergeCell ref="C9:C10"/>
    <mergeCell ref="AE9:AI10"/>
    <mergeCell ref="C4:C7"/>
    <mergeCell ref="E8:AA8"/>
    <mergeCell ref="AB8:AD8"/>
    <mergeCell ref="AB27:AD28"/>
    <mergeCell ref="E29:AA29"/>
    <mergeCell ref="K21:L21"/>
    <mergeCell ref="K22:L22"/>
    <mergeCell ref="G19:AA20"/>
    <mergeCell ref="E25:AA26"/>
    <mergeCell ref="AE15:AI15"/>
    <mergeCell ref="AE8:AI8"/>
    <mergeCell ref="D4:D7"/>
    <mergeCell ref="AB4:AD7"/>
    <mergeCell ref="E13:AA14"/>
    <mergeCell ref="D13:D14"/>
    <mergeCell ref="AB13:AD14"/>
    <mergeCell ref="AB15:AD15"/>
    <mergeCell ref="AE30:AI31"/>
    <mergeCell ref="AE32:AI37"/>
    <mergeCell ref="AE29:AI29"/>
    <mergeCell ref="AE27:AI28"/>
    <mergeCell ref="AE16:AI26"/>
    <mergeCell ref="O35:T35"/>
    <mergeCell ref="E32:AA33"/>
    <mergeCell ref="O36:T36"/>
    <mergeCell ref="O37:T37"/>
    <mergeCell ref="AB38:AD38"/>
    <mergeCell ref="E38:AA38"/>
    <mergeCell ref="AE38:AI38"/>
    <mergeCell ref="E47:AA47"/>
    <mergeCell ref="AB47:AD47"/>
    <mergeCell ref="AE47:AI47"/>
    <mergeCell ref="H53:X53"/>
    <mergeCell ref="J50:X50"/>
    <mergeCell ref="L51:M51"/>
    <mergeCell ref="AB55:AD55"/>
    <mergeCell ref="E39:AA40"/>
    <mergeCell ref="M41:R41"/>
    <mergeCell ref="E42:AA42"/>
    <mergeCell ref="D39:D44"/>
    <mergeCell ref="AB39:AD44"/>
    <mergeCell ref="AE39:AI44"/>
    <mergeCell ref="AB59:AD63"/>
    <mergeCell ref="AB56:AD57"/>
    <mergeCell ref="AE55:AI55"/>
    <mergeCell ref="D45:D46"/>
    <mergeCell ref="E45:AA46"/>
    <mergeCell ref="AB45:AD46"/>
    <mergeCell ref="AE45:AI46"/>
    <mergeCell ref="D48:D54"/>
    <mergeCell ref="AE48:AI54"/>
    <mergeCell ref="AB48:AD54"/>
    <mergeCell ref="E55:AA55"/>
    <mergeCell ref="D72:D73"/>
    <mergeCell ref="E72:AA73"/>
    <mergeCell ref="AB72:AD73"/>
    <mergeCell ref="AE72:AI73"/>
    <mergeCell ref="AB58:AD58"/>
    <mergeCell ref="AE58:AI58"/>
    <mergeCell ref="AE56:AI57"/>
    <mergeCell ref="D56:D57"/>
    <mergeCell ref="E64:AA65"/>
    <mergeCell ref="F68:Y69"/>
    <mergeCell ref="D64:D69"/>
    <mergeCell ref="AB64:AD69"/>
    <mergeCell ref="AE64:AI69"/>
    <mergeCell ref="D70:D71"/>
    <mergeCell ref="E70:AA71"/>
    <mergeCell ref="AB70:AD71"/>
    <mergeCell ref="AE70:AI71"/>
    <mergeCell ref="F62:Y63"/>
    <mergeCell ref="D59:D63"/>
    <mergeCell ref="AE59:AI63"/>
  </mergeCells>
  <phoneticPr fontId="8"/>
  <dataValidations xWindow="1008" yWindow="474" count="8">
    <dataValidation type="list" allowBlank="1" showInputMessage="1" sqref="J43:J44" xr:uid="{DBB5C594-A780-4DB2-A658-416D94F8BD5E}">
      <formula1>"〇,×"</formula1>
    </dataValidation>
    <dataValidation type="list" allowBlank="1" showInputMessage="1" showErrorMessage="1" sqref="L51:M51" xr:uid="{5E0DC537-9C61-4CF0-9B9C-452E93E95ED0}">
      <formula1>"有,無"</formula1>
    </dataValidation>
    <dataValidation type="list" allowBlank="1" showInputMessage="1" showErrorMessage="1" sqref="AB4:AD7 AB45 AB16:AD26 AB48:AD54 AB56:AD63 AB39:AD44 AB30 AB32 AB12:AD12" xr:uid="{196323A0-2A4A-4998-884B-FC58F7910818}">
      <formula1>"いる・いない,いる,いない"</formula1>
    </dataValidation>
    <dataValidation type="list" allowBlank="1" showInputMessage="1" showErrorMessage="1" sqref="AB9:AD10" xr:uid="{525DCBEF-A231-4F34-B405-E39CD1A020A9}">
      <formula1>"専任・兼任,専任,兼任"</formula1>
    </dataValidation>
    <dataValidation type="list" allowBlank="1" showInputMessage="1" showErrorMessage="1" sqref="AB64:AD73" xr:uid="{31875552-E2AB-4189-B8FD-5C78DEEAC40A}">
      <formula1>"いる・いない・非該当,いる,いない,非該当"</formula1>
    </dataValidation>
    <dataValidation type="list" allowBlank="1" showInputMessage="1" showErrorMessage="1" sqref="AB13:AD14" xr:uid="{BC90FE5F-4A0D-4ECA-88F2-FA94D2402B60}">
      <formula1>"いる・いない・掲載なし,いる,いない,掲載なし"</formula1>
    </dataValidation>
    <dataValidation allowBlank="1" showInputMessage="1" showErrorMessage="1" prompt="半角数字で_x000a_2024/10/1のように入力してください。" sqref="O35:T35 O36:T36 O37:T37 M41:R41" xr:uid="{21B166E8-88E0-4D83-A6F3-D02A45E3F3BB}"/>
    <dataValidation type="list" allowBlank="1" showInputMessage="1" showErrorMessage="1" sqref="AB27:AD28" xr:uid="{9B81F11D-1221-4BE2-B4F4-820073863446}">
      <formula1>"いない・いる,いる,いない"</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oddFooter>&amp;C［書面監査・運営管理］ （&amp;P／ &amp;N）</oddFooter>
  </headerFooter>
  <rowBreaks count="1" manualBreakCount="1">
    <brk id="46" min="1"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F1A0-1AF0-457D-B2F6-555E63DC12B9}">
  <dimension ref="B1:AM166"/>
  <sheetViews>
    <sheetView view="pageBreakPreview" zoomScaleNormal="80" zoomScaleSheetLayoutView="100" zoomScalePageLayoutView="80" workbookViewId="0">
      <selection activeCell="AE4" sqref="AE4:AI7"/>
    </sheetView>
  </sheetViews>
  <sheetFormatPr defaultRowHeight="13"/>
  <cols>
    <col min="1" max="1" width="2.1796875" customWidth="1"/>
    <col min="2" max="3" width="4.453125" customWidth="1"/>
    <col min="4" max="4" width="3.81640625" customWidth="1"/>
    <col min="5" max="27" width="3.6328125" customWidth="1"/>
    <col min="28" max="35" width="3.81640625" customWidth="1"/>
  </cols>
  <sheetData>
    <row r="1" spans="2:35" ht="12" customHeight="1" thickBot="1"/>
    <row r="2" spans="2:35" ht="33.75" customHeight="1">
      <c r="B2" s="427" t="s">
        <v>0</v>
      </c>
      <c r="C2" s="428"/>
      <c r="D2" s="428"/>
      <c r="E2" s="429" t="s">
        <v>105</v>
      </c>
      <c r="F2" s="428"/>
      <c r="G2" s="428"/>
      <c r="H2" s="428"/>
      <c r="I2" s="428"/>
      <c r="J2" s="428"/>
      <c r="K2" s="428"/>
      <c r="L2" s="428"/>
      <c r="M2" s="428"/>
      <c r="N2" s="428"/>
      <c r="O2" s="428"/>
      <c r="P2" s="428"/>
      <c r="Q2" s="428"/>
      <c r="R2" s="428"/>
      <c r="S2" s="428"/>
      <c r="T2" s="428"/>
      <c r="U2" s="428"/>
      <c r="V2" s="428"/>
      <c r="W2" s="428"/>
      <c r="X2" s="428"/>
      <c r="Y2" s="428"/>
      <c r="Z2" s="428"/>
      <c r="AA2" s="431"/>
      <c r="AB2" s="429" t="s">
        <v>108</v>
      </c>
      <c r="AC2" s="428"/>
      <c r="AD2" s="428"/>
      <c r="AE2" s="428"/>
      <c r="AF2" s="428"/>
      <c r="AG2" s="428"/>
      <c r="AH2" s="428"/>
      <c r="AI2" s="430"/>
    </row>
    <row r="3" spans="2:35" ht="30" customHeight="1">
      <c r="B3" s="511" t="s">
        <v>201</v>
      </c>
      <c r="C3" s="67">
        <v>1</v>
      </c>
      <c r="D3" s="68"/>
      <c r="E3" s="508" t="s">
        <v>480</v>
      </c>
      <c r="F3" s="509"/>
      <c r="G3" s="509"/>
      <c r="H3" s="509"/>
      <c r="I3" s="509"/>
      <c r="J3" s="509"/>
      <c r="K3" s="509"/>
      <c r="L3" s="509"/>
      <c r="M3" s="509"/>
      <c r="N3" s="509"/>
      <c r="O3" s="509"/>
      <c r="P3" s="509"/>
      <c r="Q3" s="509"/>
      <c r="R3" s="509"/>
      <c r="S3" s="509"/>
      <c r="T3" s="509"/>
      <c r="U3" s="509"/>
      <c r="V3" s="509"/>
      <c r="W3" s="509"/>
      <c r="X3" s="509"/>
      <c r="Y3" s="509"/>
      <c r="Z3" s="509"/>
      <c r="AA3" s="510"/>
      <c r="AB3" s="432" t="s">
        <v>106</v>
      </c>
      <c r="AC3" s="433"/>
      <c r="AD3" s="434"/>
      <c r="AE3" s="435" t="s">
        <v>104</v>
      </c>
      <c r="AF3" s="436"/>
      <c r="AG3" s="436"/>
      <c r="AH3" s="436"/>
      <c r="AI3" s="437"/>
    </row>
    <row r="4" spans="2:35" ht="21" customHeight="1">
      <c r="B4" s="512"/>
      <c r="C4" s="69"/>
      <c r="D4" s="312" t="s">
        <v>1</v>
      </c>
      <c r="E4" s="51" t="s">
        <v>178</v>
      </c>
      <c r="F4" s="29"/>
      <c r="G4" s="29"/>
      <c r="H4" s="29"/>
      <c r="I4" s="29"/>
      <c r="J4" s="29"/>
      <c r="K4" s="29"/>
      <c r="L4" s="29"/>
      <c r="M4" s="29"/>
      <c r="N4" s="29"/>
      <c r="O4" s="14"/>
      <c r="P4" s="29"/>
      <c r="Q4" s="29"/>
      <c r="R4" s="29"/>
      <c r="S4" s="29"/>
      <c r="T4" s="29"/>
      <c r="U4" s="29"/>
      <c r="V4" s="29"/>
      <c r="W4" s="29"/>
      <c r="X4" s="29"/>
      <c r="Y4" s="29"/>
      <c r="Z4" s="29"/>
      <c r="AA4" s="30"/>
      <c r="AB4" s="317" t="s">
        <v>307</v>
      </c>
      <c r="AC4" s="318"/>
      <c r="AD4" s="319"/>
      <c r="AE4" s="323"/>
      <c r="AF4" s="324"/>
      <c r="AG4" s="324"/>
      <c r="AH4" s="324"/>
      <c r="AI4" s="325"/>
    </row>
    <row r="5" spans="2:35" ht="21" customHeight="1">
      <c r="B5" s="512"/>
      <c r="C5" s="69"/>
      <c r="D5" s="313"/>
      <c r="E5" s="21"/>
      <c r="F5" s="38" t="s">
        <v>144</v>
      </c>
      <c r="G5" s="38"/>
      <c r="H5" s="38"/>
      <c r="I5" s="38"/>
      <c r="J5" s="38"/>
      <c r="K5" s="38"/>
      <c r="L5" s="38"/>
      <c r="M5" s="38"/>
      <c r="N5" s="38"/>
      <c r="O5" s="362"/>
      <c r="P5" s="363"/>
      <c r="Q5" s="363"/>
      <c r="R5" s="363"/>
      <c r="S5" s="363"/>
      <c r="T5" s="364"/>
      <c r="U5" s="125" t="s">
        <v>319</v>
      </c>
      <c r="V5" s="38"/>
      <c r="W5" s="38"/>
      <c r="X5" s="38"/>
      <c r="Y5" s="38"/>
      <c r="Z5" s="38"/>
      <c r="AA5" s="22"/>
      <c r="AB5" s="320"/>
      <c r="AC5" s="321"/>
      <c r="AD5" s="322"/>
      <c r="AE5" s="326"/>
      <c r="AF5" s="327"/>
      <c r="AG5" s="327"/>
      <c r="AH5" s="327"/>
      <c r="AI5" s="328"/>
    </row>
    <row r="6" spans="2:35" ht="21" customHeight="1">
      <c r="B6" s="512"/>
      <c r="C6" s="69"/>
      <c r="D6" s="313"/>
      <c r="E6" s="21"/>
      <c r="F6" s="38" t="s">
        <v>146</v>
      </c>
      <c r="G6" s="38"/>
      <c r="H6" s="38"/>
      <c r="I6" s="38"/>
      <c r="J6" s="38"/>
      <c r="K6" s="396"/>
      <c r="L6" s="398"/>
      <c r="M6" s="38" t="s">
        <v>14</v>
      </c>
      <c r="N6" s="38"/>
      <c r="O6" s="38"/>
      <c r="P6" s="38"/>
      <c r="Q6" s="38"/>
      <c r="R6" s="38"/>
      <c r="S6" s="38"/>
      <c r="T6" s="38"/>
      <c r="U6" s="38"/>
      <c r="V6" s="38"/>
      <c r="W6" s="38"/>
      <c r="X6" s="38"/>
      <c r="Y6" s="38"/>
      <c r="Z6" s="38"/>
      <c r="AA6" s="22"/>
      <c r="AB6" s="320"/>
      <c r="AC6" s="321"/>
      <c r="AD6" s="322"/>
      <c r="AE6" s="326"/>
      <c r="AF6" s="327"/>
      <c r="AG6" s="327"/>
      <c r="AH6" s="327"/>
      <c r="AI6" s="328"/>
    </row>
    <row r="7" spans="2:35" ht="21" customHeight="1">
      <c r="B7" s="512"/>
      <c r="C7" s="69"/>
      <c r="D7" s="335"/>
      <c r="E7" s="52"/>
      <c r="F7" s="25" t="s">
        <v>145</v>
      </c>
      <c r="G7" s="25"/>
      <c r="H7" s="25"/>
      <c r="I7" s="25"/>
      <c r="J7" s="25"/>
      <c r="K7" s="439"/>
      <c r="L7" s="498"/>
      <c r="M7" s="25" t="s">
        <v>14</v>
      </c>
      <c r="N7" s="25"/>
      <c r="O7" s="25"/>
      <c r="P7" s="37" t="s">
        <v>109</v>
      </c>
      <c r="Q7" s="25" t="s">
        <v>147</v>
      </c>
      <c r="R7" s="25"/>
      <c r="S7" s="25"/>
      <c r="T7" s="25"/>
      <c r="U7" s="25"/>
      <c r="V7" s="515" t="str">
        <f>IFERROR(K7/K6,"")</f>
        <v/>
      </c>
      <c r="W7" s="515"/>
      <c r="X7" s="25" t="s">
        <v>110</v>
      </c>
      <c r="Y7" s="25"/>
      <c r="Z7" s="25"/>
      <c r="AA7" s="26"/>
      <c r="AB7" s="347"/>
      <c r="AC7" s="348"/>
      <c r="AD7" s="349"/>
      <c r="AE7" s="332"/>
      <c r="AF7" s="333"/>
      <c r="AG7" s="333"/>
      <c r="AH7" s="333"/>
      <c r="AI7" s="334"/>
    </row>
    <row r="8" spans="2:35" ht="21" customHeight="1">
      <c r="B8" s="512"/>
      <c r="C8" s="69"/>
      <c r="D8" s="312" t="s">
        <v>2</v>
      </c>
      <c r="E8" s="51" t="s">
        <v>177</v>
      </c>
      <c r="F8" s="29"/>
      <c r="G8" s="29"/>
      <c r="H8" s="29"/>
      <c r="I8" s="29"/>
      <c r="J8" s="29"/>
      <c r="K8" s="240"/>
      <c r="L8" s="240"/>
      <c r="M8" s="29"/>
      <c r="N8" s="29"/>
      <c r="O8" s="29"/>
      <c r="P8" s="64"/>
      <c r="Q8" s="29"/>
      <c r="R8" s="29"/>
      <c r="S8" s="29"/>
      <c r="T8" s="29"/>
      <c r="U8" s="29"/>
      <c r="V8" s="65"/>
      <c r="W8" s="65"/>
      <c r="X8" s="29"/>
      <c r="Y8" s="29"/>
      <c r="Z8" s="29"/>
      <c r="AA8" s="30"/>
      <c r="AB8" s="317" t="s">
        <v>307</v>
      </c>
      <c r="AC8" s="318"/>
      <c r="AD8" s="319"/>
      <c r="AE8" s="323"/>
      <c r="AF8" s="324"/>
      <c r="AG8" s="324"/>
      <c r="AH8" s="324"/>
      <c r="AI8" s="325"/>
    </row>
    <row r="9" spans="2:35" ht="21" customHeight="1">
      <c r="B9" s="512"/>
      <c r="C9" s="69"/>
      <c r="D9" s="313"/>
      <c r="E9" s="52"/>
      <c r="F9" s="25" t="s">
        <v>148</v>
      </c>
      <c r="G9" s="25"/>
      <c r="H9" s="25"/>
      <c r="I9" s="25"/>
      <c r="J9" s="439"/>
      <c r="K9" s="498"/>
      <c r="L9" s="241" t="s">
        <v>14</v>
      </c>
      <c r="M9" s="25"/>
      <c r="N9" s="25"/>
      <c r="O9" s="25"/>
      <c r="P9" s="37"/>
      <c r="Q9" s="25"/>
      <c r="R9" s="25"/>
      <c r="S9" s="25"/>
      <c r="T9" s="25"/>
      <c r="U9" s="25"/>
      <c r="V9" s="148"/>
      <c r="W9" s="148"/>
      <c r="X9" s="25"/>
      <c r="Y9" s="25"/>
      <c r="Z9" s="25"/>
      <c r="AA9" s="26"/>
      <c r="AB9" s="347"/>
      <c r="AC9" s="348"/>
      <c r="AD9" s="349"/>
      <c r="AE9" s="332"/>
      <c r="AF9" s="333"/>
      <c r="AG9" s="333"/>
      <c r="AH9" s="333"/>
      <c r="AI9" s="334"/>
    </row>
    <row r="10" spans="2:35" ht="24" customHeight="1">
      <c r="B10" s="512"/>
      <c r="C10" s="21"/>
      <c r="D10" s="312" t="s">
        <v>413</v>
      </c>
      <c r="E10" s="499" t="s">
        <v>486</v>
      </c>
      <c r="F10" s="500"/>
      <c r="G10" s="500"/>
      <c r="H10" s="500"/>
      <c r="I10" s="500"/>
      <c r="J10" s="500"/>
      <c r="K10" s="500"/>
      <c r="L10" s="500"/>
      <c r="M10" s="500"/>
      <c r="N10" s="500"/>
      <c r="O10" s="500"/>
      <c r="P10" s="500"/>
      <c r="Q10" s="500"/>
      <c r="R10" s="500"/>
      <c r="S10" s="500"/>
      <c r="T10" s="500"/>
      <c r="U10" s="500"/>
      <c r="V10" s="500"/>
      <c r="W10" s="500"/>
      <c r="X10" s="500"/>
      <c r="Y10" s="500"/>
      <c r="Z10" s="500"/>
      <c r="AA10" s="501"/>
      <c r="AB10" s="317" t="s">
        <v>308</v>
      </c>
      <c r="AC10" s="318"/>
      <c r="AD10" s="319"/>
      <c r="AE10" s="323"/>
      <c r="AF10" s="324"/>
      <c r="AG10" s="324"/>
      <c r="AH10" s="324"/>
      <c r="AI10" s="325"/>
    </row>
    <row r="11" spans="2:35" ht="24" customHeight="1">
      <c r="B11" s="512"/>
      <c r="C11" s="21"/>
      <c r="D11" s="313"/>
      <c r="E11" s="502"/>
      <c r="F11" s="503"/>
      <c r="G11" s="503"/>
      <c r="H11" s="503"/>
      <c r="I11" s="503"/>
      <c r="J11" s="503"/>
      <c r="K11" s="503"/>
      <c r="L11" s="503"/>
      <c r="M11" s="503"/>
      <c r="N11" s="503"/>
      <c r="O11" s="503"/>
      <c r="P11" s="503"/>
      <c r="Q11" s="503"/>
      <c r="R11" s="503"/>
      <c r="S11" s="503"/>
      <c r="T11" s="503"/>
      <c r="U11" s="503"/>
      <c r="V11" s="503"/>
      <c r="W11" s="503"/>
      <c r="X11" s="503"/>
      <c r="Y11" s="503"/>
      <c r="Z11" s="503"/>
      <c r="AA11" s="504"/>
      <c r="AB11" s="320"/>
      <c r="AC11" s="321"/>
      <c r="AD11" s="322"/>
      <c r="AE11" s="326"/>
      <c r="AF11" s="327"/>
      <c r="AG11" s="327"/>
      <c r="AH11" s="327"/>
      <c r="AI11" s="328"/>
    </row>
    <row r="12" spans="2:35" ht="24" customHeight="1">
      <c r="B12" s="512"/>
      <c r="C12" s="21"/>
      <c r="D12" s="335"/>
      <c r="E12" s="505"/>
      <c r="F12" s="506"/>
      <c r="G12" s="506"/>
      <c r="H12" s="506"/>
      <c r="I12" s="506"/>
      <c r="J12" s="506"/>
      <c r="K12" s="506"/>
      <c r="L12" s="506"/>
      <c r="M12" s="506"/>
      <c r="N12" s="506"/>
      <c r="O12" s="506"/>
      <c r="P12" s="506"/>
      <c r="Q12" s="506"/>
      <c r="R12" s="506"/>
      <c r="S12" s="506"/>
      <c r="T12" s="506"/>
      <c r="U12" s="506"/>
      <c r="V12" s="506"/>
      <c r="W12" s="506"/>
      <c r="X12" s="506"/>
      <c r="Y12" s="506"/>
      <c r="Z12" s="506"/>
      <c r="AA12" s="507"/>
      <c r="AB12" s="347"/>
      <c r="AC12" s="348"/>
      <c r="AD12" s="349"/>
      <c r="AE12" s="332"/>
      <c r="AF12" s="333"/>
      <c r="AG12" s="333"/>
      <c r="AH12" s="333"/>
      <c r="AI12" s="334"/>
    </row>
    <row r="13" spans="2:35" ht="29.4" customHeight="1">
      <c r="B13" s="512"/>
      <c r="C13" s="67">
        <v>2</v>
      </c>
      <c r="D13" s="68"/>
      <c r="E13" s="444" t="s">
        <v>152</v>
      </c>
      <c r="F13" s="445"/>
      <c r="G13" s="445"/>
      <c r="H13" s="445"/>
      <c r="I13" s="445"/>
      <c r="J13" s="445"/>
      <c r="K13" s="445"/>
      <c r="L13" s="445"/>
      <c r="M13" s="445"/>
      <c r="N13" s="445"/>
      <c r="O13" s="445"/>
      <c r="P13" s="445"/>
      <c r="Q13" s="445"/>
      <c r="R13" s="445"/>
      <c r="S13" s="445"/>
      <c r="T13" s="445"/>
      <c r="U13" s="445"/>
      <c r="V13" s="445"/>
      <c r="W13" s="445"/>
      <c r="X13" s="445"/>
      <c r="Y13" s="445"/>
      <c r="Z13" s="445"/>
      <c r="AA13" s="446"/>
      <c r="AB13" s="432" t="s">
        <v>106</v>
      </c>
      <c r="AC13" s="433"/>
      <c r="AD13" s="434"/>
      <c r="AE13" s="435" t="s">
        <v>104</v>
      </c>
      <c r="AF13" s="436"/>
      <c r="AG13" s="436"/>
      <c r="AH13" s="436"/>
      <c r="AI13" s="437"/>
    </row>
    <row r="14" spans="2:35" ht="30" customHeight="1">
      <c r="B14" s="512"/>
      <c r="C14" s="56"/>
      <c r="D14" s="145" t="s">
        <v>1</v>
      </c>
      <c r="E14" s="57" t="s">
        <v>8</v>
      </c>
      <c r="F14" s="45"/>
      <c r="G14" s="45"/>
      <c r="H14" s="45"/>
      <c r="I14" s="45"/>
      <c r="J14" s="146"/>
      <c r="K14" s="146"/>
      <c r="L14" s="146"/>
      <c r="M14" s="45"/>
      <c r="N14" s="45"/>
      <c r="O14" s="45"/>
      <c r="P14" s="76"/>
      <c r="Q14" s="45"/>
      <c r="R14" s="45"/>
      <c r="S14" s="45"/>
      <c r="T14" s="45"/>
      <c r="U14" s="45"/>
      <c r="V14" s="77"/>
      <c r="W14" s="77"/>
      <c r="X14" s="45"/>
      <c r="Y14" s="45"/>
      <c r="Z14" s="45"/>
      <c r="AA14" s="58"/>
      <c r="AB14" s="329" t="s">
        <v>307</v>
      </c>
      <c r="AC14" s="330"/>
      <c r="AD14" s="331"/>
      <c r="AE14" s="453"/>
      <c r="AF14" s="454"/>
      <c r="AG14" s="454"/>
      <c r="AH14" s="454"/>
      <c r="AI14" s="455"/>
    </row>
    <row r="15" spans="2:35" ht="30" customHeight="1">
      <c r="B15" s="512"/>
      <c r="C15" s="67">
        <v>3</v>
      </c>
      <c r="D15" s="68"/>
      <c r="E15" s="492" t="s">
        <v>154</v>
      </c>
      <c r="F15" s="493"/>
      <c r="G15" s="493"/>
      <c r="H15" s="493"/>
      <c r="I15" s="493"/>
      <c r="J15" s="493"/>
      <c r="K15" s="493"/>
      <c r="L15" s="493"/>
      <c r="M15" s="493"/>
      <c r="N15" s="493"/>
      <c r="O15" s="493"/>
      <c r="P15" s="493"/>
      <c r="Q15" s="493"/>
      <c r="R15" s="493"/>
      <c r="S15" s="493"/>
      <c r="T15" s="493"/>
      <c r="U15" s="493"/>
      <c r="V15" s="493"/>
      <c r="W15" s="493"/>
      <c r="X15" s="493"/>
      <c r="Y15" s="493"/>
      <c r="Z15" s="493"/>
      <c r="AA15" s="494"/>
      <c r="AB15" s="432" t="s">
        <v>106</v>
      </c>
      <c r="AC15" s="433"/>
      <c r="AD15" s="434"/>
      <c r="AE15" s="435" t="s">
        <v>104</v>
      </c>
      <c r="AF15" s="436"/>
      <c r="AG15" s="436"/>
      <c r="AH15" s="436"/>
      <c r="AI15" s="437"/>
    </row>
    <row r="16" spans="2:35" ht="30" customHeight="1">
      <c r="B16" s="512"/>
      <c r="C16" s="69"/>
      <c r="D16" s="147" t="s">
        <v>1</v>
      </c>
      <c r="E16" s="66" t="s">
        <v>482</v>
      </c>
      <c r="F16" s="66"/>
      <c r="G16" s="66"/>
      <c r="H16" s="66"/>
      <c r="I16" s="66"/>
      <c r="J16" s="66"/>
      <c r="K16" s="66"/>
      <c r="L16" s="66"/>
      <c r="M16" s="66"/>
      <c r="N16" s="66"/>
      <c r="O16" s="66"/>
      <c r="P16" s="66"/>
      <c r="Q16" s="66"/>
      <c r="R16" s="66"/>
      <c r="S16" s="57"/>
      <c r="T16" s="45"/>
      <c r="U16" s="45"/>
      <c r="V16" s="45"/>
      <c r="W16" s="45"/>
      <c r="X16" s="45"/>
      <c r="Y16" s="45"/>
      <c r="Z16" s="45"/>
      <c r="AA16" s="58"/>
      <c r="AB16" s="329" t="s">
        <v>307</v>
      </c>
      <c r="AC16" s="330"/>
      <c r="AD16" s="331"/>
      <c r="AE16" s="513"/>
      <c r="AF16" s="513"/>
      <c r="AG16" s="513"/>
      <c r="AH16" s="513"/>
      <c r="AI16" s="514"/>
    </row>
    <row r="17" spans="2:35" ht="29.4" customHeight="1">
      <c r="B17" s="512"/>
      <c r="C17" s="69"/>
      <c r="D17" s="147" t="s">
        <v>2</v>
      </c>
      <c r="E17" s="57" t="s">
        <v>149</v>
      </c>
      <c r="F17" s="45"/>
      <c r="G17" s="45"/>
      <c r="H17" s="45"/>
      <c r="I17" s="45"/>
      <c r="J17" s="45"/>
      <c r="K17" s="45"/>
      <c r="L17" s="45"/>
      <c r="M17" s="45"/>
      <c r="N17" s="45"/>
      <c r="O17" s="45"/>
      <c r="P17" s="45"/>
      <c r="Q17" s="45"/>
      <c r="R17" s="45"/>
      <c r="S17" s="45"/>
      <c r="T17" s="45"/>
      <c r="U17" s="45"/>
      <c r="V17" s="45"/>
      <c r="W17" s="45"/>
      <c r="X17" s="45"/>
      <c r="Y17" s="45"/>
      <c r="Z17" s="45"/>
      <c r="AA17" s="58"/>
      <c r="AB17" s="329" t="s">
        <v>307</v>
      </c>
      <c r="AC17" s="330"/>
      <c r="AD17" s="331"/>
      <c r="AE17" s="453"/>
      <c r="AF17" s="454"/>
      <c r="AG17" s="454"/>
      <c r="AH17" s="454"/>
      <c r="AI17" s="455"/>
    </row>
    <row r="18" spans="2:35" ht="21" customHeight="1">
      <c r="B18" s="512"/>
      <c r="C18" s="69"/>
      <c r="D18" s="312" t="s">
        <v>3</v>
      </c>
      <c r="E18" s="378" t="s">
        <v>150</v>
      </c>
      <c r="F18" s="379"/>
      <c r="G18" s="379"/>
      <c r="H18" s="379"/>
      <c r="I18" s="379"/>
      <c r="J18" s="379"/>
      <c r="K18" s="379"/>
      <c r="L18" s="379"/>
      <c r="M18" s="379"/>
      <c r="N18" s="379"/>
      <c r="O18" s="379"/>
      <c r="P18" s="379"/>
      <c r="Q18" s="379"/>
      <c r="R18" s="379"/>
      <c r="S18" s="379"/>
      <c r="T18" s="379"/>
      <c r="U18" s="379"/>
      <c r="V18" s="379"/>
      <c r="W18" s="379"/>
      <c r="X18" s="379"/>
      <c r="Y18" s="379"/>
      <c r="Z18" s="379"/>
      <c r="AA18" s="380"/>
      <c r="AB18" s="317" t="s">
        <v>307</v>
      </c>
      <c r="AC18" s="318"/>
      <c r="AD18" s="319"/>
      <c r="AE18" s="51"/>
      <c r="AF18" s="29"/>
      <c r="AG18" s="29"/>
      <c r="AH18" s="29"/>
      <c r="AI18" s="82"/>
    </row>
    <row r="19" spans="2:35" ht="21" customHeight="1">
      <c r="B19" s="512"/>
      <c r="C19" s="69"/>
      <c r="D19" s="313"/>
      <c r="E19" s="516"/>
      <c r="F19" s="517"/>
      <c r="G19" s="517"/>
      <c r="H19" s="517"/>
      <c r="I19" s="517"/>
      <c r="J19" s="517"/>
      <c r="K19" s="517"/>
      <c r="L19" s="517"/>
      <c r="M19" s="517"/>
      <c r="N19" s="517"/>
      <c r="O19" s="517"/>
      <c r="P19" s="517"/>
      <c r="Q19" s="517"/>
      <c r="R19" s="517"/>
      <c r="S19" s="517"/>
      <c r="T19" s="517"/>
      <c r="U19" s="517"/>
      <c r="V19" s="517"/>
      <c r="W19" s="517"/>
      <c r="X19" s="517"/>
      <c r="Y19" s="517"/>
      <c r="Z19" s="517"/>
      <c r="AA19" s="518"/>
      <c r="AB19" s="320"/>
      <c r="AC19" s="321"/>
      <c r="AD19" s="322"/>
      <c r="AE19" s="21"/>
      <c r="AF19" s="38"/>
      <c r="AG19" s="38"/>
      <c r="AH19" s="38"/>
      <c r="AI19" s="83"/>
    </row>
    <row r="20" spans="2:35" ht="21" customHeight="1">
      <c r="B20" s="512"/>
      <c r="C20" s="69"/>
      <c r="D20" s="313"/>
      <c r="E20" s="449" t="s">
        <v>481</v>
      </c>
      <c r="F20" s="447"/>
      <c r="G20" s="447"/>
      <c r="H20" s="447"/>
      <c r="I20" s="447"/>
      <c r="J20" s="447"/>
      <c r="K20" s="447"/>
      <c r="L20" s="447"/>
      <c r="M20" s="447"/>
      <c r="N20" s="447"/>
      <c r="O20" s="447"/>
      <c r="P20" s="447"/>
      <c r="Q20" s="447"/>
      <c r="R20" s="447"/>
      <c r="S20" s="447"/>
      <c r="T20" s="447"/>
      <c r="U20" s="447"/>
      <c r="V20" s="447"/>
      <c r="W20" s="447"/>
      <c r="X20" s="447"/>
      <c r="Y20" s="447"/>
      <c r="Z20" s="447"/>
      <c r="AA20" s="448"/>
      <c r="AB20" s="320"/>
      <c r="AC20" s="321"/>
      <c r="AD20" s="322"/>
      <c r="AE20" s="21"/>
      <c r="AF20" s="38"/>
      <c r="AG20" s="38"/>
      <c r="AH20" s="38"/>
      <c r="AI20" s="83"/>
    </row>
    <row r="21" spans="2:35" ht="21" customHeight="1">
      <c r="B21" s="512"/>
      <c r="C21" s="69"/>
      <c r="D21" s="313"/>
      <c r="E21" s="381"/>
      <c r="F21" s="382"/>
      <c r="G21" s="382"/>
      <c r="H21" s="382"/>
      <c r="I21" s="382"/>
      <c r="J21" s="382"/>
      <c r="K21" s="382"/>
      <c r="L21" s="382"/>
      <c r="M21" s="382"/>
      <c r="N21" s="382"/>
      <c r="O21" s="382"/>
      <c r="P21" s="382"/>
      <c r="Q21" s="382"/>
      <c r="R21" s="382"/>
      <c r="S21" s="382"/>
      <c r="T21" s="382"/>
      <c r="U21" s="382"/>
      <c r="V21" s="382"/>
      <c r="W21" s="382"/>
      <c r="X21" s="382"/>
      <c r="Y21" s="382"/>
      <c r="Z21" s="382"/>
      <c r="AA21" s="383"/>
      <c r="AB21" s="347"/>
      <c r="AC21" s="348"/>
      <c r="AD21" s="349"/>
      <c r="AE21" s="52"/>
      <c r="AF21" s="25"/>
      <c r="AG21" s="25"/>
      <c r="AH21" s="25"/>
      <c r="AI21" s="84"/>
    </row>
    <row r="22" spans="2:35" ht="30" customHeight="1">
      <c r="B22" s="512"/>
      <c r="C22" s="69"/>
      <c r="D22" s="147" t="s">
        <v>4</v>
      </c>
      <c r="E22" s="57" t="s">
        <v>151</v>
      </c>
      <c r="F22" s="45"/>
      <c r="G22" s="45"/>
      <c r="H22" s="45"/>
      <c r="I22" s="45"/>
      <c r="J22" s="45"/>
      <c r="K22" s="45"/>
      <c r="L22" s="45"/>
      <c r="M22" s="45"/>
      <c r="N22" s="45"/>
      <c r="O22" s="45"/>
      <c r="P22" s="45"/>
      <c r="Q22" s="45"/>
      <c r="R22" s="45"/>
      <c r="S22" s="45"/>
      <c r="T22" s="45"/>
      <c r="U22" s="45"/>
      <c r="V22" s="45"/>
      <c r="W22" s="45"/>
      <c r="X22" s="45"/>
      <c r="Y22" s="45"/>
      <c r="Z22" s="45"/>
      <c r="AA22" s="58"/>
      <c r="AB22" s="329" t="s">
        <v>307</v>
      </c>
      <c r="AC22" s="330"/>
      <c r="AD22" s="331"/>
      <c r="AE22" s="453"/>
      <c r="AF22" s="454"/>
      <c r="AG22" s="454"/>
      <c r="AH22" s="454"/>
      <c r="AI22" s="455"/>
    </row>
    <row r="23" spans="2:35" ht="21" customHeight="1">
      <c r="B23" s="512"/>
      <c r="C23" s="69"/>
      <c r="D23" s="312" t="s">
        <v>5</v>
      </c>
      <c r="E23" s="336" t="s">
        <v>153</v>
      </c>
      <c r="F23" s="336"/>
      <c r="G23" s="336"/>
      <c r="H23" s="336"/>
      <c r="I23" s="336"/>
      <c r="J23" s="336"/>
      <c r="K23" s="336"/>
      <c r="L23" s="336"/>
      <c r="M23" s="336"/>
      <c r="N23" s="336"/>
      <c r="O23" s="336"/>
      <c r="P23" s="336"/>
      <c r="Q23" s="336"/>
      <c r="R23" s="336"/>
      <c r="S23" s="336"/>
      <c r="T23" s="336"/>
      <c r="U23" s="336"/>
      <c r="V23" s="336"/>
      <c r="W23" s="336"/>
      <c r="X23" s="336"/>
      <c r="Y23" s="336"/>
      <c r="Z23" s="336"/>
      <c r="AA23" s="337"/>
      <c r="AB23" s="317" t="s">
        <v>308</v>
      </c>
      <c r="AC23" s="318"/>
      <c r="AD23" s="319"/>
      <c r="AE23" s="323"/>
      <c r="AF23" s="324"/>
      <c r="AG23" s="324"/>
      <c r="AH23" s="324"/>
      <c r="AI23" s="325"/>
    </row>
    <row r="24" spans="2:35" ht="21" customHeight="1">
      <c r="B24" s="512"/>
      <c r="C24" s="69"/>
      <c r="D24" s="313"/>
      <c r="E24" s="351"/>
      <c r="F24" s="351"/>
      <c r="G24" s="351"/>
      <c r="H24" s="351"/>
      <c r="I24" s="351"/>
      <c r="J24" s="351"/>
      <c r="K24" s="351"/>
      <c r="L24" s="351"/>
      <c r="M24" s="351"/>
      <c r="N24" s="351"/>
      <c r="O24" s="351"/>
      <c r="P24" s="351"/>
      <c r="Q24" s="351"/>
      <c r="R24" s="351"/>
      <c r="S24" s="351"/>
      <c r="T24" s="351"/>
      <c r="U24" s="351"/>
      <c r="V24" s="351"/>
      <c r="W24" s="351"/>
      <c r="X24" s="351"/>
      <c r="Y24" s="351"/>
      <c r="Z24" s="351"/>
      <c r="AA24" s="352"/>
      <c r="AB24" s="320"/>
      <c r="AC24" s="321"/>
      <c r="AD24" s="322"/>
      <c r="AE24" s="326"/>
      <c r="AF24" s="327"/>
      <c r="AG24" s="327"/>
      <c r="AH24" s="327"/>
      <c r="AI24" s="328"/>
    </row>
    <row r="25" spans="2:35" ht="21" customHeight="1">
      <c r="B25" s="512"/>
      <c r="C25" s="69"/>
      <c r="D25" s="313"/>
      <c r="E25" s="351"/>
      <c r="F25" s="351"/>
      <c r="G25" s="351"/>
      <c r="H25" s="351"/>
      <c r="I25" s="351"/>
      <c r="J25" s="351"/>
      <c r="K25" s="351"/>
      <c r="L25" s="351"/>
      <c r="M25" s="351"/>
      <c r="N25" s="351"/>
      <c r="O25" s="351"/>
      <c r="P25" s="351"/>
      <c r="Q25" s="351"/>
      <c r="R25" s="351"/>
      <c r="S25" s="351"/>
      <c r="T25" s="351"/>
      <c r="U25" s="351"/>
      <c r="V25" s="351"/>
      <c r="W25" s="351"/>
      <c r="X25" s="351"/>
      <c r="Y25" s="351"/>
      <c r="Z25" s="351"/>
      <c r="AA25" s="352"/>
      <c r="AB25" s="320"/>
      <c r="AC25" s="321"/>
      <c r="AD25" s="322"/>
      <c r="AE25" s="326"/>
      <c r="AF25" s="327"/>
      <c r="AG25" s="327"/>
      <c r="AH25" s="327"/>
      <c r="AI25" s="328"/>
    </row>
    <row r="26" spans="2:35" ht="21" customHeight="1">
      <c r="B26" s="512"/>
      <c r="C26" s="69"/>
      <c r="D26" s="335"/>
      <c r="E26" s="480"/>
      <c r="F26" s="480"/>
      <c r="G26" s="480"/>
      <c r="H26" s="480"/>
      <c r="I26" s="480"/>
      <c r="J26" s="480"/>
      <c r="K26" s="480"/>
      <c r="L26" s="480"/>
      <c r="M26" s="480"/>
      <c r="N26" s="480"/>
      <c r="O26" s="480"/>
      <c r="P26" s="480"/>
      <c r="Q26" s="480"/>
      <c r="R26" s="480"/>
      <c r="S26" s="480"/>
      <c r="T26" s="480"/>
      <c r="U26" s="480"/>
      <c r="V26" s="480"/>
      <c r="W26" s="480"/>
      <c r="X26" s="480"/>
      <c r="Y26" s="480"/>
      <c r="Z26" s="480"/>
      <c r="AA26" s="481"/>
      <c r="AB26" s="347"/>
      <c r="AC26" s="348"/>
      <c r="AD26" s="349"/>
      <c r="AE26" s="332"/>
      <c r="AF26" s="333"/>
      <c r="AG26" s="333"/>
      <c r="AH26" s="333"/>
      <c r="AI26" s="334"/>
    </row>
    <row r="27" spans="2:35" ht="30" customHeight="1">
      <c r="B27" s="512"/>
      <c r="C27" s="69"/>
      <c r="D27" s="147" t="s">
        <v>7</v>
      </c>
      <c r="E27" s="57" t="s">
        <v>155</v>
      </c>
      <c r="F27" s="45"/>
      <c r="G27" s="45"/>
      <c r="H27" s="45"/>
      <c r="I27" s="45"/>
      <c r="J27" s="45"/>
      <c r="K27" s="45"/>
      <c r="L27" s="45"/>
      <c r="M27" s="45"/>
      <c r="N27" s="45"/>
      <c r="O27" s="45"/>
      <c r="P27" s="45"/>
      <c r="Q27" s="45"/>
      <c r="R27" s="45"/>
      <c r="S27" s="45"/>
      <c r="T27" s="45"/>
      <c r="U27" s="45"/>
      <c r="V27" s="45"/>
      <c r="W27" s="45"/>
      <c r="X27" s="45"/>
      <c r="Y27" s="45"/>
      <c r="Z27" s="45"/>
      <c r="AA27" s="58"/>
      <c r="AB27" s="329" t="s">
        <v>307</v>
      </c>
      <c r="AC27" s="330"/>
      <c r="AD27" s="331"/>
      <c r="AE27" s="495"/>
      <c r="AF27" s="496"/>
      <c r="AG27" s="496"/>
      <c r="AH27" s="496"/>
      <c r="AI27" s="497"/>
    </row>
    <row r="28" spans="2:35" ht="30" customHeight="1">
      <c r="B28" s="512"/>
      <c r="C28" s="67">
        <v>4</v>
      </c>
      <c r="D28" s="68"/>
      <c r="E28" s="492" t="s">
        <v>11</v>
      </c>
      <c r="F28" s="493"/>
      <c r="G28" s="493"/>
      <c r="H28" s="493"/>
      <c r="I28" s="493"/>
      <c r="J28" s="493"/>
      <c r="K28" s="493"/>
      <c r="L28" s="493"/>
      <c r="M28" s="493"/>
      <c r="N28" s="493"/>
      <c r="O28" s="493"/>
      <c r="P28" s="493"/>
      <c r="Q28" s="493"/>
      <c r="R28" s="493"/>
      <c r="S28" s="493"/>
      <c r="T28" s="493"/>
      <c r="U28" s="493"/>
      <c r="V28" s="493"/>
      <c r="W28" s="493"/>
      <c r="X28" s="493"/>
      <c r="Y28" s="493"/>
      <c r="Z28" s="493"/>
      <c r="AA28" s="494"/>
      <c r="AB28" s="432" t="s">
        <v>106</v>
      </c>
      <c r="AC28" s="433"/>
      <c r="AD28" s="434"/>
      <c r="AE28" s="435" t="s">
        <v>104</v>
      </c>
      <c r="AF28" s="436"/>
      <c r="AG28" s="436"/>
      <c r="AH28" s="436"/>
      <c r="AI28" s="437"/>
    </row>
    <row r="29" spans="2:35" ht="30" customHeight="1">
      <c r="B29" s="512"/>
      <c r="C29" s="69"/>
      <c r="D29" s="147" t="s">
        <v>124</v>
      </c>
      <c r="E29" s="57" t="s">
        <v>156</v>
      </c>
      <c r="F29" s="45"/>
      <c r="G29" s="45"/>
      <c r="H29" s="45"/>
      <c r="I29" s="45"/>
      <c r="J29" s="45"/>
      <c r="K29" s="45"/>
      <c r="L29" s="45"/>
      <c r="M29" s="45"/>
      <c r="N29" s="45"/>
      <c r="O29" s="45"/>
      <c r="P29" s="45"/>
      <c r="Q29" s="45"/>
      <c r="R29" s="45"/>
      <c r="S29" s="45"/>
      <c r="T29" s="45"/>
      <c r="U29" s="45"/>
      <c r="V29" s="45"/>
      <c r="W29" s="45"/>
      <c r="X29" s="45"/>
      <c r="Y29" s="45"/>
      <c r="Z29" s="45"/>
      <c r="AA29" s="58"/>
      <c r="AB29" s="329" t="s">
        <v>307</v>
      </c>
      <c r="AC29" s="330"/>
      <c r="AD29" s="331"/>
      <c r="AE29" s="453"/>
      <c r="AF29" s="454"/>
      <c r="AG29" s="454"/>
      <c r="AH29" s="454"/>
      <c r="AI29" s="455"/>
    </row>
    <row r="30" spans="2:35" ht="23.25" customHeight="1">
      <c r="B30" s="512"/>
      <c r="C30" s="69"/>
      <c r="D30" s="312" t="s">
        <v>10</v>
      </c>
      <c r="E30" s="314" t="s">
        <v>157</v>
      </c>
      <c r="F30" s="336"/>
      <c r="G30" s="336"/>
      <c r="H30" s="336"/>
      <c r="I30" s="336"/>
      <c r="J30" s="336"/>
      <c r="K30" s="336"/>
      <c r="L30" s="336"/>
      <c r="M30" s="336"/>
      <c r="N30" s="336"/>
      <c r="O30" s="336"/>
      <c r="P30" s="336"/>
      <c r="Q30" s="336"/>
      <c r="R30" s="336"/>
      <c r="S30" s="336"/>
      <c r="T30" s="336"/>
      <c r="U30" s="336"/>
      <c r="V30" s="336"/>
      <c r="W30" s="336"/>
      <c r="X30" s="336"/>
      <c r="Y30" s="336"/>
      <c r="Z30" s="336"/>
      <c r="AA30" s="337"/>
      <c r="AB30" s="317" t="s">
        <v>307</v>
      </c>
      <c r="AC30" s="318"/>
      <c r="AD30" s="319"/>
      <c r="AE30" s="323"/>
      <c r="AF30" s="324"/>
      <c r="AG30" s="324"/>
      <c r="AH30" s="324"/>
      <c r="AI30" s="325"/>
    </row>
    <row r="31" spans="2:35" ht="23.25" customHeight="1">
      <c r="B31" s="512"/>
      <c r="C31" s="69"/>
      <c r="D31" s="335"/>
      <c r="E31" s="482"/>
      <c r="F31" s="480"/>
      <c r="G31" s="480"/>
      <c r="H31" s="480"/>
      <c r="I31" s="480"/>
      <c r="J31" s="480"/>
      <c r="K31" s="480"/>
      <c r="L31" s="480"/>
      <c r="M31" s="480"/>
      <c r="N31" s="480"/>
      <c r="O31" s="480"/>
      <c r="P31" s="480"/>
      <c r="Q31" s="480"/>
      <c r="R31" s="480"/>
      <c r="S31" s="480"/>
      <c r="T31" s="480"/>
      <c r="U31" s="480"/>
      <c r="V31" s="480"/>
      <c r="W31" s="480"/>
      <c r="X31" s="480"/>
      <c r="Y31" s="480"/>
      <c r="Z31" s="480"/>
      <c r="AA31" s="481"/>
      <c r="AB31" s="347"/>
      <c r="AC31" s="348"/>
      <c r="AD31" s="349"/>
      <c r="AE31" s="332"/>
      <c r="AF31" s="333"/>
      <c r="AG31" s="333"/>
      <c r="AH31" s="333"/>
      <c r="AI31" s="334"/>
    </row>
    <row r="32" spans="2:35" ht="30.65" customHeight="1">
      <c r="B32" s="512"/>
      <c r="C32" s="69"/>
      <c r="D32" s="147" t="s">
        <v>82</v>
      </c>
      <c r="E32" s="78" t="s">
        <v>158</v>
      </c>
      <c r="F32" s="79"/>
      <c r="G32" s="79"/>
      <c r="H32" s="79"/>
      <c r="I32" s="79"/>
      <c r="J32" s="79"/>
      <c r="K32" s="79"/>
      <c r="L32" s="79"/>
      <c r="M32" s="79"/>
      <c r="N32" s="79"/>
      <c r="O32" s="79"/>
      <c r="P32" s="79"/>
      <c r="Q32" s="79"/>
      <c r="R32" s="79"/>
      <c r="S32" s="79"/>
      <c r="T32" s="79"/>
      <c r="U32" s="79"/>
      <c r="V32" s="79"/>
      <c r="W32" s="79"/>
      <c r="X32" s="79"/>
      <c r="Y32" s="81"/>
      <c r="Z32" s="45"/>
      <c r="AA32" s="58"/>
      <c r="AB32" s="329" t="s">
        <v>307</v>
      </c>
      <c r="AC32" s="330"/>
      <c r="AD32" s="331"/>
      <c r="AE32" s="453"/>
      <c r="AF32" s="454"/>
      <c r="AG32" s="454"/>
      <c r="AH32" s="454"/>
      <c r="AI32" s="455"/>
    </row>
    <row r="33" spans="2:39" ht="23.25" customHeight="1">
      <c r="B33" s="512"/>
      <c r="C33" s="69"/>
      <c r="D33" s="312" t="s">
        <v>4</v>
      </c>
      <c r="E33" s="51" t="s">
        <v>309</v>
      </c>
      <c r="F33" s="29"/>
      <c r="G33" s="29"/>
      <c r="H33" s="29"/>
      <c r="I33" s="29"/>
      <c r="J33" s="29"/>
      <c r="K33" s="29"/>
      <c r="L33" s="29"/>
      <c r="M33" s="29"/>
      <c r="N33" s="29"/>
      <c r="O33" s="29"/>
      <c r="P33" s="29"/>
      <c r="Q33" s="29"/>
      <c r="R33" s="29"/>
      <c r="S33" s="29"/>
      <c r="T33" s="29"/>
      <c r="U33" s="29"/>
      <c r="V33" s="29"/>
      <c r="W33" s="29"/>
      <c r="X33" s="29"/>
      <c r="Y33" s="29"/>
      <c r="Z33" s="29"/>
      <c r="AA33" s="30"/>
      <c r="AB33" s="317" t="s">
        <v>483</v>
      </c>
      <c r="AC33" s="318"/>
      <c r="AD33" s="319"/>
      <c r="AE33" s="323"/>
      <c r="AF33" s="324"/>
      <c r="AG33" s="324"/>
      <c r="AH33" s="324"/>
      <c r="AI33" s="325"/>
    </row>
    <row r="34" spans="2:39" ht="23.25" customHeight="1">
      <c r="B34" s="512"/>
      <c r="C34" s="69"/>
      <c r="D34" s="313"/>
      <c r="E34" s="21" t="s">
        <v>159</v>
      </c>
      <c r="F34" s="38"/>
      <c r="G34" s="38"/>
      <c r="H34" s="38"/>
      <c r="I34" s="38"/>
      <c r="J34" s="38"/>
      <c r="K34" s="483"/>
      <c r="L34" s="484"/>
      <c r="M34" s="484"/>
      <c r="N34" s="484"/>
      <c r="O34" s="125" t="s">
        <v>161</v>
      </c>
      <c r="P34" s="38"/>
      <c r="Q34" s="38"/>
      <c r="R34" s="38"/>
      <c r="S34" s="38"/>
      <c r="T34" s="38"/>
      <c r="U34" s="38"/>
      <c r="V34" s="38"/>
      <c r="W34" s="38"/>
      <c r="X34" s="38"/>
      <c r="Y34" s="38"/>
      <c r="Z34" s="38"/>
      <c r="AA34" s="22"/>
      <c r="AB34" s="320"/>
      <c r="AC34" s="321"/>
      <c r="AD34" s="322"/>
      <c r="AE34" s="326"/>
      <c r="AF34" s="327"/>
      <c r="AG34" s="327"/>
      <c r="AH34" s="327"/>
      <c r="AI34" s="328"/>
    </row>
    <row r="35" spans="2:39" ht="23.25" customHeight="1">
      <c r="B35" s="512"/>
      <c r="C35" s="69"/>
      <c r="D35" s="313"/>
      <c r="E35" s="21" t="s">
        <v>160</v>
      </c>
      <c r="F35" s="38"/>
      <c r="G35" s="38"/>
      <c r="H35" s="38"/>
      <c r="I35" s="38"/>
      <c r="J35" s="38"/>
      <c r="K35" s="485"/>
      <c r="L35" s="486"/>
      <c r="M35" s="486"/>
      <c r="N35" s="486"/>
      <c r="O35" s="125" t="s">
        <v>161</v>
      </c>
      <c r="P35" s="38"/>
      <c r="Q35" s="38"/>
      <c r="R35" s="38"/>
      <c r="S35" s="38"/>
      <c r="T35" s="38"/>
      <c r="U35" s="38"/>
      <c r="V35" s="38"/>
      <c r="W35" s="38"/>
      <c r="X35" s="38"/>
      <c r="Y35" s="38"/>
      <c r="Z35" s="38"/>
      <c r="AA35" s="22"/>
      <c r="AB35" s="320"/>
      <c r="AC35" s="321"/>
      <c r="AD35" s="322"/>
      <c r="AE35" s="326"/>
      <c r="AF35" s="327"/>
      <c r="AG35" s="327"/>
      <c r="AH35" s="327"/>
      <c r="AI35" s="328"/>
    </row>
    <row r="36" spans="2:39" ht="23.25" customHeight="1">
      <c r="B36" s="512"/>
      <c r="C36" s="69"/>
      <c r="D36" s="313"/>
      <c r="E36" s="21" t="s">
        <v>159</v>
      </c>
      <c r="F36" s="38"/>
      <c r="G36" s="38"/>
      <c r="H36" s="38"/>
      <c r="I36" s="38"/>
      <c r="J36" s="38"/>
      <c r="K36" s="487"/>
      <c r="L36" s="488"/>
      <c r="M36" s="488"/>
      <c r="N36" s="489"/>
      <c r="O36" s="38" t="s">
        <v>161</v>
      </c>
      <c r="P36" s="38"/>
      <c r="Q36" s="38"/>
      <c r="R36" s="38"/>
      <c r="S36" s="38"/>
      <c r="T36" s="38"/>
      <c r="U36" s="38"/>
      <c r="V36" s="38"/>
      <c r="W36" s="38"/>
      <c r="X36" s="38"/>
      <c r="Y36" s="38"/>
      <c r="Z36" s="38"/>
      <c r="AA36" s="22"/>
      <c r="AB36" s="320"/>
      <c r="AC36" s="321"/>
      <c r="AD36" s="322"/>
      <c r="AE36" s="326"/>
      <c r="AF36" s="327"/>
      <c r="AG36" s="327"/>
      <c r="AH36" s="327"/>
      <c r="AI36" s="328"/>
    </row>
    <row r="37" spans="2:39" ht="23.25" customHeight="1">
      <c r="B37" s="512"/>
      <c r="C37" s="69"/>
      <c r="D37" s="335"/>
      <c r="E37" s="52" t="s">
        <v>167</v>
      </c>
      <c r="F37" s="25"/>
      <c r="G37" s="25"/>
      <c r="H37" s="25"/>
      <c r="I37" s="25"/>
      <c r="J37" s="25"/>
      <c r="K37" s="490"/>
      <c r="L37" s="491"/>
      <c r="M37" s="491"/>
      <c r="N37" s="491"/>
      <c r="O37" s="124" t="s">
        <v>161</v>
      </c>
      <c r="P37" s="25"/>
      <c r="Q37" s="25"/>
      <c r="R37" s="25"/>
      <c r="S37" s="25"/>
      <c r="T37" s="25"/>
      <c r="U37" s="25"/>
      <c r="V37" s="25"/>
      <c r="W37" s="25"/>
      <c r="X37" s="25"/>
      <c r="Y37" s="25"/>
      <c r="Z37" s="25"/>
      <c r="AA37" s="26"/>
      <c r="AB37" s="347"/>
      <c r="AC37" s="348"/>
      <c r="AD37" s="349"/>
      <c r="AE37" s="332"/>
      <c r="AF37" s="333"/>
      <c r="AG37" s="333"/>
      <c r="AH37" s="333"/>
      <c r="AI37" s="334"/>
    </row>
    <row r="38" spans="2:39" ht="23.25" customHeight="1">
      <c r="B38" s="512"/>
      <c r="C38" s="69"/>
      <c r="D38" s="312" t="s">
        <v>322</v>
      </c>
      <c r="E38" s="378" t="s">
        <v>416</v>
      </c>
      <c r="F38" s="379"/>
      <c r="G38" s="379"/>
      <c r="H38" s="379"/>
      <c r="I38" s="379"/>
      <c r="J38" s="379"/>
      <c r="K38" s="379"/>
      <c r="L38" s="379"/>
      <c r="M38" s="379"/>
      <c r="N38" s="379"/>
      <c r="O38" s="379"/>
      <c r="P38" s="379"/>
      <c r="Q38" s="379"/>
      <c r="R38" s="379"/>
      <c r="S38" s="379"/>
      <c r="T38" s="379"/>
      <c r="U38" s="379"/>
      <c r="V38" s="379"/>
      <c r="W38" s="379"/>
      <c r="X38" s="379"/>
      <c r="Y38" s="379"/>
      <c r="Z38" s="379"/>
      <c r="AA38" s="380"/>
      <c r="AB38" s="317" t="s">
        <v>307</v>
      </c>
      <c r="AC38" s="318"/>
      <c r="AD38" s="319"/>
      <c r="AE38" s="323"/>
      <c r="AF38" s="324"/>
      <c r="AG38" s="324"/>
      <c r="AH38" s="324"/>
      <c r="AI38" s="325"/>
      <c r="AJ38" s="543"/>
      <c r="AK38" s="544"/>
      <c r="AL38" s="544"/>
      <c r="AM38" s="544"/>
    </row>
    <row r="39" spans="2:39" ht="23.25" customHeight="1">
      <c r="B39" s="512"/>
      <c r="C39" s="69"/>
      <c r="D39" s="335"/>
      <c r="E39" s="381"/>
      <c r="F39" s="382"/>
      <c r="G39" s="382"/>
      <c r="H39" s="382"/>
      <c r="I39" s="382"/>
      <c r="J39" s="382"/>
      <c r="K39" s="382"/>
      <c r="L39" s="382"/>
      <c r="M39" s="382"/>
      <c r="N39" s="382"/>
      <c r="O39" s="382"/>
      <c r="P39" s="382"/>
      <c r="Q39" s="382"/>
      <c r="R39" s="382"/>
      <c r="S39" s="382"/>
      <c r="T39" s="382"/>
      <c r="U39" s="382"/>
      <c r="V39" s="382"/>
      <c r="W39" s="382"/>
      <c r="X39" s="382"/>
      <c r="Y39" s="382"/>
      <c r="Z39" s="382"/>
      <c r="AA39" s="383"/>
      <c r="AB39" s="347"/>
      <c r="AC39" s="348"/>
      <c r="AD39" s="349"/>
      <c r="AE39" s="332"/>
      <c r="AF39" s="333"/>
      <c r="AG39" s="333"/>
      <c r="AH39" s="333"/>
      <c r="AI39" s="334"/>
      <c r="AJ39" s="543"/>
      <c r="AK39" s="544"/>
      <c r="AL39" s="544"/>
      <c r="AM39" s="544"/>
    </row>
    <row r="40" spans="2:39" ht="22" customHeight="1">
      <c r="B40" s="512"/>
      <c r="C40" s="69"/>
      <c r="D40" s="312" t="s">
        <v>417</v>
      </c>
      <c r="E40" s="378" t="s">
        <v>423</v>
      </c>
      <c r="F40" s="379"/>
      <c r="G40" s="379"/>
      <c r="H40" s="379"/>
      <c r="I40" s="379"/>
      <c r="J40" s="379"/>
      <c r="K40" s="379"/>
      <c r="L40" s="379"/>
      <c r="M40" s="379"/>
      <c r="N40" s="379"/>
      <c r="O40" s="379"/>
      <c r="P40" s="379"/>
      <c r="Q40" s="379"/>
      <c r="R40" s="379"/>
      <c r="S40" s="379"/>
      <c r="T40" s="379"/>
      <c r="U40" s="379"/>
      <c r="V40" s="379"/>
      <c r="W40" s="379"/>
      <c r="X40" s="379"/>
      <c r="Y40" s="379"/>
      <c r="Z40" s="379"/>
      <c r="AA40" s="380"/>
      <c r="AB40" s="317" t="s">
        <v>307</v>
      </c>
      <c r="AC40" s="318"/>
      <c r="AD40" s="319"/>
      <c r="AE40" s="323"/>
      <c r="AF40" s="324"/>
      <c r="AG40" s="324"/>
      <c r="AH40" s="324"/>
      <c r="AI40" s="325"/>
    </row>
    <row r="41" spans="2:39" ht="22" customHeight="1">
      <c r="B41" s="512"/>
      <c r="C41" s="69"/>
      <c r="D41" s="335"/>
      <c r="E41" s="381"/>
      <c r="F41" s="382"/>
      <c r="G41" s="382"/>
      <c r="H41" s="382"/>
      <c r="I41" s="382"/>
      <c r="J41" s="382"/>
      <c r="K41" s="382"/>
      <c r="L41" s="382"/>
      <c r="M41" s="382"/>
      <c r="N41" s="382"/>
      <c r="O41" s="382"/>
      <c r="P41" s="382"/>
      <c r="Q41" s="382"/>
      <c r="R41" s="382"/>
      <c r="S41" s="382"/>
      <c r="T41" s="382"/>
      <c r="U41" s="382"/>
      <c r="V41" s="382"/>
      <c r="W41" s="382"/>
      <c r="X41" s="382"/>
      <c r="Y41" s="382"/>
      <c r="Z41" s="382"/>
      <c r="AA41" s="383"/>
      <c r="AB41" s="347"/>
      <c r="AC41" s="348"/>
      <c r="AD41" s="349"/>
      <c r="AE41" s="332"/>
      <c r="AF41" s="333"/>
      <c r="AG41" s="333"/>
      <c r="AH41" s="333"/>
      <c r="AI41" s="334"/>
    </row>
    <row r="42" spans="2:39" ht="23.25" customHeight="1">
      <c r="B42" s="512"/>
      <c r="C42" s="69"/>
      <c r="D42" s="312" t="s">
        <v>418</v>
      </c>
      <c r="E42" s="314" t="s">
        <v>162</v>
      </c>
      <c r="F42" s="336"/>
      <c r="G42" s="336"/>
      <c r="H42" s="336"/>
      <c r="I42" s="336"/>
      <c r="J42" s="336"/>
      <c r="K42" s="336"/>
      <c r="L42" s="336"/>
      <c r="M42" s="336"/>
      <c r="N42" s="336"/>
      <c r="O42" s="336"/>
      <c r="P42" s="336"/>
      <c r="Q42" s="336"/>
      <c r="R42" s="336"/>
      <c r="S42" s="336"/>
      <c r="T42" s="336"/>
      <c r="U42" s="336"/>
      <c r="V42" s="336"/>
      <c r="W42" s="336"/>
      <c r="X42" s="336"/>
      <c r="Y42" s="336"/>
      <c r="Z42" s="336"/>
      <c r="AA42" s="337"/>
      <c r="AB42" s="317" t="s">
        <v>307</v>
      </c>
      <c r="AC42" s="318"/>
      <c r="AD42" s="319"/>
      <c r="AE42" s="323"/>
      <c r="AF42" s="324"/>
      <c r="AG42" s="324"/>
      <c r="AH42" s="324"/>
      <c r="AI42" s="325"/>
    </row>
    <row r="43" spans="2:39" ht="23.25" customHeight="1">
      <c r="B43" s="512"/>
      <c r="C43" s="69"/>
      <c r="D43" s="335"/>
      <c r="E43" s="482"/>
      <c r="F43" s="480"/>
      <c r="G43" s="480"/>
      <c r="H43" s="480"/>
      <c r="I43" s="480"/>
      <c r="J43" s="480"/>
      <c r="K43" s="480"/>
      <c r="L43" s="480"/>
      <c r="M43" s="480"/>
      <c r="N43" s="480"/>
      <c r="O43" s="480"/>
      <c r="P43" s="480"/>
      <c r="Q43" s="480"/>
      <c r="R43" s="480"/>
      <c r="S43" s="480"/>
      <c r="T43" s="480"/>
      <c r="U43" s="480"/>
      <c r="V43" s="480"/>
      <c r="W43" s="480"/>
      <c r="X43" s="480"/>
      <c r="Y43" s="480"/>
      <c r="Z43" s="480"/>
      <c r="AA43" s="481"/>
      <c r="AB43" s="347"/>
      <c r="AC43" s="348"/>
      <c r="AD43" s="349"/>
      <c r="AE43" s="332"/>
      <c r="AF43" s="333"/>
      <c r="AG43" s="333"/>
      <c r="AH43" s="333"/>
      <c r="AI43" s="334"/>
    </row>
    <row r="44" spans="2:39" ht="28.5" customHeight="1">
      <c r="B44" s="512"/>
      <c r="C44" s="69"/>
      <c r="D44" s="147" t="s">
        <v>419</v>
      </c>
      <c r="E44" s="57" t="s">
        <v>163</v>
      </c>
      <c r="F44" s="45"/>
      <c r="G44" s="45"/>
      <c r="H44" s="45"/>
      <c r="I44" s="45"/>
      <c r="J44" s="45"/>
      <c r="K44" s="45"/>
      <c r="L44" s="45"/>
      <c r="M44" s="45"/>
      <c r="N44" s="45"/>
      <c r="O44" s="45"/>
      <c r="P44" s="45"/>
      <c r="Q44" s="45"/>
      <c r="R44" s="45"/>
      <c r="S44" s="45"/>
      <c r="T44" s="45"/>
      <c r="U44" s="45"/>
      <c r="V44" s="45"/>
      <c r="W44" s="45"/>
      <c r="X44" s="45"/>
      <c r="Y44" s="45"/>
      <c r="Z44" s="45"/>
      <c r="AA44" s="58"/>
      <c r="AB44" s="329" t="s">
        <v>307</v>
      </c>
      <c r="AC44" s="330"/>
      <c r="AD44" s="331"/>
      <c r="AE44" s="453"/>
      <c r="AF44" s="454"/>
      <c r="AG44" s="454"/>
      <c r="AH44" s="454"/>
      <c r="AI44" s="455"/>
    </row>
    <row r="45" spans="2:39" ht="30" customHeight="1">
      <c r="B45" s="512"/>
      <c r="C45" s="69"/>
      <c r="D45" s="147" t="s">
        <v>420</v>
      </c>
      <c r="E45" s="57" t="s">
        <v>164</v>
      </c>
      <c r="F45" s="45"/>
      <c r="G45" s="45"/>
      <c r="H45" s="45"/>
      <c r="I45" s="45"/>
      <c r="J45" s="45"/>
      <c r="K45" s="45"/>
      <c r="L45" s="45"/>
      <c r="M45" s="45"/>
      <c r="N45" s="45"/>
      <c r="O45" s="45"/>
      <c r="P45" s="45"/>
      <c r="Q45" s="45"/>
      <c r="R45" s="45"/>
      <c r="S45" s="45"/>
      <c r="T45" s="45"/>
      <c r="U45" s="45"/>
      <c r="V45" s="45"/>
      <c r="W45" s="45"/>
      <c r="X45" s="45"/>
      <c r="Y45" s="45"/>
      <c r="Z45" s="45"/>
      <c r="AA45" s="58"/>
      <c r="AB45" s="329" t="s">
        <v>307</v>
      </c>
      <c r="AC45" s="330"/>
      <c r="AD45" s="331"/>
      <c r="AE45" s="453"/>
      <c r="AF45" s="454"/>
      <c r="AG45" s="454"/>
      <c r="AH45" s="454"/>
      <c r="AI45" s="455"/>
    </row>
    <row r="46" spans="2:39" ht="30" customHeight="1">
      <c r="B46" s="512"/>
      <c r="C46" s="69"/>
      <c r="D46" s="147" t="s">
        <v>421</v>
      </c>
      <c r="E46" s="57" t="s">
        <v>165</v>
      </c>
      <c r="F46" s="45"/>
      <c r="G46" s="45"/>
      <c r="H46" s="45"/>
      <c r="I46" s="45"/>
      <c r="J46" s="45"/>
      <c r="K46" s="45"/>
      <c r="L46" s="45"/>
      <c r="M46" s="45"/>
      <c r="N46" s="45"/>
      <c r="O46" s="45"/>
      <c r="P46" s="45"/>
      <c r="Q46" s="45"/>
      <c r="R46" s="45"/>
      <c r="S46" s="45"/>
      <c r="T46" s="45"/>
      <c r="U46" s="45"/>
      <c r="V46" s="45"/>
      <c r="W46" s="45"/>
      <c r="X46" s="45"/>
      <c r="Y46" s="45"/>
      <c r="Z46" s="45"/>
      <c r="AA46" s="58"/>
      <c r="AB46" s="329" t="s">
        <v>307</v>
      </c>
      <c r="AC46" s="330"/>
      <c r="AD46" s="331"/>
      <c r="AE46" s="453"/>
      <c r="AF46" s="454"/>
      <c r="AG46" s="454"/>
      <c r="AH46" s="454"/>
      <c r="AI46" s="455"/>
    </row>
    <row r="47" spans="2:39" ht="30" customHeight="1">
      <c r="B47" s="512"/>
      <c r="C47" s="70"/>
      <c r="D47" s="147" t="s">
        <v>422</v>
      </c>
      <c r="E47" s="57" t="s">
        <v>166</v>
      </c>
      <c r="F47" s="45"/>
      <c r="G47" s="45"/>
      <c r="H47" s="45"/>
      <c r="I47" s="45"/>
      <c r="J47" s="45"/>
      <c r="K47" s="45"/>
      <c r="L47" s="45"/>
      <c r="M47" s="45"/>
      <c r="N47" s="45"/>
      <c r="O47" s="45"/>
      <c r="P47" s="45"/>
      <c r="Q47" s="45"/>
      <c r="R47" s="45"/>
      <c r="S47" s="45"/>
      <c r="T47" s="45"/>
      <c r="U47" s="45"/>
      <c r="V47" s="45"/>
      <c r="W47" s="45"/>
      <c r="X47" s="45"/>
      <c r="Y47" s="45"/>
      <c r="Z47" s="45"/>
      <c r="AA47" s="58"/>
      <c r="AB47" s="329" t="s">
        <v>307</v>
      </c>
      <c r="AC47" s="330"/>
      <c r="AD47" s="331"/>
      <c r="AE47" s="453"/>
      <c r="AF47" s="454"/>
      <c r="AG47" s="454"/>
      <c r="AH47" s="454"/>
      <c r="AI47" s="455"/>
    </row>
    <row r="48" spans="2:39" ht="23.25" customHeight="1">
      <c r="B48" s="512"/>
      <c r="C48" s="67">
        <v>5</v>
      </c>
      <c r="D48" s="68"/>
      <c r="E48" s="492" t="s">
        <v>168</v>
      </c>
      <c r="F48" s="493"/>
      <c r="G48" s="493"/>
      <c r="H48" s="493"/>
      <c r="I48" s="493"/>
      <c r="J48" s="493"/>
      <c r="K48" s="493"/>
      <c r="L48" s="493"/>
      <c r="M48" s="493"/>
      <c r="N48" s="493"/>
      <c r="O48" s="493"/>
      <c r="P48" s="493"/>
      <c r="Q48" s="493"/>
      <c r="R48" s="493"/>
      <c r="S48" s="493"/>
      <c r="T48" s="493"/>
      <c r="U48" s="493"/>
      <c r="V48" s="493"/>
      <c r="W48" s="493"/>
      <c r="X48" s="493"/>
      <c r="Y48" s="493"/>
      <c r="Z48" s="493"/>
      <c r="AA48" s="494"/>
      <c r="AB48" s="432" t="s">
        <v>106</v>
      </c>
      <c r="AC48" s="433"/>
      <c r="AD48" s="434"/>
      <c r="AE48" s="435" t="s">
        <v>104</v>
      </c>
      <c r="AF48" s="436"/>
      <c r="AG48" s="436"/>
      <c r="AH48" s="436"/>
      <c r="AI48" s="437"/>
    </row>
    <row r="49" spans="2:36" ht="23.25" customHeight="1">
      <c r="B49" s="512"/>
      <c r="C49" s="69"/>
      <c r="D49" s="312" t="s">
        <v>1</v>
      </c>
      <c r="E49" s="51" t="s">
        <v>176</v>
      </c>
      <c r="F49" s="29"/>
      <c r="G49" s="29"/>
      <c r="H49" s="29"/>
      <c r="I49" s="29"/>
      <c r="J49" s="29"/>
      <c r="K49" s="29"/>
      <c r="L49" s="29"/>
      <c r="M49" s="29"/>
      <c r="N49" s="29"/>
      <c r="O49" s="29"/>
      <c r="P49" s="29"/>
      <c r="Q49" s="29"/>
      <c r="R49" s="29"/>
      <c r="S49" s="29"/>
      <c r="T49" s="29"/>
      <c r="U49" s="29"/>
      <c r="V49" s="29"/>
      <c r="W49" s="29"/>
      <c r="X49" s="29"/>
      <c r="Y49" s="29"/>
      <c r="Z49" s="29"/>
      <c r="AA49" s="30"/>
      <c r="AB49" s="317" t="s">
        <v>307</v>
      </c>
      <c r="AC49" s="318"/>
      <c r="AD49" s="319"/>
      <c r="AE49" s="323"/>
      <c r="AF49" s="324"/>
      <c r="AG49" s="324"/>
      <c r="AH49" s="324"/>
      <c r="AI49" s="325"/>
    </row>
    <row r="50" spans="2:36" ht="23.25" customHeight="1">
      <c r="B50" s="512"/>
      <c r="C50" s="69"/>
      <c r="D50" s="313"/>
      <c r="E50" s="21"/>
      <c r="F50" s="38" t="s">
        <v>169</v>
      </c>
      <c r="G50" s="38"/>
      <c r="H50" s="38"/>
      <c r="I50" s="38"/>
      <c r="J50" s="38"/>
      <c r="K50" s="38"/>
      <c r="L50" s="38"/>
      <c r="M50" s="38"/>
      <c r="N50" s="38" t="s">
        <v>172</v>
      </c>
      <c r="O50" s="396"/>
      <c r="P50" s="398"/>
      <c r="Q50" s="38" t="s">
        <v>171</v>
      </c>
      <c r="R50" s="38"/>
      <c r="S50" s="38"/>
      <c r="T50" s="38"/>
      <c r="U50" s="38"/>
      <c r="V50" s="38"/>
      <c r="W50" s="38"/>
      <c r="X50" s="38"/>
      <c r="Y50" s="38"/>
      <c r="Z50" s="38"/>
      <c r="AA50" s="22"/>
      <c r="AB50" s="320"/>
      <c r="AC50" s="321"/>
      <c r="AD50" s="322"/>
      <c r="AE50" s="326"/>
      <c r="AF50" s="327"/>
      <c r="AG50" s="327"/>
      <c r="AH50" s="327"/>
      <c r="AI50" s="328"/>
    </row>
    <row r="51" spans="2:36" ht="23.25" customHeight="1">
      <c r="B51" s="512"/>
      <c r="C51" s="69"/>
      <c r="D51" s="335"/>
      <c r="E51" s="52"/>
      <c r="F51" s="25" t="s">
        <v>170</v>
      </c>
      <c r="G51" s="25"/>
      <c r="H51" s="25"/>
      <c r="I51" s="25"/>
      <c r="J51" s="25"/>
      <c r="K51" s="25"/>
      <c r="L51" s="25"/>
      <c r="M51" s="25"/>
      <c r="N51" s="25" t="s">
        <v>172</v>
      </c>
      <c r="O51" s="439"/>
      <c r="P51" s="498"/>
      <c r="Q51" s="25" t="s">
        <v>171</v>
      </c>
      <c r="R51" s="25"/>
      <c r="S51" s="25"/>
      <c r="T51" s="25"/>
      <c r="U51" s="25"/>
      <c r="V51" s="25"/>
      <c r="W51" s="25"/>
      <c r="X51" s="25"/>
      <c r="Y51" s="25"/>
      <c r="Z51" s="25"/>
      <c r="AA51" s="26"/>
      <c r="AB51" s="347"/>
      <c r="AC51" s="348"/>
      <c r="AD51" s="349"/>
      <c r="AE51" s="332"/>
      <c r="AF51" s="333"/>
      <c r="AG51" s="333"/>
      <c r="AH51" s="333"/>
      <c r="AI51" s="334"/>
    </row>
    <row r="52" spans="2:36" ht="30.65" customHeight="1">
      <c r="B52" s="512"/>
      <c r="C52" s="69"/>
      <c r="D52" s="147" t="s">
        <v>2</v>
      </c>
      <c r="E52" s="57" t="s">
        <v>173</v>
      </c>
      <c r="F52" s="45"/>
      <c r="G52" s="45"/>
      <c r="H52" s="45"/>
      <c r="I52" s="45"/>
      <c r="J52" s="45"/>
      <c r="K52" s="45"/>
      <c r="L52" s="45"/>
      <c r="M52" s="45"/>
      <c r="N52" s="45"/>
      <c r="O52" s="45"/>
      <c r="P52" s="45"/>
      <c r="Q52" s="45"/>
      <c r="R52" s="45"/>
      <c r="S52" s="45"/>
      <c r="T52" s="45"/>
      <c r="U52" s="45"/>
      <c r="V52" s="45"/>
      <c r="W52" s="45"/>
      <c r="X52" s="45"/>
      <c r="Y52" s="45"/>
      <c r="Z52" s="45"/>
      <c r="AA52" s="58"/>
      <c r="AB52" s="329" t="s">
        <v>307</v>
      </c>
      <c r="AC52" s="330"/>
      <c r="AD52" s="331"/>
      <c r="AE52" s="453"/>
      <c r="AF52" s="454"/>
      <c r="AG52" s="454"/>
      <c r="AH52" s="454"/>
      <c r="AI52" s="455"/>
    </row>
    <row r="53" spans="2:36" ht="30.65" customHeight="1">
      <c r="B53" s="512"/>
      <c r="C53" s="69"/>
      <c r="D53" s="147" t="s">
        <v>3</v>
      </c>
      <c r="E53" s="57" t="s">
        <v>174</v>
      </c>
      <c r="F53" s="45"/>
      <c r="G53" s="45"/>
      <c r="H53" s="45"/>
      <c r="I53" s="45"/>
      <c r="J53" s="45"/>
      <c r="K53" s="45"/>
      <c r="L53" s="45"/>
      <c r="M53" s="45"/>
      <c r="N53" s="45"/>
      <c r="O53" s="45"/>
      <c r="P53" s="45"/>
      <c r="Q53" s="45"/>
      <c r="R53" s="45"/>
      <c r="S53" s="45"/>
      <c r="T53" s="45"/>
      <c r="U53" s="45"/>
      <c r="V53" s="45"/>
      <c r="W53" s="45"/>
      <c r="X53" s="45"/>
      <c r="Y53" s="45"/>
      <c r="Z53" s="45"/>
      <c r="AA53" s="58"/>
      <c r="AB53" s="329" t="s">
        <v>308</v>
      </c>
      <c r="AC53" s="330"/>
      <c r="AD53" s="331"/>
      <c r="AE53" s="453"/>
      <c r="AF53" s="454"/>
      <c r="AG53" s="454"/>
      <c r="AH53" s="454"/>
      <c r="AI53" s="455"/>
    </row>
    <row r="54" spans="2:36" ht="30.65" customHeight="1">
      <c r="B54" s="512"/>
      <c r="C54" s="69"/>
      <c r="D54" s="147" t="s">
        <v>175</v>
      </c>
      <c r="E54" s="57" t="s">
        <v>314</v>
      </c>
      <c r="F54" s="45"/>
      <c r="G54" s="45"/>
      <c r="H54" s="45"/>
      <c r="I54" s="45"/>
      <c r="J54" s="45"/>
      <c r="K54" s="45"/>
      <c r="L54" s="45"/>
      <c r="M54" s="45"/>
      <c r="N54" s="45"/>
      <c r="O54" s="45"/>
      <c r="P54" s="45"/>
      <c r="Q54" s="45"/>
      <c r="R54" s="45"/>
      <c r="S54" s="45"/>
      <c r="T54" s="45"/>
      <c r="U54" s="45"/>
      <c r="V54" s="45"/>
      <c r="W54" s="45"/>
      <c r="X54" s="45"/>
      <c r="Y54" s="45"/>
      <c r="Z54" s="45"/>
      <c r="AA54" s="58"/>
      <c r="AB54" s="329" t="s">
        <v>307</v>
      </c>
      <c r="AC54" s="330"/>
      <c r="AD54" s="331"/>
      <c r="AE54" s="453"/>
      <c r="AF54" s="454"/>
      <c r="AG54" s="454"/>
      <c r="AH54" s="454"/>
      <c r="AI54" s="455"/>
    </row>
    <row r="55" spans="2:36" ht="18" customHeight="1">
      <c r="B55" s="512"/>
      <c r="C55" s="69"/>
      <c r="D55" s="312" t="s">
        <v>5</v>
      </c>
      <c r="E55" s="519" t="s">
        <v>318</v>
      </c>
      <c r="F55" s="315"/>
      <c r="G55" s="315"/>
      <c r="H55" s="315"/>
      <c r="I55" s="315"/>
      <c r="J55" s="315"/>
      <c r="K55" s="315"/>
      <c r="L55" s="315"/>
      <c r="M55" s="315"/>
      <c r="N55" s="315"/>
      <c r="O55" s="315"/>
      <c r="P55" s="315"/>
      <c r="Q55" s="315"/>
      <c r="R55" s="315"/>
      <c r="S55" s="315"/>
      <c r="T55" s="315"/>
      <c r="U55" s="315"/>
      <c r="V55" s="315"/>
      <c r="W55" s="315"/>
      <c r="X55" s="315"/>
      <c r="Y55" s="315"/>
      <c r="Z55" s="315"/>
      <c r="AA55" s="316"/>
      <c r="AB55" s="317" t="s">
        <v>307</v>
      </c>
      <c r="AC55" s="318"/>
      <c r="AD55" s="319"/>
      <c r="AE55" s="323"/>
      <c r="AF55" s="324"/>
      <c r="AG55" s="324"/>
      <c r="AH55" s="324"/>
      <c r="AI55" s="325"/>
    </row>
    <row r="56" spans="2:36" ht="18" customHeight="1">
      <c r="B56" s="512"/>
      <c r="C56" s="70"/>
      <c r="D56" s="335"/>
      <c r="E56" s="520"/>
      <c r="F56" s="521"/>
      <c r="G56" s="521"/>
      <c r="H56" s="521"/>
      <c r="I56" s="521"/>
      <c r="J56" s="521"/>
      <c r="K56" s="521"/>
      <c r="L56" s="521"/>
      <c r="M56" s="521"/>
      <c r="N56" s="521"/>
      <c r="O56" s="521"/>
      <c r="P56" s="521"/>
      <c r="Q56" s="521"/>
      <c r="R56" s="521"/>
      <c r="S56" s="521"/>
      <c r="T56" s="521"/>
      <c r="U56" s="521"/>
      <c r="V56" s="521"/>
      <c r="W56" s="521"/>
      <c r="X56" s="521"/>
      <c r="Y56" s="521"/>
      <c r="Z56" s="521"/>
      <c r="AA56" s="522"/>
      <c r="AB56" s="347"/>
      <c r="AC56" s="348"/>
      <c r="AD56" s="349"/>
      <c r="AE56" s="332"/>
      <c r="AF56" s="333"/>
      <c r="AG56" s="333"/>
      <c r="AH56" s="333"/>
      <c r="AI56" s="334"/>
    </row>
    <row r="57" spans="2:36" ht="23.25" customHeight="1">
      <c r="B57" s="512"/>
      <c r="C57" s="67">
        <v>6</v>
      </c>
      <c r="D57" s="68"/>
      <c r="E57" s="532" t="s">
        <v>310</v>
      </c>
      <c r="F57" s="533"/>
      <c r="G57" s="533"/>
      <c r="H57" s="533"/>
      <c r="I57" s="533"/>
      <c r="J57" s="533"/>
      <c r="K57" s="533"/>
      <c r="L57" s="533"/>
      <c r="M57" s="533"/>
      <c r="N57" s="533"/>
      <c r="O57" s="533"/>
      <c r="P57" s="533"/>
      <c r="Q57" s="533"/>
      <c r="R57" s="533"/>
      <c r="S57" s="533"/>
      <c r="T57" s="533"/>
      <c r="U57" s="533"/>
      <c r="V57" s="533"/>
      <c r="W57" s="533"/>
      <c r="X57" s="533"/>
      <c r="Y57" s="533"/>
      <c r="Z57" s="533"/>
      <c r="AA57" s="534"/>
      <c r="AB57" s="432" t="s">
        <v>106</v>
      </c>
      <c r="AC57" s="433"/>
      <c r="AD57" s="434"/>
      <c r="AE57" s="435" t="s">
        <v>104</v>
      </c>
      <c r="AF57" s="436"/>
      <c r="AG57" s="436"/>
      <c r="AH57" s="436"/>
      <c r="AI57" s="437"/>
      <c r="AJ57" t="s">
        <v>470</v>
      </c>
    </row>
    <row r="58" spans="2:36" ht="23.25" customHeight="1">
      <c r="B58" s="512"/>
      <c r="C58" s="20"/>
      <c r="D58" s="403" t="s">
        <v>424</v>
      </c>
      <c r="E58" s="535" t="s">
        <v>425</v>
      </c>
      <c r="F58" s="399"/>
      <c r="G58" s="399"/>
      <c r="H58" s="399"/>
      <c r="I58" s="399"/>
      <c r="J58" s="399"/>
      <c r="K58" s="399"/>
      <c r="L58" s="399"/>
      <c r="M58" s="399"/>
      <c r="N58" s="399"/>
      <c r="O58" s="399"/>
      <c r="P58" s="399"/>
      <c r="Q58" s="399"/>
      <c r="R58" s="399"/>
      <c r="S58" s="399"/>
      <c r="T58" s="399"/>
      <c r="U58" s="399"/>
      <c r="V58" s="399"/>
      <c r="W58" s="399"/>
      <c r="X58" s="399"/>
      <c r="Y58" s="399"/>
      <c r="Z58" s="399"/>
      <c r="AA58" s="400"/>
      <c r="AB58" s="317" t="s">
        <v>307</v>
      </c>
      <c r="AC58" s="318"/>
      <c r="AD58" s="319"/>
      <c r="AE58" s="537"/>
      <c r="AF58" s="538"/>
      <c r="AG58" s="538"/>
      <c r="AH58" s="538"/>
      <c r="AI58" s="539"/>
    </row>
    <row r="59" spans="2:36" ht="23.25" customHeight="1">
      <c r="B59" s="512"/>
      <c r="C59" s="20"/>
      <c r="D59" s="404"/>
      <c r="E59" s="536"/>
      <c r="F59" s="401"/>
      <c r="G59" s="401"/>
      <c r="H59" s="401"/>
      <c r="I59" s="401"/>
      <c r="J59" s="401"/>
      <c r="K59" s="401"/>
      <c r="L59" s="401"/>
      <c r="M59" s="401"/>
      <c r="N59" s="401"/>
      <c r="O59" s="401"/>
      <c r="P59" s="401"/>
      <c r="Q59" s="401"/>
      <c r="R59" s="401"/>
      <c r="S59" s="401"/>
      <c r="T59" s="401"/>
      <c r="U59" s="401"/>
      <c r="V59" s="401"/>
      <c r="W59" s="401"/>
      <c r="X59" s="401"/>
      <c r="Y59" s="401"/>
      <c r="Z59" s="401"/>
      <c r="AA59" s="402"/>
      <c r="AB59" s="347"/>
      <c r="AC59" s="348"/>
      <c r="AD59" s="349"/>
      <c r="AE59" s="540"/>
      <c r="AF59" s="541"/>
      <c r="AG59" s="541"/>
      <c r="AH59" s="541"/>
      <c r="AI59" s="542"/>
    </row>
    <row r="60" spans="2:36" ht="23.25" customHeight="1">
      <c r="B60" s="512"/>
      <c r="C60" s="69"/>
      <c r="D60" s="312" t="s">
        <v>2</v>
      </c>
      <c r="E60" s="378" t="s">
        <v>311</v>
      </c>
      <c r="F60" s="379"/>
      <c r="G60" s="379"/>
      <c r="H60" s="379"/>
      <c r="I60" s="379"/>
      <c r="J60" s="379"/>
      <c r="K60" s="379"/>
      <c r="L60" s="379"/>
      <c r="M60" s="379"/>
      <c r="N60" s="379"/>
      <c r="O60" s="379"/>
      <c r="P60" s="379"/>
      <c r="Q60" s="379"/>
      <c r="R60" s="379"/>
      <c r="S60" s="379"/>
      <c r="T60" s="379"/>
      <c r="U60" s="379"/>
      <c r="V60" s="379"/>
      <c r="W60" s="379"/>
      <c r="X60" s="379"/>
      <c r="Y60" s="379"/>
      <c r="Z60" s="379"/>
      <c r="AA60" s="380"/>
      <c r="AB60" s="405" t="s">
        <v>307</v>
      </c>
      <c r="AC60" s="406"/>
      <c r="AD60" s="407"/>
      <c r="AE60" s="323"/>
      <c r="AF60" s="324"/>
      <c r="AG60" s="324"/>
      <c r="AH60" s="324"/>
      <c r="AI60" s="325"/>
    </row>
    <row r="61" spans="2:36" ht="23.25" customHeight="1">
      <c r="B61" s="512"/>
      <c r="C61" s="69"/>
      <c r="D61" s="313"/>
      <c r="E61" s="449"/>
      <c r="F61" s="447"/>
      <c r="G61" s="447"/>
      <c r="H61" s="447"/>
      <c r="I61" s="447"/>
      <c r="J61" s="447"/>
      <c r="K61" s="447"/>
      <c r="L61" s="447"/>
      <c r="M61" s="447"/>
      <c r="N61" s="447"/>
      <c r="O61" s="447"/>
      <c r="P61" s="447"/>
      <c r="Q61" s="447"/>
      <c r="R61" s="447"/>
      <c r="S61" s="447"/>
      <c r="T61" s="447"/>
      <c r="U61" s="447"/>
      <c r="V61" s="447"/>
      <c r="W61" s="447"/>
      <c r="X61" s="447"/>
      <c r="Y61" s="447"/>
      <c r="Z61" s="447"/>
      <c r="AA61" s="448"/>
      <c r="AB61" s="529"/>
      <c r="AC61" s="530"/>
      <c r="AD61" s="531"/>
      <c r="AE61" s="326"/>
      <c r="AF61" s="327"/>
      <c r="AG61" s="327"/>
      <c r="AH61" s="327"/>
      <c r="AI61" s="328"/>
    </row>
    <row r="62" spans="2:36" ht="23.25" customHeight="1">
      <c r="B62" s="512"/>
      <c r="C62" s="69"/>
      <c r="D62" s="313"/>
      <c r="E62" s="526" t="s">
        <v>306</v>
      </c>
      <c r="F62" s="527"/>
      <c r="G62" s="527"/>
      <c r="H62" s="527"/>
      <c r="I62" s="527"/>
      <c r="J62" s="527"/>
      <c r="K62" s="527"/>
      <c r="L62" s="527"/>
      <c r="M62" s="527"/>
      <c r="N62" s="527"/>
      <c r="O62" s="527"/>
      <c r="P62" s="527"/>
      <c r="Q62" s="527"/>
      <c r="R62" s="527"/>
      <c r="S62" s="527"/>
      <c r="T62" s="527"/>
      <c r="U62" s="527"/>
      <c r="V62" s="527"/>
      <c r="W62" s="527"/>
      <c r="X62" s="527"/>
      <c r="Y62" s="527"/>
      <c r="Z62" s="527"/>
      <c r="AA62" s="528"/>
      <c r="AB62" s="529"/>
      <c r="AC62" s="530"/>
      <c r="AD62" s="531"/>
      <c r="AE62" s="326"/>
      <c r="AF62" s="327"/>
      <c r="AG62" s="327"/>
      <c r="AH62" s="327"/>
      <c r="AI62" s="328"/>
    </row>
    <row r="63" spans="2:36" ht="23.25" customHeight="1">
      <c r="B63" s="512"/>
      <c r="C63" s="69"/>
      <c r="D63" s="313"/>
      <c r="E63" s="21"/>
      <c r="F63" s="38"/>
      <c r="G63" s="38"/>
      <c r="H63" s="129"/>
      <c r="I63" s="38" t="s">
        <v>183</v>
      </c>
      <c r="J63" s="38"/>
      <c r="K63" s="38"/>
      <c r="L63" s="38"/>
      <c r="M63" s="38"/>
      <c r="N63" s="38"/>
      <c r="O63" s="38"/>
      <c r="P63" s="38"/>
      <c r="Q63" s="38"/>
      <c r="R63" s="38"/>
      <c r="S63" s="38"/>
      <c r="T63" s="38"/>
      <c r="U63" s="38"/>
      <c r="V63" s="38"/>
      <c r="W63" s="38"/>
      <c r="X63" s="38"/>
      <c r="Y63" s="38"/>
      <c r="Z63" s="38"/>
      <c r="AA63" s="22"/>
      <c r="AB63" s="529"/>
      <c r="AC63" s="530"/>
      <c r="AD63" s="531"/>
      <c r="AE63" s="326"/>
      <c r="AF63" s="327"/>
      <c r="AG63" s="327"/>
      <c r="AH63" s="327"/>
      <c r="AI63" s="328"/>
    </row>
    <row r="64" spans="2:36" ht="23.25" customHeight="1">
      <c r="B64" s="512"/>
      <c r="C64" s="69"/>
      <c r="D64" s="313"/>
      <c r="E64" s="21"/>
      <c r="F64" s="38"/>
      <c r="G64" s="38"/>
      <c r="H64" s="129"/>
      <c r="I64" s="38" t="s">
        <v>180</v>
      </c>
      <c r="J64" s="38"/>
      <c r="K64" s="38"/>
      <c r="L64" s="38"/>
      <c r="M64" s="38"/>
      <c r="N64" s="38"/>
      <c r="O64" s="38"/>
      <c r="P64" s="38"/>
      <c r="Q64" s="38"/>
      <c r="R64" s="38"/>
      <c r="S64" s="38"/>
      <c r="T64" s="38"/>
      <c r="U64" s="38"/>
      <c r="V64" s="38"/>
      <c r="W64" s="38"/>
      <c r="X64" s="38"/>
      <c r="Y64" s="38"/>
      <c r="Z64" s="38"/>
      <c r="AA64" s="22"/>
      <c r="AB64" s="529"/>
      <c r="AC64" s="530"/>
      <c r="AD64" s="531"/>
      <c r="AE64" s="326"/>
      <c r="AF64" s="327"/>
      <c r="AG64" s="327"/>
      <c r="AH64" s="327"/>
      <c r="AI64" s="328"/>
    </row>
    <row r="65" spans="2:35" ht="23.25" customHeight="1">
      <c r="B65" s="512"/>
      <c r="C65" s="69"/>
      <c r="D65" s="313"/>
      <c r="E65" s="21"/>
      <c r="F65" s="38"/>
      <c r="G65" s="38"/>
      <c r="H65" s="129"/>
      <c r="I65" s="38" t="s">
        <v>181</v>
      </c>
      <c r="J65" s="38"/>
      <c r="K65" s="38"/>
      <c r="L65" s="38"/>
      <c r="M65" s="38"/>
      <c r="N65" s="38"/>
      <c r="O65" s="38"/>
      <c r="P65" s="38"/>
      <c r="Q65" s="38"/>
      <c r="R65" s="38"/>
      <c r="S65" s="38"/>
      <c r="T65" s="38"/>
      <c r="U65" s="38"/>
      <c r="V65" s="38"/>
      <c r="W65" s="38"/>
      <c r="X65" s="38"/>
      <c r="Y65" s="38"/>
      <c r="Z65" s="38"/>
      <c r="AA65" s="22"/>
      <c r="AB65" s="529"/>
      <c r="AC65" s="530"/>
      <c r="AD65" s="531"/>
      <c r="AE65" s="326"/>
      <c r="AF65" s="327"/>
      <c r="AG65" s="327"/>
      <c r="AH65" s="327"/>
      <c r="AI65" s="328"/>
    </row>
    <row r="66" spans="2:35" ht="23.25" customHeight="1">
      <c r="B66" s="512"/>
      <c r="C66" s="69"/>
      <c r="D66" s="313"/>
      <c r="E66" s="21"/>
      <c r="F66" s="447" t="s">
        <v>182</v>
      </c>
      <c r="G66" s="447"/>
      <c r="H66" s="447"/>
      <c r="I66" s="447"/>
      <c r="J66" s="447"/>
      <c r="K66" s="447"/>
      <c r="L66" s="447"/>
      <c r="M66" s="447"/>
      <c r="N66" s="447"/>
      <c r="O66" s="447"/>
      <c r="P66" s="447"/>
      <c r="Q66" s="447"/>
      <c r="R66" s="447"/>
      <c r="S66" s="447"/>
      <c r="T66" s="447"/>
      <c r="U66" s="447"/>
      <c r="V66" s="447"/>
      <c r="W66" s="447"/>
      <c r="X66" s="447"/>
      <c r="Y66" s="447"/>
      <c r="Z66" s="447"/>
      <c r="AA66" s="22"/>
      <c r="AB66" s="529"/>
      <c r="AC66" s="530"/>
      <c r="AD66" s="531"/>
      <c r="AE66" s="326"/>
      <c r="AF66" s="327"/>
      <c r="AG66" s="327"/>
      <c r="AH66" s="327"/>
      <c r="AI66" s="328"/>
    </row>
    <row r="67" spans="2:35" ht="23.25" customHeight="1">
      <c r="B67" s="512"/>
      <c r="C67" s="69"/>
      <c r="D67" s="313"/>
      <c r="E67" s="21"/>
      <c r="F67" s="447"/>
      <c r="G67" s="447"/>
      <c r="H67" s="447"/>
      <c r="I67" s="447"/>
      <c r="J67" s="447"/>
      <c r="K67" s="447"/>
      <c r="L67" s="447"/>
      <c r="M67" s="447"/>
      <c r="N67" s="447"/>
      <c r="O67" s="447"/>
      <c r="P67" s="447"/>
      <c r="Q67" s="447"/>
      <c r="R67" s="447"/>
      <c r="S67" s="447"/>
      <c r="T67" s="447"/>
      <c r="U67" s="447"/>
      <c r="V67" s="447"/>
      <c r="W67" s="447"/>
      <c r="X67" s="447"/>
      <c r="Y67" s="447"/>
      <c r="Z67" s="447"/>
      <c r="AA67" s="22"/>
      <c r="AB67" s="529"/>
      <c r="AC67" s="530"/>
      <c r="AD67" s="531"/>
      <c r="AE67" s="326"/>
      <c r="AF67" s="327"/>
      <c r="AG67" s="327"/>
      <c r="AH67" s="327"/>
      <c r="AI67" s="328"/>
    </row>
    <row r="68" spans="2:35" ht="23.25" customHeight="1">
      <c r="B68" s="512"/>
      <c r="C68" s="70"/>
      <c r="D68" s="335"/>
      <c r="E68" s="52"/>
      <c r="F68" s="382"/>
      <c r="G68" s="382"/>
      <c r="H68" s="382"/>
      <c r="I68" s="382"/>
      <c r="J68" s="382"/>
      <c r="K68" s="382"/>
      <c r="L68" s="382"/>
      <c r="M68" s="382"/>
      <c r="N68" s="382"/>
      <c r="O68" s="382"/>
      <c r="P68" s="382"/>
      <c r="Q68" s="382"/>
      <c r="R68" s="382"/>
      <c r="S68" s="382"/>
      <c r="T68" s="382"/>
      <c r="U68" s="382"/>
      <c r="V68" s="382"/>
      <c r="W68" s="382"/>
      <c r="X68" s="382"/>
      <c r="Y68" s="382"/>
      <c r="Z68" s="382"/>
      <c r="AA68" s="26"/>
      <c r="AB68" s="408"/>
      <c r="AC68" s="409"/>
      <c r="AD68" s="410"/>
      <c r="AE68" s="332"/>
      <c r="AF68" s="333"/>
      <c r="AG68" s="333"/>
      <c r="AH68" s="333"/>
      <c r="AI68" s="334"/>
    </row>
    <row r="69" spans="2:35" ht="23.25" customHeight="1">
      <c r="B69" s="512"/>
      <c r="C69" s="67">
        <v>7</v>
      </c>
      <c r="D69" s="68"/>
      <c r="E69" s="532" t="s">
        <v>184</v>
      </c>
      <c r="F69" s="533"/>
      <c r="G69" s="533"/>
      <c r="H69" s="533"/>
      <c r="I69" s="533"/>
      <c r="J69" s="533"/>
      <c r="K69" s="533"/>
      <c r="L69" s="533"/>
      <c r="M69" s="533"/>
      <c r="N69" s="533"/>
      <c r="O69" s="533"/>
      <c r="P69" s="533"/>
      <c r="Q69" s="533"/>
      <c r="R69" s="533"/>
      <c r="S69" s="533"/>
      <c r="T69" s="533"/>
      <c r="U69" s="533"/>
      <c r="V69" s="533"/>
      <c r="W69" s="533"/>
      <c r="X69" s="533"/>
      <c r="Y69" s="533"/>
      <c r="Z69" s="533"/>
      <c r="AA69" s="534"/>
      <c r="AB69" s="432" t="s">
        <v>106</v>
      </c>
      <c r="AC69" s="433"/>
      <c r="AD69" s="434"/>
      <c r="AE69" s="435" t="s">
        <v>104</v>
      </c>
      <c r="AF69" s="436"/>
      <c r="AG69" s="436"/>
      <c r="AH69" s="436"/>
      <c r="AI69" s="437"/>
    </row>
    <row r="70" spans="2:35" ht="21" customHeight="1">
      <c r="B70" s="512"/>
      <c r="C70" s="69"/>
      <c r="D70" s="312" t="s">
        <v>1</v>
      </c>
      <c r="E70" s="51" t="s">
        <v>188</v>
      </c>
      <c r="F70" s="29"/>
      <c r="G70" s="29"/>
      <c r="H70" s="29"/>
      <c r="I70" s="29"/>
      <c r="J70" s="29"/>
      <c r="K70" s="29"/>
      <c r="L70" s="29"/>
      <c r="M70" s="29"/>
      <c r="N70" s="29"/>
      <c r="O70" s="29"/>
      <c r="P70" s="29"/>
      <c r="Q70" s="29"/>
      <c r="R70" s="29"/>
      <c r="S70" s="29"/>
      <c r="T70" s="29"/>
      <c r="U70" s="29"/>
      <c r="V70" s="29"/>
      <c r="W70" s="29"/>
      <c r="X70" s="29"/>
      <c r="Y70" s="29"/>
      <c r="Z70" s="29"/>
      <c r="AA70" s="30"/>
      <c r="AB70" s="317" t="s">
        <v>307</v>
      </c>
      <c r="AC70" s="318"/>
      <c r="AD70" s="319"/>
      <c r="AE70" s="323"/>
      <c r="AF70" s="324"/>
      <c r="AG70" s="324"/>
      <c r="AH70" s="324"/>
      <c r="AI70" s="325"/>
    </row>
    <row r="71" spans="2:35" ht="21" customHeight="1">
      <c r="B71" s="512"/>
      <c r="C71" s="69"/>
      <c r="D71" s="313"/>
      <c r="E71" s="21"/>
      <c r="F71" s="38" t="s">
        <v>185</v>
      </c>
      <c r="G71" s="38"/>
      <c r="H71" s="38"/>
      <c r="I71" s="38"/>
      <c r="J71" s="38"/>
      <c r="K71" s="38"/>
      <c r="L71" s="38"/>
      <c r="M71" s="38"/>
      <c r="N71" s="38"/>
      <c r="O71" s="38"/>
      <c r="P71" s="38"/>
      <c r="Q71" s="38"/>
      <c r="R71" s="38"/>
      <c r="S71" s="38"/>
      <c r="T71" s="38"/>
      <c r="U71" s="38"/>
      <c r="V71" s="38"/>
      <c r="W71" s="38"/>
      <c r="X71" s="38"/>
      <c r="Y71" s="38"/>
      <c r="Z71" s="38"/>
      <c r="AA71" s="22"/>
      <c r="AB71" s="320"/>
      <c r="AC71" s="321"/>
      <c r="AD71" s="322"/>
      <c r="AE71" s="326"/>
      <c r="AF71" s="327"/>
      <c r="AG71" s="327"/>
      <c r="AH71" s="327"/>
      <c r="AI71" s="328"/>
    </row>
    <row r="72" spans="2:35" ht="21" customHeight="1">
      <c r="B72" s="512"/>
      <c r="C72" s="69"/>
      <c r="D72" s="335"/>
      <c r="E72" s="52"/>
      <c r="F72" s="25" t="s">
        <v>186</v>
      </c>
      <c r="G72" s="25"/>
      <c r="H72" s="25"/>
      <c r="I72" s="25"/>
      <c r="J72" s="25"/>
      <c r="K72" s="25"/>
      <c r="L72" s="25"/>
      <c r="M72" s="25"/>
      <c r="N72" s="25"/>
      <c r="O72" s="25"/>
      <c r="P72" s="25"/>
      <c r="Q72" s="25"/>
      <c r="R72" s="25"/>
      <c r="S72" s="25"/>
      <c r="T72" s="25"/>
      <c r="U72" s="25"/>
      <c r="V72" s="25"/>
      <c r="W72" s="25"/>
      <c r="X72" s="25"/>
      <c r="Y72" s="25"/>
      <c r="Z72" s="25"/>
      <c r="AA72" s="26"/>
      <c r="AB72" s="347"/>
      <c r="AC72" s="348"/>
      <c r="AD72" s="349"/>
      <c r="AE72" s="332"/>
      <c r="AF72" s="333"/>
      <c r="AG72" s="333"/>
      <c r="AH72" s="333"/>
      <c r="AI72" s="334"/>
    </row>
    <row r="73" spans="2:35" ht="30" customHeight="1">
      <c r="B73" s="512"/>
      <c r="C73" s="69"/>
      <c r="D73" s="147" t="s">
        <v>187</v>
      </c>
      <c r="E73" s="523" t="str">
        <f>IF('表紙 '!F5="幼保連携型認定こども園","危険等発生時対処要領(危機管理マニュアル)を作成しているか。","事故防止・発生時対応マニュアル・指針を整備しているか。")</f>
        <v>事故防止・発生時対応マニュアル・指針を整備しているか。</v>
      </c>
      <c r="F73" s="524"/>
      <c r="G73" s="524"/>
      <c r="H73" s="524"/>
      <c r="I73" s="524"/>
      <c r="J73" s="524"/>
      <c r="K73" s="524"/>
      <c r="L73" s="524"/>
      <c r="M73" s="524"/>
      <c r="N73" s="524"/>
      <c r="O73" s="524"/>
      <c r="P73" s="524"/>
      <c r="Q73" s="524"/>
      <c r="R73" s="524"/>
      <c r="S73" s="524"/>
      <c r="T73" s="524"/>
      <c r="U73" s="524"/>
      <c r="V73" s="524"/>
      <c r="W73" s="524"/>
      <c r="X73" s="524"/>
      <c r="Y73" s="524"/>
      <c r="Z73" s="524"/>
      <c r="AA73" s="525"/>
      <c r="AB73" s="329" t="s">
        <v>307</v>
      </c>
      <c r="AC73" s="330"/>
      <c r="AD73" s="331"/>
      <c r="AE73" s="453"/>
      <c r="AF73" s="454"/>
      <c r="AG73" s="454"/>
      <c r="AH73" s="454"/>
      <c r="AI73" s="455"/>
    </row>
    <row r="74" spans="2:35" ht="21" customHeight="1">
      <c r="B74" s="512"/>
      <c r="C74" s="69"/>
      <c r="D74" s="312" t="s">
        <v>3</v>
      </c>
      <c r="E74" s="51" t="s">
        <v>312</v>
      </c>
      <c r="F74" s="29"/>
      <c r="G74" s="29"/>
      <c r="H74" s="29"/>
      <c r="I74" s="29"/>
      <c r="J74" s="29"/>
      <c r="K74" s="29"/>
      <c r="L74" s="29"/>
      <c r="M74" s="29"/>
      <c r="N74" s="29"/>
      <c r="O74" s="29"/>
      <c r="P74" s="29"/>
      <c r="Q74" s="29"/>
      <c r="R74" s="29"/>
      <c r="S74" s="29"/>
      <c r="T74" s="29"/>
      <c r="U74" s="29"/>
      <c r="V74" s="29"/>
      <c r="W74" s="29"/>
      <c r="X74" s="29"/>
      <c r="Y74" s="29"/>
      <c r="Z74" s="29"/>
      <c r="AA74" s="30"/>
      <c r="AB74" s="317" t="s">
        <v>307</v>
      </c>
      <c r="AC74" s="318"/>
      <c r="AD74" s="319"/>
      <c r="AE74" s="323"/>
      <c r="AF74" s="324"/>
      <c r="AG74" s="324"/>
      <c r="AH74" s="324"/>
      <c r="AI74" s="325"/>
    </row>
    <row r="75" spans="2:35" ht="21" customHeight="1">
      <c r="B75" s="512"/>
      <c r="C75" s="69"/>
      <c r="D75" s="335"/>
      <c r="E75" s="52" t="s">
        <v>313</v>
      </c>
      <c r="F75" s="25"/>
      <c r="G75" s="25"/>
      <c r="H75" s="25"/>
      <c r="I75" s="25"/>
      <c r="J75" s="25"/>
      <c r="K75" s="25"/>
      <c r="L75" s="25"/>
      <c r="M75" s="25"/>
      <c r="N75" s="25"/>
      <c r="O75" s="25"/>
      <c r="P75" s="25"/>
      <c r="Q75" s="25"/>
      <c r="R75" s="25"/>
      <c r="S75" s="25"/>
      <c r="T75" s="25"/>
      <c r="U75" s="25"/>
      <c r="V75" s="25"/>
      <c r="W75" s="25"/>
      <c r="X75" s="25"/>
      <c r="Y75" s="25"/>
      <c r="Z75" s="25"/>
      <c r="AA75" s="26"/>
      <c r="AB75" s="347"/>
      <c r="AC75" s="348"/>
      <c r="AD75" s="349"/>
      <c r="AE75" s="332"/>
      <c r="AF75" s="333"/>
      <c r="AG75" s="333"/>
      <c r="AH75" s="333"/>
      <c r="AI75" s="334"/>
    </row>
    <row r="76" spans="2:35" ht="21" customHeight="1">
      <c r="B76" s="512"/>
      <c r="C76" s="69"/>
      <c r="D76" s="312" t="s">
        <v>4</v>
      </c>
      <c r="E76" s="314" t="s">
        <v>193</v>
      </c>
      <c r="F76" s="336"/>
      <c r="G76" s="336"/>
      <c r="H76" s="336"/>
      <c r="I76" s="336"/>
      <c r="J76" s="336"/>
      <c r="K76" s="336"/>
      <c r="L76" s="336"/>
      <c r="M76" s="336"/>
      <c r="N76" s="336"/>
      <c r="O76" s="336"/>
      <c r="P76" s="336"/>
      <c r="Q76" s="336"/>
      <c r="R76" s="336"/>
      <c r="S76" s="336"/>
      <c r="T76" s="336"/>
      <c r="U76" s="336"/>
      <c r="V76" s="336"/>
      <c r="W76" s="336"/>
      <c r="X76" s="336"/>
      <c r="Y76" s="336"/>
      <c r="Z76" s="336"/>
      <c r="AA76" s="337"/>
      <c r="AB76" s="317" t="s">
        <v>307</v>
      </c>
      <c r="AC76" s="318"/>
      <c r="AD76" s="319"/>
      <c r="AE76" s="323"/>
      <c r="AF76" s="324"/>
      <c r="AG76" s="324"/>
      <c r="AH76" s="324"/>
      <c r="AI76" s="325"/>
    </row>
    <row r="77" spans="2:35" ht="21" customHeight="1">
      <c r="B77" s="512"/>
      <c r="C77" s="69"/>
      <c r="D77" s="335"/>
      <c r="E77" s="482"/>
      <c r="F77" s="480"/>
      <c r="G77" s="480"/>
      <c r="H77" s="480"/>
      <c r="I77" s="480"/>
      <c r="J77" s="480"/>
      <c r="K77" s="480"/>
      <c r="L77" s="480"/>
      <c r="M77" s="480"/>
      <c r="N77" s="480"/>
      <c r="O77" s="480"/>
      <c r="P77" s="480"/>
      <c r="Q77" s="480"/>
      <c r="R77" s="480"/>
      <c r="S77" s="480"/>
      <c r="T77" s="480"/>
      <c r="U77" s="480"/>
      <c r="V77" s="480"/>
      <c r="W77" s="480"/>
      <c r="X77" s="480"/>
      <c r="Y77" s="480"/>
      <c r="Z77" s="480"/>
      <c r="AA77" s="481"/>
      <c r="AB77" s="347"/>
      <c r="AC77" s="348"/>
      <c r="AD77" s="349"/>
      <c r="AE77" s="332"/>
      <c r="AF77" s="333"/>
      <c r="AG77" s="333"/>
      <c r="AH77" s="333"/>
      <c r="AI77" s="334"/>
    </row>
    <row r="78" spans="2:35" ht="21" customHeight="1">
      <c r="B78" s="512"/>
      <c r="C78" s="69"/>
      <c r="D78" s="312" t="s">
        <v>5</v>
      </c>
      <c r="E78" s="314" t="s">
        <v>414</v>
      </c>
      <c r="F78" s="336"/>
      <c r="G78" s="336"/>
      <c r="H78" s="336"/>
      <c r="I78" s="336"/>
      <c r="J78" s="336"/>
      <c r="K78" s="336"/>
      <c r="L78" s="336"/>
      <c r="M78" s="336"/>
      <c r="N78" s="336"/>
      <c r="O78" s="336"/>
      <c r="P78" s="336"/>
      <c r="Q78" s="336"/>
      <c r="R78" s="336"/>
      <c r="S78" s="336"/>
      <c r="T78" s="336"/>
      <c r="U78" s="336"/>
      <c r="V78" s="336"/>
      <c r="W78" s="336"/>
      <c r="X78" s="336"/>
      <c r="Y78" s="336"/>
      <c r="Z78" s="336"/>
      <c r="AA78" s="337"/>
      <c r="AB78" s="317" t="s">
        <v>307</v>
      </c>
      <c r="AC78" s="318"/>
      <c r="AD78" s="319"/>
      <c r="AE78" s="545"/>
      <c r="AF78" s="546"/>
      <c r="AG78" s="546"/>
      <c r="AH78" s="546"/>
      <c r="AI78" s="547"/>
    </row>
    <row r="79" spans="2:35" ht="21" customHeight="1">
      <c r="B79" s="512"/>
      <c r="C79" s="69"/>
      <c r="D79" s="335"/>
      <c r="E79" s="482"/>
      <c r="F79" s="480"/>
      <c r="G79" s="480"/>
      <c r="H79" s="480"/>
      <c r="I79" s="480"/>
      <c r="J79" s="480"/>
      <c r="K79" s="480"/>
      <c r="L79" s="480"/>
      <c r="M79" s="480"/>
      <c r="N79" s="480"/>
      <c r="O79" s="480"/>
      <c r="P79" s="480"/>
      <c r="Q79" s="480"/>
      <c r="R79" s="480"/>
      <c r="S79" s="480"/>
      <c r="T79" s="480"/>
      <c r="U79" s="480"/>
      <c r="V79" s="480"/>
      <c r="W79" s="480"/>
      <c r="X79" s="480"/>
      <c r="Y79" s="480"/>
      <c r="Z79" s="480"/>
      <c r="AA79" s="481"/>
      <c r="AB79" s="347"/>
      <c r="AC79" s="348"/>
      <c r="AD79" s="349"/>
      <c r="AE79" s="548"/>
      <c r="AF79" s="549"/>
      <c r="AG79" s="549"/>
      <c r="AH79" s="549"/>
      <c r="AI79" s="550"/>
    </row>
    <row r="80" spans="2:35" ht="19.75" customHeight="1">
      <c r="B80" s="512"/>
      <c r="C80" s="69"/>
      <c r="D80" s="312" t="s">
        <v>7</v>
      </c>
      <c r="E80" s="378" t="s">
        <v>195</v>
      </c>
      <c r="F80" s="379"/>
      <c r="G80" s="379"/>
      <c r="H80" s="379"/>
      <c r="I80" s="379"/>
      <c r="J80" s="379"/>
      <c r="K80" s="379"/>
      <c r="L80" s="379"/>
      <c r="M80" s="379"/>
      <c r="N80" s="379"/>
      <c r="O80" s="379"/>
      <c r="P80" s="379"/>
      <c r="Q80" s="379"/>
      <c r="R80" s="379"/>
      <c r="S80" s="379"/>
      <c r="T80" s="379"/>
      <c r="U80" s="379"/>
      <c r="V80" s="379"/>
      <c r="W80" s="379"/>
      <c r="X80" s="379"/>
      <c r="Y80" s="379"/>
      <c r="Z80" s="379"/>
      <c r="AA80" s="380"/>
      <c r="AB80" s="317" t="s">
        <v>308</v>
      </c>
      <c r="AC80" s="318"/>
      <c r="AD80" s="319"/>
      <c r="AE80" s="323"/>
      <c r="AF80" s="324"/>
      <c r="AG80" s="324"/>
      <c r="AH80" s="324"/>
      <c r="AI80" s="325"/>
    </row>
    <row r="81" spans="2:35" ht="19.75" customHeight="1">
      <c r="B81" s="512"/>
      <c r="C81" s="69"/>
      <c r="D81" s="313"/>
      <c r="E81" s="449"/>
      <c r="F81" s="447"/>
      <c r="G81" s="447"/>
      <c r="H81" s="447"/>
      <c r="I81" s="447"/>
      <c r="J81" s="447"/>
      <c r="K81" s="447"/>
      <c r="L81" s="447"/>
      <c r="M81" s="447"/>
      <c r="N81" s="447"/>
      <c r="O81" s="447"/>
      <c r="P81" s="447"/>
      <c r="Q81" s="447"/>
      <c r="R81" s="447"/>
      <c r="S81" s="447"/>
      <c r="T81" s="447"/>
      <c r="U81" s="447"/>
      <c r="V81" s="447"/>
      <c r="W81" s="447"/>
      <c r="X81" s="447"/>
      <c r="Y81" s="447"/>
      <c r="Z81" s="447"/>
      <c r="AA81" s="448"/>
      <c r="AB81" s="320"/>
      <c r="AC81" s="321"/>
      <c r="AD81" s="322"/>
      <c r="AE81" s="326"/>
      <c r="AF81" s="327"/>
      <c r="AG81" s="327"/>
      <c r="AH81" s="327"/>
      <c r="AI81" s="328"/>
    </row>
    <row r="82" spans="2:35" ht="19.75" customHeight="1">
      <c r="B82" s="512"/>
      <c r="C82" s="69"/>
      <c r="D82" s="313"/>
      <c r="E82" s="21"/>
      <c r="F82" s="80" t="s">
        <v>305</v>
      </c>
      <c r="G82" s="38"/>
      <c r="H82" s="38"/>
      <c r="I82" s="38"/>
      <c r="J82" s="38"/>
      <c r="K82" s="38"/>
      <c r="L82" s="38"/>
      <c r="M82" s="38"/>
      <c r="N82" s="38"/>
      <c r="O82" s="38"/>
      <c r="P82" s="38"/>
      <c r="Q82" s="38"/>
      <c r="R82" s="38"/>
      <c r="S82" s="38"/>
      <c r="T82" s="38"/>
      <c r="U82" s="38"/>
      <c r="V82" s="38"/>
      <c r="W82" s="38"/>
      <c r="X82" s="38"/>
      <c r="Y82" s="38"/>
      <c r="Z82" s="38"/>
      <c r="AA82" s="22"/>
      <c r="AB82" s="320"/>
      <c r="AC82" s="321"/>
      <c r="AD82" s="322"/>
      <c r="AE82" s="326"/>
      <c r="AF82" s="327"/>
      <c r="AG82" s="327"/>
      <c r="AH82" s="327"/>
      <c r="AI82" s="328"/>
    </row>
    <row r="83" spans="2:35" ht="19.75" customHeight="1">
      <c r="B83" s="512"/>
      <c r="C83" s="69"/>
      <c r="D83" s="313"/>
      <c r="E83" s="21"/>
      <c r="F83" s="38"/>
      <c r="G83" s="38"/>
      <c r="H83" s="129"/>
      <c r="I83" s="38" t="s">
        <v>196</v>
      </c>
      <c r="J83" s="38"/>
      <c r="K83" s="38"/>
      <c r="L83" s="38"/>
      <c r="M83" s="38"/>
      <c r="N83" s="38"/>
      <c r="O83" s="38"/>
      <c r="P83" s="38"/>
      <c r="Q83" s="81"/>
      <c r="R83" s="38"/>
      <c r="S83" s="38"/>
      <c r="T83" s="38"/>
      <c r="U83" s="38"/>
      <c r="V83" s="38"/>
      <c r="W83" s="38"/>
      <c r="X83" s="38"/>
      <c r="Y83" s="38"/>
      <c r="Z83" s="38"/>
      <c r="AA83" s="22"/>
      <c r="AB83" s="320"/>
      <c r="AC83" s="321"/>
      <c r="AD83" s="322"/>
      <c r="AE83" s="326"/>
      <c r="AF83" s="327"/>
      <c r="AG83" s="327"/>
      <c r="AH83" s="327"/>
      <c r="AI83" s="328"/>
    </row>
    <row r="84" spans="2:35" ht="19.75" customHeight="1">
      <c r="B84" s="512"/>
      <c r="C84" s="69"/>
      <c r="D84" s="313"/>
      <c r="E84" s="21"/>
      <c r="F84" s="38"/>
      <c r="G84" s="38"/>
      <c r="H84" s="129"/>
      <c r="I84" s="38" t="s">
        <v>197</v>
      </c>
      <c r="J84" s="38"/>
      <c r="K84" s="38"/>
      <c r="L84" s="38"/>
      <c r="M84" s="38"/>
      <c r="N84" s="38"/>
      <c r="O84" s="38"/>
      <c r="P84" s="38"/>
      <c r="Q84" s="81"/>
      <c r="R84" s="38"/>
      <c r="S84" s="38"/>
      <c r="T84" s="38"/>
      <c r="U84" s="38"/>
      <c r="V84" s="38"/>
      <c r="W84" s="38"/>
      <c r="X84" s="38"/>
      <c r="Y84" s="38"/>
      <c r="Z84" s="38"/>
      <c r="AA84" s="22"/>
      <c r="AB84" s="320"/>
      <c r="AC84" s="321"/>
      <c r="AD84" s="322"/>
      <c r="AE84" s="326"/>
      <c r="AF84" s="327"/>
      <c r="AG84" s="327"/>
      <c r="AH84" s="327"/>
      <c r="AI84" s="328"/>
    </row>
    <row r="85" spans="2:35" ht="19.75" customHeight="1">
      <c r="B85" s="512"/>
      <c r="C85" s="69"/>
      <c r="D85" s="313"/>
      <c r="E85" s="21"/>
      <c r="F85" s="38"/>
      <c r="G85" s="38"/>
      <c r="H85" s="129"/>
      <c r="I85" s="38" t="s">
        <v>198</v>
      </c>
      <c r="J85" s="38"/>
      <c r="K85" s="38"/>
      <c r="L85" s="38"/>
      <c r="M85" s="38"/>
      <c r="N85" s="38"/>
      <c r="O85" s="38"/>
      <c r="P85" s="38"/>
      <c r="Q85" s="81"/>
      <c r="R85" s="38"/>
      <c r="S85" s="38"/>
      <c r="T85" s="38"/>
      <c r="U85" s="38"/>
      <c r="V85" s="38"/>
      <c r="W85" s="38"/>
      <c r="X85" s="38"/>
      <c r="Y85" s="38"/>
      <c r="Z85" s="38"/>
      <c r="AA85" s="22"/>
      <c r="AB85" s="320"/>
      <c r="AC85" s="321"/>
      <c r="AD85" s="322"/>
      <c r="AE85" s="326"/>
      <c r="AF85" s="327"/>
      <c r="AG85" s="327"/>
      <c r="AH85" s="327"/>
      <c r="AI85" s="328"/>
    </row>
    <row r="86" spans="2:35" ht="19.75" customHeight="1">
      <c r="B86" s="512"/>
      <c r="C86" s="69"/>
      <c r="D86" s="313"/>
      <c r="E86" s="21"/>
      <c r="F86" s="38"/>
      <c r="G86" s="38"/>
      <c r="H86" s="129"/>
      <c r="I86" s="38" t="s">
        <v>199</v>
      </c>
      <c r="J86" s="38"/>
      <c r="K86" s="38"/>
      <c r="L86" s="38"/>
      <c r="M86" s="38"/>
      <c r="N86" s="38"/>
      <c r="O86" s="38"/>
      <c r="P86" s="38"/>
      <c r="Q86" s="81"/>
      <c r="R86" s="38"/>
      <c r="S86" s="38"/>
      <c r="T86" s="38"/>
      <c r="U86" s="38"/>
      <c r="V86" s="38"/>
      <c r="W86" s="38"/>
      <c r="X86" s="38"/>
      <c r="Y86" s="38"/>
      <c r="Z86" s="38"/>
      <c r="AA86" s="22"/>
      <c r="AB86" s="320"/>
      <c r="AC86" s="321"/>
      <c r="AD86" s="322"/>
      <c r="AE86" s="326"/>
      <c r="AF86" s="327"/>
      <c r="AG86" s="327"/>
      <c r="AH86" s="327"/>
      <c r="AI86" s="328"/>
    </row>
    <row r="87" spans="2:35" ht="19.75" customHeight="1">
      <c r="B87" s="512"/>
      <c r="C87" s="69"/>
      <c r="D87" s="335"/>
      <c r="E87" s="52"/>
      <c r="F87" s="25"/>
      <c r="G87" s="25"/>
      <c r="H87" s="242"/>
      <c r="I87" s="25" t="s">
        <v>200</v>
      </c>
      <c r="J87" s="25"/>
      <c r="K87" s="25"/>
      <c r="L87" s="25"/>
      <c r="M87" s="25"/>
      <c r="N87" s="25"/>
      <c r="O87" s="25"/>
      <c r="P87" s="25"/>
      <c r="Q87" s="243"/>
      <c r="R87" s="25"/>
      <c r="S87" s="25"/>
      <c r="T87" s="25"/>
      <c r="U87" s="25"/>
      <c r="V87" s="25"/>
      <c r="W87" s="25"/>
      <c r="X87" s="25"/>
      <c r="Y87" s="25"/>
      <c r="Z87" s="25"/>
      <c r="AA87" s="26"/>
      <c r="AB87" s="347"/>
      <c r="AC87" s="348"/>
      <c r="AD87" s="349"/>
      <c r="AE87" s="332"/>
      <c r="AF87" s="333"/>
      <c r="AG87" s="333"/>
      <c r="AH87" s="333"/>
      <c r="AI87" s="334"/>
    </row>
    <row r="88" spans="2:35" ht="18.5" customHeight="1">
      <c r="B88" s="245"/>
      <c r="C88" s="21"/>
      <c r="D88" s="312" t="s">
        <v>418</v>
      </c>
      <c r="E88" s="350" t="s">
        <v>426</v>
      </c>
      <c r="F88" s="351"/>
      <c r="G88" s="351"/>
      <c r="H88" s="351"/>
      <c r="I88" s="351"/>
      <c r="J88" s="351"/>
      <c r="K88" s="351"/>
      <c r="L88" s="351"/>
      <c r="M88" s="351"/>
      <c r="N88" s="351"/>
      <c r="O88" s="351"/>
      <c r="P88" s="351"/>
      <c r="Q88" s="351"/>
      <c r="R88" s="351"/>
      <c r="S88" s="351"/>
      <c r="T88" s="351"/>
      <c r="U88" s="351"/>
      <c r="V88" s="351"/>
      <c r="W88" s="351"/>
      <c r="X88" s="351"/>
      <c r="Y88" s="351"/>
      <c r="Z88" s="351"/>
      <c r="AA88" s="352"/>
      <c r="AB88" s="320" t="s">
        <v>307</v>
      </c>
      <c r="AC88" s="321"/>
      <c r="AD88" s="322"/>
      <c r="AE88" s="474"/>
      <c r="AF88" s="475"/>
      <c r="AG88" s="475"/>
      <c r="AH88" s="475"/>
      <c r="AI88" s="476"/>
    </row>
    <row r="89" spans="2:35" ht="18.5" customHeight="1" thickBot="1">
      <c r="B89" s="244"/>
      <c r="C89" s="85"/>
      <c r="D89" s="467"/>
      <c r="E89" s="468"/>
      <c r="F89" s="469"/>
      <c r="G89" s="469"/>
      <c r="H89" s="469"/>
      <c r="I89" s="469"/>
      <c r="J89" s="469"/>
      <c r="K89" s="469"/>
      <c r="L89" s="469"/>
      <c r="M89" s="469"/>
      <c r="N89" s="469"/>
      <c r="O89" s="469"/>
      <c r="P89" s="469"/>
      <c r="Q89" s="469"/>
      <c r="R89" s="469"/>
      <c r="S89" s="469"/>
      <c r="T89" s="469"/>
      <c r="U89" s="469"/>
      <c r="V89" s="469"/>
      <c r="W89" s="469"/>
      <c r="X89" s="469"/>
      <c r="Y89" s="469"/>
      <c r="Z89" s="469"/>
      <c r="AA89" s="470"/>
      <c r="AB89" s="471"/>
      <c r="AC89" s="472"/>
      <c r="AD89" s="473"/>
      <c r="AE89" s="477"/>
      <c r="AF89" s="478"/>
      <c r="AG89" s="478"/>
      <c r="AH89" s="478"/>
      <c r="AI89" s="479"/>
    </row>
    <row r="90" spans="2:35" ht="23.25" customHeight="1">
      <c r="B90" s="1"/>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2:35" ht="23.25" customHeight="1">
      <c r="B91" s="1"/>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row>
    <row r="92" spans="2:35" ht="23.25" customHeight="1">
      <c r="B92" s="1"/>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2:35" ht="23.25" customHeight="1">
      <c r="B93" s="1"/>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row>
    <row r="94" spans="2:35" ht="23.25" customHeight="1">
      <c r="B94" s="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row>
    <row r="95" spans="2:35" ht="23.25" customHeight="1">
      <c r="B95" s="1"/>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row>
    <row r="96" spans="2:35" ht="23.25" customHeight="1">
      <c r="B96" s="1"/>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row>
    <row r="97" spans="2:35" ht="23.25" customHeight="1">
      <c r="B97" s="1"/>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row>
    <row r="98" spans="2:35" ht="23.25" customHeight="1">
      <c r="B98" s="1"/>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row>
    <row r="99" spans="2:35" ht="23.25" customHeight="1">
      <c r="B99" s="1"/>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row>
    <row r="100" spans="2:35" ht="23.25" customHeight="1">
      <c r="B100" s="1"/>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row>
    <row r="101" spans="2:35" ht="23.25" customHeight="1">
      <c r="B101" s="1"/>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row>
    <row r="102" spans="2:35" ht="23.25" customHeight="1">
      <c r="B102" s="1"/>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row>
    <row r="103" spans="2:35" ht="23.25" customHeight="1">
      <c r="B103" s="1"/>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row>
    <row r="104" spans="2:35" ht="23.25" customHeight="1">
      <c r="B104" s="1"/>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row>
    <row r="105" spans="2:35" ht="23.25" customHeight="1">
      <c r="B105" s="1"/>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row>
    <row r="106" spans="2:35" ht="23.25" customHeight="1">
      <c r="B106" s="1"/>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row>
    <row r="107" spans="2:35" ht="23.25" customHeight="1">
      <c r="B107" s="1"/>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2:35" ht="23.25" customHeight="1">
      <c r="B108" s="1"/>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row>
    <row r="109" spans="2:35" ht="23.25" customHeight="1">
      <c r="B109" s="1"/>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row>
    <row r="110" spans="2:35" ht="23.25" customHeight="1">
      <c r="B110" s="1"/>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row>
    <row r="111" spans="2:35" ht="23.25" customHeight="1">
      <c r="B111" s="1"/>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2:35" ht="23.25" customHeight="1">
      <c r="B112" s="1"/>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2:35" ht="23.25" customHeight="1">
      <c r="B113" s="1"/>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2:35" ht="23.25" customHeight="1">
      <c r="B114" s="1"/>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2:35" ht="23.25" customHeight="1">
      <c r="B115" s="1"/>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row>
    <row r="116" spans="2:35" ht="23.25" customHeight="1">
      <c r="B116" s="1"/>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row>
    <row r="117" spans="2:35" ht="23.25" customHeight="1">
      <c r="B117" s="1"/>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row>
    <row r="118" spans="2:35" ht="23.25" customHeight="1">
      <c r="B118" s="1"/>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row>
    <row r="119" spans="2:35" ht="23.25" customHeight="1">
      <c r="B119" s="1"/>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row>
    <row r="120" spans="2:35" ht="23.25" customHeight="1">
      <c r="B120" s="1"/>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row>
    <row r="121" spans="2:35" ht="23.25" customHeight="1">
      <c r="B121" s="1"/>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row>
    <row r="122" spans="2:35" ht="23.25" customHeight="1">
      <c r="B122" s="1"/>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row>
    <row r="123" spans="2:35" ht="23.25" customHeight="1">
      <c r="B123" s="1"/>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row>
    <row r="124" spans="2:35" ht="23.25" customHeight="1">
      <c r="B124" s="1"/>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row>
    <row r="125" spans="2:35" ht="23.25" customHeight="1">
      <c r="B125" s="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row>
    <row r="126" spans="2:35" ht="23.25" customHeight="1">
      <c r="B126" s="1"/>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row>
    <row r="127" spans="2:35" ht="23.25" customHeight="1">
      <c r="B127" s="1"/>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row>
    <row r="128" spans="2:35" ht="23.25" customHeight="1">
      <c r="B128" s="1"/>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2:35" ht="23.25" customHeight="1">
      <c r="B129" s="1"/>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row>
    <row r="130" spans="2:35" ht="23.25" customHeight="1">
      <c r="B130" s="1"/>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row>
    <row r="131" spans="2:35" ht="23.25" customHeight="1">
      <c r="B131" s="1"/>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row>
    <row r="132" spans="2:35" ht="23.25" customHeight="1">
      <c r="B132" s="1"/>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row>
    <row r="133" spans="2:35" ht="23.25" customHeight="1">
      <c r="B133" s="1"/>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2:35" ht="23.25" customHeight="1">
      <c r="B134" s="1"/>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row>
    <row r="135" spans="2:35" ht="23.25" customHeight="1">
      <c r="B135" s="1"/>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row>
    <row r="136" spans="2:35" ht="23.25" customHeight="1">
      <c r="B136" s="1"/>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row>
    <row r="137" spans="2:35" ht="23.25" customHeight="1">
      <c r="B137" s="1"/>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row>
    <row r="138" spans="2:35" ht="23.25" customHeight="1">
      <c r="B138" s="1"/>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2:35" ht="14">
      <c r="B139" s="1"/>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row>
    <row r="140" spans="2:35" ht="14">
      <c r="B140" s="1"/>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row>
    <row r="141" spans="2:35" ht="14">
      <c r="B141" s="1"/>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row>
    <row r="142" spans="2:35" ht="14">
      <c r="B142" s="1"/>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row>
    <row r="143" spans="2:35" ht="14">
      <c r="B143" s="1"/>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2:35" ht="14">
      <c r="B144" s="1"/>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row>
    <row r="145" spans="2:35" ht="14">
      <c r="B145" s="1"/>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row>
    <row r="146" spans="2:35" ht="14">
      <c r="B146" s="1"/>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row>
    <row r="147" spans="2:35" ht="14">
      <c r="B147" s="1"/>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row>
    <row r="148" spans="2:35" ht="14">
      <c r="B148" s="1"/>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2:35" ht="14">
      <c r="B149" s="1"/>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row>
    <row r="150" spans="2:35" ht="14">
      <c r="B150" s="1"/>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row>
    <row r="151" spans="2:35" ht="14">
      <c r="B151" s="1"/>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row>
    <row r="152" spans="2:35" ht="14">
      <c r="B152" s="1"/>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row>
    <row r="153" spans="2:35" ht="14">
      <c r="B153" s="1"/>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row>
    <row r="154" spans="2:35" ht="14">
      <c r="B154" s="1"/>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row>
    <row r="155" spans="2:35" ht="14">
      <c r="B155" s="1"/>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row>
    <row r="156" spans="2:35" ht="14">
      <c r="B156" s="1"/>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row>
    <row r="157" spans="2:35" ht="14">
      <c r="B157" s="1"/>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row>
    <row r="158" spans="2:35" ht="14">
      <c r="B158" s="1"/>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2:35" ht="14">
      <c r="B159" s="1"/>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row>
    <row r="160" spans="2:35" ht="14">
      <c r="B160" s="1"/>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row>
    <row r="161" spans="2:35" ht="14">
      <c r="B161" s="1"/>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row>
    <row r="162" spans="2:35" ht="14">
      <c r="B162" s="1"/>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2:35" ht="14">
      <c r="B163" s="1"/>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row>
    <row r="164" spans="2:35" ht="14">
      <c r="B164" s="1"/>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row>
    <row r="165" spans="2:35" ht="14">
      <c r="B165" s="1"/>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row>
    <row r="166" spans="2:3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sheetData>
  <mergeCells count="144">
    <mergeCell ref="AJ38:AM39"/>
    <mergeCell ref="E78:AA79"/>
    <mergeCell ref="D78:D79"/>
    <mergeCell ref="AB78:AD79"/>
    <mergeCell ref="AE78:AI79"/>
    <mergeCell ref="E80:AA81"/>
    <mergeCell ref="D80:D87"/>
    <mergeCell ref="AB80:AD87"/>
    <mergeCell ref="AE80:AI87"/>
    <mergeCell ref="AB73:AD73"/>
    <mergeCell ref="D76:D77"/>
    <mergeCell ref="E76:AA77"/>
    <mergeCell ref="AB76:AD77"/>
    <mergeCell ref="AE76:AI77"/>
    <mergeCell ref="AE70:AI72"/>
    <mergeCell ref="AE73:AI73"/>
    <mergeCell ref="D74:D75"/>
    <mergeCell ref="AB74:AD75"/>
    <mergeCell ref="AE74:AI75"/>
    <mergeCell ref="E69:AA69"/>
    <mergeCell ref="AB69:AD69"/>
    <mergeCell ref="AE69:AI69"/>
    <mergeCell ref="D70:D72"/>
    <mergeCell ref="AB70:AD72"/>
    <mergeCell ref="E73:AA73"/>
    <mergeCell ref="E62:AA62"/>
    <mergeCell ref="F66:Z68"/>
    <mergeCell ref="D60:D68"/>
    <mergeCell ref="AB60:AD68"/>
    <mergeCell ref="AE60:AI68"/>
    <mergeCell ref="E57:AA57"/>
    <mergeCell ref="AB57:AD57"/>
    <mergeCell ref="AE57:AI57"/>
    <mergeCell ref="E60:AA61"/>
    <mergeCell ref="D58:D59"/>
    <mergeCell ref="E58:AA59"/>
    <mergeCell ref="AB58:AD59"/>
    <mergeCell ref="AE58:AI59"/>
    <mergeCell ref="E55:AA56"/>
    <mergeCell ref="D55:D56"/>
    <mergeCell ref="AE55:AI56"/>
    <mergeCell ref="AB55:AD56"/>
    <mergeCell ref="AB52:AD52"/>
    <mergeCell ref="AB53:AD53"/>
    <mergeCell ref="AB54:AD54"/>
    <mergeCell ref="AE52:AI52"/>
    <mergeCell ref="AE53:AI53"/>
    <mergeCell ref="AE54:AI54"/>
    <mergeCell ref="O50:P50"/>
    <mergeCell ref="O51:P51"/>
    <mergeCell ref="D49:D51"/>
    <mergeCell ref="AE49:AI51"/>
    <mergeCell ref="AB49:AD51"/>
    <mergeCell ref="AB47:AD47"/>
    <mergeCell ref="AE47:AI47"/>
    <mergeCell ref="E48:AA48"/>
    <mergeCell ref="AB48:AD48"/>
    <mergeCell ref="AE48:AI48"/>
    <mergeCell ref="D40:D41"/>
    <mergeCell ref="E40:AA41"/>
    <mergeCell ref="AB44:AD44"/>
    <mergeCell ref="AE44:AI44"/>
    <mergeCell ref="AB45:AD45"/>
    <mergeCell ref="AE45:AI45"/>
    <mergeCell ref="AB46:AD46"/>
    <mergeCell ref="AE46:AI46"/>
    <mergeCell ref="AE32:AI32"/>
    <mergeCell ref="AB33:AD37"/>
    <mergeCell ref="AE33:AI37"/>
    <mergeCell ref="AB42:AD43"/>
    <mergeCell ref="AE42:AI43"/>
    <mergeCell ref="AB38:AD39"/>
    <mergeCell ref="AE38:AI39"/>
    <mergeCell ref="AB40:AD41"/>
    <mergeCell ref="AE40:AI41"/>
    <mergeCell ref="B2:D2"/>
    <mergeCell ref="E2:AA2"/>
    <mergeCell ref="AB2:AI2"/>
    <mergeCell ref="E3:AA3"/>
    <mergeCell ref="AB3:AD3"/>
    <mergeCell ref="AE3:AI3"/>
    <mergeCell ref="B3:B87"/>
    <mergeCell ref="AB16:AD16"/>
    <mergeCell ref="AB17:AD17"/>
    <mergeCell ref="AE16:AI16"/>
    <mergeCell ref="AE17:AI17"/>
    <mergeCell ref="O5:T5"/>
    <mergeCell ref="V7:W7"/>
    <mergeCell ref="E20:AA21"/>
    <mergeCell ref="D18:D21"/>
    <mergeCell ref="AB18:AD21"/>
    <mergeCell ref="AB22:AD22"/>
    <mergeCell ref="E18:AA19"/>
    <mergeCell ref="AB14:AD14"/>
    <mergeCell ref="AE14:AI14"/>
    <mergeCell ref="D4:D7"/>
    <mergeCell ref="E15:AA15"/>
    <mergeCell ref="AB15:AD15"/>
    <mergeCell ref="AE15:AI15"/>
    <mergeCell ref="D8:D9"/>
    <mergeCell ref="J9:K9"/>
    <mergeCell ref="E13:AA13"/>
    <mergeCell ref="AB13:AD13"/>
    <mergeCell ref="AE13:AI13"/>
    <mergeCell ref="AB8:AD9"/>
    <mergeCell ref="AE8:AI9"/>
    <mergeCell ref="D10:D12"/>
    <mergeCell ref="E10:AA12"/>
    <mergeCell ref="AB10:AD12"/>
    <mergeCell ref="AE10:AI12"/>
    <mergeCell ref="AE22:AI22"/>
    <mergeCell ref="AB27:AD27"/>
    <mergeCell ref="E28:AA28"/>
    <mergeCell ref="AB28:AD28"/>
    <mergeCell ref="AE28:AI28"/>
    <mergeCell ref="AE27:AI27"/>
    <mergeCell ref="AB4:AD7"/>
    <mergeCell ref="AE4:AI7"/>
    <mergeCell ref="K6:L6"/>
    <mergeCell ref="K7:L7"/>
    <mergeCell ref="D88:D89"/>
    <mergeCell ref="E88:AA89"/>
    <mergeCell ref="AB88:AD89"/>
    <mergeCell ref="AE88:AI89"/>
    <mergeCell ref="AE29:AI29"/>
    <mergeCell ref="AE30:AI31"/>
    <mergeCell ref="E23:AA26"/>
    <mergeCell ref="D23:D26"/>
    <mergeCell ref="AB23:AD26"/>
    <mergeCell ref="AE23:AI26"/>
    <mergeCell ref="E42:AA43"/>
    <mergeCell ref="D30:D31"/>
    <mergeCell ref="D42:D43"/>
    <mergeCell ref="D33:D37"/>
    <mergeCell ref="AB29:AD29"/>
    <mergeCell ref="AB30:AD31"/>
    <mergeCell ref="AB32:AD32"/>
    <mergeCell ref="K34:N34"/>
    <mergeCell ref="K35:N35"/>
    <mergeCell ref="K36:N36"/>
    <mergeCell ref="K37:N37"/>
    <mergeCell ref="E30:AA31"/>
    <mergeCell ref="D38:D39"/>
    <mergeCell ref="E38:AA39"/>
  </mergeCells>
  <phoneticPr fontId="8"/>
  <dataValidations count="8">
    <dataValidation type="list" allowBlank="1" showInputMessage="1" sqref="H63:H65 H83:H87" xr:uid="{6A6A5609-A7C0-4C37-AB1D-4EFDD9AE2612}">
      <formula1>"〇,×"</formula1>
    </dataValidation>
    <dataValidation type="list" allowBlank="1" showInputMessage="1" sqref="AB4:AD7" xr:uid="{C4446B77-D396-4A06-A580-5AE54E23AB73}">
      <formula1>"いる・いない,いる,いない,"</formula1>
    </dataValidation>
    <dataValidation type="list" allowBlank="1" showInputMessage="1" showErrorMessage="1" sqref="AB14:AD14 AB16:AD22 AB29:AD32 AB49:AD52 AB54:AD56 AB58:AD68 AB8:AD9 AB27:AD27 AB70:AD79 AC38:AD39 AB38:AB40 AB42:AD47 AB88:AD89" xr:uid="{FBA0CD21-3B15-4042-BC7F-8B88BAE27DBC}">
      <formula1>"いる・いない,いる,いない"</formula1>
    </dataValidation>
    <dataValidation type="list" allowBlank="1" showInputMessage="1" sqref="AB23:AD26" xr:uid="{F77676CA-B627-496E-9315-2110118FEE31}">
      <formula1>"いる・いない・非該当,いる,いない,非該当"</formula1>
    </dataValidation>
    <dataValidation type="list" allowBlank="1" showInputMessage="1" showErrorMessage="1" sqref="AB33:AD37" xr:uid="{994C681F-C51B-4939-9049-A4F461DDFFC2}">
      <formula1>"適切・不適切,適切,不適切"</formula1>
    </dataValidation>
    <dataValidation type="list" allowBlank="1" showInputMessage="1" showErrorMessage="1" sqref="AB53:AD53 AB80:AD87 AB10:AD12" xr:uid="{416200E9-E12A-4C6A-B3EF-9E84DB267925}">
      <formula1>"いる・いない・非該当,いる,いない,非該当"</formula1>
    </dataValidation>
    <dataValidation allowBlank="1" showInputMessage="1" showErrorMessage="1" prompt="半角数字で_x000a_2024/10/1のように入力してください。" sqref="O5:T5" xr:uid="{33606859-099F-4205-8932-CE5D259A8CC1}"/>
    <dataValidation allowBlank="1" showInputMessage="1" showErrorMessage="1" prompt="半角数字で入力してください。" sqref="K34:N37" xr:uid="{2B0F8A05-747F-4CBE-AC7D-759E31E3F4FB}"/>
  </dataValidations>
  <printOptions horizontalCentered="1"/>
  <pageMargins left="0.70866141732283472" right="0.70866141732283472" top="0.74803149606299213" bottom="0.74803149606299213" header="0.31496062992125984" footer="0.31496062992125984"/>
  <pageSetup paperSize="9" scale="68" orientation="portrait" horizontalDpi="4294967293" r:id="rId1"/>
  <headerFooter>
    <oddFooter>&amp;C［書面監査・処遇］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4D4C-5292-4816-8D52-2BA178018254}">
  <sheetPr>
    <tabColor theme="8"/>
    <pageSetUpPr fitToPage="1"/>
  </sheetPr>
  <dimension ref="A1:AY438"/>
  <sheetViews>
    <sheetView view="pageBreakPreview" zoomScale="60" zoomScaleNormal="100" workbookViewId="0">
      <selection sqref="A1:Y1"/>
    </sheetView>
  </sheetViews>
  <sheetFormatPr defaultColWidth="9" defaultRowHeight="13"/>
  <cols>
    <col min="1" max="1" width="4.6328125" style="157" customWidth="1"/>
    <col min="2" max="32" width="4.08984375" style="157" customWidth="1"/>
    <col min="33" max="33" width="4.6328125" style="157" customWidth="1"/>
    <col min="34" max="16384" width="9" style="157"/>
  </cols>
  <sheetData>
    <row r="1" spans="1:34" ht="33.5" customHeight="1">
      <c r="A1" s="566" t="s">
        <v>325</v>
      </c>
      <c r="B1" s="566"/>
      <c r="C1" s="566"/>
      <c r="D1" s="566"/>
      <c r="E1" s="566"/>
      <c r="F1" s="566"/>
      <c r="G1" s="566"/>
      <c r="H1" s="566"/>
      <c r="I1" s="566"/>
      <c r="J1" s="566"/>
      <c r="K1" s="566"/>
      <c r="L1" s="566"/>
      <c r="M1" s="566"/>
      <c r="N1" s="566"/>
      <c r="O1" s="566"/>
      <c r="P1" s="566"/>
      <c r="Q1" s="566"/>
      <c r="R1" s="566"/>
      <c r="S1" s="566"/>
      <c r="T1" s="566"/>
      <c r="U1" s="566"/>
      <c r="V1" s="566"/>
      <c r="W1" s="566"/>
      <c r="X1" s="566"/>
      <c r="Y1" s="566"/>
      <c r="Z1" s="154"/>
      <c r="AA1" s="154"/>
      <c r="AB1" s="154"/>
      <c r="AC1" s="154"/>
      <c r="AD1" s="154"/>
      <c r="AE1" s="154"/>
      <c r="AF1" s="155" t="s">
        <v>326</v>
      </c>
      <c r="AG1" s="156"/>
    </row>
    <row r="2" spans="1:34" ht="23.5" customHeight="1">
      <c r="A2" s="158">
        <v>1</v>
      </c>
      <c r="B2" s="159" t="s">
        <v>327</v>
      </c>
      <c r="C2" s="160"/>
      <c r="D2" s="159"/>
      <c r="E2" s="159"/>
      <c r="F2" s="159"/>
      <c r="G2" s="161"/>
      <c r="H2" s="159"/>
      <c r="I2" s="159"/>
      <c r="J2" s="159"/>
      <c r="K2" s="159"/>
      <c r="L2" s="159"/>
      <c r="M2" s="159"/>
      <c r="N2" s="159"/>
      <c r="O2" s="159"/>
      <c r="P2" s="159"/>
      <c r="Q2" s="159"/>
      <c r="R2" s="159"/>
      <c r="S2" s="159"/>
      <c r="T2" s="159" t="s">
        <v>328</v>
      </c>
      <c r="U2" s="567" t="s">
        <v>329</v>
      </c>
      <c r="V2" s="567"/>
      <c r="W2" s="567"/>
      <c r="X2" s="567"/>
      <c r="Y2" s="567"/>
      <c r="Z2" s="567"/>
      <c r="AA2" s="162" t="s">
        <v>22</v>
      </c>
      <c r="AB2" s="162"/>
      <c r="AC2" s="160"/>
      <c r="AD2" s="160"/>
      <c r="AE2" s="162"/>
      <c r="AF2" s="163"/>
      <c r="AG2" s="156"/>
    </row>
    <row r="3" spans="1:34" ht="15" customHeight="1">
      <c r="A3" s="159"/>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56"/>
    </row>
    <row r="4" spans="1:34" ht="19.5" customHeight="1" thickBot="1">
      <c r="A4" s="162"/>
      <c r="B4" s="162" t="s">
        <v>330</v>
      </c>
      <c r="C4" s="162"/>
      <c r="D4" s="162"/>
      <c r="E4" s="162"/>
      <c r="F4" s="162"/>
      <c r="G4" s="162"/>
      <c r="H4" s="165" t="s">
        <v>331</v>
      </c>
      <c r="I4" s="568"/>
      <c r="J4" s="568"/>
      <c r="K4" s="568"/>
      <c r="L4" s="568"/>
      <c r="M4" s="568"/>
      <c r="N4" s="166" t="s">
        <v>332</v>
      </c>
      <c r="O4" s="159"/>
      <c r="P4" s="159"/>
      <c r="Q4" s="162"/>
      <c r="R4" s="162"/>
      <c r="S4" s="162"/>
      <c r="T4" s="167" t="s">
        <v>333</v>
      </c>
      <c r="U4" s="551" t="s">
        <v>334</v>
      </c>
      <c r="V4" s="551"/>
      <c r="W4" s="551"/>
      <c r="X4" s="551"/>
      <c r="Y4" s="551"/>
      <c r="Z4" s="551"/>
      <c r="AA4" s="551"/>
      <c r="AB4" s="551"/>
      <c r="AC4" s="551"/>
      <c r="AD4" s="551"/>
      <c r="AE4" s="551"/>
      <c r="AF4" s="551"/>
      <c r="AG4" s="156"/>
    </row>
    <row r="5" spans="1:34" ht="22" customHeight="1">
      <c r="A5" s="162"/>
      <c r="B5" s="569" t="s">
        <v>18</v>
      </c>
      <c r="C5" s="570"/>
      <c r="D5" s="574" t="s">
        <v>19</v>
      </c>
      <c r="E5" s="575"/>
      <c r="F5" s="575"/>
      <c r="G5" s="580" t="s">
        <v>335</v>
      </c>
      <c r="H5" s="575" t="s">
        <v>12</v>
      </c>
      <c r="I5" s="575"/>
      <c r="J5" s="575"/>
      <c r="K5" s="583" t="s">
        <v>336</v>
      </c>
      <c r="L5" s="584"/>
      <c r="M5" s="584"/>
      <c r="N5" s="584"/>
      <c r="O5" s="584"/>
      <c r="P5" s="584"/>
      <c r="Q5" s="168"/>
      <c r="R5" s="169"/>
      <c r="S5" s="170"/>
      <c r="U5" s="551"/>
      <c r="V5" s="551"/>
      <c r="W5" s="551"/>
      <c r="X5" s="551"/>
      <c r="Y5" s="551"/>
      <c r="Z5" s="551"/>
      <c r="AA5" s="551"/>
      <c r="AB5" s="551"/>
      <c r="AC5" s="551"/>
      <c r="AD5" s="551"/>
      <c r="AE5" s="551"/>
      <c r="AF5" s="551"/>
      <c r="AG5" s="156"/>
    </row>
    <row r="6" spans="1:34" ht="24" customHeight="1" thickBot="1">
      <c r="A6" s="162"/>
      <c r="B6" s="571"/>
      <c r="C6" s="572"/>
      <c r="D6" s="576"/>
      <c r="E6" s="577"/>
      <c r="F6" s="577"/>
      <c r="G6" s="581"/>
      <c r="H6" s="577"/>
      <c r="I6" s="577"/>
      <c r="J6" s="577"/>
      <c r="K6" s="585"/>
      <c r="L6" s="586"/>
      <c r="M6" s="586"/>
      <c r="N6" s="586"/>
      <c r="O6" s="586"/>
      <c r="P6" s="586"/>
      <c r="Q6" s="587" t="s">
        <v>337</v>
      </c>
      <c r="R6" s="588"/>
      <c r="S6" s="170"/>
      <c r="T6" s="171" t="s">
        <v>338</v>
      </c>
      <c r="U6" s="551" t="s">
        <v>339</v>
      </c>
      <c r="V6" s="551"/>
      <c r="W6" s="551"/>
      <c r="X6" s="551"/>
      <c r="Y6" s="551"/>
      <c r="Z6" s="551"/>
      <c r="AA6" s="551"/>
      <c r="AB6" s="551"/>
      <c r="AC6" s="551"/>
      <c r="AD6" s="551"/>
      <c r="AE6" s="551"/>
      <c r="AF6" s="551"/>
    </row>
    <row r="7" spans="1:34" ht="25.5" customHeight="1" thickTop="1">
      <c r="A7" s="162"/>
      <c r="B7" s="571"/>
      <c r="C7" s="572"/>
      <c r="D7" s="576"/>
      <c r="E7" s="577"/>
      <c r="F7" s="577"/>
      <c r="G7" s="581"/>
      <c r="H7" s="577"/>
      <c r="I7" s="577"/>
      <c r="J7" s="577"/>
      <c r="K7" s="552" t="s">
        <v>340</v>
      </c>
      <c r="L7" s="553"/>
      <c r="M7" s="554"/>
      <c r="N7" s="558" t="s">
        <v>341</v>
      </c>
      <c r="O7" s="553"/>
      <c r="P7" s="559"/>
      <c r="Q7" s="562" t="s">
        <v>342</v>
      </c>
      <c r="R7" s="563" t="s">
        <v>343</v>
      </c>
      <c r="S7" s="170"/>
      <c r="T7" s="172"/>
      <c r="U7" s="551"/>
      <c r="V7" s="551"/>
      <c r="W7" s="551"/>
      <c r="X7" s="551"/>
      <c r="Y7" s="551"/>
      <c r="Z7" s="551"/>
      <c r="AA7" s="551"/>
      <c r="AB7" s="551"/>
      <c r="AC7" s="551"/>
      <c r="AD7" s="551"/>
      <c r="AE7" s="551"/>
      <c r="AF7" s="551"/>
    </row>
    <row r="8" spans="1:34" ht="25.5" customHeight="1">
      <c r="A8" s="162"/>
      <c r="B8" s="573"/>
      <c r="C8" s="557"/>
      <c r="D8" s="578"/>
      <c r="E8" s="579"/>
      <c r="F8" s="579"/>
      <c r="G8" s="582"/>
      <c r="H8" s="579"/>
      <c r="I8" s="579"/>
      <c r="J8" s="579"/>
      <c r="K8" s="555"/>
      <c r="L8" s="556"/>
      <c r="M8" s="557"/>
      <c r="N8" s="560"/>
      <c r="O8" s="556"/>
      <c r="P8" s="561"/>
      <c r="Q8" s="556"/>
      <c r="R8" s="564"/>
      <c r="S8" s="170"/>
      <c r="T8" s="173" t="s">
        <v>344</v>
      </c>
      <c r="U8" s="565" t="s">
        <v>345</v>
      </c>
      <c r="V8" s="565"/>
      <c r="W8" s="565"/>
      <c r="X8" s="565"/>
      <c r="Y8" s="565"/>
      <c r="Z8" s="565"/>
      <c r="AA8" s="565"/>
      <c r="AB8" s="565"/>
      <c r="AC8" s="565"/>
      <c r="AD8" s="565"/>
      <c r="AE8" s="565"/>
      <c r="AF8" s="565"/>
    </row>
    <row r="9" spans="1:34" ht="24.5" customHeight="1">
      <c r="A9" s="162"/>
      <c r="B9" s="589">
        <v>0</v>
      </c>
      <c r="C9" s="590"/>
      <c r="D9" s="591"/>
      <c r="E9" s="592"/>
      <c r="F9" s="593"/>
      <c r="G9" s="174">
        <f>IF(U2="いる(経過措置)",3,3)</f>
        <v>3</v>
      </c>
      <c r="H9" s="594">
        <f>ROUNDDOWN(D9/G9,1)</f>
        <v>0</v>
      </c>
      <c r="I9" s="590"/>
      <c r="J9" s="595"/>
      <c r="K9" s="596"/>
      <c r="L9" s="592"/>
      <c r="M9" s="592"/>
      <c r="N9" s="591"/>
      <c r="O9" s="592"/>
      <c r="P9" s="597"/>
      <c r="Q9" s="175"/>
      <c r="R9" s="176"/>
      <c r="S9" s="177"/>
      <c r="T9" s="178"/>
      <c r="U9" s="565"/>
      <c r="V9" s="565"/>
      <c r="W9" s="565"/>
      <c r="X9" s="565"/>
      <c r="Y9" s="565"/>
      <c r="Z9" s="565"/>
      <c r="AA9" s="565"/>
      <c r="AB9" s="565"/>
      <c r="AC9" s="565"/>
      <c r="AD9" s="565"/>
      <c r="AE9" s="565"/>
      <c r="AF9" s="565"/>
    </row>
    <row r="10" spans="1:34" ht="24.5" customHeight="1">
      <c r="A10" s="162"/>
      <c r="B10" s="589">
        <v>1</v>
      </c>
      <c r="C10" s="590"/>
      <c r="D10" s="591"/>
      <c r="E10" s="592"/>
      <c r="F10" s="593"/>
      <c r="G10" s="179">
        <f>IF(U2="いる(経過措置)",6,6)</f>
        <v>6</v>
      </c>
      <c r="H10" s="594">
        <f t="shared" ref="H10:H14" si="0">ROUNDDOWN(D10/G10,1)</f>
        <v>0</v>
      </c>
      <c r="I10" s="590"/>
      <c r="J10" s="595"/>
      <c r="K10" s="596"/>
      <c r="L10" s="592"/>
      <c r="M10" s="592"/>
      <c r="N10" s="591"/>
      <c r="O10" s="592"/>
      <c r="P10" s="597"/>
      <c r="Q10" s="175"/>
      <c r="R10" s="176"/>
      <c r="S10" s="177"/>
      <c r="T10" s="167"/>
      <c r="U10" s="565"/>
      <c r="V10" s="565"/>
      <c r="W10" s="565"/>
      <c r="X10" s="565"/>
      <c r="Y10" s="565"/>
      <c r="Z10" s="565"/>
      <c r="AA10" s="565"/>
      <c r="AB10" s="565"/>
      <c r="AC10" s="565"/>
      <c r="AD10" s="565"/>
      <c r="AE10" s="565"/>
      <c r="AF10" s="565"/>
      <c r="AH10" s="180"/>
    </row>
    <row r="11" spans="1:34" ht="24.5" customHeight="1">
      <c r="A11" s="162"/>
      <c r="B11" s="589">
        <v>2</v>
      </c>
      <c r="C11" s="590"/>
      <c r="D11" s="591"/>
      <c r="E11" s="592"/>
      <c r="F11" s="593"/>
      <c r="G11" s="179">
        <f>IF(U2="いる(経過措置)",6,6)</f>
        <v>6</v>
      </c>
      <c r="H11" s="594">
        <f t="shared" si="0"/>
        <v>0</v>
      </c>
      <c r="I11" s="590"/>
      <c r="J11" s="595"/>
      <c r="K11" s="596"/>
      <c r="L11" s="592"/>
      <c r="M11" s="592"/>
      <c r="N11" s="591"/>
      <c r="O11" s="592"/>
      <c r="P11" s="597"/>
      <c r="Q11" s="175"/>
      <c r="R11" s="176"/>
      <c r="S11" s="177"/>
      <c r="T11" s="181"/>
      <c r="U11" s="565"/>
      <c r="V11" s="565"/>
      <c r="W11" s="565"/>
      <c r="X11" s="565"/>
      <c r="Y11" s="565"/>
      <c r="Z11" s="565"/>
      <c r="AA11" s="565"/>
      <c r="AB11" s="565"/>
      <c r="AC11" s="565"/>
      <c r="AD11" s="565"/>
      <c r="AE11" s="565"/>
      <c r="AF11" s="565"/>
    </row>
    <row r="12" spans="1:34" ht="24.5" customHeight="1">
      <c r="A12" s="162"/>
      <c r="B12" s="589">
        <v>3</v>
      </c>
      <c r="C12" s="590"/>
      <c r="D12" s="591"/>
      <c r="E12" s="592"/>
      <c r="F12" s="593"/>
      <c r="G12" s="182">
        <f>IF(U2="いる(経過措置)",20,15)</f>
        <v>15</v>
      </c>
      <c r="H12" s="594">
        <f t="shared" si="0"/>
        <v>0</v>
      </c>
      <c r="I12" s="590"/>
      <c r="J12" s="595"/>
      <c r="K12" s="596"/>
      <c r="L12" s="592"/>
      <c r="M12" s="592"/>
      <c r="N12" s="591"/>
      <c r="O12" s="592"/>
      <c r="P12" s="597"/>
      <c r="Q12" s="175"/>
      <c r="R12" s="176"/>
      <c r="S12" s="177"/>
      <c r="T12" s="181" t="s">
        <v>346</v>
      </c>
      <c r="U12" s="598" t="s">
        <v>347</v>
      </c>
      <c r="V12" s="598"/>
      <c r="W12" s="598"/>
      <c r="X12" s="598"/>
      <c r="Y12" s="598"/>
      <c r="Z12" s="598"/>
      <c r="AA12" s="598"/>
      <c r="AB12" s="598"/>
      <c r="AC12" s="598"/>
      <c r="AD12" s="598"/>
      <c r="AE12" s="598"/>
      <c r="AF12" s="598"/>
      <c r="AG12" s="160"/>
    </row>
    <row r="13" spans="1:34" ht="24.5" customHeight="1">
      <c r="A13" s="162"/>
      <c r="B13" s="589">
        <v>4</v>
      </c>
      <c r="C13" s="590"/>
      <c r="D13" s="591"/>
      <c r="E13" s="592"/>
      <c r="F13" s="593"/>
      <c r="G13" s="182">
        <f>IF(U2="いる(経過措置)",30,25)</f>
        <v>25</v>
      </c>
      <c r="H13" s="594">
        <f t="shared" si="0"/>
        <v>0</v>
      </c>
      <c r="I13" s="590"/>
      <c r="J13" s="595"/>
      <c r="K13" s="596"/>
      <c r="L13" s="592"/>
      <c r="M13" s="592"/>
      <c r="N13" s="591"/>
      <c r="O13" s="592"/>
      <c r="P13" s="597"/>
      <c r="Q13" s="175"/>
      <c r="R13" s="176"/>
      <c r="S13" s="177"/>
      <c r="T13" s="171"/>
      <c r="U13" s="183"/>
      <c r="V13" s="183"/>
      <c r="W13" s="183"/>
      <c r="X13" s="183"/>
      <c r="Y13" s="183"/>
      <c r="Z13" s="183"/>
      <c r="AA13" s="183"/>
      <c r="AB13" s="183"/>
      <c r="AC13" s="183"/>
      <c r="AD13" s="183"/>
      <c r="AE13" s="183"/>
      <c r="AF13" s="183"/>
    </row>
    <row r="14" spans="1:34" ht="24.5" customHeight="1">
      <c r="A14" s="162"/>
      <c r="B14" s="589">
        <v>5</v>
      </c>
      <c r="C14" s="590"/>
      <c r="D14" s="591"/>
      <c r="E14" s="592"/>
      <c r="F14" s="593"/>
      <c r="G14" s="182">
        <f>IF(U2="いる(経過措置)",30,25)</f>
        <v>25</v>
      </c>
      <c r="H14" s="594">
        <f t="shared" si="0"/>
        <v>0</v>
      </c>
      <c r="I14" s="590"/>
      <c r="J14" s="595"/>
      <c r="K14" s="596"/>
      <c r="L14" s="592"/>
      <c r="M14" s="592"/>
      <c r="N14" s="591"/>
      <c r="O14" s="592"/>
      <c r="P14" s="597"/>
      <c r="Q14" s="175"/>
      <c r="R14" s="176"/>
      <c r="S14" s="184"/>
      <c r="T14" s="181"/>
      <c r="U14" s="185"/>
      <c r="V14" s="185"/>
      <c r="W14" s="185"/>
      <c r="X14" s="185"/>
      <c r="Y14" s="185"/>
      <c r="Z14" s="185"/>
      <c r="AA14" s="185"/>
      <c r="AB14" s="185"/>
      <c r="AC14" s="185"/>
      <c r="AD14" s="185"/>
      <c r="AE14" s="185"/>
      <c r="AF14" s="185"/>
    </row>
    <row r="15" spans="1:34" ht="26" customHeight="1">
      <c r="A15" s="162"/>
      <c r="B15" s="599" t="s">
        <v>348</v>
      </c>
      <c r="C15" s="600"/>
      <c r="D15" s="601"/>
      <c r="E15" s="602"/>
      <c r="F15" s="603"/>
      <c r="G15" s="186"/>
      <c r="H15" s="604"/>
      <c r="I15" s="604"/>
      <c r="J15" s="605"/>
      <c r="K15" s="606"/>
      <c r="L15" s="607"/>
      <c r="M15" s="607"/>
      <c r="N15" s="608"/>
      <c r="O15" s="607"/>
      <c r="P15" s="609"/>
      <c r="Q15" s="187"/>
      <c r="R15" s="188"/>
      <c r="S15" s="184"/>
      <c r="T15" s="181"/>
      <c r="U15" s="185"/>
      <c r="V15" s="189"/>
      <c r="W15" s="189"/>
      <c r="X15" s="189"/>
      <c r="Y15" s="189"/>
      <c r="Z15" s="189"/>
      <c r="AA15" s="189"/>
      <c r="AB15" s="189"/>
      <c r="AC15" s="189"/>
      <c r="AD15" s="189"/>
      <c r="AE15" s="189"/>
      <c r="AF15" s="189"/>
    </row>
    <row r="16" spans="1:34" ht="23.5" customHeight="1" thickBot="1">
      <c r="A16" s="162"/>
      <c r="B16" s="610" t="s">
        <v>349</v>
      </c>
      <c r="C16" s="611"/>
      <c r="D16" s="604"/>
      <c r="E16" s="604"/>
      <c r="F16" s="604"/>
      <c r="G16" s="190"/>
      <c r="H16" s="612"/>
      <c r="I16" s="612"/>
      <c r="J16" s="613"/>
      <c r="K16" s="596"/>
      <c r="L16" s="592"/>
      <c r="M16" s="592"/>
      <c r="N16" s="591"/>
      <c r="O16" s="592"/>
      <c r="P16" s="597"/>
      <c r="Q16" s="175"/>
      <c r="R16" s="176"/>
      <c r="S16" s="156"/>
    </row>
    <row r="17" spans="1:50" ht="24" customHeight="1" thickBot="1">
      <c r="A17" s="162"/>
      <c r="B17" s="614" t="s">
        <v>13</v>
      </c>
      <c r="C17" s="615"/>
      <c r="D17" s="616"/>
      <c r="E17" s="616"/>
      <c r="F17" s="616"/>
      <c r="G17" s="191"/>
      <c r="H17" s="617">
        <f>ROUND((H9+H10+H11+H12+H13+H14+H16),0)</f>
        <v>0</v>
      </c>
      <c r="I17" s="618"/>
      <c r="J17" s="619"/>
      <c r="K17" s="620">
        <f>SUM(K9+K10+K11+K12+K13+K14+K16)</f>
        <v>0</v>
      </c>
      <c r="L17" s="620"/>
      <c r="M17" s="621"/>
      <c r="N17" s="620">
        <f>SUM(N9+N10+N11+N12+N13+N14+N16)</f>
        <v>0</v>
      </c>
      <c r="O17" s="620"/>
      <c r="P17" s="621"/>
      <c r="Q17" s="192">
        <f>SUM(Q9:Q16)</f>
        <v>0</v>
      </c>
      <c r="R17" s="193">
        <f>SUM(R9:R16)</f>
        <v>0</v>
      </c>
      <c r="S17" s="156"/>
      <c r="U17" s="194"/>
      <c r="V17" s="195" t="s">
        <v>350</v>
      </c>
      <c r="W17" s="195"/>
      <c r="X17" s="195"/>
      <c r="Y17" s="195"/>
      <c r="Z17" s="196"/>
      <c r="AA17" s="160"/>
      <c r="AB17" s="160"/>
      <c r="AC17" s="160"/>
      <c r="AD17" s="160"/>
    </row>
    <row r="18" spans="1:50" ht="9.5" customHeight="1">
      <c r="A18" s="162"/>
      <c r="B18" s="197"/>
      <c r="C18" s="197"/>
      <c r="D18" s="197"/>
      <c r="E18" s="197"/>
      <c r="F18" s="197"/>
      <c r="G18" s="197"/>
      <c r="H18" s="198"/>
      <c r="I18" s="198"/>
      <c r="J18" s="198"/>
      <c r="K18" s="197"/>
      <c r="L18" s="197"/>
      <c r="M18" s="197"/>
      <c r="N18" s="197"/>
      <c r="O18" s="197"/>
      <c r="P18" s="197"/>
      <c r="Q18" s="199"/>
      <c r="R18" s="199"/>
      <c r="S18" s="199"/>
      <c r="T18" s="199"/>
      <c r="U18" s="622" t="s">
        <v>351</v>
      </c>
      <c r="V18" s="623"/>
      <c r="W18" s="624"/>
      <c r="X18" s="622" t="str">
        <f>IF(K17=0,"自動計算",K17)</f>
        <v>自動計算</v>
      </c>
      <c r="Y18" s="623"/>
      <c r="Z18" s="200"/>
      <c r="AA18" s="160"/>
      <c r="AB18" s="160"/>
      <c r="AC18" s="160"/>
      <c r="AE18" s="160"/>
    </row>
    <row r="19" spans="1:50" ht="20.5" customHeight="1" thickBot="1">
      <c r="A19" s="162"/>
      <c r="B19" s="86" t="s">
        <v>56</v>
      </c>
      <c r="C19" s="86"/>
      <c r="D19" s="86"/>
      <c r="E19" s="86"/>
      <c r="F19" s="86"/>
      <c r="G19" s="86"/>
      <c r="H19" s="86"/>
      <c r="I19" s="86"/>
      <c r="J19" s="86"/>
      <c r="K19" s="86"/>
      <c r="L19" s="86"/>
      <c r="M19" s="177"/>
      <c r="N19" s="177"/>
      <c r="O19" s="201"/>
      <c r="P19" s="197"/>
      <c r="Q19" s="199"/>
      <c r="R19" s="199"/>
      <c r="S19" s="199"/>
      <c r="T19" s="160"/>
      <c r="U19" s="627"/>
      <c r="V19" s="628"/>
      <c r="W19" s="638"/>
      <c r="X19" s="627"/>
      <c r="Y19" s="628"/>
      <c r="Z19" s="202" t="s">
        <v>14</v>
      </c>
      <c r="AA19" s="160"/>
      <c r="AB19" s="160"/>
      <c r="AC19" s="160"/>
    </row>
    <row r="20" spans="1:50" ht="20.5" customHeight="1" thickBot="1">
      <c r="A20" s="162"/>
      <c r="B20" s="203" t="s">
        <v>58</v>
      </c>
      <c r="C20" s="143"/>
      <c r="D20" s="143"/>
      <c r="E20" s="143"/>
      <c r="F20" s="143"/>
      <c r="G20" s="143"/>
      <c r="H20" s="143"/>
      <c r="I20" s="143"/>
      <c r="J20" s="143"/>
      <c r="K20" s="143"/>
      <c r="L20" s="143" t="s">
        <v>352</v>
      </c>
      <c r="M20" s="639"/>
      <c r="N20" s="640"/>
      <c r="O20" s="641"/>
      <c r="P20" s="197" t="s">
        <v>60</v>
      </c>
      <c r="Q20" s="199"/>
      <c r="R20" s="199"/>
      <c r="S20" s="199"/>
      <c r="T20" s="160"/>
      <c r="U20" s="642" t="s">
        <v>353</v>
      </c>
      <c r="V20" s="623"/>
      <c r="W20" s="624"/>
      <c r="X20" s="643" t="str">
        <f>G23</f>
        <v>(自動計算)</v>
      </c>
      <c r="Y20" s="623"/>
      <c r="Z20" s="200"/>
      <c r="AA20" s="160"/>
      <c r="AB20" s="160"/>
      <c r="AC20" s="160"/>
      <c r="AG20" s="156"/>
    </row>
    <row r="21" spans="1:50" ht="20.5" customHeight="1" thickBot="1">
      <c r="A21" s="162"/>
      <c r="B21" s="86" t="s">
        <v>62</v>
      </c>
      <c r="C21" s="86"/>
      <c r="D21" s="86"/>
      <c r="E21" s="86"/>
      <c r="F21" s="86"/>
      <c r="G21" s="86"/>
      <c r="H21" s="86"/>
      <c r="I21" s="86"/>
      <c r="J21" s="86"/>
      <c r="K21" s="86"/>
      <c r="L21" s="143" t="s">
        <v>354</v>
      </c>
      <c r="M21" s="639"/>
      <c r="N21" s="640"/>
      <c r="O21" s="641"/>
      <c r="P21" s="197" t="s">
        <v>60</v>
      </c>
      <c r="Q21" s="199"/>
      <c r="R21" s="199"/>
      <c r="S21" s="199"/>
      <c r="T21" s="160"/>
      <c r="U21" s="627"/>
      <c r="V21" s="628"/>
      <c r="W21" s="638"/>
      <c r="X21" s="625"/>
      <c r="Y21" s="626"/>
      <c r="Z21" s="204" t="s">
        <v>14</v>
      </c>
      <c r="AA21" s="160"/>
      <c r="AB21" s="622" t="s">
        <v>355</v>
      </c>
      <c r="AC21" s="623"/>
      <c r="AD21" s="624"/>
      <c r="AG21" s="205"/>
      <c r="AH21" s="205"/>
      <c r="AI21" s="205"/>
      <c r="AJ21" s="205"/>
      <c r="AK21" s="205"/>
      <c r="AL21" s="205"/>
      <c r="AM21" s="205"/>
      <c r="AN21" s="205"/>
      <c r="AO21" s="205"/>
      <c r="AP21" s="205"/>
    </row>
    <row r="22" spans="1:50" ht="20.5" customHeight="1">
      <c r="A22" s="162"/>
      <c r="B22" s="162"/>
      <c r="C22" s="141" t="s">
        <v>356</v>
      </c>
      <c r="D22" s="139"/>
      <c r="E22" s="139"/>
      <c r="F22" s="139"/>
      <c r="G22" s="139"/>
      <c r="H22" s="139"/>
      <c r="I22" s="139"/>
      <c r="J22" s="140"/>
      <c r="L22" s="156"/>
      <c r="M22" s="156"/>
      <c r="N22" s="201"/>
      <c r="O22" s="201"/>
      <c r="P22" s="197"/>
      <c r="Q22" s="199"/>
      <c r="R22" s="199"/>
      <c r="S22" s="199"/>
      <c r="T22" s="206"/>
      <c r="U22" s="625" t="s">
        <v>357</v>
      </c>
      <c r="V22" s="626"/>
      <c r="W22" s="626"/>
      <c r="X22" s="629" t="str">
        <f>IFERROR(ROUNDDOWN(X18+X20,1),"自動計算")</f>
        <v>自動計算</v>
      </c>
      <c r="Y22" s="630"/>
      <c r="Z22" s="207"/>
      <c r="AA22" s="626" t="s">
        <v>358</v>
      </c>
      <c r="AB22" s="633">
        <f>H17</f>
        <v>0</v>
      </c>
      <c r="AC22" s="634"/>
      <c r="AD22" s="207"/>
      <c r="AG22" s="205"/>
      <c r="AH22" s="205"/>
      <c r="AI22" s="205"/>
      <c r="AJ22" s="205"/>
      <c r="AK22" s="205"/>
      <c r="AL22" s="205"/>
      <c r="AM22" s="205"/>
      <c r="AN22" s="205"/>
      <c r="AO22" s="205"/>
      <c r="AP22" s="205"/>
    </row>
    <row r="23" spans="1:50" ht="20.5" customHeight="1" thickBot="1">
      <c r="A23" s="162"/>
      <c r="B23" s="162"/>
      <c r="C23" s="208" t="s">
        <v>359</v>
      </c>
      <c r="D23" s="134"/>
      <c r="E23" s="134"/>
      <c r="F23" s="134"/>
      <c r="G23" s="637" t="str">
        <f>IFERROR(M21/M20,"(自動計算)")</f>
        <v>(自動計算)</v>
      </c>
      <c r="H23" s="637"/>
      <c r="I23" s="637"/>
      <c r="J23" s="135" t="s">
        <v>360</v>
      </c>
      <c r="K23" s="162"/>
      <c r="L23" s="201"/>
      <c r="M23" s="201"/>
      <c r="N23" s="160"/>
      <c r="O23" s="160"/>
      <c r="P23" s="197"/>
      <c r="Q23" s="199"/>
      <c r="R23" s="199"/>
      <c r="S23" s="199"/>
      <c r="T23" s="160"/>
      <c r="U23" s="627"/>
      <c r="V23" s="628"/>
      <c r="W23" s="628"/>
      <c r="X23" s="631"/>
      <c r="Y23" s="632"/>
      <c r="Z23" s="209" t="s">
        <v>14</v>
      </c>
      <c r="AA23" s="626"/>
      <c r="AB23" s="635"/>
      <c r="AC23" s="636"/>
      <c r="AD23" s="209" t="s">
        <v>14</v>
      </c>
      <c r="AG23" s="205"/>
      <c r="AH23" s="205"/>
      <c r="AI23" s="205"/>
      <c r="AJ23" s="205"/>
      <c r="AK23" s="205"/>
      <c r="AL23" s="205"/>
      <c r="AM23" s="205"/>
      <c r="AN23" s="205"/>
      <c r="AO23" s="205"/>
      <c r="AP23" s="205"/>
    </row>
    <row r="24" spans="1:50" ht="16.5" customHeight="1">
      <c r="A24" s="162"/>
      <c r="B24" s="162"/>
      <c r="C24" s="197"/>
      <c r="D24" s="197"/>
      <c r="E24" s="197"/>
      <c r="F24" s="197"/>
      <c r="G24" s="197"/>
      <c r="H24" s="198"/>
      <c r="I24" s="198"/>
      <c r="J24" s="198"/>
      <c r="K24" s="197"/>
      <c r="L24" s="197"/>
      <c r="M24" s="197"/>
      <c r="N24" s="197"/>
      <c r="O24" s="197"/>
      <c r="P24" s="197"/>
      <c r="Q24" s="199"/>
      <c r="R24" s="199"/>
      <c r="S24" s="199"/>
      <c r="T24" s="160"/>
      <c r="AG24" s="205"/>
      <c r="AH24" s="205"/>
      <c r="AI24" s="205"/>
      <c r="AJ24" s="205"/>
      <c r="AK24" s="205"/>
      <c r="AL24" s="205"/>
      <c r="AM24" s="205"/>
      <c r="AN24" s="205"/>
      <c r="AO24" s="205"/>
      <c r="AP24" s="205"/>
    </row>
    <row r="25" spans="1:50" ht="26" customHeight="1">
      <c r="A25" s="158">
        <v>2</v>
      </c>
      <c r="B25" s="160" t="s">
        <v>361</v>
      </c>
      <c r="C25" s="160"/>
      <c r="D25" s="160"/>
      <c r="E25" s="160"/>
      <c r="F25" s="160"/>
      <c r="G25" s="160"/>
      <c r="H25" s="160"/>
      <c r="I25" s="160"/>
      <c r="J25" s="160"/>
      <c r="K25" s="160"/>
      <c r="L25" s="160"/>
      <c r="M25" s="160"/>
      <c r="N25" s="160"/>
      <c r="O25" s="160"/>
      <c r="P25" s="160"/>
      <c r="Q25" s="160"/>
      <c r="R25" s="160"/>
      <c r="S25" s="160"/>
      <c r="T25" s="160"/>
      <c r="U25" s="160"/>
      <c r="V25" s="160" t="s">
        <v>362</v>
      </c>
      <c r="W25" s="650" t="s">
        <v>307</v>
      </c>
      <c r="X25" s="650"/>
      <c r="Y25" s="650"/>
      <c r="Z25" s="160" t="s">
        <v>22</v>
      </c>
      <c r="AA25" s="160"/>
      <c r="AB25" s="160"/>
      <c r="AC25" s="160"/>
      <c r="AD25" s="160"/>
      <c r="AE25" s="160"/>
      <c r="AF25" s="160"/>
      <c r="AG25" s="205"/>
      <c r="AH25" s="205"/>
      <c r="AI25" s="205"/>
      <c r="AJ25" s="205"/>
      <c r="AK25" s="205"/>
      <c r="AL25" s="205"/>
      <c r="AM25" s="205"/>
      <c r="AN25" s="205"/>
      <c r="AO25" s="205"/>
      <c r="AP25" s="205"/>
    </row>
    <row r="26" spans="1:50" ht="18.75" customHeight="1">
      <c r="A26" s="162"/>
      <c r="B26" s="160" t="s">
        <v>363</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2"/>
      <c r="AF26" s="162"/>
      <c r="AG26" s="205"/>
      <c r="AH26" s="205"/>
      <c r="AI26" s="205"/>
      <c r="AJ26" s="205"/>
      <c r="AK26" s="205"/>
      <c r="AL26" s="205"/>
      <c r="AM26" s="205"/>
      <c r="AN26" s="205"/>
      <c r="AO26" s="205"/>
      <c r="AP26" s="205"/>
    </row>
    <row r="27" spans="1:50" ht="24.5" customHeight="1">
      <c r="A27" s="205"/>
      <c r="B27" s="210"/>
      <c r="C27" s="205" t="s">
        <v>364</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row>
    <row r="28" spans="1:50" ht="24.5" customHeight="1">
      <c r="A28" s="205"/>
      <c r="B28" s="211" t="s">
        <v>365</v>
      </c>
      <c r="C28" s="212" t="s">
        <v>366</v>
      </c>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row>
    <row r="29" spans="1:50" ht="17.5" customHeight="1">
      <c r="A29" s="205"/>
      <c r="B29" s="210"/>
      <c r="C29" s="651"/>
      <c r="D29" s="651"/>
      <c r="E29" s="651"/>
      <c r="F29" s="651"/>
      <c r="G29" s="651" t="s">
        <v>367</v>
      </c>
      <c r="H29" s="651"/>
      <c r="I29" s="651"/>
      <c r="J29" s="651"/>
      <c r="K29" s="651"/>
      <c r="L29" s="651"/>
      <c r="M29" s="651"/>
      <c r="N29" s="651" t="s">
        <v>368</v>
      </c>
      <c r="O29" s="651"/>
      <c r="P29" s="651"/>
      <c r="Q29" s="651"/>
      <c r="R29" s="651"/>
      <c r="S29" s="651"/>
      <c r="T29" s="651"/>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row>
    <row r="30" spans="1:50" ht="24.5" customHeight="1">
      <c r="A30" s="205"/>
      <c r="B30" s="210"/>
      <c r="C30" s="652" t="s">
        <v>369</v>
      </c>
      <c r="D30" s="652"/>
      <c r="E30" s="652"/>
      <c r="F30" s="652"/>
      <c r="G30" s="213"/>
      <c r="H30" s="214" t="s">
        <v>370</v>
      </c>
      <c r="I30" s="215"/>
      <c r="J30" s="216" t="s">
        <v>371</v>
      </c>
      <c r="K30" s="213"/>
      <c r="L30" s="214" t="s">
        <v>370</v>
      </c>
      <c r="M30" s="215"/>
      <c r="N30" s="213"/>
      <c r="O30" s="214" t="s">
        <v>370</v>
      </c>
      <c r="P30" s="215"/>
      <c r="Q30" s="216" t="s">
        <v>371</v>
      </c>
      <c r="R30" s="213"/>
      <c r="S30" s="214" t="s">
        <v>370</v>
      </c>
      <c r="T30" s="21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row>
    <row r="31" spans="1:50" ht="14" customHeight="1">
      <c r="A31" s="205"/>
      <c r="B31" s="210"/>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row>
    <row r="32" spans="1:50" ht="14" customHeight="1">
      <c r="A32" s="205"/>
      <c r="B32" s="211" t="s">
        <v>365</v>
      </c>
      <c r="C32" s="205" t="s">
        <v>372</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row>
    <row r="33" spans="1:51" ht="18.5" customHeight="1">
      <c r="B33" s="205"/>
      <c r="C33" s="622"/>
      <c r="D33" s="623"/>
      <c r="E33" s="623"/>
      <c r="F33" s="623"/>
      <c r="G33" s="623"/>
      <c r="H33" s="623"/>
      <c r="I33" s="623"/>
      <c r="J33" s="624"/>
      <c r="K33" s="644" t="s">
        <v>373</v>
      </c>
      <c r="L33" s="645"/>
      <c r="M33" s="645"/>
      <c r="N33" s="645"/>
      <c r="O33" s="645"/>
      <c r="P33" s="646"/>
      <c r="Q33" s="644" t="s">
        <v>374</v>
      </c>
      <c r="R33" s="645"/>
      <c r="S33" s="645"/>
      <c r="T33" s="645"/>
      <c r="U33" s="645"/>
      <c r="V33" s="646"/>
      <c r="W33" s="205" t="s">
        <v>375</v>
      </c>
      <c r="X33" s="653" t="s">
        <v>376</v>
      </c>
      <c r="Y33" s="653"/>
      <c r="Z33" s="653"/>
      <c r="AA33" s="653"/>
      <c r="AB33" s="653"/>
      <c r="AC33" s="653"/>
      <c r="AD33" s="653"/>
      <c r="AE33" s="653"/>
      <c r="AF33" s="653"/>
      <c r="AG33" s="205"/>
      <c r="AH33" s="205"/>
      <c r="AI33" s="205"/>
      <c r="AJ33" s="205"/>
      <c r="AK33" s="205"/>
      <c r="AL33" s="205"/>
      <c r="AM33" s="205"/>
      <c r="AN33" s="205"/>
      <c r="AO33" s="205"/>
      <c r="AP33" s="205"/>
      <c r="AQ33" s="205"/>
      <c r="AR33" s="205"/>
      <c r="AS33" s="205"/>
      <c r="AT33" s="205"/>
      <c r="AU33" s="205"/>
      <c r="AV33" s="205"/>
      <c r="AW33" s="205"/>
      <c r="AX33" s="205"/>
      <c r="AY33" s="205"/>
    </row>
    <row r="34" spans="1:51" ht="18.5" customHeight="1">
      <c r="B34" s="205"/>
      <c r="C34" s="627"/>
      <c r="D34" s="628"/>
      <c r="E34" s="628"/>
      <c r="F34" s="628"/>
      <c r="G34" s="628"/>
      <c r="H34" s="628"/>
      <c r="I34" s="628"/>
      <c r="J34" s="638"/>
      <c r="K34" s="644" t="s">
        <v>377</v>
      </c>
      <c r="L34" s="645"/>
      <c r="M34" s="646"/>
      <c r="N34" s="644" t="s">
        <v>378</v>
      </c>
      <c r="O34" s="645"/>
      <c r="P34" s="646"/>
      <c r="Q34" s="644" t="s">
        <v>379</v>
      </c>
      <c r="R34" s="645"/>
      <c r="S34" s="646"/>
      <c r="T34" s="644" t="s">
        <v>378</v>
      </c>
      <c r="U34" s="645"/>
      <c r="V34" s="646"/>
      <c r="W34" s="205"/>
      <c r="X34" s="653"/>
      <c r="Y34" s="653"/>
      <c r="Z34" s="653"/>
      <c r="AA34" s="653"/>
      <c r="AB34" s="653"/>
      <c r="AC34" s="653"/>
      <c r="AD34" s="653"/>
      <c r="AE34" s="653"/>
      <c r="AF34" s="653"/>
      <c r="AG34" s="205"/>
      <c r="AH34" s="205"/>
      <c r="AI34" s="205"/>
      <c r="AJ34" s="205"/>
      <c r="AK34" s="205"/>
      <c r="AL34" s="205"/>
      <c r="AM34" s="205"/>
      <c r="AN34" s="205"/>
      <c r="AO34" s="205"/>
      <c r="AP34" s="205"/>
      <c r="AQ34" s="205"/>
      <c r="AR34" s="205"/>
      <c r="AS34" s="205"/>
      <c r="AT34" s="205"/>
      <c r="AU34" s="205"/>
      <c r="AV34" s="205"/>
      <c r="AW34" s="205"/>
      <c r="AX34" s="205"/>
      <c r="AY34" s="205"/>
    </row>
    <row r="35" spans="1:51" ht="20" customHeight="1">
      <c r="B35" s="205"/>
      <c r="C35" s="644" t="s">
        <v>380</v>
      </c>
      <c r="D35" s="645"/>
      <c r="E35" s="645"/>
      <c r="F35" s="645"/>
      <c r="G35" s="645"/>
      <c r="H35" s="645"/>
      <c r="I35" s="645"/>
      <c r="J35" s="646"/>
      <c r="K35" s="647"/>
      <c r="L35" s="648"/>
      <c r="M35" s="649"/>
      <c r="N35" s="647"/>
      <c r="O35" s="648"/>
      <c r="P35" s="649"/>
      <c r="Q35" s="647"/>
      <c r="R35" s="648"/>
      <c r="S35" s="649"/>
      <c r="T35" s="647"/>
      <c r="U35" s="648"/>
      <c r="V35" s="649"/>
      <c r="W35" s="205"/>
      <c r="X35" s="653"/>
      <c r="Y35" s="653"/>
      <c r="Z35" s="653"/>
      <c r="AA35" s="653"/>
      <c r="AB35" s="653"/>
      <c r="AC35" s="653"/>
      <c r="AD35" s="653"/>
      <c r="AE35" s="653"/>
      <c r="AF35" s="653"/>
      <c r="AG35" s="205"/>
      <c r="AH35" s="205"/>
      <c r="AI35" s="205"/>
      <c r="AJ35" s="205"/>
      <c r="AK35" s="205"/>
      <c r="AL35" s="205"/>
      <c r="AM35" s="205"/>
      <c r="AN35" s="205"/>
      <c r="AO35" s="205"/>
      <c r="AP35" s="205"/>
      <c r="AQ35" s="205"/>
    </row>
    <row r="36" spans="1:51" ht="23.5" customHeight="1">
      <c r="B36" s="205"/>
      <c r="C36" s="644" t="s">
        <v>381</v>
      </c>
      <c r="D36" s="645"/>
      <c r="E36" s="645"/>
      <c r="F36" s="645"/>
      <c r="G36" s="645"/>
      <c r="H36" s="645"/>
      <c r="I36" s="645"/>
      <c r="J36" s="646"/>
      <c r="K36" s="647"/>
      <c r="L36" s="648"/>
      <c r="M36" s="649"/>
      <c r="N36" s="647"/>
      <c r="O36" s="648"/>
      <c r="P36" s="649"/>
      <c r="Q36" s="647"/>
      <c r="R36" s="648"/>
      <c r="S36" s="649"/>
      <c r="T36" s="647"/>
      <c r="U36" s="648"/>
      <c r="V36" s="649"/>
      <c r="W36" s="205"/>
      <c r="X36" s="653"/>
      <c r="Y36" s="653"/>
      <c r="Z36" s="653"/>
      <c r="AA36" s="653"/>
      <c r="AB36" s="653"/>
      <c r="AC36" s="653"/>
      <c r="AD36" s="653"/>
      <c r="AE36" s="653"/>
      <c r="AF36" s="653"/>
      <c r="AG36" s="205"/>
      <c r="AH36" s="205"/>
      <c r="AI36" s="205"/>
      <c r="AJ36" s="205"/>
      <c r="AK36" s="205"/>
      <c r="AL36" s="205"/>
      <c r="AM36" s="205"/>
      <c r="AN36" s="205"/>
      <c r="AO36" s="205"/>
      <c r="AP36" s="205"/>
      <c r="AQ36" s="205"/>
    </row>
    <row r="37" spans="1:51" ht="21" customHeight="1">
      <c r="B37" s="205"/>
      <c r="C37" s="644" t="s">
        <v>382</v>
      </c>
      <c r="D37" s="645"/>
      <c r="E37" s="645"/>
      <c r="F37" s="645"/>
      <c r="G37" s="645"/>
      <c r="H37" s="645"/>
      <c r="I37" s="645"/>
      <c r="J37" s="646"/>
      <c r="K37" s="647"/>
      <c r="L37" s="648"/>
      <c r="M37" s="649"/>
      <c r="N37" s="647"/>
      <c r="O37" s="648"/>
      <c r="P37" s="649"/>
      <c r="Q37" s="647"/>
      <c r="R37" s="648"/>
      <c r="S37" s="649"/>
      <c r="T37" s="647"/>
      <c r="U37" s="648"/>
      <c r="V37" s="649"/>
      <c r="W37" s="205"/>
      <c r="X37" s="653"/>
      <c r="Y37" s="653"/>
      <c r="Z37" s="653"/>
      <c r="AA37" s="653"/>
      <c r="AB37" s="653"/>
      <c r="AC37" s="653"/>
      <c r="AD37" s="653"/>
      <c r="AE37" s="653"/>
      <c r="AF37" s="653"/>
      <c r="AG37" s="205"/>
      <c r="AH37" s="156"/>
    </row>
    <row r="38" spans="1:51" ht="21.5" customHeight="1">
      <c r="B38" s="205"/>
      <c r="C38" s="644" t="s">
        <v>383</v>
      </c>
      <c r="D38" s="645"/>
      <c r="E38" s="645"/>
      <c r="F38" s="645"/>
      <c r="G38" s="645"/>
      <c r="H38" s="645"/>
      <c r="I38" s="645"/>
      <c r="J38" s="646"/>
      <c r="K38" s="647"/>
      <c r="L38" s="648"/>
      <c r="M38" s="649"/>
      <c r="N38" s="647"/>
      <c r="O38" s="648"/>
      <c r="P38" s="649"/>
      <c r="Q38" s="647"/>
      <c r="R38" s="648"/>
      <c r="S38" s="649"/>
      <c r="T38" s="647"/>
      <c r="U38" s="648"/>
      <c r="V38" s="649"/>
      <c r="W38" s="205"/>
      <c r="X38" s="653"/>
      <c r="Y38" s="653"/>
      <c r="Z38" s="653"/>
      <c r="AA38" s="653"/>
      <c r="AB38" s="653"/>
      <c r="AC38" s="653"/>
      <c r="AD38" s="653"/>
      <c r="AE38" s="653"/>
      <c r="AF38" s="653"/>
      <c r="AG38" s="205"/>
      <c r="AH38" s="156"/>
    </row>
    <row r="39" spans="1:51" ht="20" customHeight="1">
      <c r="B39" s="205"/>
      <c r="C39" s="644" t="s">
        <v>384</v>
      </c>
      <c r="D39" s="645"/>
      <c r="E39" s="645"/>
      <c r="F39" s="645"/>
      <c r="G39" s="645"/>
      <c r="H39" s="645"/>
      <c r="I39" s="645"/>
      <c r="J39" s="646"/>
      <c r="K39" s="647"/>
      <c r="L39" s="648"/>
      <c r="M39" s="649"/>
      <c r="N39" s="647"/>
      <c r="O39" s="648"/>
      <c r="P39" s="649"/>
      <c r="Q39" s="647"/>
      <c r="R39" s="648"/>
      <c r="S39" s="649"/>
      <c r="T39" s="647"/>
      <c r="U39" s="648"/>
      <c r="V39" s="649"/>
      <c r="W39" s="205"/>
      <c r="X39" s="653"/>
      <c r="Y39" s="653"/>
      <c r="Z39" s="653"/>
      <c r="AA39" s="653"/>
      <c r="AB39" s="653"/>
      <c r="AC39" s="653"/>
      <c r="AD39" s="653"/>
      <c r="AE39" s="653"/>
      <c r="AF39" s="653"/>
      <c r="AG39" s="205"/>
      <c r="AH39" s="156"/>
    </row>
    <row r="40" spans="1:51" ht="20" customHeight="1">
      <c r="A40" s="205"/>
      <c r="B40" s="217"/>
      <c r="C40" s="217"/>
      <c r="D40" s="217"/>
      <c r="E40" s="217"/>
      <c r="F40" s="217"/>
      <c r="G40" s="217"/>
      <c r="H40" s="217"/>
      <c r="I40" s="217"/>
      <c r="J40" s="218"/>
      <c r="K40" s="218"/>
      <c r="L40" s="218"/>
      <c r="M40" s="218"/>
      <c r="N40" s="218"/>
      <c r="O40" s="218"/>
      <c r="P40" s="218"/>
      <c r="Q40" s="218"/>
      <c r="R40" s="218"/>
      <c r="S40" s="218"/>
      <c r="T40" s="218"/>
      <c r="U40" s="218"/>
      <c r="V40" s="205"/>
      <c r="W40" s="205"/>
      <c r="X40" s="205"/>
      <c r="Y40" s="205"/>
      <c r="Z40" s="205"/>
      <c r="AA40" s="205"/>
      <c r="AB40" s="205"/>
      <c r="AC40" s="205"/>
      <c r="AD40" s="205"/>
      <c r="AE40" s="205"/>
      <c r="AF40" s="205"/>
      <c r="AG40" s="156"/>
    </row>
    <row r="41" spans="1:51" ht="18" customHeight="1">
      <c r="A41" s="219">
        <v>3</v>
      </c>
      <c r="B41" s="159" t="s">
        <v>385</v>
      </c>
      <c r="C41" s="220"/>
      <c r="D41" s="220"/>
      <c r="E41" s="220"/>
      <c r="F41" s="220"/>
      <c r="G41" s="220"/>
      <c r="H41" s="220"/>
      <c r="I41" s="220"/>
      <c r="J41" s="220"/>
      <c r="K41" s="220"/>
      <c r="L41" s="220"/>
      <c r="M41" s="220"/>
      <c r="N41" s="220"/>
      <c r="O41" s="220"/>
      <c r="P41" s="220"/>
      <c r="Q41" s="220"/>
      <c r="R41" s="220"/>
      <c r="S41" s="220"/>
      <c r="T41" s="160" t="s">
        <v>362</v>
      </c>
      <c r="U41" s="650" t="s">
        <v>307</v>
      </c>
      <c r="V41" s="650"/>
      <c r="W41" s="650"/>
      <c r="X41" s="160" t="s">
        <v>22</v>
      </c>
      <c r="Y41" s="220"/>
      <c r="Z41" s="220"/>
      <c r="AA41" s="220"/>
      <c r="AB41" s="220"/>
      <c r="AC41" s="220"/>
      <c r="AD41" s="220"/>
      <c r="AE41" s="220"/>
      <c r="AF41" s="220"/>
    </row>
    <row r="42" spans="1:51" ht="18" customHeight="1">
      <c r="A42" s="219"/>
      <c r="B42" s="159"/>
      <c r="C42" s="220"/>
      <c r="D42" s="220"/>
      <c r="E42" s="220"/>
      <c r="F42" s="220"/>
      <c r="G42" s="220"/>
      <c r="H42" s="220"/>
      <c r="I42" s="220"/>
      <c r="J42" s="220"/>
      <c r="K42" s="220"/>
      <c r="L42" s="220"/>
      <c r="M42" s="220"/>
      <c r="N42" s="220"/>
      <c r="O42" s="220"/>
      <c r="P42" s="220"/>
      <c r="Q42" s="220"/>
      <c r="R42" s="220"/>
      <c r="S42" s="220"/>
      <c r="T42" s="160"/>
      <c r="U42" s="221"/>
      <c r="V42" s="221"/>
      <c r="W42" s="221"/>
      <c r="X42" s="160"/>
      <c r="Y42" s="220"/>
      <c r="Z42" s="220"/>
      <c r="AA42" s="220"/>
      <c r="AB42" s="220"/>
      <c r="AC42" s="220"/>
      <c r="AD42" s="220"/>
      <c r="AE42" s="220"/>
      <c r="AF42" s="220"/>
    </row>
    <row r="43" spans="1:51" ht="40.5" customHeight="1" thickBot="1">
      <c r="A43" s="222"/>
      <c r="B43" s="654" t="s">
        <v>65</v>
      </c>
      <c r="C43" s="654"/>
      <c r="D43" s="655" t="s">
        <v>386</v>
      </c>
      <c r="E43" s="656"/>
      <c r="F43" s="657" t="s">
        <v>387</v>
      </c>
      <c r="G43" s="657"/>
      <c r="H43" s="657"/>
      <c r="I43" s="657"/>
      <c r="J43" s="657" t="s">
        <v>388</v>
      </c>
      <c r="K43" s="657"/>
      <c r="L43" s="657"/>
      <c r="M43" s="655" t="s">
        <v>389</v>
      </c>
      <c r="N43" s="655"/>
      <c r="O43" s="655"/>
      <c r="P43" s="658" t="s">
        <v>390</v>
      </c>
      <c r="Q43" s="659"/>
      <c r="R43" s="660"/>
      <c r="S43" s="661" t="s">
        <v>71</v>
      </c>
      <c r="T43" s="662"/>
      <c r="U43" s="662"/>
      <c r="V43" s="662"/>
      <c r="W43" s="663"/>
      <c r="X43" s="220"/>
      <c r="Y43" s="220"/>
      <c r="Z43" s="220"/>
      <c r="AA43" s="220"/>
      <c r="AB43" s="220"/>
      <c r="AC43" s="220"/>
      <c r="AD43" s="220"/>
      <c r="AE43" s="220"/>
      <c r="AF43" s="220"/>
    </row>
    <row r="44" spans="1:51" ht="19.5" customHeight="1" thickBot="1">
      <c r="A44" s="220"/>
      <c r="B44" s="654">
        <v>0</v>
      </c>
      <c r="C44" s="661"/>
      <c r="D44" s="664"/>
      <c r="E44" s="664"/>
      <c r="F44" s="663">
        <v>3.3</v>
      </c>
      <c r="G44" s="663"/>
      <c r="H44" s="654"/>
      <c r="I44" s="654"/>
      <c r="J44" s="665">
        <f t="shared" ref="J44:J49" si="1">SUM(D44*F44)</f>
        <v>0</v>
      </c>
      <c r="K44" s="665"/>
      <c r="L44" s="666"/>
      <c r="M44" s="664"/>
      <c r="N44" s="664"/>
      <c r="O44" s="664"/>
      <c r="P44" s="667">
        <f t="shared" ref="P44:P49" si="2">SUM(M44-J44)</f>
        <v>0</v>
      </c>
      <c r="Q44" s="668"/>
      <c r="R44" s="669"/>
      <c r="S44" s="661"/>
      <c r="T44" s="662"/>
      <c r="U44" s="662"/>
      <c r="V44" s="662"/>
      <c r="W44" s="663"/>
      <c r="X44" s="220"/>
      <c r="Y44" s="220"/>
      <c r="Z44" s="220"/>
      <c r="AA44" s="220"/>
      <c r="AB44" s="220"/>
      <c r="AC44" s="220"/>
      <c r="AD44" s="220"/>
      <c r="AE44" s="220"/>
      <c r="AF44" s="220"/>
    </row>
    <row r="45" spans="1:51" ht="19.5" customHeight="1" thickBot="1">
      <c r="A45" s="220"/>
      <c r="B45" s="654">
        <v>1</v>
      </c>
      <c r="C45" s="661"/>
      <c r="D45" s="664"/>
      <c r="E45" s="664"/>
      <c r="F45" s="663">
        <v>3.3</v>
      </c>
      <c r="G45" s="663"/>
      <c r="H45" s="654"/>
      <c r="I45" s="654"/>
      <c r="J45" s="665">
        <f t="shared" si="1"/>
        <v>0</v>
      </c>
      <c r="K45" s="665"/>
      <c r="L45" s="666"/>
      <c r="M45" s="664"/>
      <c r="N45" s="664"/>
      <c r="O45" s="664"/>
      <c r="P45" s="667">
        <f t="shared" si="2"/>
        <v>0</v>
      </c>
      <c r="Q45" s="668"/>
      <c r="R45" s="669"/>
      <c r="S45" s="661"/>
      <c r="T45" s="662"/>
      <c r="U45" s="662"/>
      <c r="V45" s="662"/>
      <c r="W45" s="663"/>
      <c r="X45" s="220"/>
      <c r="Y45" s="220"/>
      <c r="Z45" s="220"/>
      <c r="AA45" s="220"/>
      <c r="AB45" s="220"/>
      <c r="AC45" s="220"/>
      <c r="AD45" s="220"/>
      <c r="AE45" s="220"/>
      <c r="AF45" s="220"/>
    </row>
    <row r="46" spans="1:51" ht="19.5" customHeight="1" thickBot="1">
      <c r="A46" s="220"/>
      <c r="B46" s="654">
        <v>2</v>
      </c>
      <c r="C46" s="661"/>
      <c r="D46" s="664"/>
      <c r="E46" s="664"/>
      <c r="F46" s="663">
        <v>1.98</v>
      </c>
      <c r="G46" s="663"/>
      <c r="H46" s="654"/>
      <c r="I46" s="654"/>
      <c r="J46" s="665">
        <f t="shared" si="1"/>
        <v>0</v>
      </c>
      <c r="K46" s="665"/>
      <c r="L46" s="666"/>
      <c r="M46" s="664"/>
      <c r="N46" s="664"/>
      <c r="O46" s="664"/>
      <c r="P46" s="667">
        <f t="shared" si="2"/>
        <v>0</v>
      </c>
      <c r="Q46" s="668"/>
      <c r="R46" s="669"/>
      <c r="S46" s="661"/>
      <c r="T46" s="662"/>
      <c r="U46" s="662"/>
      <c r="V46" s="662"/>
      <c r="W46" s="663"/>
      <c r="X46" s="220"/>
      <c r="Y46" s="220"/>
      <c r="Z46" s="220"/>
      <c r="AA46" s="220"/>
      <c r="AB46" s="220"/>
      <c r="AC46" s="220"/>
      <c r="AD46" s="220"/>
      <c r="AE46" s="220"/>
      <c r="AF46" s="220"/>
    </row>
    <row r="47" spans="1:51" ht="19.5" customHeight="1" thickBot="1">
      <c r="A47" s="220"/>
      <c r="B47" s="654">
        <v>3</v>
      </c>
      <c r="C47" s="661"/>
      <c r="D47" s="664"/>
      <c r="E47" s="664"/>
      <c r="F47" s="663">
        <v>1.98</v>
      </c>
      <c r="G47" s="663"/>
      <c r="H47" s="654"/>
      <c r="I47" s="654"/>
      <c r="J47" s="665">
        <f t="shared" si="1"/>
        <v>0</v>
      </c>
      <c r="K47" s="665"/>
      <c r="L47" s="666"/>
      <c r="M47" s="664"/>
      <c r="N47" s="664"/>
      <c r="O47" s="664"/>
      <c r="P47" s="667">
        <f t="shared" si="2"/>
        <v>0</v>
      </c>
      <c r="Q47" s="668"/>
      <c r="R47" s="669"/>
      <c r="S47" s="661"/>
      <c r="T47" s="662"/>
      <c r="U47" s="662"/>
      <c r="V47" s="662"/>
      <c r="W47" s="663"/>
      <c r="X47" s="220"/>
      <c r="Y47" s="220"/>
      <c r="Z47" s="220"/>
      <c r="AA47" s="220"/>
      <c r="AB47" s="220"/>
      <c r="AC47" s="220"/>
      <c r="AD47" s="220"/>
      <c r="AE47" s="220"/>
      <c r="AF47" s="220"/>
    </row>
    <row r="48" spans="1:51" ht="19.5" customHeight="1" thickBot="1">
      <c r="A48" s="220"/>
      <c r="B48" s="654">
        <v>4</v>
      </c>
      <c r="C48" s="661"/>
      <c r="D48" s="664"/>
      <c r="E48" s="664"/>
      <c r="F48" s="663">
        <v>1.98</v>
      </c>
      <c r="G48" s="663"/>
      <c r="H48" s="654"/>
      <c r="I48" s="654"/>
      <c r="J48" s="665">
        <f t="shared" si="1"/>
        <v>0</v>
      </c>
      <c r="K48" s="665"/>
      <c r="L48" s="666"/>
      <c r="M48" s="664"/>
      <c r="N48" s="664"/>
      <c r="O48" s="664"/>
      <c r="P48" s="667">
        <f t="shared" si="2"/>
        <v>0</v>
      </c>
      <c r="Q48" s="668"/>
      <c r="R48" s="669"/>
      <c r="S48" s="661"/>
      <c r="T48" s="662"/>
      <c r="U48" s="662"/>
      <c r="V48" s="662"/>
      <c r="W48" s="663"/>
      <c r="X48" s="220"/>
      <c r="Y48" s="220"/>
      <c r="Z48" s="220"/>
      <c r="AA48" s="220"/>
      <c r="AB48" s="220"/>
      <c r="AC48" s="220"/>
      <c r="AD48" s="220"/>
      <c r="AE48" s="220"/>
      <c r="AF48" s="220"/>
    </row>
    <row r="49" spans="1:32" ht="19.5" customHeight="1" thickBot="1">
      <c r="A49" s="220"/>
      <c r="B49" s="654">
        <v>5</v>
      </c>
      <c r="C49" s="661"/>
      <c r="D49" s="664"/>
      <c r="E49" s="664"/>
      <c r="F49" s="662">
        <v>1.98</v>
      </c>
      <c r="G49" s="662"/>
      <c r="H49" s="662"/>
      <c r="I49" s="663"/>
      <c r="J49" s="665">
        <f t="shared" si="1"/>
        <v>0</v>
      </c>
      <c r="K49" s="665"/>
      <c r="L49" s="666"/>
      <c r="M49" s="664"/>
      <c r="N49" s="664"/>
      <c r="O49" s="664"/>
      <c r="P49" s="667">
        <f t="shared" si="2"/>
        <v>0</v>
      </c>
      <c r="Q49" s="668"/>
      <c r="R49" s="669"/>
      <c r="S49" s="661"/>
      <c r="T49" s="662"/>
      <c r="U49" s="662"/>
      <c r="V49" s="662"/>
      <c r="W49" s="663"/>
      <c r="X49" s="220"/>
      <c r="Y49" s="220"/>
      <c r="Z49" s="220"/>
      <c r="AA49" s="220"/>
      <c r="AB49" s="220"/>
      <c r="AC49" s="220"/>
      <c r="AD49" s="220"/>
      <c r="AE49" s="220"/>
      <c r="AF49" s="220"/>
    </row>
    <row r="50" spans="1:32" ht="24.75" customHeight="1">
      <c r="A50" s="220"/>
      <c r="B50" s="654" t="s">
        <v>13</v>
      </c>
      <c r="C50" s="654"/>
      <c r="D50" s="670">
        <f>SUM(D44:E49)</f>
        <v>0</v>
      </c>
      <c r="E50" s="670"/>
      <c r="F50" s="665"/>
      <c r="G50" s="665"/>
      <c r="H50" s="665"/>
      <c r="I50" s="665"/>
      <c r="J50" s="665">
        <f>SUM(J44:L49)</f>
        <v>0</v>
      </c>
      <c r="K50" s="665"/>
      <c r="L50" s="665"/>
      <c r="M50" s="670"/>
      <c r="N50" s="670"/>
      <c r="O50" s="670"/>
      <c r="P50" s="666">
        <f>SUM(P44:R49)</f>
        <v>0</v>
      </c>
      <c r="Q50" s="668"/>
      <c r="R50" s="669"/>
      <c r="S50" s="666"/>
      <c r="T50" s="668"/>
      <c r="U50" s="668"/>
      <c r="V50" s="668"/>
      <c r="W50" s="669"/>
      <c r="X50" s="220"/>
      <c r="Y50" s="220"/>
      <c r="Z50" s="220"/>
      <c r="AA50" s="220"/>
      <c r="AB50" s="220"/>
      <c r="AC50" s="220"/>
      <c r="AD50" s="220"/>
      <c r="AE50" s="220"/>
      <c r="AF50" s="220"/>
    </row>
    <row r="51" spans="1:32" ht="24.75" customHeight="1">
      <c r="A51" s="220"/>
      <c r="B51" s="223" t="s">
        <v>391</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0"/>
      <c r="AF51" s="220"/>
    </row>
    <row r="52" spans="1:32" ht="22.5" customHeight="1">
      <c r="A52" s="220"/>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0"/>
      <c r="AF52" s="220"/>
    </row>
    <row r="53" spans="1:32">
      <c r="A53" s="224"/>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row>
    <row r="54" spans="1:32">
      <c r="A54" s="224"/>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row>
    <row r="55" spans="1:32">
      <c r="A55" s="224"/>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row>
    <row r="56" spans="1:32">
      <c r="A56" s="224"/>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row>
    <row r="57" spans="1:32">
      <c r="A57" s="224"/>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row>
    <row r="58" spans="1:32">
      <c r="A58" s="224"/>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row>
    <row r="59" spans="1:32">
      <c r="A59" s="224"/>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row>
    <row r="60" spans="1:32">
      <c r="A60" s="224"/>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row>
    <row r="61" spans="1:32">
      <c r="A61" s="224"/>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row>
    <row r="62" spans="1:32">
      <c r="A62" s="224"/>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row>
    <row r="63" spans="1:32">
      <c r="A63" s="224"/>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row>
    <row r="64" spans="1:32">
      <c r="A64" s="224"/>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row>
    <row r="65" spans="1:32">
      <c r="A65" s="224"/>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row>
    <row r="66" spans="1:32">
      <c r="A66" s="224"/>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row>
    <row r="67" spans="1:32">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row>
    <row r="68" spans="1:32">
      <c r="A68" s="224"/>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row>
    <row r="69" spans="1:32">
      <c r="A69" s="224"/>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row>
    <row r="70" spans="1:32">
      <c r="A70" s="224"/>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row>
    <row r="71" spans="1:32">
      <c r="A71" s="224"/>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row>
    <row r="72" spans="1:32">
      <c r="A72" s="224"/>
      <c r="B72" s="224"/>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row>
    <row r="73" spans="1:32">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row>
    <row r="74" spans="1:32">
      <c r="A74" s="224"/>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row>
    <row r="75" spans="1:32">
      <c r="A75" s="224"/>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row>
    <row r="76" spans="1:32">
      <c r="A76" s="224"/>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row>
    <row r="77" spans="1:32">
      <c r="A77" s="224"/>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row>
    <row r="78" spans="1:32">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row>
    <row r="79" spans="1:32">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row>
    <row r="80" spans="1:32">
      <c r="A80" s="224"/>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row>
    <row r="81" spans="1:32">
      <c r="A81" s="224"/>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row>
    <row r="82" spans="1:32">
      <c r="A82" s="224"/>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row>
    <row r="83" spans="1:32">
      <c r="A83" s="224"/>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row>
    <row r="84" spans="1:32">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row>
    <row r="85" spans="1:32">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row>
    <row r="86" spans="1:32">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row>
    <row r="87" spans="1:32">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row>
    <row r="88" spans="1:32">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row>
    <row r="89" spans="1:32">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row>
    <row r="90" spans="1:32">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row>
    <row r="91" spans="1:32">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row>
    <row r="92" spans="1:32">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row>
    <row r="93" spans="1:32">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row>
    <row r="94" spans="1:32">
      <c r="A94" s="224"/>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row>
    <row r="95" spans="1:32">
      <c r="A95" s="224"/>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row>
    <row r="96" spans="1:32">
      <c r="A96" s="224"/>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row>
    <row r="97" spans="1:32">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row>
    <row r="98" spans="1:32">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row>
    <row r="99" spans="1:32">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row>
    <row r="100" spans="1:32">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row>
    <row r="101" spans="1:32">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row>
    <row r="102" spans="1:32">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row>
    <row r="103" spans="1:32">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row>
    <row r="104" spans="1:32">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row>
    <row r="105" spans="1:32">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row>
    <row r="106" spans="1:32">
      <c r="A106" s="224"/>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row>
    <row r="107" spans="1:32">
      <c r="A107" s="224"/>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row>
    <row r="108" spans="1:32">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row>
    <row r="109" spans="1:32">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row>
    <row r="110" spans="1:32">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row>
    <row r="111" spans="1:32">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row>
    <row r="112" spans="1:32">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row>
    <row r="113" spans="1:32">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row>
    <row r="114" spans="1:32">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row>
    <row r="115" spans="1:32">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row>
    <row r="116" spans="1:32">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row>
    <row r="117" spans="1:32">
      <c r="A117" s="224"/>
      <c r="AE117" s="224"/>
      <c r="AF117" s="224"/>
    </row>
    <row r="118" spans="1:32">
      <c r="A118" s="224"/>
      <c r="AE118" s="224"/>
      <c r="AF118" s="224"/>
    </row>
    <row r="363" spans="4:4" ht="364">
      <c r="D363" s="225" t="s">
        <v>217</v>
      </c>
    </row>
    <row r="438" spans="2:5" ht="13.5" thickBot="1">
      <c r="B438" s="226"/>
      <c r="C438" s="227"/>
      <c r="D438" s="227"/>
      <c r="E438" s="228"/>
    </row>
  </sheetData>
  <mergeCells count="169">
    <mergeCell ref="S50:W50"/>
    <mergeCell ref="B50:C50"/>
    <mergeCell ref="D50:E50"/>
    <mergeCell ref="F50:I50"/>
    <mergeCell ref="J50:L50"/>
    <mergeCell ref="M50:O50"/>
    <mergeCell ref="P50:R50"/>
    <mergeCell ref="S48:W48"/>
    <mergeCell ref="B49:C49"/>
    <mergeCell ref="D49:E49"/>
    <mergeCell ref="F49:I49"/>
    <mergeCell ref="J49:L49"/>
    <mergeCell ref="M49:O49"/>
    <mergeCell ref="P49:R49"/>
    <mergeCell ref="S49:W49"/>
    <mergeCell ref="B48:C48"/>
    <mergeCell ref="D48:E48"/>
    <mergeCell ref="F48:I48"/>
    <mergeCell ref="J48:L48"/>
    <mergeCell ref="M48:O48"/>
    <mergeCell ref="P48:R48"/>
    <mergeCell ref="S46:W46"/>
    <mergeCell ref="B47:C47"/>
    <mergeCell ref="D47:E47"/>
    <mergeCell ref="F47:I47"/>
    <mergeCell ref="J47:L47"/>
    <mergeCell ref="M47:O47"/>
    <mergeCell ref="P47:R47"/>
    <mergeCell ref="S47:W47"/>
    <mergeCell ref="B46:C46"/>
    <mergeCell ref="D46:E46"/>
    <mergeCell ref="F46:I46"/>
    <mergeCell ref="J46:L46"/>
    <mergeCell ref="M46:O46"/>
    <mergeCell ref="P46:R46"/>
    <mergeCell ref="S44:W44"/>
    <mergeCell ref="B45:C45"/>
    <mergeCell ref="D45:E45"/>
    <mergeCell ref="F45:I45"/>
    <mergeCell ref="J45:L45"/>
    <mergeCell ref="M45:O45"/>
    <mergeCell ref="P45:R45"/>
    <mergeCell ref="S45:W45"/>
    <mergeCell ref="B44:C44"/>
    <mergeCell ref="D44:E44"/>
    <mergeCell ref="F44:I44"/>
    <mergeCell ref="J44:L44"/>
    <mergeCell ref="M44:O44"/>
    <mergeCell ref="P44:R44"/>
    <mergeCell ref="K37:M37"/>
    <mergeCell ref="N37:P37"/>
    <mergeCell ref="Q37:S37"/>
    <mergeCell ref="T37:V37"/>
    <mergeCell ref="U41:W41"/>
    <mergeCell ref="B43:C43"/>
    <mergeCell ref="D43:E43"/>
    <mergeCell ref="F43:I43"/>
    <mergeCell ref="J43:L43"/>
    <mergeCell ref="M43:O43"/>
    <mergeCell ref="P43:R43"/>
    <mergeCell ref="S43:W43"/>
    <mergeCell ref="C38:J38"/>
    <mergeCell ref="K38:M38"/>
    <mergeCell ref="N38:P38"/>
    <mergeCell ref="Q38:S38"/>
    <mergeCell ref="T38:V38"/>
    <mergeCell ref="C39:J39"/>
    <mergeCell ref="K39:M39"/>
    <mergeCell ref="N39:P39"/>
    <mergeCell ref="Q39:S39"/>
    <mergeCell ref="T39:V39"/>
    <mergeCell ref="N34:P34"/>
    <mergeCell ref="Q34:S34"/>
    <mergeCell ref="T34:V34"/>
    <mergeCell ref="C35:J35"/>
    <mergeCell ref="K35:M35"/>
    <mergeCell ref="N35:P35"/>
    <mergeCell ref="Q35:S35"/>
    <mergeCell ref="T35:V35"/>
    <mergeCell ref="W25:Y25"/>
    <mergeCell ref="C29:F29"/>
    <mergeCell ref="G29:M29"/>
    <mergeCell ref="N29:T29"/>
    <mergeCell ref="C30:F30"/>
    <mergeCell ref="C33:J34"/>
    <mergeCell ref="K33:P33"/>
    <mergeCell ref="Q33:V33"/>
    <mergeCell ref="X33:AF39"/>
    <mergeCell ref="K34:M34"/>
    <mergeCell ref="C36:J36"/>
    <mergeCell ref="K36:M36"/>
    <mergeCell ref="N36:P36"/>
    <mergeCell ref="Q36:S36"/>
    <mergeCell ref="T36:V36"/>
    <mergeCell ref="C37:J37"/>
    <mergeCell ref="AB21:AD21"/>
    <mergeCell ref="U22:W23"/>
    <mergeCell ref="X22:Y23"/>
    <mergeCell ref="AA22:AA23"/>
    <mergeCell ref="AB22:AC23"/>
    <mergeCell ref="G23:I23"/>
    <mergeCell ref="U18:W19"/>
    <mergeCell ref="X18:Y19"/>
    <mergeCell ref="M20:O20"/>
    <mergeCell ref="U20:W21"/>
    <mergeCell ref="X20:Y21"/>
    <mergeCell ref="M21:O21"/>
    <mergeCell ref="B16:C16"/>
    <mergeCell ref="D16:F16"/>
    <mergeCell ref="H16:J16"/>
    <mergeCell ref="K16:M16"/>
    <mergeCell ref="N16:P16"/>
    <mergeCell ref="B17:C17"/>
    <mergeCell ref="D17:F17"/>
    <mergeCell ref="H17:J17"/>
    <mergeCell ref="K17:M17"/>
    <mergeCell ref="N17:P17"/>
    <mergeCell ref="B14:C14"/>
    <mergeCell ref="D14:F14"/>
    <mergeCell ref="H14:J14"/>
    <mergeCell ref="K14:M14"/>
    <mergeCell ref="N14:P14"/>
    <mergeCell ref="B15:C15"/>
    <mergeCell ref="D15:F15"/>
    <mergeCell ref="H15:J15"/>
    <mergeCell ref="K15:M15"/>
    <mergeCell ref="N15:P15"/>
    <mergeCell ref="K10:M10"/>
    <mergeCell ref="N10:P10"/>
    <mergeCell ref="U12:AF12"/>
    <mergeCell ref="B13:C13"/>
    <mergeCell ref="D13:F13"/>
    <mergeCell ref="H13:J13"/>
    <mergeCell ref="K13:M13"/>
    <mergeCell ref="N13:P13"/>
    <mergeCell ref="B11:C11"/>
    <mergeCell ref="D11:F11"/>
    <mergeCell ref="H11:J11"/>
    <mergeCell ref="K11:M11"/>
    <mergeCell ref="N11:P11"/>
    <mergeCell ref="B12:C12"/>
    <mergeCell ref="D12:F12"/>
    <mergeCell ref="H12:J12"/>
    <mergeCell ref="K12:M12"/>
    <mergeCell ref="N12:P12"/>
    <mergeCell ref="U6:AF7"/>
    <mergeCell ref="K7:M8"/>
    <mergeCell ref="N7:P8"/>
    <mergeCell ref="Q7:Q8"/>
    <mergeCell ref="R7:R8"/>
    <mergeCell ref="U8:AF11"/>
    <mergeCell ref="A1:Y1"/>
    <mergeCell ref="U2:Z2"/>
    <mergeCell ref="I4:M4"/>
    <mergeCell ref="U4:AF5"/>
    <mergeCell ref="B5:C8"/>
    <mergeCell ref="D5:F8"/>
    <mergeCell ref="G5:G8"/>
    <mergeCell ref="H5:J8"/>
    <mergeCell ref="K5:P6"/>
    <mergeCell ref="Q6:R6"/>
    <mergeCell ref="B9:C9"/>
    <mergeCell ref="D9:F9"/>
    <mergeCell ref="H9:J9"/>
    <mergeCell ref="K9:M9"/>
    <mergeCell ref="N9:P9"/>
    <mergeCell ref="B10:C10"/>
    <mergeCell ref="D10:F10"/>
    <mergeCell ref="H10:J10"/>
  </mergeCells>
  <phoneticPr fontId="8"/>
  <conditionalFormatting sqref="U2">
    <cfRule type="cellIs" dxfId="17" priority="6" operator="equal">
      <formula>"いる"</formula>
    </cfRule>
    <cfRule type="cellIs" dxfId="16" priority="7" operator="equal">
      <formula>"いない"</formula>
    </cfRule>
  </conditionalFormatting>
  <conditionalFormatting sqref="U2:Z2">
    <cfRule type="cellIs" dxfId="15" priority="5" operator="equal">
      <formula>"いる(経過措置)"</formula>
    </cfRule>
  </conditionalFormatting>
  <conditionalFormatting sqref="W25:Y25">
    <cfRule type="cellIs" dxfId="14" priority="3" operator="equal">
      <formula>"いない"</formula>
    </cfRule>
    <cfRule type="cellIs" dxfId="13" priority="4" operator="equal">
      <formula>"いる"</formula>
    </cfRule>
  </conditionalFormatting>
  <conditionalFormatting sqref="U41:W41">
    <cfRule type="cellIs" dxfId="12" priority="1" operator="equal">
      <formula>"いない"</formula>
    </cfRule>
    <cfRule type="cellIs" dxfId="11" priority="2" operator="equal">
      <formula>"いる"</formula>
    </cfRule>
  </conditionalFormatting>
  <dataValidations xWindow="468" yWindow="484" count="9">
    <dataValidation allowBlank="1" showInputMessage="1" showErrorMessage="1" prompt="職員数を_x000a_半角数字で_x000a_記載してください。" sqref="K16:P16 K9:P14" xr:uid="{F0BC31AF-CCB7-400A-92C3-9C9475C25817}"/>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 xr:uid="{C79C5588-CBE4-425D-ABA9-2D54590D6CD4}">
      <formula1>"いる・いる(経過措置)・いない,いる,いる(経過措置),いない"</formula1>
    </dataValidation>
    <dataValidation allowBlank="1" showInputMessage="1" showErrorMessage="1" prompt="常勤1人当たり1か月の勤務時間を記載してください。" sqref="M20:O20" xr:uid="{EB9A5A74-8EDD-4F74-B6C4-24A9C41F7B27}"/>
    <dataValidation allowBlank="1" showInputMessage="1" showErrorMessage="1" prompt="非常勤職員の1ヵ月の延べ(合計)勤務時間を記載してください。" sqref="M21:O21" xr:uid="{2F319D78-72A7-4073-9CE4-B683A8C4A23B}"/>
    <dataValidation allowBlank="1" showInputMessage="1" showErrorMessage="1" prompt="半角数字で_x000a_2024/10/1のように入力してください。" sqref="I4:M4" xr:uid="{AC2BB8B6-D1BE-4B01-B873-E43225297748}"/>
    <dataValidation allowBlank="1" showInputMessage="1" showErrorMessage="1" prompt="分を記入_x000a_（入力）_x000a_してください。" sqref="I30 P30 M30 T30" xr:uid="{AF30862E-E6C3-43EF-8C8D-26FF6231A8FA}"/>
    <dataValidation allowBlank="1" showInputMessage="1" showErrorMessage="1" prompt="時刻を_x000a_記入（入力）_x000a_してください。" sqref="N30 R30 K30 G30" xr:uid="{F688B9B3-20B1-44F9-B582-EF07D6309CFB}"/>
    <dataValidation type="list" allowBlank="1" showInputMessage="1" showErrorMessage="1" prompt="いる又はいないを選択してください。" sqref="W25:Y25 U41:W41" xr:uid="{F8BFFF0F-AA66-453E-8B54-47FDF2A091C9}">
      <formula1>"いる・いない,いる,いない"</formula1>
    </dataValidation>
    <dataValidation allowBlank="1" showInputMessage="1" showErrorMessage="1" prompt="人数を記載してください。" sqref="K35:V39" xr:uid="{732FF8D2-FB8C-4414-BC98-71631898327A}"/>
  </dataValidations>
  <printOptions horizontalCentered="1"/>
  <pageMargins left="0.70866141732283472" right="0.70866141732283472" top="0.55118110236220474" bottom="0.55118110236220474" header="0.31496062992125984" footer="0.31496062992125984"/>
  <pageSetup paperSize="9" scale="65" orientation="portrait" r:id="rId1"/>
  <headerFooter>
    <oddFooter>&amp;C&amp;16［運営管理・別紙１］（&amp;P／ &amp;[1）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BC79-7A5D-481D-981B-E77FC8A53A4E}">
  <sheetPr>
    <tabColor rgb="FFFFC000"/>
    <pageSetUpPr fitToPage="1"/>
  </sheetPr>
  <dimension ref="A1:AG72"/>
  <sheetViews>
    <sheetView view="pageBreakPreview" zoomScale="118" zoomScaleNormal="100" zoomScaleSheetLayoutView="118" workbookViewId="0">
      <selection activeCell="A4" sqref="A4:R5"/>
    </sheetView>
  </sheetViews>
  <sheetFormatPr defaultColWidth="9" defaultRowHeight="13"/>
  <cols>
    <col min="1" max="10" width="3.453125" style="86" customWidth="1"/>
    <col min="11" max="16" width="3.36328125" style="86" customWidth="1"/>
    <col min="17" max="17" width="4.36328125" style="86" customWidth="1"/>
    <col min="18" max="26" width="3.36328125" style="86" customWidth="1"/>
    <col min="27" max="28" width="5.26953125" style="86" customWidth="1"/>
    <col min="29" max="29" width="3.26953125" style="86" customWidth="1"/>
    <col min="30" max="30" width="3.6328125" style="86" customWidth="1"/>
    <col min="31" max="31" width="4.08984375" style="86" customWidth="1"/>
    <col min="32" max="32" width="4.6328125" style="86" customWidth="1"/>
    <col min="33" max="16384" width="9" style="86"/>
  </cols>
  <sheetData>
    <row r="1" spans="1:33" ht="20.149999999999999" customHeight="1">
      <c r="AE1" s="87"/>
    </row>
    <row r="2" spans="1:33" ht="20.149999999999999" customHeight="1">
      <c r="A2" s="88" t="s">
        <v>20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row>
    <row r="3" spans="1:33" ht="3.65" customHeight="1"/>
    <row r="4" spans="1:33" ht="15.75" customHeight="1">
      <c r="A4" s="671" t="s">
        <v>202</v>
      </c>
      <c r="B4" s="671"/>
      <c r="C4" s="671"/>
      <c r="D4" s="671"/>
      <c r="E4" s="671"/>
      <c r="F4" s="671"/>
      <c r="G4" s="671"/>
      <c r="H4" s="671"/>
      <c r="I4" s="671"/>
      <c r="J4" s="671"/>
      <c r="K4" s="671"/>
      <c r="L4" s="671"/>
      <c r="M4" s="671"/>
      <c r="N4" s="671"/>
      <c r="O4" s="671"/>
      <c r="P4" s="671"/>
      <c r="Q4" s="671"/>
      <c r="R4" s="671"/>
      <c r="S4" s="159" t="s">
        <v>328</v>
      </c>
      <c r="T4" s="567" t="s">
        <v>329</v>
      </c>
      <c r="U4" s="567"/>
      <c r="V4" s="567"/>
      <c r="W4" s="567"/>
      <c r="X4" s="567"/>
      <c r="Y4" s="567"/>
      <c r="Z4" s="86" t="s">
        <v>22</v>
      </c>
      <c r="AA4" s="162"/>
    </row>
    <row r="5" spans="1:33">
      <c r="A5" s="671"/>
      <c r="B5" s="671"/>
      <c r="C5" s="671"/>
      <c r="D5" s="671"/>
      <c r="E5" s="671"/>
      <c r="F5" s="671"/>
      <c r="G5" s="671"/>
      <c r="H5" s="671"/>
      <c r="I5" s="671"/>
      <c r="J5" s="671"/>
      <c r="K5" s="671"/>
      <c r="L5" s="671"/>
      <c r="M5" s="671"/>
      <c r="N5" s="671"/>
      <c r="O5" s="671"/>
      <c r="P5" s="671"/>
      <c r="Q5" s="671"/>
      <c r="R5" s="671"/>
    </row>
    <row r="6" spans="1:33" ht="7.15" customHeight="1">
      <c r="A6" s="144"/>
      <c r="B6" s="144"/>
      <c r="C6" s="144"/>
      <c r="D6" s="144"/>
      <c r="E6" s="144"/>
      <c r="F6" s="144"/>
      <c r="G6" s="144"/>
      <c r="H6" s="144"/>
      <c r="I6" s="144"/>
      <c r="J6" s="144"/>
      <c r="K6" s="144"/>
      <c r="L6" s="144"/>
      <c r="M6" s="144"/>
      <c r="N6" s="144"/>
      <c r="O6" s="144"/>
      <c r="P6" s="144"/>
      <c r="Q6" s="144"/>
      <c r="R6" s="144"/>
    </row>
    <row r="7" spans="1:33" ht="15.75" customHeight="1">
      <c r="A7" s="86" t="s">
        <v>392</v>
      </c>
      <c r="G7" s="165" t="s">
        <v>331</v>
      </c>
      <c r="H7" s="568"/>
      <c r="I7" s="568"/>
      <c r="J7" s="568"/>
      <c r="K7" s="568"/>
      <c r="L7" s="568"/>
      <c r="M7" s="166" t="s">
        <v>332</v>
      </c>
      <c r="N7" s="159"/>
      <c r="O7" s="159"/>
      <c r="U7" s="229"/>
      <c r="V7" s="230"/>
      <c r="W7" s="230"/>
      <c r="X7" s="230"/>
      <c r="Y7" s="230"/>
      <c r="Z7" s="230"/>
      <c r="AA7" s="230"/>
      <c r="AB7" s="230"/>
      <c r="AC7" s="230"/>
      <c r="AD7" s="230"/>
      <c r="AE7" s="230"/>
    </row>
    <row r="8" spans="1:33" ht="18" customHeight="1">
      <c r="A8" s="672" t="s">
        <v>0</v>
      </c>
      <c r="B8" s="672"/>
      <c r="C8" s="672"/>
      <c r="D8" s="672"/>
      <c r="E8" s="673" t="s">
        <v>393</v>
      </c>
      <c r="F8" s="673"/>
      <c r="G8" s="673"/>
      <c r="H8" s="673"/>
      <c r="I8" s="673"/>
      <c r="J8" s="673"/>
      <c r="K8" s="674" t="s">
        <v>394</v>
      </c>
      <c r="L8" s="675"/>
      <c r="M8" s="675"/>
      <c r="N8" s="675"/>
      <c r="O8" s="675"/>
      <c r="P8" s="675"/>
      <c r="Q8" s="675"/>
      <c r="R8" s="675"/>
      <c r="S8" s="675"/>
      <c r="T8" s="676"/>
      <c r="U8" s="229" t="s">
        <v>395</v>
      </c>
      <c r="V8" s="680" t="s">
        <v>396</v>
      </c>
      <c r="W8" s="680"/>
      <c r="X8" s="680"/>
      <c r="Y8" s="680"/>
      <c r="Z8" s="680"/>
      <c r="AA8" s="680"/>
      <c r="AB8" s="680"/>
      <c r="AC8" s="680"/>
      <c r="AD8" s="680"/>
      <c r="AE8" s="680"/>
      <c r="AF8" s="231"/>
      <c r="AG8" s="231"/>
    </row>
    <row r="9" spans="1:33" ht="18" customHeight="1">
      <c r="A9" s="672"/>
      <c r="B9" s="672"/>
      <c r="C9" s="672"/>
      <c r="D9" s="672"/>
      <c r="E9" s="673" t="s">
        <v>397</v>
      </c>
      <c r="F9" s="673"/>
      <c r="G9" s="681" t="s">
        <v>15</v>
      </c>
      <c r="H9" s="681"/>
      <c r="I9" s="682" t="s">
        <v>16</v>
      </c>
      <c r="J9" s="682"/>
      <c r="K9" s="677"/>
      <c r="L9" s="678"/>
      <c r="M9" s="678"/>
      <c r="N9" s="678"/>
      <c r="O9" s="678"/>
      <c r="P9" s="678"/>
      <c r="Q9" s="678"/>
      <c r="R9" s="678"/>
      <c r="S9" s="678"/>
      <c r="T9" s="679"/>
      <c r="U9" s="157"/>
      <c r="V9" s="680"/>
      <c r="W9" s="680"/>
      <c r="X9" s="680"/>
      <c r="Y9" s="680"/>
      <c r="Z9" s="680"/>
      <c r="AA9" s="680"/>
      <c r="AB9" s="680"/>
      <c r="AC9" s="680"/>
      <c r="AD9" s="680"/>
      <c r="AE9" s="680"/>
      <c r="AF9" s="231"/>
      <c r="AG9" s="231"/>
    </row>
    <row r="10" spans="1:33" ht="16.5" customHeight="1">
      <c r="A10" s="683" t="s">
        <v>23</v>
      </c>
      <c r="B10" s="683"/>
      <c r="C10" s="683"/>
      <c r="D10" s="683"/>
      <c r="E10" s="684"/>
      <c r="F10" s="684"/>
      <c r="G10" s="685"/>
      <c r="H10" s="685"/>
      <c r="I10" s="685"/>
      <c r="J10" s="685"/>
      <c r="K10" s="686"/>
      <c r="L10" s="687"/>
      <c r="M10" s="687"/>
      <c r="N10" s="687"/>
      <c r="O10" s="687"/>
      <c r="P10" s="687"/>
      <c r="Q10" s="687"/>
      <c r="R10" s="687"/>
      <c r="S10" s="687"/>
      <c r="T10" s="688"/>
      <c r="U10" s="171"/>
      <c r="V10" s="680"/>
      <c r="W10" s="680"/>
      <c r="X10" s="680"/>
      <c r="Y10" s="680"/>
      <c r="Z10" s="680"/>
      <c r="AA10" s="680"/>
      <c r="AB10" s="680"/>
      <c r="AC10" s="680"/>
      <c r="AD10" s="680"/>
      <c r="AE10" s="680"/>
      <c r="AF10" s="231"/>
      <c r="AG10" s="231"/>
    </row>
    <row r="11" spans="1:33" ht="16.5" customHeight="1">
      <c r="A11" s="689" t="s">
        <v>24</v>
      </c>
      <c r="B11" s="689"/>
      <c r="C11" s="689"/>
      <c r="D11" s="689"/>
      <c r="E11" s="684"/>
      <c r="F11" s="684"/>
      <c r="G11" s="685"/>
      <c r="H11" s="685"/>
      <c r="I11" s="685"/>
      <c r="J11" s="685"/>
      <c r="K11" s="686"/>
      <c r="L11" s="687"/>
      <c r="M11" s="687"/>
      <c r="N11" s="687"/>
      <c r="O11" s="687"/>
      <c r="P11" s="687"/>
      <c r="Q11" s="687"/>
      <c r="R11" s="687"/>
      <c r="S11" s="687"/>
      <c r="T11" s="688"/>
      <c r="U11" s="171" t="s">
        <v>338</v>
      </c>
      <c r="V11" s="551" t="s">
        <v>398</v>
      </c>
      <c r="W11" s="551"/>
      <c r="X11" s="551"/>
      <c r="Y11" s="551"/>
      <c r="Z11" s="551"/>
      <c r="AA11" s="551"/>
      <c r="AB11" s="551"/>
      <c r="AC11" s="551"/>
      <c r="AD11" s="551"/>
      <c r="AE11" s="551"/>
      <c r="AF11" s="231"/>
      <c r="AG11" s="231"/>
    </row>
    <row r="12" spans="1:33" ht="16.5" customHeight="1">
      <c r="A12" s="689" t="s">
        <v>25</v>
      </c>
      <c r="B12" s="689"/>
      <c r="C12" s="689"/>
      <c r="D12" s="689"/>
      <c r="E12" s="684"/>
      <c r="F12" s="684"/>
      <c r="G12" s="685"/>
      <c r="H12" s="685"/>
      <c r="I12" s="685"/>
      <c r="J12" s="685"/>
      <c r="K12" s="686"/>
      <c r="L12" s="687"/>
      <c r="M12" s="687"/>
      <c r="N12" s="687"/>
      <c r="O12" s="687"/>
      <c r="P12" s="687"/>
      <c r="Q12" s="687"/>
      <c r="R12" s="687"/>
      <c r="S12" s="687"/>
      <c r="T12" s="688"/>
      <c r="U12" s="178"/>
      <c r="V12" s="551"/>
      <c r="W12" s="551"/>
      <c r="X12" s="551"/>
      <c r="Y12" s="551"/>
      <c r="Z12" s="551"/>
      <c r="AA12" s="551"/>
      <c r="AB12" s="551"/>
      <c r="AC12" s="551"/>
      <c r="AD12" s="551"/>
      <c r="AE12" s="551"/>
      <c r="AF12" s="232"/>
      <c r="AG12" s="232"/>
    </row>
    <row r="13" spans="1:33" ht="16.5" customHeight="1">
      <c r="A13" s="689" t="s">
        <v>26</v>
      </c>
      <c r="B13" s="689"/>
      <c r="C13" s="689"/>
      <c r="D13" s="689"/>
      <c r="E13" s="684"/>
      <c r="F13" s="684"/>
      <c r="G13" s="685"/>
      <c r="H13" s="685"/>
      <c r="I13" s="685"/>
      <c r="J13" s="685"/>
      <c r="K13" s="686"/>
      <c r="L13" s="687"/>
      <c r="M13" s="687"/>
      <c r="N13" s="687"/>
      <c r="O13" s="687"/>
      <c r="P13" s="687"/>
      <c r="Q13" s="687"/>
      <c r="R13" s="687"/>
      <c r="S13" s="687"/>
      <c r="T13" s="688"/>
      <c r="U13" s="233" t="s">
        <v>399</v>
      </c>
      <c r="V13" s="690" t="s">
        <v>400</v>
      </c>
      <c r="W13" s="690"/>
      <c r="X13" s="690"/>
      <c r="Y13" s="690"/>
      <c r="Z13" s="690"/>
      <c r="AA13" s="690"/>
      <c r="AB13" s="690"/>
      <c r="AC13" s="690"/>
      <c r="AD13" s="690"/>
      <c r="AE13" s="690"/>
      <c r="AF13" s="232"/>
      <c r="AG13" s="232"/>
    </row>
    <row r="14" spans="1:33" ht="16.5" customHeight="1">
      <c r="A14" s="689" t="s">
        <v>27</v>
      </c>
      <c r="B14" s="689"/>
      <c r="C14" s="689"/>
      <c r="D14" s="689"/>
      <c r="E14" s="684"/>
      <c r="F14" s="684"/>
      <c r="G14" s="685"/>
      <c r="H14" s="685"/>
      <c r="I14" s="685"/>
      <c r="J14" s="685"/>
      <c r="K14" s="686"/>
      <c r="L14" s="687"/>
      <c r="M14" s="687"/>
      <c r="N14" s="687"/>
      <c r="O14" s="687"/>
      <c r="P14" s="687"/>
      <c r="Q14" s="687"/>
      <c r="R14" s="687"/>
      <c r="S14" s="687"/>
      <c r="T14" s="688"/>
      <c r="U14" s="234"/>
      <c r="V14" s="690"/>
      <c r="W14" s="690"/>
      <c r="X14" s="690"/>
      <c r="Y14" s="690"/>
      <c r="Z14" s="690"/>
      <c r="AA14" s="690"/>
      <c r="AB14" s="690"/>
      <c r="AC14" s="690"/>
      <c r="AD14" s="690"/>
      <c r="AE14" s="690"/>
      <c r="AF14" s="232"/>
      <c r="AG14" s="232"/>
    </row>
    <row r="15" spans="1:33" ht="16.5" customHeight="1">
      <c r="A15" s="689" t="s">
        <v>28</v>
      </c>
      <c r="B15" s="689"/>
      <c r="C15" s="689"/>
      <c r="D15" s="689"/>
      <c r="E15" s="684"/>
      <c r="F15" s="684"/>
      <c r="G15" s="685"/>
      <c r="H15" s="685"/>
      <c r="I15" s="685"/>
      <c r="J15" s="685"/>
      <c r="K15" s="686"/>
      <c r="L15" s="687"/>
      <c r="M15" s="687"/>
      <c r="N15" s="687"/>
      <c r="O15" s="687"/>
      <c r="P15" s="687"/>
      <c r="Q15" s="687"/>
      <c r="R15" s="687"/>
      <c r="S15" s="687"/>
      <c r="T15" s="688"/>
      <c r="U15" s="235"/>
      <c r="V15" s="690"/>
      <c r="W15" s="690"/>
      <c r="X15" s="690"/>
      <c r="Y15" s="690"/>
      <c r="Z15" s="690"/>
      <c r="AA15" s="690"/>
      <c r="AB15" s="690"/>
      <c r="AC15" s="690"/>
      <c r="AD15" s="690"/>
      <c r="AE15" s="690"/>
      <c r="AF15" s="232"/>
      <c r="AG15" s="232"/>
    </row>
    <row r="16" spans="1:33" ht="16.5" customHeight="1">
      <c r="A16" s="689" t="s">
        <v>29</v>
      </c>
      <c r="B16" s="689"/>
      <c r="C16" s="689"/>
      <c r="D16" s="689"/>
      <c r="E16" s="684"/>
      <c r="F16" s="684"/>
      <c r="G16" s="685"/>
      <c r="H16" s="685"/>
      <c r="I16" s="685"/>
      <c r="J16" s="685"/>
      <c r="K16" s="686"/>
      <c r="L16" s="687"/>
      <c r="M16" s="687"/>
      <c r="N16" s="687"/>
      <c r="O16" s="687"/>
      <c r="P16" s="687"/>
      <c r="Q16" s="687"/>
      <c r="R16" s="687"/>
      <c r="S16" s="687"/>
      <c r="T16" s="688"/>
      <c r="U16" s="235"/>
      <c r="V16" s="690"/>
      <c r="W16" s="690"/>
      <c r="X16" s="690"/>
      <c r="Y16" s="690"/>
      <c r="Z16" s="690"/>
      <c r="AA16" s="690"/>
      <c r="AB16" s="690"/>
      <c r="AC16" s="690"/>
      <c r="AD16" s="690"/>
      <c r="AE16" s="690"/>
      <c r="AF16" s="232"/>
      <c r="AG16" s="232"/>
    </row>
    <row r="17" spans="1:31" ht="16.5" customHeight="1">
      <c r="A17" s="689" t="s">
        <v>30</v>
      </c>
      <c r="B17" s="689"/>
      <c r="C17" s="689"/>
      <c r="D17" s="689"/>
      <c r="E17" s="684"/>
      <c r="F17" s="684"/>
      <c r="G17" s="685"/>
      <c r="H17" s="685"/>
      <c r="I17" s="685"/>
      <c r="J17" s="685"/>
      <c r="K17" s="686"/>
      <c r="L17" s="687"/>
      <c r="M17" s="687"/>
      <c r="N17" s="687"/>
      <c r="O17" s="687"/>
      <c r="P17" s="687"/>
      <c r="Q17" s="687"/>
      <c r="R17" s="687"/>
      <c r="S17" s="687"/>
      <c r="T17" s="688"/>
      <c r="U17" s="235"/>
      <c r="V17" s="690"/>
      <c r="W17" s="690"/>
      <c r="X17" s="690"/>
      <c r="Y17" s="690"/>
      <c r="Z17" s="690"/>
      <c r="AA17" s="690"/>
      <c r="AB17" s="690"/>
      <c r="AC17" s="690"/>
      <c r="AD17" s="690"/>
      <c r="AE17" s="690"/>
    </row>
    <row r="18" spans="1:31" ht="16.5" customHeight="1">
      <c r="A18" s="683" t="s">
        <v>17</v>
      </c>
      <c r="B18" s="683"/>
      <c r="C18" s="683"/>
      <c r="D18" s="683"/>
      <c r="E18" s="684"/>
      <c r="F18" s="684"/>
      <c r="G18" s="685"/>
      <c r="H18" s="685"/>
      <c r="I18" s="685"/>
      <c r="J18" s="685"/>
      <c r="K18" s="686"/>
      <c r="L18" s="687"/>
      <c r="M18" s="687"/>
      <c r="N18" s="687"/>
      <c r="O18" s="687"/>
      <c r="P18" s="687"/>
      <c r="Q18" s="687"/>
      <c r="R18" s="687"/>
      <c r="S18" s="687"/>
      <c r="T18" s="688"/>
      <c r="U18" s="236"/>
      <c r="V18" s="690"/>
      <c r="W18" s="690"/>
      <c r="X18" s="690"/>
      <c r="Y18" s="690"/>
      <c r="Z18" s="690"/>
      <c r="AA18" s="690"/>
      <c r="AB18" s="690"/>
      <c r="AC18" s="690"/>
      <c r="AD18" s="690"/>
      <c r="AE18" s="690"/>
    </row>
    <row r="19" spans="1:31" ht="16.5" customHeight="1">
      <c r="A19" s="683" t="s">
        <v>31</v>
      </c>
      <c r="B19" s="683"/>
      <c r="C19" s="683"/>
      <c r="D19" s="683"/>
      <c r="E19" s="684"/>
      <c r="F19" s="684"/>
      <c r="G19" s="685"/>
      <c r="H19" s="685"/>
      <c r="I19" s="685"/>
      <c r="J19" s="685"/>
      <c r="K19" s="686"/>
      <c r="L19" s="687"/>
      <c r="M19" s="687"/>
      <c r="N19" s="687"/>
      <c r="O19" s="687"/>
      <c r="P19" s="687"/>
      <c r="Q19" s="687"/>
      <c r="R19" s="687"/>
      <c r="S19" s="687"/>
      <c r="T19" s="688"/>
      <c r="U19" s="235"/>
      <c r="V19" s="690"/>
      <c r="W19" s="690"/>
      <c r="X19" s="690"/>
      <c r="Y19" s="690"/>
      <c r="Z19" s="690"/>
      <c r="AA19" s="690"/>
      <c r="AB19" s="690"/>
      <c r="AC19" s="690"/>
      <c r="AD19" s="690"/>
      <c r="AE19" s="690"/>
    </row>
    <row r="20" spans="1:31" ht="16.5" customHeight="1">
      <c r="A20" s="683" t="s">
        <v>32</v>
      </c>
      <c r="B20" s="683"/>
      <c r="C20" s="683"/>
      <c r="D20" s="683"/>
      <c r="E20" s="684"/>
      <c r="F20" s="684"/>
      <c r="G20" s="685"/>
      <c r="H20" s="685"/>
      <c r="I20" s="685"/>
      <c r="J20" s="685"/>
      <c r="K20" s="686"/>
      <c r="L20" s="687"/>
      <c r="M20" s="687"/>
      <c r="N20" s="687"/>
      <c r="O20" s="687"/>
      <c r="P20" s="687"/>
      <c r="Q20" s="687"/>
      <c r="R20" s="687"/>
      <c r="S20" s="687"/>
      <c r="T20" s="688"/>
      <c r="U20" s="236" t="s">
        <v>401</v>
      </c>
      <c r="V20" s="718" t="s">
        <v>402</v>
      </c>
      <c r="W20" s="718"/>
      <c r="X20" s="718"/>
      <c r="Y20" s="718"/>
      <c r="Z20" s="718"/>
      <c r="AA20" s="718"/>
      <c r="AB20" s="718"/>
      <c r="AC20" s="718"/>
      <c r="AD20" s="718"/>
      <c r="AE20" s="718"/>
    </row>
    <row r="21" spans="1:31" ht="16.5" customHeight="1">
      <c r="A21" s="683" t="s">
        <v>33</v>
      </c>
      <c r="B21" s="683"/>
      <c r="C21" s="683"/>
      <c r="D21" s="683"/>
      <c r="E21" s="684"/>
      <c r="F21" s="684"/>
      <c r="G21" s="685"/>
      <c r="H21" s="685"/>
      <c r="I21" s="685"/>
      <c r="J21" s="685"/>
      <c r="K21" s="686"/>
      <c r="L21" s="687"/>
      <c r="M21" s="687"/>
      <c r="N21" s="687"/>
      <c r="O21" s="687"/>
      <c r="P21" s="687"/>
      <c r="Q21" s="687"/>
      <c r="R21" s="687"/>
      <c r="S21" s="687"/>
      <c r="T21" s="688"/>
      <c r="U21" s="235"/>
      <c r="V21" s="718"/>
      <c r="W21" s="718"/>
      <c r="X21" s="718"/>
      <c r="Y21" s="718"/>
      <c r="Z21" s="718"/>
      <c r="AA21" s="718"/>
      <c r="AB21" s="718"/>
      <c r="AC21" s="718"/>
      <c r="AD21" s="718"/>
      <c r="AE21" s="718"/>
    </row>
    <row r="22" spans="1:31" ht="16.5" customHeight="1">
      <c r="A22" s="683" t="s">
        <v>34</v>
      </c>
      <c r="B22" s="683"/>
      <c r="C22" s="683"/>
      <c r="D22" s="683"/>
      <c r="E22" s="684"/>
      <c r="F22" s="684"/>
      <c r="G22" s="685"/>
      <c r="H22" s="685"/>
      <c r="I22" s="685"/>
      <c r="J22" s="685"/>
      <c r="K22" s="686"/>
      <c r="L22" s="687"/>
      <c r="M22" s="687"/>
      <c r="N22" s="687"/>
      <c r="O22" s="687"/>
      <c r="P22" s="687"/>
      <c r="Q22" s="687"/>
      <c r="R22" s="687"/>
      <c r="S22" s="687"/>
      <c r="T22" s="688"/>
      <c r="U22" s="235"/>
      <c r="V22" s="718"/>
      <c r="W22" s="718"/>
      <c r="X22" s="718"/>
      <c r="Y22" s="718"/>
      <c r="Z22" s="718"/>
      <c r="AA22" s="718"/>
      <c r="AB22" s="718"/>
      <c r="AC22" s="718"/>
      <c r="AD22" s="718"/>
      <c r="AE22" s="718"/>
    </row>
    <row r="23" spans="1:31" ht="35.15" customHeight="1">
      <c r="A23" s="683" t="s">
        <v>9</v>
      </c>
      <c r="B23" s="683"/>
      <c r="C23" s="683"/>
      <c r="D23" s="683"/>
      <c r="E23" s="685"/>
      <c r="F23" s="685"/>
      <c r="G23" s="685"/>
      <c r="H23" s="685"/>
      <c r="I23" s="685"/>
      <c r="J23" s="685"/>
      <c r="K23" s="706" t="s">
        <v>35</v>
      </c>
      <c r="L23" s="707"/>
      <c r="M23" s="707"/>
      <c r="N23" s="707"/>
      <c r="O23" s="707"/>
      <c r="P23" s="707"/>
      <c r="Q23" s="707"/>
      <c r="R23" s="707"/>
      <c r="S23" s="707"/>
      <c r="T23" s="708"/>
      <c r="U23" s="237"/>
      <c r="V23" s="718"/>
      <c r="W23" s="718"/>
      <c r="X23" s="718"/>
      <c r="Y23" s="718"/>
      <c r="Z23" s="718"/>
      <c r="AA23" s="718"/>
      <c r="AB23" s="718"/>
      <c r="AC23" s="718"/>
      <c r="AD23" s="718"/>
      <c r="AE23" s="718"/>
    </row>
    <row r="24" spans="1:31" ht="16.5" customHeight="1">
      <c r="A24" s="90"/>
      <c r="B24" s="90"/>
      <c r="C24" s="90"/>
      <c r="D24" s="91"/>
      <c r="E24" s="91"/>
      <c r="F24" s="91"/>
      <c r="G24" s="91"/>
      <c r="H24" s="91"/>
      <c r="I24" s="91"/>
      <c r="J24" s="91"/>
      <c r="K24" s="92"/>
      <c r="L24" s="92"/>
      <c r="M24" s="92"/>
      <c r="N24" s="92"/>
      <c r="O24" s="92"/>
      <c r="P24" s="92"/>
      <c r="Q24" s="92"/>
      <c r="R24" s="92"/>
      <c r="S24" s="92"/>
      <c r="T24" s="92"/>
      <c r="U24" s="138"/>
      <c r="V24" s="138"/>
      <c r="W24" s="138"/>
    </row>
    <row r="25" spans="1:31" ht="16.5" customHeight="1">
      <c r="A25" s="92" t="s">
        <v>403</v>
      </c>
      <c r="B25" s="93"/>
      <c r="C25" s="93"/>
      <c r="D25" s="92"/>
      <c r="E25" s="92"/>
      <c r="F25" s="92"/>
      <c r="G25" s="92"/>
      <c r="H25" s="92"/>
      <c r="I25" s="92"/>
      <c r="J25" s="92"/>
      <c r="K25" s="92"/>
      <c r="L25" s="92"/>
      <c r="M25" s="92"/>
      <c r="N25" s="92"/>
      <c r="O25" s="92"/>
      <c r="P25" s="92"/>
      <c r="Q25" s="92"/>
      <c r="R25" s="92"/>
      <c r="S25" s="92"/>
      <c r="T25" s="92"/>
      <c r="U25" s="138"/>
      <c r="V25" s="138"/>
      <c r="W25" s="138"/>
    </row>
    <row r="26" spans="1:31" ht="18" customHeight="1">
      <c r="A26" s="709" t="s">
        <v>0</v>
      </c>
      <c r="B26" s="710"/>
      <c r="C26" s="710"/>
      <c r="D26" s="711"/>
      <c r="E26" s="674" t="s">
        <v>36</v>
      </c>
      <c r="F26" s="675"/>
      <c r="G26" s="675"/>
      <c r="H26" s="675"/>
      <c r="I26" s="675"/>
      <c r="J26" s="675"/>
      <c r="K26" s="675"/>
      <c r="L26" s="675"/>
      <c r="M26" s="676"/>
      <c r="N26" s="674" t="s">
        <v>37</v>
      </c>
      <c r="O26" s="675"/>
      <c r="P26" s="674" t="s">
        <v>38</v>
      </c>
      <c r="Q26" s="675"/>
      <c r="R26" s="675"/>
      <c r="S26" s="675"/>
      <c r="T26" s="675"/>
      <c r="U26" s="675"/>
      <c r="V26" s="675"/>
      <c r="W26" s="675"/>
      <c r="X26" s="675"/>
      <c r="Y26" s="676"/>
      <c r="AA26" s="693" t="s">
        <v>404</v>
      </c>
      <c r="AB26" s="694"/>
      <c r="AC26" s="694"/>
      <c r="AD26" s="694"/>
      <c r="AE26" s="695"/>
    </row>
    <row r="27" spans="1:31" ht="18" customHeight="1">
      <c r="A27" s="712"/>
      <c r="B27" s="713"/>
      <c r="C27" s="713"/>
      <c r="D27" s="714"/>
      <c r="E27" s="677"/>
      <c r="F27" s="678"/>
      <c r="G27" s="678"/>
      <c r="H27" s="678"/>
      <c r="I27" s="678"/>
      <c r="J27" s="678"/>
      <c r="K27" s="678"/>
      <c r="L27" s="678"/>
      <c r="M27" s="679"/>
      <c r="N27" s="702"/>
      <c r="O27" s="703"/>
      <c r="P27" s="677"/>
      <c r="Q27" s="678"/>
      <c r="R27" s="678"/>
      <c r="S27" s="678"/>
      <c r="T27" s="678"/>
      <c r="U27" s="678"/>
      <c r="V27" s="678"/>
      <c r="W27" s="678"/>
      <c r="X27" s="678"/>
      <c r="Y27" s="679"/>
      <c r="AA27" s="696"/>
      <c r="AB27" s="697"/>
      <c r="AC27" s="697"/>
      <c r="AD27" s="697"/>
      <c r="AE27" s="698"/>
    </row>
    <row r="28" spans="1:31" ht="16.5" customHeight="1">
      <c r="A28" s="712"/>
      <c r="B28" s="713"/>
      <c r="C28" s="713"/>
      <c r="D28" s="714"/>
      <c r="E28" s="674" t="s">
        <v>39</v>
      </c>
      <c r="F28" s="675"/>
      <c r="G28" s="676"/>
      <c r="H28" s="674" t="s">
        <v>40</v>
      </c>
      <c r="I28" s="676"/>
      <c r="J28" s="674" t="s">
        <v>41</v>
      </c>
      <c r="K28" s="676"/>
      <c r="L28" s="674" t="s">
        <v>42</v>
      </c>
      <c r="M28" s="676"/>
      <c r="N28" s="702"/>
      <c r="O28" s="703"/>
      <c r="P28" s="685" t="s">
        <v>43</v>
      </c>
      <c r="Q28" s="685"/>
      <c r="R28" s="705" t="s">
        <v>485</v>
      </c>
      <c r="S28" s="675"/>
      <c r="T28" s="675"/>
      <c r="U28" s="675"/>
      <c r="V28" s="675"/>
      <c r="W28" s="675"/>
      <c r="X28" s="675"/>
      <c r="Y28" s="676"/>
      <c r="AA28" s="696"/>
      <c r="AB28" s="697"/>
      <c r="AC28" s="697"/>
      <c r="AD28" s="697"/>
      <c r="AE28" s="698"/>
    </row>
    <row r="29" spans="1:31" ht="16.5" customHeight="1">
      <c r="A29" s="712"/>
      <c r="B29" s="713"/>
      <c r="C29" s="713"/>
      <c r="D29" s="714"/>
      <c r="E29" s="702"/>
      <c r="F29" s="703"/>
      <c r="G29" s="704"/>
      <c r="H29" s="702"/>
      <c r="I29" s="704"/>
      <c r="J29" s="702"/>
      <c r="K29" s="704"/>
      <c r="L29" s="702"/>
      <c r="M29" s="704"/>
      <c r="N29" s="702"/>
      <c r="O29" s="703"/>
      <c r="P29" s="685"/>
      <c r="Q29" s="685"/>
      <c r="R29" s="702"/>
      <c r="S29" s="703"/>
      <c r="T29" s="703"/>
      <c r="U29" s="703"/>
      <c r="V29" s="703"/>
      <c r="W29" s="703"/>
      <c r="X29" s="703"/>
      <c r="Y29" s="704"/>
      <c r="AA29" s="696"/>
      <c r="AB29" s="697"/>
      <c r="AC29" s="697"/>
      <c r="AD29" s="697"/>
      <c r="AE29" s="698"/>
    </row>
    <row r="30" spans="1:31" ht="16.5" customHeight="1">
      <c r="A30" s="715"/>
      <c r="B30" s="716"/>
      <c r="C30" s="716"/>
      <c r="D30" s="717"/>
      <c r="E30" s="677"/>
      <c r="F30" s="678"/>
      <c r="G30" s="679"/>
      <c r="H30" s="677"/>
      <c r="I30" s="679"/>
      <c r="J30" s="677"/>
      <c r="K30" s="679"/>
      <c r="L30" s="677"/>
      <c r="M30" s="679"/>
      <c r="N30" s="677"/>
      <c r="O30" s="678"/>
      <c r="P30" s="685"/>
      <c r="Q30" s="685"/>
      <c r="R30" s="677"/>
      <c r="S30" s="678"/>
      <c r="T30" s="678"/>
      <c r="U30" s="678"/>
      <c r="V30" s="678"/>
      <c r="W30" s="678"/>
      <c r="X30" s="678"/>
      <c r="Y30" s="679"/>
      <c r="AA30" s="699"/>
      <c r="AB30" s="700"/>
      <c r="AC30" s="700"/>
      <c r="AD30" s="700"/>
      <c r="AE30" s="701"/>
    </row>
    <row r="31" spans="1:31" ht="18" customHeight="1">
      <c r="A31" s="751" t="s">
        <v>405</v>
      </c>
      <c r="B31" s="752"/>
      <c r="C31" s="752"/>
      <c r="D31" s="753"/>
      <c r="E31" s="719" t="s">
        <v>44</v>
      </c>
      <c r="F31" s="760"/>
      <c r="G31" s="761"/>
      <c r="H31" s="691"/>
      <c r="I31" s="692"/>
      <c r="J31" s="762"/>
      <c r="K31" s="763"/>
      <c r="L31" s="719">
        <f>$H$31</f>
        <v>0</v>
      </c>
      <c r="M31" s="761"/>
      <c r="N31" s="762"/>
      <c r="O31" s="768"/>
      <c r="P31" s="735" t="str">
        <f>IF(T4="いる(経過措置)","3","3")</f>
        <v>3</v>
      </c>
      <c r="Q31" s="735"/>
      <c r="R31" s="672">
        <f>ROUNDDOWN($L$31/$P$31,1)</f>
        <v>0</v>
      </c>
      <c r="S31" s="719"/>
      <c r="T31" s="136" t="s">
        <v>14</v>
      </c>
      <c r="U31" s="720" t="s">
        <v>45</v>
      </c>
      <c r="V31" s="673"/>
      <c r="W31" s="673"/>
      <c r="X31" s="673"/>
      <c r="Y31" s="673"/>
      <c r="AA31" s="731" t="s">
        <v>406</v>
      </c>
      <c r="AB31" s="731"/>
      <c r="AC31" s="732"/>
      <c r="AD31" s="732"/>
      <c r="AE31" s="711" t="s">
        <v>14</v>
      </c>
    </row>
    <row r="32" spans="1:31" ht="18" customHeight="1">
      <c r="A32" s="754"/>
      <c r="B32" s="755"/>
      <c r="C32" s="755"/>
      <c r="D32" s="756"/>
      <c r="E32" s="719" t="s">
        <v>46</v>
      </c>
      <c r="F32" s="760"/>
      <c r="G32" s="761"/>
      <c r="H32" s="691"/>
      <c r="I32" s="692"/>
      <c r="J32" s="764"/>
      <c r="K32" s="765"/>
      <c r="L32" s="709">
        <f>$H$32+$H$33</f>
        <v>0</v>
      </c>
      <c r="M32" s="711"/>
      <c r="N32" s="764"/>
      <c r="O32" s="769"/>
      <c r="P32" s="735" t="str">
        <f>IF(T4="いる(経過措置)","6","6")</f>
        <v>6</v>
      </c>
      <c r="Q32" s="735"/>
      <c r="R32" s="672">
        <f>ROUNDDOWN($L$32/$P$32,1)</f>
        <v>0</v>
      </c>
      <c r="S32" s="719"/>
      <c r="T32" s="710" t="s">
        <v>14</v>
      </c>
      <c r="U32" s="727" t="s">
        <v>45</v>
      </c>
      <c r="V32" s="727"/>
      <c r="W32" s="727"/>
      <c r="X32" s="727"/>
      <c r="Y32" s="728"/>
      <c r="AA32" s="731"/>
      <c r="AB32" s="731"/>
      <c r="AC32" s="733"/>
      <c r="AD32" s="733"/>
      <c r="AE32" s="714"/>
    </row>
    <row r="33" spans="1:32" ht="18" customHeight="1">
      <c r="A33" s="754"/>
      <c r="B33" s="755"/>
      <c r="C33" s="755"/>
      <c r="D33" s="756"/>
      <c r="E33" s="719" t="s">
        <v>47</v>
      </c>
      <c r="F33" s="760"/>
      <c r="G33" s="761"/>
      <c r="H33" s="691"/>
      <c r="I33" s="692"/>
      <c r="J33" s="766"/>
      <c r="K33" s="767"/>
      <c r="L33" s="715"/>
      <c r="M33" s="717"/>
      <c r="N33" s="766"/>
      <c r="O33" s="770"/>
      <c r="P33" s="735"/>
      <c r="Q33" s="735"/>
      <c r="R33" s="672"/>
      <c r="S33" s="719"/>
      <c r="T33" s="716"/>
      <c r="U33" s="736"/>
      <c r="V33" s="736"/>
      <c r="W33" s="736"/>
      <c r="X33" s="736"/>
      <c r="Y33" s="737"/>
      <c r="AA33" s="731"/>
      <c r="AB33" s="731"/>
      <c r="AC33" s="734"/>
      <c r="AD33" s="734"/>
      <c r="AE33" s="717"/>
    </row>
    <row r="34" spans="1:32" ht="18" customHeight="1">
      <c r="A34" s="754"/>
      <c r="B34" s="755"/>
      <c r="C34" s="755"/>
      <c r="D34" s="756"/>
      <c r="E34" s="719" t="s">
        <v>48</v>
      </c>
      <c r="F34" s="760"/>
      <c r="G34" s="761"/>
      <c r="H34" s="691"/>
      <c r="I34" s="692"/>
      <c r="J34" s="691"/>
      <c r="K34" s="692"/>
      <c r="L34" s="719">
        <f>$H$34+$J$34</f>
        <v>0</v>
      </c>
      <c r="M34" s="761"/>
      <c r="N34" s="691"/>
      <c r="O34" s="692"/>
      <c r="P34" s="721" t="str">
        <f>IF(T4="いる(経過措置)","20","15")</f>
        <v>15</v>
      </c>
      <c r="Q34" s="721"/>
      <c r="R34" s="672">
        <f>ROUNDDOWN($L$34/$P$34,1)</f>
        <v>0</v>
      </c>
      <c r="S34" s="719"/>
      <c r="T34" s="136" t="s">
        <v>14</v>
      </c>
      <c r="U34" s="720" t="s">
        <v>45</v>
      </c>
      <c r="V34" s="673"/>
      <c r="W34" s="673"/>
      <c r="X34" s="673"/>
      <c r="Y34" s="673"/>
      <c r="AA34" s="685" t="s">
        <v>49</v>
      </c>
      <c r="AB34" s="685"/>
      <c r="AC34" s="723" t="str">
        <f>IF(AND($M$42="",$M$41=""),"",$M$42/$M$41)</f>
        <v/>
      </c>
      <c r="AD34" s="723"/>
      <c r="AE34" s="711" t="s">
        <v>14</v>
      </c>
    </row>
    <row r="35" spans="1:32" ht="18" customHeight="1">
      <c r="A35" s="754"/>
      <c r="B35" s="755"/>
      <c r="C35" s="755"/>
      <c r="D35" s="756"/>
      <c r="E35" s="719" t="s">
        <v>50</v>
      </c>
      <c r="F35" s="760"/>
      <c r="G35" s="761"/>
      <c r="H35" s="691"/>
      <c r="I35" s="692"/>
      <c r="J35" s="691"/>
      <c r="K35" s="692"/>
      <c r="L35" s="709">
        <f>($H$35+$J$35)+($H$36+$J$36)</f>
        <v>0</v>
      </c>
      <c r="M35" s="711"/>
      <c r="N35" s="691"/>
      <c r="O35" s="692"/>
      <c r="P35" s="721" t="str">
        <f>IF(T4="いる(経過措置)","30","25")</f>
        <v>25</v>
      </c>
      <c r="Q35" s="721"/>
      <c r="R35" s="672">
        <f>ROUNDDOWN($L$35/$P$35,1)</f>
        <v>0</v>
      </c>
      <c r="S35" s="719"/>
      <c r="T35" s="710" t="s">
        <v>14</v>
      </c>
      <c r="U35" s="727" t="s">
        <v>45</v>
      </c>
      <c r="V35" s="727"/>
      <c r="W35" s="727"/>
      <c r="X35" s="727"/>
      <c r="Y35" s="728"/>
      <c r="AA35" s="685"/>
      <c r="AB35" s="685"/>
      <c r="AC35" s="724"/>
      <c r="AD35" s="724"/>
      <c r="AE35" s="714"/>
    </row>
    <row r="36" spans="1:32" ht="18" customHeight="1" thickBot="1">
      <c r="A36" s="757"/>
      <c r="B36" s="758"/>
      <c r="C36" s="758"/>
      <c r="D36" s="759"/>
      <c r="E36" s="709" t="s">
        <v>51</v>
      </c>
      <c r="F36" s="710"/>
      <c r="G36" s="711"/>
      <c r="H36" s="691"/>
      <c r="I36" s="692"/>
      <c r="J36" s="691"/>
      <c r="K36" s="692"/>
      <c r="L36" s="712"/>
      <c r="M36" s="714"/>
      <c r="N36" s="691"/>
      <c r="O36" s="692"/>
      <c r="P36" s="738"/>
      <c r="Q36" s="738"/>
      <c r="R36" s="725"/>
      <c r="S36" s="709"/>
      <c r="T36" s="726"/>
      <c r="U36" s="729"/>
      <c r="V36" s="729"/>
      <c r="W36" s="729"/>
      <c r="X36" s="729"/>
      <c r="Y36" s="730"/>
      <c r="AA36" s="722"/>
      <c r="AB36" s="722"/>
      <c r="AC36" s="724"/>
      <c r="AD36" s="724"/>
      <c r="AE36" s="714"/>
    </row>
    <row r="37" spans="1:32" ht="42" customHeight="1" thickTop="1" thickBot="1">
      <c r="A37" s="742" t="s">
        <v>13</v>
      </c>
      <c r="B37" s="743"/>
      <c r="C37" s="743"/>
      <c r="D37" s="744"/>
      <c r="E37" s="745"/>
      <c r="F37" s="746"/>
      <c r="G37" s="747"/>
      <c r="H37" s="748">
        <f>SUM(H31:I36)</f>
        <v>0</v>
      </c>
      <c r="I37" s="749"/>
      <c r="J37" s="748">
        <f>SUM(J34:K36)</f>
        <v>0</v>
      </c>
      <c r="K37" s="749"/>
      <c r="L37" s="748">
        <f>SUM(L34:M36)</f>
        <v>0</v>
      </c>
      <c r="M37" s="749"/>
      <c r="N37" s="745"/>
      <c r="O37" s="750"/>
      <c r="P37" s="774" t="s">
        <v>52</v>
      </c>
      <c r="Q37" s="775"/>
      <c r="R37" s="776">
        <f>ROUNDUP(R31+R32+R34+R35,0)</f>
        <v>0</v>
      </c>
      <c r="S37" s="775"/>
      <c r="T37" s="142" t="s">
        <v>14</v>
      </c>
      <c r="U37" s="777" t="s">
        <v>53</v>
      </c>
      <c r="V37" s="778"/>
      <c r="W37" s="778"/>
      <c r="X37" s="778"/>
      <c r="Y37" s="779"/>
      <c r="Z37" s="94" t="s">
        <v>54</v>
      </c>
      <c r="AA37" s="780" t="s">
        <v>13</v>
      </c>
      <c r="AB37" s="776"/>
      <c r="AC37" s="739" t="str">
        <f>IF(SUM(AC31:AD36)=0,"",SUM(AC31:AD36))</f>
        <v/>
      </c>
      <c r="AD37" s="740"/>
      <c r="AE37" s="95" t="s">
        <v>14</v>
      </c>
    </row>
    <row r="38" spans="1:32" ht="15" customHeight="1" thickTop="1">
      <c r="A38" s="86" t="s">
        <v>55</v>
      </c>
    </row>
    <row r="39" spans="1:32" ht="8.25" customHeight="1"/>
    <row r="40" spans="1:32">
      <c r="A40" s="86" t="s">
        <v>407</v>
      </c>
      <c r="R40" s="238"/>
      <c r="S40" s="238"/>
      <c r="T40" s="238"/>
      <c r="U40" s="238"/>
      <c r="V40" s="238"/>
      <c r="W40" s="238"/>
      <c r="X40" s="238"/>
      <c r="Y40" s="238"/>
      <c r="Z40" s="238"/>
    </row>
    <row r="41" spans="1:32" ht="20.149999999999999" customHeight="1">
      <c r="A41" s="741" t="s">
        <v>58</v>
      </c>
      <c r="B41" s="741"/>
      <c r="C41" s="741"/>
      <c r="D41" s="741"/>
      <c r="E41" s="741"/>
      <c r="F41" s="741"/>
      <c r="G41" s="741"/>
      <c r="H41" s="741"/>
      <c r="I41" s="741"/>
      <c r="J41" s="741"/>
      <c r="K41" s="741"/>
      <c r="L41" s="96" t="s">
        <v>59</v>
      </c>
      <c r="M41" s="734"/>
      <c r="N41" s="734"/>
      <c r="O41" s="734"/>
      <c r="P41" s="134" t="s">
        <v>60</v>
      </c>
      <c r="R41" s="141" t="s">
        <v>57</v>
      </c>
      <c r="S41" s="139"/>
      <c r="T41" s="139"/>
      <c r="U41" s="139"/>
      <c r="V41" s="139"/>
      <c r="W41" s="139"/>
      <c r="X41" s="139"/>
      <c r="Y41" s="140"/>
    </row>
    <row r="42" spans="1:32" ht="20.149999999999999" customHeight="1">
      <c r="A42" s="86" t="s">
        <v>62</v>
      </c>
      <c r="L42" s="96" t="s">
        <v>63</v>
      </c>
      <c r="M42" s="771"/>
      <c r="N42" s="771"/>
      <c r="O42" s="771"/>
      <c r="P42" s="133" t="s">
        <v>60</v>
      </c>
      <c r="R42" s="208" t="s">
        <v>61</v>
      </c>
      <c r="S42" s="134"/>
      <c r="T42" s="134"/>
      <c r="U42" s="134"/>
      <c r="V42" s="134"/>
      <c r="W42" s="772" t="str">
        <f>IF(AND($M$42="",$M$41=""),"",$M$42/$M$41)</f>
        <v/>
      </c>
      <c r="X42" s="772"/>
      <c r="Y42" s="135" t="s">
        <v>14</v>
      </c>
    </row>
    <row r="44" spans="1:32" ht="18.75" customHeight="1">
      <c r="A44" s="773" t="s">
        <v>408</v>
      </c>
      <c r="B44" s="773"/>
      <c r="C44" s="773"/>
      <c r="D44" s="773"/>
      <c r="E44" s="773"/>
      <c r="F44" s="773"/>
      <c r="G44" s="773"/>
      <c r="H44" s="773"/>
      <c r="I44" s="773"/>
      <c r="J44" s="773"/>
      <c r="K44" s="773"/>
      <c r="L44" s="773"/>
      <c r="M44" s="773"/>
      <c r="N44" s="773"/>
      <c r="O44" s="773"/>
      <c r="P44" s="773"/>
      <c r="Q44" s="773"/>
      <c r="R44" s="773"/>
      <c r="S44" s="773"/>
      <c r="T44" s="773"/>
      <c r="U44" s="773"/>
      <c r="V44" s="773"/>
      <c r="W44" s="773"/>
      <c r="X44" s="773"/>
      <c r="Y44" s="144"/>
      <c r="Z44" s="144"/>
      <c r="AA44" s="144"/>
      <c r="AB44" s="144"/>
      <c r="AC44" s="144"/>
      <c r="AD44" s="144"/>
      <c r="AE44" s="144"/>
    </row>
    <row r="45" spans="1:32" ht="18.75" customHeight="1">
      <c r="A45" s="773"/>
      <c r="B45" s="773"/>
      <c r="C45" s="773"/>
      <c r="D45" s="773"/>
      <c r="E45" s="773"/>
      <c r="F45" s="773"/>
      <c r="G45" s="773"/>
      <c r="H45" s="773"/>
      <c r="I45" s="773"/>
      <c r="J45" s="773"/>
      <c r="K45" s="773"/>
      <c r="L45" s="773"/>
      <c r="M45" s="773"/>
      <c r="N45" s="773"/>
      <c r="O45" s="773"/>
      <c r="P45" s="773"/>
      <c r="Q45" s="773"/>
      <c r="R45" s="773"/>
      <c r="S45" s="773"/>
      <c r="T45" s="773"/>
      <c r="U45" s="773"/>
      <c r="V45" s="773"/>
      <c r="W45" s="773"/>
      <c r="X45" s="773"/>
      <c r="Y45" s="160" t="s">
        <v>362</v>
      </c>
      <c r="Z45" s="650" t="s">
        <v>307</v>
      </c>
      <c r="AA45" s="650"/>
      <c r="AB45" s="650"/>
      <c r="AC45" s="160" t="s">
        <v>22</v>
      </c>
      <c r="AE45" s="138"/>
    </row>
    <row r="46" spans="1:32" ht="18.75" customHeight="1">
      <c r="A46" s="773"/>
      <c r="B46" s="773"/>
      <c r="C46" s="773"/>
      <c r="D46" s="773"/>
      <c r="E46" s="773"/>
      <c r="F46" s="773"/>
      <c r="G46" s="773"/>
      <c r="H46" s="773"/>
      <c r="I46" s="773"/>
      <c r="J46" s="773"/>
      <c r="K46" s="773"/>
      <c r="L46" s="773"/>
      <c r="M46" s="773"/>
      <c r="N46" s="773"/>
      <c r="O46" s="773"/>
      <c r="P46" s="773"/>
      <c r="Q46" s="773"/>
      <c r="R46" s="773"/>
      <c r="S46" s="773"/>
      <c r="T46" s="773"/>
      <c r="U46" s="773"/>
      <c r="V46" s="773"/>
      <c r="W46" s="773"/>
      <c r="X46" s="773"/>
      <c r="Y46" s="138"/>
      <c r="AE46" s="138"/>
    </row>
    <row r="47" spans="1:32" ht="16.149999999999999" customHeight="1">
      <c r="A47" s="238"/>
      <c r="B47" s="210"/>
      <c r="C47" s="205" t="s">
        <v>364</v>
      </c>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row>
    <row r="48" spans="1:32" ht="16.149999999999999" customHeight="1">
      <c r="A48" s="238"/>
      <c r="B48" s="211" t="s">
        <v>365</v>
      </c>
      <c r="C48" s="212" t="s">
        <v>366</v>
      </c>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row>
    <row r="49" spans="1:32" ht="16.149999999999999" customHeight="1">
      <c r="A49" s="238"/>
      <c r="B49" s="210"/>
      <c r="C49" s="651"/>
      <c r="D49" s="651"/>
      <c r="E49" s="651"/>
      <c r="F49" s="651"/>
      <c r="G49" s="651" t="s">
        <v>367</v>
      </c>
      <c r="H49" s="651"/>
      <c r="I49" s="651"/>
      <c r="J49" s="651"/>
      <c r="K49" s="651"/>
      <c r="L49" s="651"/>
      <c r="M49" s="651"/>
      <c r="N49" s="651" t="s">
        <v>368</v>
      </c>
      <c r="O49" s="651"/>
      <c r="P49" s="651"/>
      <c r="Q49" s="651"/>
      <c r="R49" s="651"/>
      <c r="S49" s="651"/>
      <c r="T49" s="651"/>
      <c r="U49" s="205"/>
      <c r="V49" s="205"/>
      <c r="W49" s="205"/>
      <c r="X49" s="205"/>
      <c r="Y49" s="205"/>
      <c r="Z49" s="205"/>
      <c r="AA49" s="205"/>
      <c r="AB49" s="205"/>
      <c r="AC49" s="205"/>
      <c r="AD49" s="205"/>
      <c r="AE49" s="205"/>
      <c r="AF49" s="205"/>
    </row>
    <row r="50" spans="1:32" ht="16.149999999999999" customHeight="1">
      <c r="A50" s="238"/>
      <c r="B50" s="210"/>
      <c r="C50" s="652" t="s">
        <v>369</v>
      </c>
      <c r="D50" s="652"/>
      <c r="E50" s="652"/>
      <c r="F50" s="652"/>
      <c r="G50" s="213"/>
      <c r="H50" s="214" t="s">
        <v>370</v>
      </c>
      <c r="I50" s="215"/>
      <c r="J50" s="216" t="s">
        <v>371</v>
      </c>
      <c r="K50" s="213"/>
      <c r="L50" s="214" t="s">
        <v>370</v>
      </c>
      <c r="M50" s="215"/>
      <c r="N50" s="213"/>
      <c r="O50" s="214" t="s">
        <v>370</v>
      </c>
      <c r="P50" s="215"/>
      <c r="Q50" s="216" t="s">
        <v>371</v>
      </c>
      <c r="R50" s="213"/>
      <c r="S50" s="214" t="s">
        <v>370</v>
      </c>
      <c r="T50" s="215"/>
      <c r="U50" s="205"/>
      <c r="V50" s="205"/>
      <c r="W50" s="205"/>
      <c r="X50" s="205"/>
      <c r="Y50" s="205"/>
      <c r="Z50" s="205"/>
      <c r="AA50" s="205"/>
      <c r="AB50" s="205"/>
      <c r="AC50" s="205"/>
      <c r="AD50" s="205"/>
      <c r="AE50" s="205"/>
      <c r="AF50" s="205"/>
    </row>
    <row r="51" spans="1:32" ht="16.149999999999999" customHeight="1">
      <c r="A51" s="238"/>
      <c r="B51" s="210"/>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row>
    <row r="52" spans="1:32" ht="16.149999999999999" customHeight="1">
      <c r="A52" s="238"/>
      <c r="B52" s="211" t="s">
        <v>365</v>
      </c>
      <c r="C52" s="205" t="s">
        <v>372</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row>
    <row r="53" spans="1:32" ht="16.149999999999999" customHeight="1">
      <c r="A53" s="238"/>
      <c r="B53" s="205"/>
      <c r="C53" s="622"/>
      <c r="D53" s="623"/>
      <c r="E53" s="623"/>
      <c r="F53" s="623"/>
      <c r="G53" s="623"/>
      <c r="H53" s="623"/>
      <c r="I53" s="623"/>
      <c r="J53" s="624"/>
      <c r="K53" s="644" t="s">
        <v>373</v>
      </c>
      <c r="L53" s="645"/>
      <c r="M53" s="645"/>
      <c r="N53" s="645"/>
      <c r="O53" s="645"/>
      <c r="P53" s="646"/>
      <c r="Q53" s="644" t="s">
        <v>374</v>
      </c>
      <c r="R53" s="645"/>
      <c r="S53" s="645"/>
      <c r="T53" s="645"/>
      <c r="U53" s="645"/>
      <c r="V53" s="646"/>
      <c r="W53" s="205" t="s">
        <v>375</v>
      </c>
      <c r="X53" s="781" t="s">
        <v>409</v>
      </c>
      <c r="Y53" s="781"/>
      <c r="Z53" s="781"/>
      <c r="AA53" s="781"/>
      <c r="AB53" s="781"/>
      <c r="AC53" s="781"/>
      <c r="AD53" s="781"/>
      <c r="AE53" s="781"/>
      <c r="AF53" s="206"/>
    </row>
    <row r="54" spans="1:32" ht="16.149999999999999" customHeight="1">
      <c r="A54" s="238"/>
      <c r="B54" s="205"/>
      <c r="C54" s="627"/>
      <c r="D54" s="628"/>
      <c r="E54" s="628"/>
      <c r="F54" s="628"/>
      <c r="G54" s="628"/>
      <c r="H54" s="628"/>
      <c r="I54" s="628"/>
      <c r="J54" s="638"/>
      <c r="K54" s="644" t="s">
        <v>377</v>
      </c>
      <c r="L54" s="645"/>
      <c r="M54" s="646"/>
      <c r="N54" s="644" t="s">
        <v>378</v>
      </c>
      <c r="O54" s="645"/>
      <c r="P54" s="646"/>
      <c r="Q54" s="644" t="s">
        <v>379</v>
      </c>
      <c r="R54" s="645"/>
      <c r="S54" s="646"/>
      <c r="T54" s="644" t="s">
        <v>378</v>
      </c>
      <c r="U54" s="645"/>
      <c r="V54" s="646"/>
      <c r="W54" s="205"/>
      <c r="X54" s="781"/>
      <c r="Y54" s="781"/>
      <c r="Z54" s="781"/>
      <c r="AA54" s="781"/>
      <c r="AB54" s="781"/>
      <c r="AC54" s="781"/>
      <c r="AD54" s="781"/>
      <c r="AE54" s="781"/>
      <c r="AF54" s="206"/>
    </row>
    <row r="55" spans="1:32" ht="16.149999999999999" customHeight="1">
      <c r="A55" s="238"/>
      <c r="B55" s="205"/>
      <c r="C55" s="644" t="s">
        <v>410</v>
      </c>
      <c r="D55" s="645"/>
      <c r="E55" s="645"/>
      <c r="F55" s="645"/>
      <c r="G55" s="645"/>
      <c r="H55" s="645"/>
      <c r="I55" s="645"/>
      <c r="J55" s="646"/>
      <c r="K55" s="647"/>
      <c r="L55" s="648"/>
      <c r="M55" s="649"/>
      <c r="N55" s="647"/>
      <c r="O55" s="648"/>
      <c r="P55" s="649"/>
      <c r="Q55" s="647"/>
      <c r="R55" s="648"/>
      <c r="S55" s="649"/>
      <c r="T55" s="647"/>
      <c r="U55" s="648"/>
      <c r="V55" s="649"/>
      <c r="W55" s="205"/>
      <c r="X55" s="781"/>
      <c r="Y55" s="781"/>
      <c r="Z55" s="781"/>
      <c r="AA55" s="781"/>
      <c r="AB55" s="781"/>
      <c r="AC55" s="781"/>
      <c r="AD55" s="781"/>
      <c r="AE55" s="781"/>
      <c r="AF55" s="206"/>
    </row>
    <row r="56" spans="1:32" ht="16" customHeight="1">
      <c r="A56" s="238"/>
      <c r="B56" s="205"/>
      <c r="C56" s="644" t="s">
        <v>411</v>
      </c>
      <c r="D56" s="645"/>
      <c r="E56" s="645"/>
      <c r="F56" s="645"/>
      <c r="G56" s="645"/>
      <c r="H56" s="645"/>
      <c r="I56" s="645"/>
      <c r="J56" s="646"/>
      <c r="K56" s="647"/>
      <c r="L56" s="648"/>
      <c r="M56" s="649"/>
      <c r="N56" s="647"/>
      <c r="O56" s="648"/>
      <c r="P56" s="649"/>
      <c r="Q56" s="647"/>
      <c r="R56" s="648"/>
      <c r="S56" s="649"/>
      <c r="T56" s="647"/>
      <c r="U56" s="648"/>
      <c r="V56" s="649"/>
      <c r="W56" s="205"/>
      <c r="X56" s="781"/>
      <c r="Y56" s="781"/>
      <c r="Z56" s="781"/>
      <c r="AA56" s="781"/>
      <c r="AB56" s="781"/>
      <c r="AC56" s="781"/>
      <c r="AD56" s="781"/>
      <c r="AE56" s="781"/>
      <c r="AF56" s="206"/>
    </row>
    <row r="57" spans="1:32" ht="16.149999999999999" customHeight="1">
      <c r="A57" s="238"/>
      <c r="B57" s="205"/>
      <c r="C57" s="644" t="s">
        <v>382</v>
      </c>
      <c r="D57" s="645"/>
      <c r="E57" s="645"/>
      <c r="F57" s="645"/>
      <c r="G57" s="645"/>
      <c r="H57" s="645"/>
      <c r="I57" s="645"/>
      <c r="J57" s="646"/>
      <c r="K57" s="647"/>
      <c r="L57" s="648"/>
      <c r="M57" s="649"/>
      <c r="N57" s="647"/>
      <c r="O57" s="648"/>
      <c r="P57" s="649"/>
      <c r="Q57" s="647"/>
      <c r="R57" s="648"/>
      <c r="S57" s="649"/>
      <c r="T57" s="647"/>
      <c r="U57" s="648"/>
      <c r="V57" s="649"/>
      <c r="W57" s="205"/>
      <c r="X57" s="781"/>
      <c r="Y57" s="781"/>
      <c r="Z57" s="781"/>
      <c r="AA57" s="781"/>
      <c r="AB57" s="781"/>
      <c r="AC57" s="781"/>
      <c r="AD57" s="781"/>
      <c r="AE57" s="781"/>
      <c r="AF57" s="206"/>
    </row>
    <row r="58" spans="1:32" ht="16.149999999999999" customHeight="1">
      <c r="A58" s="238"/>
      <c r="B58" s="205"/>
      <c r="C58" s="644" t="s">
        <v>383</v>
      </c>
      <c r="D58" s="645"/>
      <c r="E58" s="645"/>
      <c r="F58" s="645"/>
      <c r="G58" s="645"/>
      <c r="H58" s="645"/>
      <c r="I58" s="645"/>
      <c r="J58" s="646"/>
      <c r="K58" s="647"/>
      <c r="L58" s="648"/>
      <c r="M58" s="649"/>
      <c r="N58" s="647"/>
      <c r="O58" s="648"/>
      <c r="P58" s="649"/>
      <c r="Q58" s="647"/>
      <c r="R58" s="648"/>
      <c r="S58" s="649"/>
      <c r="T58" s="647"/>
      <c r="U58" s="648"/>
      <c r="V58" s="649"/>
      <c r="W58" s="205"/>
      <c r="X58" s="781"/>
      <c r="Y58" s="781"/>
      <c r="Z58" s="781"/>
      <c r="AA58" s="781"/>
      <c r="AB58" s="781"/>
      <c r="AC58" s="781"/>
      <c r="AD58" s="781"/>
      <c r="AE58" s="781"/>
      <c r="AF58" s="206"/>
    </row>
    <row r="59" spans="1:32" ht="16.149999999999999" customHeight="1">
      <c r="A59" s="238"/>
      <c r="B59" s="205"/>
      <c r="C59" s="644" t="s">
        <v>384</v>
      </c>
      <c r="D59" s="645"/>
      <c r="E59" s="645"/>
      <c r="F59" s="645"/>
      <c r="G59" s="645"/>
      <c r="H59" s="645"/>
      <c r="I59" s="645"/>
      <c r="J59" s="646"/>
      <c r="K59" s="647"/>
      <c r="L59" s="648"/>
      <c r="M59" s="649"/>
      <c r="N59" s="647"/>
      <c r="O59" s="648"/>
      <c r="P59" s="649"/>
      <c r="Q59" s="647"/>
      <c r="R59" s="648"/>
      <c r="S59" s="649"/>
      <c r="T59" s="647"/>
      <c r="U59" s="648"/>
      <c r="V59" s="649"/>
      <c r="W59" s="205"/>
      <c r="X59" s="781"/>
      <c r="Y59" s="781"/>
      <c r="Z59" s="781"/>
      <c r="AA59" s="781"/>
      <c r="AB59" s="781"/>
      <c r="AC59" s="781"/>
      <c r="AD59" s="781"/>
      <c r="AE59" s="781"/>
      <c r="AF59" s="206"/>
    </row>
    <row r="60" spans="1:32" ht="16.149999999999999" customHeight="1">
      <c r="A60" s="238"/>
      <c r="B60" s="238"/>
      <c r="C60" s="238"/>
      <c r="D60" s="238"/>
      <c r="E60" s="238"/>
      <c r="F60" s="238"/>
      <c r="G60" s="238"/>
      <c r="H60" s="238"/>
      <c r="I60" s="238"/>
      <c r="J60" s="238"/>
      <c r="K60" s="238"/>
      <c r="L60" s="238"/>
      <c r="M60" s="238"/>
      <c r="N60" s="238"/>
      <c r="O60" s="238"/>
      <c r="P60" s="238"/>
      <c r="Q60" s="238"/>
      <c r="R60" s="238"/>
      <c r="S60" s="238"/>
      <c r="T60" s="238"/>
      <c r="U60" s="238"/>
      <c r="V60" s="238"/>
      <c r="W60" s="238"/>
      <c r="X60" s="781"/>
      <c r="Y60" s="781"/>
      <c r="Z60" s="781"/>
      <c r="AA60" s="781"/>
      <c r="AB60" s="781"/>
      <c r="AC60" s="781"/>
      <c r="AD60" s="781"/>
      <c r="AE60" s="781"/>
    </row>
    <row r="61" spans="1:32" ht="30" customHeight="1">
      <c r="A61" s="238"/>
      <c r="B61" s="238"/>
      <c r="C61" s="238"/>
      <c r="D61" s="238"/>
      <c r="E61" s="238"/>
      <c r="F61" s="238"/>
      <c r="G61" s="238"/>
      <c r="H61" s="238"/>
      <c r="I61" s="238"/>
      <c r="J61" s="238"/>
      <c r="K61" s="238"/>
      <c r="L61" s="238"/>
      <c r="M61" s="238"/>
      <c r="N61" s="238"/>
      <c r="O61" s="238"/>
      <c r="P61" s="238"/>
      <c r="Q61" s="238"/>
      <c r="R61" s="238"/>
      <c r="S61" s="238"/>
      <c r="T61" s="238"/>
      <c r="U61" s="238"/>
      <c r="V61" s="238"/>
      <c r="W61" s="238"/>
      <c r="X61" s="781"/>
      <c r="Y61" s="781"/>
      <c r="Z61" s="781"/>
      <c r="AA61" s="781"/>
      <c r="AB61" s="781"/>
      <c r="AC61" s="781"/>
      <c r="AD61" s="781"/>
      <c r="AE61" s="781"/>
    </row>
    <row r="62" spans="1:32" ht="16.149999999999999" customHeight="1">
      <c r="A62" s="238"/>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AD62" s="238"/>
      <c r="AE62" s="238"/>
    </row>
    <row r="63" spans="1:32" ht="16.149999999999999" customHeight="1">
      <c r="A63" s="86" t="s">
        <v>412</v>
      </c>
      <c r="B63" s="138"/>
      <c r="C63" s="138"/>
      <c r="D63" s="138"/>
      <c r="E63" s="138"/>
      <c r="F63" s="138"/>
      <c r="G63" s="138"/>
      <c r="H63" s="138"/>
      <c r="I63" s="138"/>
      <c r="J63" s="138"/>
      <c r="K63" s="138"/>
      <c r="L63" s="138"/>
      <c r="M63" s="138"/>
      <c r="N63" s="97"/>
      <c r="O63" s="97"/>
      <c r="P63" s="97"/>
      <c r="Q63" s="97"/>
      <c r="R63" s="97"/>
      <c r="S63" s="97"/>
      <c r="T63" s="97"/>
      <c r="U63" s="97"/>
      <c r="V63" s="97"/>
      <c r="Z63" s="98" t="s">
        <v>21</v>
      </c>
      <c r="AA63" s="650" t="s">
        <v>307</v>
      </c>
      <c r="AB63" s="650"/>
      <c r="AC63" s="650"/>
      <c r="AD63" s="239" t="s">
        <v>22</v>
      </c>
      <c r="AE63" s="99"/>
    </row>
    <row r="64" spans="1:32" ht="14.25" customHeight="1">
      <c r="R64" s="89"/>
      <c r="S64" s="782"/>
      <c r="T64" s="782"/>
      <c r="U64" s="137"/>
      <c r="V64" s="713"/>
      <c r="W64" s="713"/>
    </row>
    <row r="65" spans="2:27" ht="28.5" customHeight="1" thickBot="1">
      <c r="B65" s="719" t="s">
        <v>65</v>
      </c>
      <c r="C65" s="761"/>
      <c r="D65" s="783" t="s">
        <v>66</v>
      </c>
      <c r="E65" s="784"/>
      <c r="F65" s="686" t="s">
        <v>67</v>
      </c>
      <c r="G65" s="687"/>
      <c r="H65" s="687"/>
      <c r="I65" s="785"/>
      <c r="J65" s="786" t="s">
        <v>68</v>
      </c>
      <c r="K65" s="787"/>
      <c r="L65" s="787"/>
      <c r="M65" s="674" t="s">
        <v>69</v>
      </c>
      <c r="N65" s="675"/>
      <c r="O65" s="675"/>
      <c r="P65" s="788"/>
      <c r="Q65" s="789"/>
      <c r="R65" s="790" t="s">
        <v>70</v>
      </c>
      <c r="S65" s="791"/>
      <c r="T65" s="720"/>
      <c r="U65" s="719" t="s">
        <v>71</v>
      </c>
      <c r="V65" s="760"/>
      <c r="W65" s="760"/>
      <c r="X65" s="760"/>
      <c r="Y65" s="760"/>
      <c r="Z65" s="792"/>
      <c r="AA65" s="785"/>
    </row>
    <row r="66" spans="2:27" ht="16.149999999999999" customHeight="1" thickBot="1">
      <c r="B66" s="719">
        <v>0</v>
      </c>
      <c r="C66" s="793"/>
      <c r="D66" s="794"/>
      <c r="E66" s="795"/>
      <c r="F66" s="760">
        <v>3.3</v>
      </c>
      <c r="G66" s="760"/>
      <c r="H66" s="760"/>
      <c r="I66" s="785"/>
      <c r="J66" s="796">
        <f t="shared" ref="J66:J71" si="0">SUM(D66*F66)</f>
        <v>0</v>
      </c>
      <c r="K66" s="797"/>
      <c r="L66" s="797"/>
      <c r="M66" s="794"/>
      <c r="N66" s="798"/>
      <c r="O66" s="798"/>
      <c r="P66" s="799"/>
      <c r="Q66" s="800"/>
      <c r="R66" s="797">
        <f t="shared" ref="R66:R71" si="1">SUM(M66-J66)</f>
        <v>0</v>
      </c>
      <c r="S66" s="797"/>
      <c r="T66" s="801"/>
      <c r="U66" s="719"/>
      <c r="V66" s="760"/>
      <c r="W66" s="760"/>
      <c r="X66" s="760"/>
      <c r="Y66" s="760"/>
      <c r="Z66" s="792"/>
      <c r="AA66" s="785"/>
    </row>
    <row r="67" spans="2:27" ht="16.149999999999999" customHeight="1" thickBot="1">
      <c r="B67" s="719">
        <v>1</v>
      </c>
      <c r="C67" s="793"/>
      <c r="D67" s="794"/>
      <c r="E67" s="795"/>
      <c r="F67" s="760">
        <v>3.3</v>
      </c>
      <c r="G67" s="760"/>
      <c r="H67" s="760"/>
      <c r="I67" s="785"/>
      <c r="J67" s="796">
        <f t="shared" si="0"/>
        <v>0</v>
      </c>
      <c r="K67" s="797"/>
      <c r="L67" s="797"/>
      <c r="M67" s="794"/>
      <c r="N67" s="798"/>
      <c r="O67" s="798"/>
      <c r="P67" s="799"/>
      <c r="Q67" s="800"/>
      <c r="R67" s="797">
        <f t="shared" si="1"/>
        <v>0</v>
      </c>
      <c r="S67" s="797"/>
      <c r="T67" s="801"/>
      <c r="U67" s="719"/>
      <c r="V67" s="760"/>
      <c r="W67" s="760"/>
      <c r="X67" s="760"/>
      <c r="Y67" s="760"/>
      <c r="Z67" s="792"/>
      <c r="AA67" s="785"/>
    </row>
    <row r="68" spans="2:27" ht="16.149999999999999" customHeight="1" thickBot="1">
      <c r="B68" s="719">
        <v>2</v>
      </c>
      <c r="C68" s="793"/>
      <c r="D68" s="794"/>
      <c r="E68" s="795"/>
      <c r="F68" s="760">
        <v>1.98</v>
      </c>
      <c r="G68" s="760"/>
      <c r="H68" s="760"/>
      <c r="I68" s="785"/>
      <c r="J68" s="796">
        <f t="shared" si="0"/>
        <v>0</v>
      </c>
      <c r="K68" s="797"/>
      <c r="L68" s="797"/>
      <c r="M68" s="794"/>
      <c r="N68" s="798"/>
      <c r="O68" s="798"/>
      <c r="P68" s="799"/>
      <c r="Q68" s="800"/>
      <c r="R68" s="797">
        <f t="shared" si="1"/>
        <v>0</v>
      </c>
      <c r="S68" s="797"/>
      <c r="T68" s="801"/>
      <c r="U68" s="719"/>
      <c r="V68" s="760"/>
      <c r="W68" s="760"/>
      <c r="X68" s="760"/>
      <c r="Y68" s="760"/>
      <c r="Z68" s="792"/>
      <c r="AA68" s="785"/>
    </row>
    <row r="69" spans="2:27" ht="16.149999999999999" customHeight="1" thickBot="1">
      <c r="B69" s="719">
        <v>3</v>
      </c>
      <c r="C69" s="793"/>
      <c r="D69" s="794"/>
      <c r="E69" s="795"/>
      <c r="F69" s="760">
        <v>1.98</v>
      </c>
      <c r="G69" s="760"/>
      <c r="H69" s="760"/>
      <c r="I69" s="785"/>
      <c r="J69" s="796">
        <f t="shared" si="0"/>
        <v>0</v>
      </c>
      <c r="K69" s="797"/>
      <c r="L69" s="797"/>
      <c r="M69" s="794"/>
      <c r="N69" s="798"/>
      <c r="O69" s="798"/>
      <c r="P69" s="799"/>
      <c r="Q69" s="800"/>
      <c r="R69" s="797">
        <f t="shared" si="1"/>
        <v>0</v>
      </c>
      <c r="S69" s="797"/>
      <c r="T69" s="801"/>
      <c r="U69" s="719"/>
      <c r="V69" s="760"/>
      <c r="W69" s="760"/>
      <c r="X69" s="760"/>
      <c r="Y69" s="760"/>
      <c r="Z69" s="792"/>
      <c r="AA69" s="785"/>
    </row>
    <row r="70" spans="2:27" ht="16.149999999999999" customHeight="1" thickBot="1">
      <c r="B70" s="672">
        <v>4</v>
      </c>
      <c r="C70" s="719"/>
      <c r="D70" s="808"/>
      <c r="E70" s="808"/>
      <c r="F70" s="760">
        <v>1.98</v>
      </c>
      <c r="G70" s="760"/>
      <c r="H70" s="760"/>
      <c r="I70" s="785"/>
      <c r="J70" s="804">
        <f t="shared" si="0"/>
        <v>0</v>
      </c>
      <c r="K70" s="804"/>
      <c r="L70" s="796"/>
      <c r="M70" s="794"/>
      <c r="N70" s="798"/>
      <c r="O70" s="798"/>
      <c r="P70" s="799"/>
      <c r="Q70" s="800"/>
      <c r="R70" s="801">
        <f t="shared" si="1"/>
        <v>0</v>
      </c>
      <c r="S70" s="672"/>
      <c r="T70" s="672"/>
      <c r="U70" s="719"/>
      <c r="V70" s="760"/>
      <c r="W70" s="760"/>
      <c r="X70" s="760"/>
      <c r="Y70" s="760"/>
      <c r="Z70" s="792"/>
      <c r="AA70" s="785"/>
    </row>
    <row r="71" spans="2:27" ht="16.149999999999999" customHeight="1" thickBot="1">
      <c r="B71" s="672">
        <v>5</v>
      </c>
      <c r="C71" s="719"/>
      <c r="D71" s="808"/>
      <c r="E71" s="808"/>
      <c r="F71" s="760">
        <v>1.98</v>
      </c>
      <c r="G71" s="760"/>
      <c r="H71" s="760"/>
      <c r="I71" s="785"/>
      <c r="J71" s="804">
        <f t="shared" si="0"/>
        <v>0</v>
      </c>
      <c r="K71" s="804"/>
      <c r="L71" s="796"/>
      <c r="M71" s="794"/>
      <c r="N71" s="798"/>
      <c r="O71" s="798"/>
      <c r="P71" s="799"/>
      <c r="Q71" s="800"/>
      <c r="R71" s="801">
        <f t="shared" si="1"/>
        <v>0</v>
      </c>
      <c r="S71" s="672"/>
      <c r="T71" s="672"/>
      <c r="U71" s="719"/>
      <c r="V71" s="760"/>
      <c r="W71" s="760"/>
      <c r="X71" s="760"/>
      <c r="Y71" s="760"/>
      <c r="Z71" s="792"/>
      <c r="AA71" s="785"/>
    </row>
    <row r="72" spans="2:27" ht="16.149999999999999" customHeight="1">
      <c r="B72" s="672" t="s">
        <v>13</v>
      </c>
      <c r="C72" s="672"/>
      <c r="D72" s="802">
        <f>SUM(D66:E71)</f>
        <v>0</v>
      </c>
      <c r="E72" s="803"/>
      <c r="F72" s="796"/>
      <c r="G72" s="797"/>
      <c r="H72" s="797"/>
      <c r="I72" s="785"/>
      <c r="J72" s="804">
        <f>SUM(J66:L71)</f>
        <v>0</v>
      </c>
      <c r="K72" s="804"/>
      <c r="L72" s="796"/>
      <c r="M72" s="803"/>
      <c r="N72" s="805"/>
      <c r="O72" s="805"/>
      <c r="P72" s="806"/>
      <c r="Q72" s="807"/>
      <c r="R72" s="804">
        <f>SUM(R66:T71)</f>
        <v>0</v>
      </c>
      <c r="S72" s="804"/>
      <c r="T72" s="804"/>
      <c r="U72" s="796"/>
      <c r="V72" s="797"/>
      <c r="W72" s="797"/>
      <c r="X72" s="797"/>
      <c r="Y72" s="797"/>
      <c r="Z72" s="792"/>
      <c r="AA72" s="785"/>
    </row>
  </sheetData>
  <mergeCells count="252">
    <mergeCell ref="U72:AA72"/>
    <mergeCell ref="B72:C72"/>
    <mergeCell ref="D72:E72"/>
    <mergeCell ref="F72:I72"/>
    <mergeCell ref="J72:L72"/>
    <mergeCell ref="M72:Q72"/>
    <mergeCell ref="R72:T72"/>
    <mergeCell ref="U70:AA70"/>
    <mergeCell ref="B71:C71"/>
    <mergeCell ref="D71:E71"/>
    <mergeCell ref="F71:I71"/>
    <mergeCell ref="J71:L71"/>
    <mergeCell ref="M71:Q71"/>
    <mergeCell ref="R71:T71"/>
    <mergeCell ref="U71:AA71"/>
    <mergeCell ref="B70:C70"/>
    <mergeCell ref="D70:E70"/>
    <mergeCell ref="F70:I70"/>
    <mergeCell ref="J70:L70"/>
    <mergeCell ref="M70:Q70"/>
    <mergeCell ref="R70:T70"/>
    <mergeCell ref="U68:AA68"/>
    <mergeCell ref="B69:C69"/>
    <mergeCell ref="D69:E69"/>
    <mergeCell ref="F69:I69"/>
    <mergeCell ref="J69:L69"/>
    <mergeCell ref="M69:Q69"/>
    <mergeCell ref="R69:T69"/>
    <mergeCell ref="U69:AA69"/>
    <mergeCell ref="B68:C68"/>
    <mergeCell ref="D68:E68"/>
    <mergeCell ref="F68:I68"/>
    <mergeCell ref="J68:L68"/>
    <mergeCell ref="M68:Q68"/>
    <mergeCell ref="R68:T68"/>
    <mergeCell ref="U66:AA66"/>
    <mergeCell ref="B67:C67"/>
    <mergeCell ref="D67:E67"/>
    <mergeCell ref="F67:I67"/>
    <mergeCell ref="J67:L67"/>
    <mergeCell ref="M67:Q67"/>
    <mergeCell ref="R67:T67"/>
    <mergeCell ref="U67:AA67"/>
    <mergeCell ref="B66:C66"/>
    <mergeCell ref="D66:E66"/>
    <mergeCell ref="F66:I66"/>
    <mergeCell ref="J66:L66"/>
    <mergeCell ref="M66:Q66"/>
    <mergeCell ref="R66:T66"/>
    <mergeCell ref="S64:T64"/>
    <mergeCell ref="V64:W64"/>
    <mergeCell ref="B65:C65"/>
    <mergeCell ref="D65:E65"/>
    <mergeCell ref="F65:I65"/>
    <mergeCell ref="J65:L65"/>
    <mergeCell ref="M65:Q65"/>
    <mergeCell ref="R65:T65"/>
    <mergeCell ref="U65:AA65"/>
    <mergeCell ref="AA63:AC63"/>
    <mergeCell ref="C57:J57"/>
    <mergeCell ref="K57:M57"/>
    <mergeCell ref="N57:P57"/>
    <mergeCell ref="Q57:S57"/>
    <mergeCell ref="T57:V57"/>
    <mergeCell ref="C58:J58"/>
    <mergeCell ref="K58:M58"/>
    <mergeCell ref="N58:P58"/>
    <mergeCell ref="Q58:S58"/>
    <mergeCell ref="T58:V58"/>
    <mergeCell ref="C50:F50"/>
    <mergeCell ref="C53:J54"/>
    <mergeCell ref="K53:P53"/>
    <mergeCell ref="Q53:V53"/>
    <mergeCell ref="X53:AE61"/>
    <mergeCell ref="K54:M54"/>
    <mergeCell ref="N54:P54"/>
    <mergeCell ref="Q54:S54"/>
    <mergeCell ref="T54:V54"/>
    <mergeCell ref="C55:J55"/>
    <mergeCell ref="K55:M55"/>
    <mergeCell ref="N55:P55"/>
    <mergeCell ref="Q55:S55"/>
    <mergeCell ref="T55:V55"/>
    <mergeCell ref="C56:J56"/>
    <mergeCell ref="K56:M56"/>
    <mergeCell ref="N56:P56"/>
    <mergeCell ref="Q56:S56"/>
    <mergeCell ref="T56:V56"/>
    <mergeCell ref="C59:J59"/>
    <mergeCell ref="K59:M59"/>
    <mergeCell ref="N59:P59"/>
    <mergeCell ref="Q59:S59"/>
    <mergeCell ref="T59:V59"/>
    <mergeCell ref="M42:O42"/>
    <mergeCell ref="W42:X42"/>
    <mergeCell ref="A44:X46"/>
    <mergeCell ref="Z45:AB45"/>
    <mergeCell ref="C49:F49"/>
    <mergeCell ref="G49:M49"/>
    <mergeCell ref="N49:T49"/>
    <mergeCell ref="P37:Q37"/>
    <mergeCell ref="R37:S37"/>
    <mergeCell ref="U37:Y37"/>
    <mergeCell ref="AA37:AB37"/>
    <mergeCell ref="A31:D36"/>
    <mergeCell ref="E31:G31"/>
    <mergeCell ref="H31:I31"/>
    <mergeCell ref="J31:K33"/>
    <mergeCell ref="L31:M31"/>
    <mergeCell ref="N31:O33"/>
    <mergeCell ref="E32:G32"/>
    <mergeCell ref="H32:I32"/>
    <mergeCell ref="L32:M33"/>
    <mergeCell ref="E33:G33"/>
    <mergeCell ref="H33:I33"/>
    <mergeCell ref="E34:G34"/>
    <mergeCell ref="H34:I34"/>
    <mergeCell ref="J34:K34"/>
    <mergeCell ref="L34:M34"/>
    <mergeCell ref="N34:O34"/>
    <mergeCell ref="E35:G35"/>
    <mergeCell ref="H35:I35"/>
    <mergeCell ref="J35:K35"/>
    <mergeCell ref="L35:M36"/>
    <mergeCell ref="N35:O35"/>
    <mergeCell ref="E36:G36"/>
    <mergeCell ref="H36:I36"/>
    <mergeCell ref="J36:K36"/>
    <mergeCell ref="AC37:AD37"/>
    <mergeCell ref="A41:K41"/>
    <mergeCell ref="M41:O41"/>
    <mergeCell ref="A37:D37"/>
    <mergeCell ref="E37:G37"/>
    <mergeCell ref="H37:I37"/>
    <mergeCell ref="J37:K37"/>
    <mergeCell ref="L37:M37"/>
    <mergeCell ref="N37:O37"/>
    <mergeCell ref="R31:S31"/>
    <mergeCell ref="U31:Y31"/>
    <mergeCell ref="P34:Q34"/>
    <mergeCell ref="R34:S34"/>
    <mergeCell ref="U34:Y34"/>
    <mergeCell ref="AA34:AB36"/>
    <mergeCell ref="AC34:AD36"/>
    <mergeCell ref="AE34:AE36"/>
    <mergeCell ref="R35:S36"/>
    <mergeCell ref="T35:T36"/>
    <mergeCell ref="U35:Y36"/>
    <mergeCell ref="AA31:AB33"/>
    <mergeCell ref="AC31:AD33"/>
    <mergeCell ref="AE31:AE33"/>
    <mergeCell ref="P32:Q33"/>
    <mergeCell ref="R32:S33"/>
    <mergeCell ref="T32:T33"/>
    <mergeCell ref="U32:Y33"/>
    <mergeCell ref="P31:Q31"/>
    <mergeCell ref="P35:Q36"/>
    <mergeCell ref="N36:O36"/>
    <mergeCell ref="AA26:AE30"/>
    <mergeCell ref="E28:G30"/>
    <mergeCell ref="H28:I30"/>
    <mergeCell ref="J28:K30"/>
    <mergeCell ref="L28:M30"/>
    <mergeCell ref="P28:Q30"/>
    <mergeCell ref="R28:Y30"/>
    <mergeCell ref="A23:D23"/>
    <mergeCell ref="E23:F23"/>
    <mergeCell ref="G23:H23"/>
    <mergeCell ref="I23:J23"/>
    <mergeCell ref="K23:T23"/>
    <mergeCell ref="A26:D30"/>
    <mergeCell ref="E26:M27"/>
    <mergeCell ref="N26:O30"/>
    <mergeCell ref="P26:Y27"/>
    <mergeCell ref="V20:AE23"/>
    <mergeCell ref="K21:T21"/>
    <mergeCell ref="A22:D22"/>
    <mergeCell ref="E22:F22"/>
    <mergeCell ref="G22:H22"/>
    <mergeCell ref="I22:J22"/>
    <mergeCell ref="K22:T22"/>
    <mergeCell ref="A20:D20"/>
    <mergeCell ref="E20:F20"/>
    <mergeCell ref="G20:H20"/>
    <mergeCell ref="I20:J20"/>
    <mergeCell ref="K20:T20"/>
    <mergeCell ref="A21:D21"/>
    <mergeCell ref="E21:F21"/>
    <mergeCell ref="G21:H21"/>
    <mergeCell ref="I21:J21"/>
    <mergeCell ref="A18:D18"/>
    <mergeCell ref="E18:F18"/>
    <mergeCell ref="G18:H18"/>
    <mergeCell ref="I18:J18"/>
    <mergeCell ref="K18:T18"/>
    <mergeCell ref="A19:D19"/>
    <mergeCell ref="E19:F19"/>
    <mergeCell ref="G19:H19"/>
    <mergeCell ref="I19:J19"/>
    <mergeCell ref="K19:T19"/>
    <mergeCell ref="G13:H13"/>
    <mergeCell ref="I13:J13"/>
    <mergeCell ref="K13:T13"/>
    <mergeCell ref="A16:D16"/>
    <mergeCell ref="E16:F16"/>
    <mergeCell ref="G16:H16"/>
    <mergeCell ref="I16:J16"/>
    <mergeCell ref="K16:T16"/>
    <mergeCell ref="A17:D17"/>
    <mergeCell ref="E17:F17"/>
    <mergeCell ref="G17:H17"/>
    <mergeCell ref="I17:J17"/>
    <mergeCell ref="K17:T17"/>
    <mergeCell ref="A11:D11"/>
    <mergeCell ref="E11:F11"/>
    <mergeCell ref="G11:H11"/>
    <mergeCell ref="I11:J11"/>
    <mergeCell ref="K11:T11"/>
    <mergeCell ref="V13:AE19"/>
    <mergeCell ref="A14:D14"/>
    <mergeCell ref="E14:F14"/>
    <mergeCell ref="G14:H14"/>
    <mergeCell ref="I14:J14"/>
    <mergeCell ref="V11:AE12"/>
    <mergeCell ref="A12:D12"/>
    <mergeCell ref="E12:F12"/>
    <mergeCell ref="G12:H12"/>
    <mergeCell ref="I12:J12"/>
    <mergeCell ref="K12:T12"/>
    <mergeCell ref="K14:T14"/>
    <mergeCell ref="A15:D15"/>
    <mergeCell ref="E15:F15"/>
    <mergeCell ref="G15:H15"/>
    <mergeCell ref="I15:J15"/>
    <mergeCell ref="K15:T15"/>
    <mergeCell ref="A13:D13"/>
    <mergeCell ref="E13:F13"/>
    <mergeCell ref="A4:R5"/>
    <mergeCell ref="T4:Y4"/>
    <mergeCell ref="H7:L7"/>
    <mergeCell ref="A8:D9"/>
    <mergeCell ref="E8:J8"/>
    <mergeCell ref="K8:T9"/>
    <mergeCell ref="V8:AE10"/>
    <mergeCell ref="E9:F9"/>
    <mergeCell ref="G9:H9"/>
    <mergeCell ref="I9:J9"/>
    <mergeCell ref="A10:D10"/>
    <mergeCell ref="E10:F10"/>
    <mergeCell ref="G10:H10"/>
    <mergeCell ref="I10:J10"/>
    <mergeCell ref="K10:T10"/>
  </mergeCells>
  <phoneticPr fontId="8"/>
  <conditionalFormatting sqref="T4">
    <cfRule type="cellIs" dxfId="10" priority="6" operator="equal">
      <formula>"いる"</formula>
    </cfRule>
    <cfRule type="cellIs" dxfId="9" priority="7" operator="equal">
      <formula>"いない"</formula>
    </cfRule>
  </conditionalFormatting>
  <conditionalFormatting sqref="T4:Y4">
    <cfRule type="cellIs" dxfId="8" priority="5" operator="equal">
      <formula>"いる(経過措置)"</formula>
    </cfRule>
  </conditionalFormatting>
  <conditionalFormatting sqref="Z45:AB45">
    <cfRule type="cellIs" dxfId="7" priority="3" operator="equal">
      <formula>"いない"</formula>
    </cfRule>
    <cfRule type="cellIs" dxfId="6" priority="4" operator="equal">
      <formula>"いる"</formula>
    </cfRule>
  </conditionalFormatting>
  <conditionalFormatting sqref="AA63:AC63">
    <cfRule type="cellIs" dxfId="5" priority="1" operator="equal">
      <formula>"いない"</formula>
    </cfRule>
    <cfRule type="cellIs" dxfId="4" priority="2" operator="equal">
      <formula>"いる"</formula>
    </cfRule>
  </conditionalFormatting>
  <dataValidations count="9">
    <dataValidation allowBlank="1" showInputMessage="1" showErrorMessage="1" prompt="非常勤職員の1ヵ月の延べ(合計)勤務時間数を記載してください。" sqref="M42:O42" xr:uid="{350CB021-D9D3-4C0C-AECE-004CE331D1DA}"/>
    <dataValidation allowBlank="1" showInputMessage="1" showErrorMessage="1" prompt="常勤1人当たり1か月の勤務時間数を記載してください。" sqref="M41:O41" xr:uid="{F7354995-9A19-4AA7-9749-0B865B014C99}"/>
    <dataValidation allowBlank="1" showInputMessage="1" showErrorMessage="1" prompt="常勤者数を_x000a_半角数字で_x000a_記載してください。_x000a_" sqref="AC31:AD33" xr:uid="{62D87951-E594-4A2F-B146-25F422FDDFBD}"/>
    <dataValidation allowBlank="1" showInputMessage="1" showErrorMessage="1" prompt="学級数を_x000a_半角数字で_x000a_入力してください。" sqref="N34:O36" xr:uid="{ACF183FB-76C7-4B9A-B1AF-098A493D2C4F}"/>
    <dataValidation allowBlank="1" showInputMessage="1" showErrorMessage="1" prompt="半角数字で_x000a_2024/10/1のように入力してください。" sqref="H7:L7" xr:uid="{0B3268EC-3442-4AAE-A22C-9DDDC4C62B7E}"/>
    <dataValidation type="list" allowBlank="1" showInputMessage="1" showErrorMessage="1" prompt="いる又はいないを選択してください。" sqref="Z45:AB45 AA63:AC63" xr:uid="{457F17BB-D4B9-433E-8706-E75259A5FA6E}">
      <formula1>"いる・いない,いる,いない"</formula1>
    </dataValidation>
    <dataValidation allowBlank="1" showInputMessage="1" showErrorMessage="1" prompt="時刻を_x000a_記入（入力）_x000a_してください。" sqref="N50 R50 K50 G50" xr:uid="{7C95B04B-F491-4557-BC59-302D042E03EE}"/>
    <dataValidation allowBlank="1" showInputMessage="1" showErrorMessage="1" prompt="分を記入_x000a_（入力）_x000a_してください。" sqref="I50 P50 M50 T50" xr:uid="{1B5A621B-C793-40FE-B063-B1DB1BAA6C94}"/>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T4" xr:uid="{839A572B-38BB-4D2B-AD79-D28599520CF6}">
      <formula1>"いる・いる(経過措置)・いない,いる,いる(経過措置),いない"</formula1>
    </dataValidation>
  </dataValidations>
  <printOptions horizontalCentered="1"/>
  <pageMargins left="0.70866141732283472" right="0.70866141732283472" top="0.74803149606299213" bottom="0.35433070866141736" header="0.31496062992125984" footer="0.11811023622047245"/>
  <pageSetup paperSize="9" scale="65" orientation="portrait" r:id="rId1"/>
  <headerFooter>
    <oddHeader>&amp;R&amp;"-,太字"&amp;16別紙１</oddHeader>
    <oddFooter>&amp;C［運営管理・別紙１］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1162-9DB3-4F8B-8BAA-43955F658D8B}">
  <sheetPr>
    <tabColor theme="6"/>
    <pageSetUpPr fitToPage="1"/>
  </sheetPr>
  <dimension ref="A1:J438"/>
  <sheetViews>
    <sheetView view="pageBreakPreview" zoomScaleNormal="100" zoomScaleSheetLayoutView="100" workbookViewId="0">
      <selection activeCell="B1" sqref="B1"/>
    </sheetView>
  </sheetViews>
  <sheetFormatPr defaultColWidth="9" defaultRowHeight="14"/>
  <cols>
    <col min="1" max="1" width="2.08984375" style="19" customWidth="1"/>
    <col min="2" max="2" width="48.6328125" style="19" customWidth="1"/>
    <col min="3" max="3" width="48.90625" style="19" customWidth="1"/>
    <col min="4" max="4" width="12.08984375" style="19" bestFit="1" customWidth="1"/>
    <col min="5" max="5" width="2.08984375" style="19" customWidth="1"/>
    <col min="6" max="6" width="9" style="19"/>
    <col min="7" max="7" width="9" style="19" hidden="1" customWidth="1"/>
    <col min="8" max="16384" width="9" style="19"/>
  </cols>
  <sheetData>
    <row r="1" spans="1:10" ht="25.5" customHeight="1">
      <c r="B1" s="2"/>
      <c r="C1" s="2"/>
      <c r="D1" s="12" t="s">
        <v>320</v>
      </c>
      <c r="J1" s="3"/>
    </row>
    <row r="2" spans="1:10" ht="28" customHeight="1">
      <c r="B2" s="4" t="s">
        <v>73</v>
      </c>
      <c r="C2" s="2"/>
      <c r="D2" s="2"/>
    </row>
    <row r="3" spans="1:10" ht="24" customHeight="1">
      <c r="B3" s="5" t="s">
        <v>74</v>
      </c>
      <c r="C3" s="5"/>
      <c r="D3" s="811"/>
    </row>
    <row r="4" spans="1:10" ht="24" customHeight="1">
      <c r="B4" s="812" t="s">
        <v>203</v>
      </c>
      <c r="C4" s="812"/>
      <c r="D4" s="811"/>
    </row>
    <row r="5" spans="1:10" ht="24" customHeight="1">
      <c r="B5" s="2" t="s">
        <v>204</v>
      </c>
      <c r="C5" s="6"/>
      <c r="D5" s="2"/>
    </row>
    <row r="6" spans="1:10" ht="15.75" customHeight="1">
      <c r="B6" s="2"/>
      <c r="C6" s="6"/>
      <c r="D6" s="2"/>
    </row>
    <row r="7" spans="1:10" ht="33" customHeight="1" thickBot="1">
      <c r="B7" s="7" t="s">
        <v>75</v>
      </c>
      <c r="C7" s="8"/>
      <c r="D7" s="2"/>
    </row>
    <row r="8" spans="1:10" ht="35" customHeight="1" thickBot="1">
      <c r="B8" s="813" t="s">
        <v>76</v>
      </c>
      <c r="C8" s="814"/>
      <c r="D8" s="9" t="s">
        <v>72</v>
      </c>
    </row>
    <row r="9" spans="1:10" ht="35" customHeight="1">
      <c r="A9" s="10"/>
      <c r="B9" s="815" t="s">
        <v>205</v>
      </c>
      <c r="C9" s="816"/>
      <c r="D9" s="255"/>
      <c r="G9" s="17"/>
    </row>
    <row r="10" spans="1:10" ht="35" customHeight="1">
      <c r="A10" s="10"/>
      <c r="B10" s="817" t="s">
        <v>206</v>
      </c>
      <c r="C10" s="818"/>
      <c r="D10" s="256"/>
      <c r="G10" s="17"/>
    </row>
    <row r="11" spans="1:10" ht="35" customHeight="1">
      <c r="A11" s="10"/>
      <c r="B11" s="809" t="s">
        <v>83</v>
      </c>
      <c r="C11" s="810"/>
      <c r="D11" s="257"/>
      <c r="G11" s="17" t="s">
        <v>207</v>
      </c>
    </row>
    <row r="12" spans="1:10" ht="35" customHeight="1">
      <c r="A12" s="16"/>
      <c r="B12" s="809" t="s">
        <v>84</v>
      </c>
      <c r="C12" s="810"/>
      <c r="D12" s="257"/>
      <c r="G12" s="17" t="s">
        <v>208</v>
      </c>
    </row>
    <row r="13" spans="1:10" ht="35" customHeight="1">
      <c r="A13" s="10"/>
      <c r="B13" s="809" t="s">
        <v>209</v>
      </c>
      <c r="C13" s="810"/>
      <c r="D13" s="257"/>
      <c r="G13" s="17" t="s">
        <v>210</v>
      </c>
    </row>
    <row r="14" spans="1:10" ht="35" customHeight="1">
      <c r="A14" s="10"/>
      <c r="B14" s="809" t="s">
        <v>85</v>
      </c>
      <c r="C14" s="810"/>
      <c r="D14" s="257"/>
    </row>
    <row r="15" spans="1:10" ht="35" customHeight="1">
      <c r="A15" s="16"/>
      <c r="B15" s="809" t="s">
        <v>86</v>
      </c>
      <c r="C15" s="810"/>
      <c r="D15" s="257"/>
    </row>
    <row r="16" spans="1:10" ht="35" customHeight="1">
      <c r="A16" s="10"/>
      <c r="B16" s="809" t="s">
        <v>211</v>
      </c>
      <c r="C16" s="810"/>
      <c r="D16" s="257"/>
    </row>
    <row r="17" spans="1:4" ht="35" customHeight="1">
      <c r="A17" s="10"/>
      <c r="B17" s="809" t="s">
        <v>212</v>
      </c>
      <c r="C17" s="810"/>
      <c r="D17" s="257"/>
    </row>
    <row r="18" spans="1:4" ht="35" customHeight="1" thickBot="1">
      <c r="A18" s="10"/>
      <c r="B18" s="820" t="s">
        <v>213</v>
      </c>
      <c r="C18" s="821"/>
      <c r="D18" s="258"/>
    </row>
    <row r="19" spans="1:4" ht="16.5" customHeight="1">
      <c r="B19" s="822"/>
      <c r="C19" s="822"/>
      <c r="D19" s="823"/>
    </row>
    <row r="20" spans="1:4" ht="39.75" customHeight="1" thickBot="1">
      <c r="B20" s="7" t="s">
        <v>77</v>
      </c>
      <c r="C20" s="11"/>
    </row>
    <row r="21" spans="1:4" ht="35" customHeight="1" thickBot="1">
      <c r="B21" s="824" t="s">
        <v>76</v>
      </c>
      <c r="C21" s="814"/>
      <c r="D21" s="9" t="s">
        <v>72</v>
      </c>
    </row>
    <row r="22" spans="1:4" ht="35" customHeight="1">
      <c r="A22" s="10"/>
      <c r="B22" s="809" t="s">
        <v>78</v>
      </c>
      <c r="C22" s="819"/>
      <c r="D22" s="257"/>
    </row>
    <row r="23" spans="1:4" ht="35" customHeight="1">
      <c r="A23" s="16"/>
      <c r="B23" s="809" t="s">
        <v>79</v>
      </c>
      <c r="C23" s="819"/>
      <c r="D23" s="257"/>
    </row>
    <row r="24" spans="1:4" ht="35" customHeight="1">
      <c r="A24" s="10"/>
      <c r="B24" s="809" t="s">
        <v>80</v>
      </c>
      <c r="C24" s="819"/>
      <c r="D24" s="257"/>
    </row>
    <row r="25" spans="1:4" ht="35" customHeight="1">
      <c r="A25" s="16"/>
      <c r="B25" s="817" t="s">
        <v>214</v>
      </c>
      <c r="C25" s="825"/>
      <c r="D25" s="257"/>
    </row>
    <row r="26" spans="1:4" ht="35" customHeight="1">
      <c r="A26" s="10"/>
      <c r="B26" s="817" t="s">
        <v>215</v>
      </c>
      <c r="C26" s="825"/>
      <c r="D26" s="257"/>
    </row>
    <row r="27" spans="1:4" ht="35" customHeight="1">
      <c r="A27" s="16"/>
      <c r="B27" s="809" t="s">
        <v>218</v>
      </c>
      <c r="C27" s="819"/>
      <c r="D27" s="257"/>
    </row>
    <row r="28" spans="1:4" ht="35" customHeight="1">
      <c r="A28" s="10"/>
      <c r="B28" s="817" t="s">
        <v>216</v>
      </c>
      <c r="C28" s="825"/>
      <c r="D28" s="257"/>
    </row>
    <row r="29" spans="1:4" ht="35" customHeight="1" thickBot="1">
      <c r="A29" s="16"/>
      <c r="B29" s="826" t="s">
        <v>81</v>
      </c>
      <c r="C29" s="827"/>
      <c r="D29" s="258"/>
    </row>
    <row r="363" spans="4:4" ht="98">
      <c r="D363" s="18" t="s">
        <v>217</v>
      </c>
    </row>
    <row r="438" spans="2:5" ht="14.5" thickBot="1">
      <c r="B438" s="100"/>
      <c r="C438" s="101"/>
      <c r="D438" s="101"/>
      <c r="E438" s="102"/>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8"/>
  <conditionalFormatting sqref="D9:D18">
    <cfRule type="containsBlanks" dxfId="3" priority="4">
      <formula>LEN(TRIM(D9))=0</formula>
    </cfRule>
    <cfRule type="notContainsBlanks" dxfId="2" priority="2">
      <formula>LEN(TRIM(D9))&gt;0</formula>
    </cfRule>
  </conditionalFormatting>
  <conditionalFormatting sqref="D22:D29">
    <cfRule type="containsBlanks" dxfId="1" priority="3">
      <formula>LEN(TRIM(D22))=0</formula>
    </cfRule>
    <cfRule type="notContainsBlanks" dxfId="0" priority="1">
      <formula>LEN(TRIM(D22))&gt;0</formula>
    </cfRule>
  </conditionalFormatting>
  <dataValidations count="1">
    <dataValidation type="list" allowBlank="1" showInputMessage="1" showErrorMessage="1" sqref="D9:D18 D22:D29" xr:uid="{C3DB9E9E-069E-4D02-94CE-005ED3E1193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&amp;C&amp;16［書面監査・別紙２］ （&amp;P／ &amp;N）</oddFooter>
  </headerFooter>
  <rowBreaks count="1" manualBreakCount="1">
    <brk id="2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B46C-327A-470B-865D-F24739EED319}">
  <sheetPr>
    <pageSetUpPr fitToPage="1"/>
  </sheetPr>
  <dimension ref="A1:EV349"/>
  <sheetViews>
    <sheetView showZeros="0" workbookViewId="0">
      <selection activeCell="H3" sqref="H3:H4"/>
    </sheetView>
  </sheetViews>
  <sheetFormatPr defaultColWidth="8.90625" defaultRowHeight="13"/>
  <cols>
    <col min="1" max="91" width="10" style="105" customWidth="1"/>
    <col min="92" max="111" width="5.54296875" style="105" customWidth="1"/>
    <col min="112" max="16384" width="8.90625" style="105"/>
  </cols>
  <sheetData>
    <row r="1" spans="1:152" ht="54.65" customHeight="1">
      <c r="A1" s="850" t="s">
        <v>221</v>
      </c>
      <c r="B1" s="850"/>
      <c r="C1" s="850"/>
      <c r="D1" s="850"/>
      <c r="E1" s="850"/>
      <c r="F1" s="850"/>
      <c r="G1" s="846"/>
      <c r="H1" s="846"/>
      <c r="I1" s="846"/>
      <c r="J1" s="846"/>
      <c r="K1" s="846"/>
      <c r="L1" s="846"/>
      <c r="M1" s="846"/>
      <c r="N1" s="846"/>
      <c r="O1" s="846"/>
      <c r="P1" s="846"/>
      <c r="Q1" s="846"/>
      <c r="R1" s="846"/>
      <c r="S1" s="846"/>
      <c r="T1" s="846"/>
      <c r="U1" s="846"/>
      <c r="V1" s="846"/>
      <c r="W1" s="846"/>
      <c r="X1" s="846"/>
      <c r="Y1" s="846"/>
      <c r="Z1" s="846"/>
      <c r="AA1" s="846"/>
      <c r="AB1" s="846"/>
      <c r="AC1" s="846"/>
      <c r="AD1" s="846"/>
      <c r="AE1" s="846"/>
      <c r="AF1" s="846"/>
      <c r="AG1" s="846"/>
      <c r="AH1" s="846"/>
      <c r="AI1" s="846"/>
      <c r="AJ1" s="846"/>
      <c r="AK1" s="846"/>
      <c r="AL1" s="846"/>
      <c r="AM1" s="846"/>
      <c r="AN1" s="840" t="s">
        <v>222</v>
      </c>
      <c r="AO1" s="841"/>
      <c r="AP1" s="841"/>
      <c r="AQ1" s="841"/>
      <c r="AR1" s="841"/>
      <c r="AS1" s="841"/>
      <c r="AT1" s="841"/>
      <c r="AU1" s="841"/>
      <c r="AV1" s="841"/>
      <c r="AW1" s="841"/>
      <c r="AX1" s="841"/>
      <c r="AY1" s="841"/>
      <c r="AZ1" s="841"/>
      <c r="BA1" s="841"/>
      <c r="BB1" s="841"/>
      <c r="BC1" s="841"/>
      <c r="BD1" s="841"/>
      <c r="BE1" s="841"/>
      <c r="BF1" s="841"/>
      <c r="BG1" s="841"/>
      <c r="BH1" s="841"/>
      <c r="BI1" s="841"/>
      <c r="BJ1" s="841"/>
      <c r="BK1" s="841"/>
      <c r="BL1" s="841"/>
      <c r="BM1" s="841"/>
      <c r="BN1" s="841"/>
      <c r="BO1" s="841"/>
      <c r="BP1" s="841"/>
      <c r="BQ1" s="841"/>
      <c r="BR1" s="841"/>
      <c r="BS1" s="841"/>
      <c r="BT1" s="841"/>
      <c r="BU1" s="841"/>
      <c r="BV1" s="841"/>
      <c r="BW1" s="841"/>
      <c r="BX1" s="841"/>
      <c r="BY1" s="841"/>
      <c r="BZ1" s="841"/>
      <c r="CA1" s="841"/>
      <c r="CB1" s="841"/>
      <c r="CC1" s="841"/>
      <c r="CD1" s="841"/>
      <c r="CE1" s="841"/>
      <c r="CF1" s="841"/>
      <c r="CG1" s="841"/>
      <c r="CH1" s="841"/>
      <c r="CI1" s="841"/>
      <c r="CJ1" s="841"/>
      <c r="CK1" s="841"/>
      <c r="CL1" s="841"/>
      <c r="CM1" s="842"/>
      <c r="CN1" s="840" t="s">
        <v>458</v>
      </c>
      <c r="CO1" s="841"/>
      <c r="CP1" s="841"/>
      <c r="CQ1" s="841"/>
      <c r="CR1" s="841"/>
      <c r="CS1" s="841"/>
      <c r="CT1" s="841"/>
      <c r="CU1" s="841"/>
      <c r="CV1" s="841"/>
      <c r="CW1" s="841"/>
      <c r="CX1" s="841"/>
      <c r="CY1" s="841"/>
      <c r="CZ1" s="841"/>
      <c r="DA1" s="841"/>
      <c r="DB1" s="841"/>
      <c r="DC1" s="841"/>
      <c r="DD1" s="841"/>
      <c r="DE1" s="842"/>
      <c r="DF1" s="123"/>
      <c r="DG1" s="122"/>
      <c r="DH1" s="122"/>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4"/>
    </row>
    <row r="2" spans="1:152" ht="51.65" customHeight="1">
      <c r="A2" s="846" t="s">
        <v>223</v>
      </c>
      <c r="B2" s="846"/>
      <c r="C2" s="846"/>
      <c r="D2" s="846"/>
      <c r="E2" s="846"/>
      <c r="F2" s="846"/>
      <c r="G2" s="830" t="s">
        <v>224</v>
      </c>
      <c r="H2" s="848" t="s">
        <v>64</v>
      </c>
      <c r="I2" s="849"/>
      <c r="J2" s="835" t="s">
        <v>467</v>
      </c>
      <c r="K2" s="836"/>
      <c r="L2" s="837" t="s">
        <v>468</v>
      </c>
      <c r="M2" s="837"/>
      <c r="N2" s="837"/>
      <c r="O2" s="837"/>
      <c r="P2" s="247"/>
      <c r="Q2" s="838" t="s">
        <v>123</v>
      </c>
      <c r="R2" s="838"/>
      <c r="S2" s="838"/>
      <c r="T2" s="838"/>
      <c r="U2" s="838"/>
      <c r="V2" s="839" t="s">
        <v>225</v>
      </c>
      <c r="W2" s="843"/>
      <c r="X2" s="843"/>
      <c r="Y2" s="843"/>
      <c r="Z2" s="844"/>
      <c r="AA2" s="830" t="s">
        <v>226</v>
      </c>
      <c r="AB2" s="838"/>
      <c r="AC2" s="838"/>
      <c r="AD2" s="838"/>
      <c r="AE2" s="838"/>
      <c r="AF2" s="835" t="s">
        <v>227</v>
      </c>
      <c r="AG2" s="837"/>
      <c r="AH2" s="837"/>
      <c r="AI2" s="837"/>
      <c r="AJ2" s="837"/>
      <c r="AK2" s="837"/>
      <c r="AL2" s="837"/>
      <c r="AM2" s="837"/>
      <c r="AN2" s="839" t="s">
        <v>447</v>
      </c>
      <c r="AO2" s="843"/>
      <c r="AP2" s="843"/>
      <c r="AQ2" s="843"/>
      <c r="AR2" s="843"/>
      <c r="AS2" s="149"/>
      <c r="AT2" s="828" t="s">
        <v>228</v>
      </c>
      <c r="AU2" s="840" t="s">
        <v>229</v>
      </c>
      <c r="AV2" s="841"/>
      <c r="AW2" s="841"/>
      <c r="AX2" s="841"/>
      <c r="AY2" s="841"/>
      <c r="AZ2" s="842"/>
      <c r="BA2" s="840" t="s">
        <v>11</v>
      </c>
      <c r="BB2" s="841"/>
      <c r="BC2" s="841"/>
      <c r="BD2" s="841"/>
      <c r="BE2" s="841"/>
      <c r="BF2" s="841"/>
      <c r="BG2" s="841"/>
      <c r="BH2" s="841"/>
      <c r="BI2" s="841"/>
      <c r="BJ2" s="841"/>
      <c r="BK2" s="841"/>
      <c r="BL2" s="841"/>
      <c r="BM2" s="841"/>
      <c r="BN2" s="841"/>
      <c r="BO2" s="842"/>
      <c r="BP2" s="832" t="s">
        <v>230</v>
      </c>
      <c r="BQ2" s="833"/>
      <c r="BR2" s="833"/>
      <c r="BS2" s="833"/>
      <c r="BT2" s="833"/>
      <c r="BU2" s="833"/>
      <c r="BV2" s="834"/>
      <c r="BW2" s="832" t="s">
        <v>454</v>
      </c>
      <c r="BX2" s="833"/>
      <c r="BY2" s="833"/>
      <c r="BZ2" s="833"/>
      <c r="CA2" s="834"/>
      <c r="CB2" s="840" t="s">
        <v>231</v>
      </c>
      <c r="CC2" s="841"/>
      <c r="CD2" s="841"/>
      <c r="CE2" s="841"/>
      <c r="CF2" s="841"/>
      <c r="CG2" s="841"/>
      <c r="CH2" s="841"/>
      <c r="CI2" s="841"/>
      <c r="CJ2" s="841"/>
      <c r="CK2" s="841"/>
      <c r="CL2" s="841"/>
      <c r="CM2" s="842"/>
      <c r="CN2" s="840" t="s">
        <v>304</v>
      </c>
      <c r="CO2" s="841"/>
      <c r="CP2" s="841"/>
      <c r="CQ2" s="841"/>
      <c r="CR2" s="841"/>
      <c r="CS2" s="841"/>
      <c r="CT2" s="841"/>
      <c r="CU2" s="841"/>
      <c r="CV2" s="841"/>
      <c r="CW2" s="841"/>
      <c r="CX2" s="841"/>
      <c r="CY2" s="841"/>
      <c r="CZ2" s="841"/>
      <c r="DA2" s="841"/>
      <c r="DB2" s="841"/>
      <c r="DC2" s="841"/>
      <c r="DD2" s="841"/>
      <c r="DE2" s="842"/>
      <c r="DF2" s="103"/>
      <c r="DG2" s="122"/>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4"/>
    </row>
    <row r="3" spans="1:152" ht="57" customHeight="1">
      <c r="A3" s="830" t="s">
        <v>232</v>
      </c>
      <c r="B3" s="830" t="s">
        <v>103</v>
      </c>
      <c r="C3" s="830" t="s">
        <v>233</v>
      </c>
      <c r="D3" s="851" t="s">
        <v>465</v>
      </c>
      <c r="E3" s="830" t="s">
        <v>234</v>
      </c>
      <c r="F3" s="830" t="s">
        <v>299</v>
      </c>
      <c r="G3" s="847"/>
      <c r="H3" s="847"/>
      <c r="I3" s="830" t="s">
        <v>235</v>
      </c>
      <c r="J3" s="830" t="s">
        <v>236</v>
      </c>
      <c r="K3" s="830" t="s">
        <v>427</v>
      </c>
      <c r="L3" s="839" t="s">
        <v>237</v>
      </c>
      <c r="M3" s="837"/>
      <c r="N3" s="837"/>
      <c r="O3" s="836"/>
      <c r="P3" s="838" t="s">
        <v>238</v>
      </c>
      <c r="Q3" s="838" t="s">
        <v>239</v>
      </c>
      <c r="R3" s="839" t="s">
        <v>428</v>
      </c>
      <c r="S3" s="843"/>
      <c r="T3" s="843"/>
      <c r="U3" s="844"/>
      <c r="V3" s="108"/>
      <c r="W3" s="830" t="s">
        <v>240</v>
      </c>
      <c r="X3" s="830" t="s">
        <v>241</v>
      </c>
      <c r="Y3" s="830" t="s">
        <v>242</v>
      </c>
      <c r="Z3" s="830" t="s">
        <v>317</v>
      </c>
      <c r="AA3" s="109"/>
      <c r="AB3" s="830" t="s">
        <v>243</v>
      </c>
      <c r="AC3" s="830" t="s">
        <v>244</v>
      </c>
      <c r="AD3" s="830" t="s">
        <v>245</v>
      </c>
      <c r="AE3" s="830" t="s">
        <v>246</v>
      </c>
      <c r="AF3" s="830" t="s">
        <v>227</v>
      </c>
      <c r="AG3" s="830" t="s">
        <v>247</v>
      </c>
      <c r="AH3" s="830" t="s">
        <v>248</v>
      </c>
      <c r="AI3" s="838"/>
      <c r="AJ3" s="830" t="s">
        <v>249</v>
      </c>
      <c r="AK3" s="838"/>
      <c r="AL3" s="838"/>
      <c r="AM3" s="150" t="s">
        <v>250</v>
      </c>
      <c r="AN3" s="110"/>
      <c r="AO3" s="830" t="s">
        <v>251</v>
      </c>
      <c r="AP3" s="830" t="s">
        <v>252</v>
      </c>
      <c r="AQ3" s="830" t="s">
        <v>253</v>
      </c>
      <c r="AR3" s="830" t="s">
        <v>254</v>
      </c>
      <c r="AS3" s="830" t="s">
        <v>448</v>
      </c>
      <c r="AT3" s="845"/>
      <c r="AU3" s="828" t="s">
        <v>255</v>
      </c>
      <c r="AV3" s="828" t="s">
        <v>256</v>
      </c>
      <c r="AW3" s="828" t="s">
        <v>257</v>
      </c>
      <c r="AX3" s="828" t="s">
        <v>258</v>
      </c>
      <c r="AY3" s="828" t="s">
        <v>259</v>
      </c>
      <c r="AZ3" s="828" t="s">
        <v>260</v>
      </c>
      <c r="BA3" s="828" t="s">
        <v>261</v>
      </c>
      <c r="BB3" s="828" t="s">
        <v>262</v>
      </c>
      <c r="BC3" s="828" t="s">
        <v>263</v>
      </c>
      <c r="BD3" s="832" t="s">
        <v>264</v>
      </c>
      <c r="BE3" s="841"/>
      <c r="BF3" s="841"/>
      <c r="BG3" s="841"/>
      <c r="BH3" s="842"/>
      <c r="BI3" s="828" t="s">
        <v>449</v>
      </c>
      <c r="BJ3" s="828" t="s">
        <v>450</v>
      </c>
      <c r="BK3" s="828" t="s">
        <v>265</v>
      </c>
      <c r="BL3" s="828" t="s">
        <v>266</v>
      </c>
      <c r="BM3" s="828" t="s">
        <v>267</v>
      </c>
      <c r="BN3" s="828" t="s">
        <v>268</v>
      </c>
      <c r="BO3" s="828" t="s">
        <v>269</v>
      </c>
      <c r="BP3" s="832" t="s">
        <v>270</v>
      </c>
      <c r="BQ3" s="833"/>
      <c r="BR3" s="833"/>
      <c r="BS3" s="834"/>
      <c r="BT3" s="828" t="s">
        <v>271</v>
      </c>
      <c r="BU3" s="828" t="s">
        <v>272</v>
      </c>
      <c r="BV3" s="828" t="s">
        <v>273</v>
      </c>
      <c r="BW3" s="828" t="s">
        <v>455</v>
      </c>
      <c r="BX3" s="832" t="s">
        <v>453</v>
      </c>
      <c r="BY3" s="841"/>
      <c r="BZ3" s="841"/>
      <c r="CA3" s="842"/>
      <c r="CB3" s="828" t="s">
        <v>276</v>
      </c>
      <c r="CC3" s="828" t="s">
        <v>277</v>
      </c>
      <c r="CD3" s="828" t="s">
        <v>300</v>
      </c>
      <c r="CE3" s="828" t="s">
        <v>301</v>
      </c>
      <c r="CF3" s="828" t="s">
        <v>456</v>
      </c>
      <c r="CG3" s="832" t="s">
        <v>278</v>
      </c>
      <c r="CH3" s="833"/>
      <c r="CI3" s="833"/>
      <c r="CJ3" s="833"/>
      <c r="CK3" s="833"/>
      <c r="CL3" s="833"/>
      <c r="CM3" s="828" t="s">
        <v>457</v>
      </c>
      <c r="CN3" s="840" t="s">
        <v>302</v>
      </c>
      <c r="CO3" s="841"/>
      <c r="CP3" s="841"/>
      <c r="CQ3" s="841"/>
      <c r="CR3" s="841"/>
      <c r="CS3" s="841"/>
      <c r="CT3" s="841"/>
      <c r="CU3" s="841"/>
      <c r="CV3" s="841"/>
      <c r="CW3" s="842"/>
      <c r="CX3" s="119"/>
      <c r="CY3" s="120"/>
      <c r="CZ3" s="120"/>
      <c r="DA3" s="120" t="s">
        <v>303</v>
      </c>
      <c r="DB3" s="120"/>
      <c r="DC3" s="120"/>
      <c r="DD3" s="120"/>
      <c r="DE3" s="121"/>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4"/>
    </row>
    <row r="4" spans="1:152" ht="57" customHeight="1">
      <c r="A4" s="831"/>
      <c r="B4" s="831"/>
      <c r="C4" s="831"/>
      <c r="D4" s="852"/>
      <c r="E4" s="831"/>
      <c r="F4" s="831"/>
      <c r="G4" s="831"/>
      <c r="H4" s="831"/>
      <c r="I4" s="831"/>
      <c r="J4" s="831"/>
      <c r="K4" s="831"/>
      <c r="L4" s="111"/>
      <c r="M4" s="107" t="s">
        <v>279</v>
      </c>
      <c r="N4" s="107" t="s">
        <v>280</v>
      </c>
      <c r="O4" s="107" t="s">
        <v>281</v>
      </c>
      <c r="P4" s="838"/>
      <c r="Q4" s="838"/>
      <c r="R4" s="152"/>
      <c r="S4" s="151" t="s">
        <v>282</v>
      </c>
      <c r="T4" s="151" t="s">
        <v>283</v>
      </c>
      <c r="U4" s="151" t="s">
        <v>284</v>
      </c>
      <c r="V4" s="111"/>
      <c r="W4" s="831"/>
      <c r="X4" s="831"/>
      <c r="Y4" s="831"/>
      <c r="Z4" s="831"/>
      <c r="AA4" s="111"/>
      <c r="AB4" s="831"/>
      <c r="AC4" s="831"/>
      <c r="AD4" s="831"/>
      <c r="AE4" s="831"/>
      <c r="AF4" s="831"/>
      <c r="AG4" s="831"/>
      <c r="AH4" s="112"/>
      <c r="AI4" s="107" t="s">
        <v>285</v>
      </c>
      <c r="AJ4" s="111"/>
      <c r="AK4" s="107" t="s">
        <v>286</v>
      </c>
      <c r="AL4" s="107" t="s">
        <v>287</v>
      </c>
      <c r="AM4" s="111"/>
      <c r="AN4" s="111"/>
      <c r="AO4" s="831"/>
      <c r="AP4" s="831"/>
      <c r="AQ4" s="831"/>
      <c r="AR4" s="831"/>
      <c r="AS4" s="831"/>
      <c r="AT4" s="829"/>
      <c r="AU4" s="829"/>
      <c r="AV4" s="829"/>
      <c r="AW4" s="829"/>
      <c r="AX4" s="829"/>
      <c r="AY4" s="829"/>
      <c r="AZ4" s="829"/>
      <c r="BA4" s="829"/>
      <c r="BB4" s="829"/>
      <c r="BC4" s="829"/>
      <c r="BD4" s="113"/>
      <c r="BE4" s="114" t="s">
        <v>288</v>
      </c>
      <c r="BF4" s="114" t="s">
        <v>289</v>
      </c>
      <c r="BG4" s="114" t="s">
        <v>290</v>
      </c>
      <c r="BH4" s="114" t="s">
        <v>291</v>
      </c>
      <c r="BI4" s="829"/>
      <c r="BJ4" s="829"/>
      <c r="BK4" s="829"/>
      <c r="BL4" s="829"/>
      <c r="BM4" s="829"/>
      <c r="BN4" s="829"/>
      <c r="BO4" s="829"/>
      <c r="BP4" s="113"/>
      <c r="BQ4" s="114" t="s">
        <v>292</v>
      </c>
      <c r="BR4" s="114" t="s">
        <v>293</v>
      </c>
      <c r="BS4" s="114" t="s">
        <v>451</v>
      </c>
      <c r="BT4" s="829"/>
      <c r="BU4" s="829"/>
      <c r="BV4" s="829"/>
      <c r="BW4" s="829"/>
      <c r="BX4" s="113"/>
      <c r="BY4" s="113" t="s">
        <v>274</v>
      </c>
      <c r="BZ4" s="113" t="s">
        <v>275</v>
      </c>
      <c r="CA4" s="113" t="s">
        <v>452</v>
      </c>
      <c r="CB4" s="829"/>
      <c r="CC4" s="829"/>
      <c r="CD4" s="829"/>
      <c r="CE4" s="829"/>
      <c r="CF4" s="829"/>
      <c r="CG4" s="113"/>
      <c r="CH4" s="114" t="s">
        <v>294</v>
      </c>
      <c r="CI4" s="114" t="s">
        <v>295</v>
      </c>
      <c r="CJ4" s="114" t="s">
        <v>296</v>
      </c>
      <c r="CK4" s="114" t="s">
        <v>297</v>
      </c>
      <c r="CL4" s="119" t="s">
        <v>298</v>
      </c>
      <c r="CM4" s="829"/>
      <c r="CN4" s="246" t="s">
        <v>429</v>
      </c>
      <c r="CO4" s="246" t="s">
        <v>430</v>
      </c>
      <c r="CP4" s="246" t="s">
        <v>431</v>
      </c>
      <c r="CQ4" s="246" t="s">
        <v>432</v>
      </c>
      <c r="CR4" s="246" t="s">
        <v>433</v>
      </c>
      <c r="CS4" s="246" t="s">
        <v>434</v>
      </c>
      <c r="CT4" s="246" t="s">
        <v>435</v>
      </c>
      <c r="CU4" s="246" t="s">
        <v>436</v>
      </c>
      <c r="CV4" s="246" t="s">
        <v>437</v>
      </c>
      <c r="CW4" s="246" t="s">
        <v>438</v>
      </c>
      <c r="CX4" s="246" t="s">
        <v>439</v>
      </c>
      <c r="CY4" s="246" t="s">
        <v>440</v>
      </c>
      <c r="CZ4" s="246" t="s">
        <v>441</v>
      </c>
      <c r="DA4" s="246" t="s">
        <v>442</v>
      </c>
      <c r="DB4" s="246" t="s">
        <v>443</v>
      </c>
      <c r="DC4" s="246" t="s">
        <v>444</v>
      </c>
      <c r="DD4" s="246" t="s">
        <v>445</v>
      </c>
      <c r="DE4" s="246" t="s">
        <v>446</v>
      </c>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4"/>
    </row>
    <row r="5" spans="1:152" ht="80.400000000000006" customHeight="1">
      <c r="A5" s="106">
        <f>'表紙 '!F5</f>
        <v>0</v>
      </c>
      <c r="B5" s="106">
        <f>'表紙 '!F6</f>
        <v>0</v>
      </c>
      <c r="C5" s="106">
        <f>'表紙 '!F7</f>
        <v>0</v>
      </c>
      <c r="D5" s="106">
        <f>'表紙 '!F8</f>
        <v>0</v>
      </c>
      <c r="E5" s="106">
        <f>'表紙 '!F13</f>
        <v>0</v>
      </c>
      <c r="F5" s="106">
        <f>'表紙 '!F15</f>
        <v>0</v>
      </c>
      <c r="G5" s="106" t="str">
        <f>運営管理!AB4</f>
        <v>いる・いない</v>
      </c>
      <c r="H5" s="106" t="str">
        <f>運営管理!AB9</f>
        <v>専任・兼任</v>
      </c>
      <c r="I5" s="106">
        <f>運営管理!O10</f>
        <v>0</v>
      </c>
      <c r="J5" s="153" t="str">
        <f>運営管理!AB12</f>
        <v>いる・いない</v>
      </c>
      <c r="K5" s="106" t="str">
        <f>運営管理!AB13</f>
        <v>いる・いない・掲載なし</v>
      </c>
      <c r="L5" s="106" t="str">
        <f>運営管理!AB16</f>
        <v>いる・いない</v>
      </c>
      <c r="M5" s="106">
        <f>運営管理!K18</f>
        <v>0</v>
      </c>
      <c r="N5" s="106">
        <f>運営管理!K21</f>
        <v>0</v>
      </c>
      <c r="O5" s="106">
        <f>運営管理!K22</f>
        <v>0</v>
      </c>
      <c r="P5" s="106" t="str">
        <f>運営管理!AB27</f>
        <v>いない・いる</v>
      </c>
      <c r="Q5" s="106" t="str">
        <f>運営管理!AB30</f>
        <v>いる・いない</v>
      </c>
      <c r="R5" s="153" t="str">
        <f>運営管理!AB32</f>
        <v>いる・いない</v>
      </c>
      <c r="S5" s="106">
        <f>運営管理!O35</f>
        <v>0</v>
      </c>
      <c r="T5" s="106">
        <f>運営管理!O36</f>
        <v>0</v>
      </c>
      <c r="U5" s="106">
        <f>運営管理!O37</f>
        <v>0</v>
      </c>
      <c r="V5" s="106" t="str">
        <f>運営管理!AB39</f>
        <v>いる・いない</v>
      </c>
      <c r="W5" s="106">
        <f>運営管理!M41</f>
        <v>0</v>
      </c>
      <c r="X5" s="106">
        <f>運営管理!J43</f>
        <v>0</v>
      </c>
      <c r="Y5" s="106">
        <f>運営管理!J44</f>
        <v>0</v>
      </c>
      <c r="Z5" s="130" t="str">
        <f>運営管理!AB45</f>
        <v>いる・いない</v>
      </c>
      <c r="AA5" s="106" t="str">
        <f>運営管理!AB48</f>
        <v>いる・いない</v>
      </c>
      <c r="AB5" s="106">
        <f>運営管理!J50</f>
        <v>0</v>
      </c>
      <c r="AC5" s="106">
        <f>運営管理!L51</f>
        <v>0</v>
      </c>
      <c r="AD5" s="106">
        <f>運営管理!H53</f>
        <v>0</v>
      </c>
      <c r="AE5" s="106">
        <f>'別紙２施設・防犯 安全確認点検'!D28</f>
        <v>0</v>
      </c>
      <c r="AF5" s="106" t="str">
        <f>運営管理!AB56</f>
        <v>いる・いない</v>
      </c>
      <c r="AG5" s="106" t="str">
        <f>運営管理!AB58</f>
        <v>いる・いない</v>
      </c>
      <c r="AH5" s="106" t="str">
        <f>運営管理!AB59</f>
        <v>いる・いない</v>
      </c>
      <c r="AI5" s="106">
        <f>運営管理!F62</f>
        <v>0</v>
      </c>
      <c r="AJ5" s="106" t="str">
        <f>運営管理!AB64</f>
        <v>いる・いない・非該当</v>
      </c>
      <c r="AK5" s="106">
        <f>運営管理!F68</f>
        <v>0</v>
      </c>
      <c r="AL5" s="106" t="str">
        <f>運営管理!AB70</f>
        <v>いる・いない・非該当</v>
      </c>
      <c r="AM5" s="106" t="str">
        <f>運営管理!AB72</f>
        <v>いる・いない・非該当</v>
      </c>
      <c r="AN5" s="106" t="str">
        <f>処遇!AB4</f>
        <v>いる・いない</v>
      </c>
      <c r="AO5" s="114">
        <f>処遇!K6</f>
        <v>0</v>
      </c>
      <c r="AP5" s="114">
        <f>処遇!K7</f>
        <v>0</v>
      </c>
      <c r="AQ5" s="116" t="str">
        <f>処遇!V7</f>
        <v/>
      </c>
      <c r="AR5" s="117" t="str">
        <f>処遇!AB8</f>
        <v>いる・いない</v>
      </c>
      <c r="AS5" s="117" t="str">
        <f>IF(A5="保育所","回答不要",処遇!AB10)</f>
        <v>いる・いない・非該当</v>
      </c>
      <c r="AT5" s="114" t="str">
        <f>処遇!AB14</f>
        <v>いる・いない</v>
      </c>
      <c r="AU5" s="114" t="str">
        <f>処遇!AB16</f>
        <v>いる・いない</v>
      </c>
      <c r="AV5" s="114" t="str">
        <f>処遇!AB17</f>
        <v>いる・いない</v>
      </c>
      <c r="AW5" s="114" t="str">
        <f>処遇!AB18</f>
        <v>いる・いない</v>
      </c>
      <c r="AX5" s="114" t="str">
        <f>処遇!AB22</f>
        <v>いる・いない</v>
      </c>
      <c r="AY5" s="114" t="str">
        <f>処遇!AB23</f>
        <v>いる・いない・非該当</v>
      </c>
      <c r="AZ5" s="114" t="str">
        <f>処遇!AB27</f>
        <v>いる・いない</v>
      </c>
      <c r="BA5" s="114" t="str">
        <f>処遇!AB29</f>
        <v>いる・いない</v>
      </c>
      <c r="BB5" s="114" t="str">
        <f>処遇!AB30</f>
        <v>いる・いない</v>
      </c>
      <c r="BC5" s="114" t="str">
        <f>処遇!AB32</f>
        <v>いる・いない</v>
      </c>
      <c r="BD5" s="114" t="str">
        <f>処遇!AB33</f>
        <v>適切・不適切</v>
      </c>
      <c r="BE5" s="118">
        <f>処遇!K34</f>
        <v>0</v>
      </c>
      <c r="BF5" s="114">
        <f>処遇!K35</f>
        <v>0</v>
      </c>
      <c r="BG5" s="114">
        <f>処遇!K36</f>
        <v>0</v>
      </c>
      <c r="BH5" s="114">
        <f>処遇!K37</f>
        <v>0</v>
      </c>
      <c r="BI5" s="114" t="str">
        <f>処遇!AB38</f>
        <v>いる・いない</v>
      </c>
      <c r="BJ5" s="114" t="str">
        <f>処遇!AB40</f>
        <v>いる・いない</v>
      </c>
      <c r="BK5" s="114" t="str">
        <f>処遇!AB42</f>
        <v>いる・いない</v>
      </c>
      <c r="BL5" s="114" t="str">
        <f>処遇!AB44</f>
        <v>いる・いない</v>
      </c>
      <c r="BM5" s="114" t="str">
        <f>処遇!AB45</f>
        <v>いる・いない</v>
      </c>
      <c r="BN5" s="114" t="str">
        <f>処遇!AB46</f>
        <v>いる・いない</v>
      </c>
      <c r="BO5" s="114" t="str">
        <f>処遇!AB47</f>
        <v>いる・いない</v>
      </c>
      <c r="BP5" s="114" t="str">
        <f>処遇!AB49</f>
        <v>いる・いない</v>
      </c>
      <c r="BQ5" s="114">
        <f>処遇!O50</f>
        <v>0</v>
      </c>
      <c r="BR5" s="114">
        <f>処遇!O51</f>
        <v>0</v>
      </c>
      <c r="BS5" s="114" t="str">
        <f>処遇!AB52</f>
        <v>いる・いない</v>
      </c>
      <c r="BT5" s="114" t="str">
        <f>処遇!AB53</f>
        <v>いる・いない・非該当</v>
      </c>
      <c r="BU5" s="114" t="str">
        <f>処遇!AB54</f>
        <v>いる・いない</v>
      </c>
      <c r="BV5" s="114" t="str">
        <f>処遇!AB55</f>
        <v>いる・いない</v>
      </c>
      <c r="BW5" s="114" t="str">
        <f>処遇!AB58</f>
        <v>いる・いない</v>
      </c>
      <c r="BX5" s="114" t="str">
        <f>処遇!AB60</f>
        <v>いる・いない</v>
      </c>
      <c r="BY5" s="114">
        <f>処遇!H63</f>
        <v>0</v>
      </c>
      <c r="BZ5" s="114">
        <f>処遇!H64</f>
        <v>0</v>
      </c>
      <c r="CA5" s="114">
        <f>処遇!H65</f>
        <v>0</v>
      </c>
      <c r="CB5" s="114" t="str">
        <f>処遇!AB70</f>
        <v>いる・いない</v>
      </c>
      <c r="CC5" s="114" t="str">
        <f>処遇!AB73</f>
        <v>いる・いない</v>
      </c>
      <c r="CD5" s="114" t="str">
        <f>処遇!AB74</f>
        <v>いる・いない</v>
      </c>
      <c r="CE5" s="114" t="str">
        <f>処遇!AB76</f>
        <v>いる・いない</v>
      </c>
      <c r="CF5" s="114" t="str">
        <f>処遇!AB78</f>
        <v>いる・いない</v>
      </c>
      <c r="CG5" s="114" t="str">
        <f>処遇!AB80</f>
        <v>いる・いない・非該当</v>
      </c>
      <c r="CH5" s="114">
        <f>処遇!H83</f>
        <v>0</v>
      </c>
      <c r="CI5" s="114">
        <f>処遇!H84</f>
        <v>0</v>
      </c>
      <c r="CJ5" s="114">
        <f>処遇!H85</f>
        <v>0</v>
      </c>
      <c r="CK5" s="114">
        <f>処遇!H86</f>
        <v>0</v>
      </c>
      <c r="CL5" s="114">
        <f>処遇!H87</f>
        <v>0</v>
      </c>
      <c r="CM5" s="114" t="str">
        <f>処遇!AB88</f>
        <v>いる・いない</v>
      </c>
      <c r="CN5" s="153">
        <f>'別紙２施設・防犯 安全確認点検'!D9</f>
        <v>0</v>
      </c>
      <c r="CO5" s="153">
        <f>'別紙２施設・防犯 安全確認点検'!D10</f>
        <v>0</v>
      </c>
      <c r="CP5" s="153">
        <f>'別紙２施設・防犯 安全確認点検'!D11</f>
        <v>0</v>
      </c>
      <c r="CQ5" s="153">
        <f>'別紙２施設・防犯 安全確認点検'!D12</f>
        <v>0</v>
      </c>
      <c r="CR5" s="153">
        <f>'別紙２施設・防犯 安全確認点検'!D13</f>
        <v>0</v>
      </c>
      <c r="CS5" s="153">
        <f>'別紙２施設・防犯 安全確認点検'!D14</f>
        <v>0</v>
      </c>
      <c r="CT5" s="153">
        <f>'別紙２施設・防犯 安全確認点検'!D15</f>
        <v>0</v>
      </c>
      <c r="CU5" s="153">
        <f>'別紙２施設・防犯 安全確認点検'!D16</f>
        <v>0</v>
      </c>
      <c r="CV5" s="153">
        <f>'別紙２施設・防犯 安全確認点検'!D17</f>
        <v>0</v>
      </c>
      <c r="CW5" s="153">
        <f>'別紙２施設・防犯 安全確認点検'!D18</f>
        <v>0</v>
      </c>
      <c r="CX5" s="153">
        <f>'別紙２施設・防犯 安全確認点検'!D22</f>
        <v>0</v>
      </c>
      <c r="CY5" s="153">
        <f>'別紙２施設・防犯 安全確認点検'!D23</f>
        <v>0</v>
      </c>
      <c r="CZ5" s="153">
        <f>'別紙２施設・防犯 安全確認点検'!D24</f>
        <v>0</v>
      </c>
      <c r="DA5" s="153">
        <f>'別紙２施設・防犯 安全確認点検'!D25</f>
        <v>0</v>
      </c>
      <c r="DB5" s="153">
        <f>'別紙２施設・防犯 安全確認点検'!D26</f>
        <v>0</v>
      </c>
      <c r="DC5" s="153">
        <f>'別紙２施設・防犯 安全確認点検'!D27</f>
        <v>0</v>
      </c>
      <c r="DD5" s="153">
        <f>'別紙２施設・防犯 安全確認点検'!D28</f>
        <v>0</v>
      </c>
      <c r="DE5" s="153">
        <f>'別紙２施設・防犯 安全確認点検'!D29</f>
        <v>0</v>
      </c>
      <c r="DF5" s="103"/>
      <c r="DG5" s="103"/>
      <c r="DH5" s="103"/>
      <c r="DI5" s="103"/>
      <c r="DJ5" s="103"/>
      <c r="DK5" s="103"/>
      <c r="DL5" s="103"/>
      <c r="DM5" s="103"/>
      <c r="DN5" s="103"/>
      <c r="DO5" s="103"/>
      <c r="DP5" s="103"/>
      <c r="DQ5" s="103"/>
      <c r="DR5" s="104"/>
      <c r="DS5" s="104"/>
      <c r="DT5" s="104"/>
      <c r="DU5" s="104"/>
      <c r="DV5" s="104"/>
      <c r="DW5" s="104"/>
      <c r="DX5" s="104"/>
      <c r="DY5" s="104"/>
      <c r="DZ5" s="104"/>
      <c r="EA5" s="104"/>
      <c r="EB5" s="104"/>
      <c r="EC5" s="104"/>
      <c r="ED5" s="104"/>
      <c r="EE5" s="104"/>
    </row>
    <row r="6" spans="1:152" ht="39" customHeight="1">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row>
    <row r="7" spans="1:152" ht="39" customHeight="1">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row>
    <row r="8" spans="1:152" ht="39" customHeight="1">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row>
    <row r="9" spans="1:152" ht="39" customHeight="1">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row>
    <row r="10" spans="1:152" ht="39" customHeight="1">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row>
    <row r="11" spans="1:152" ht="39" customHeight="1">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row>
    <row r="12" spans="1:152" ht="39" customHeight="1">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row>
    <row r="13" spans="1:152" ht="39" customHeight="1">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row>
    <row r="14" spans="1:152" ht="39" customHeight="1">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row>
    <row r="15" spans="1:152" ht="39" customHeight="1">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row>
    <row r="16" spans="1:152" ht="39" customHeight="1">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row>
    <row r="17" spans="1:40" ht="39" customHeight="1">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row>
    <row r="18" spans="1:40" ht="39" customHeight="1">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row>
    <row r="19" spans="1:40" ht="39" customHeight="1">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row>
    <row r="20" spans="1:40" ht="39" customHeight="1">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row>
    <row r="21" spans="1:40" ht="39" customHeight="1">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row>
    <row r="22" spans="1:40">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row>
    <row r="23" spans="1:40">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row>
    <row r="24" spans="1:40">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row>
    <row r="25" spans="1:40">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row>
    <row r="26" spans="1:40">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row>
    <row r="27" spans="1:40">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row>
    <row r="28" spans="1:40">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row>
    <row r="29" spans="1:40">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row>
    <row r="30" spans="1:40">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row>
    <row r="31" spans="1:40">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row>
    <row r="32" spans="1:40">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row>
    <row r="33" spans="1:40">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row>
    <row r="34" spans="1:40">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row>
    <row r="35" spans="1:40">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row>
    <row r="36" spans="1:40">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row>
    <row r="37" spans="1:40">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row>
    <row r="38" spans="1:40">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row>
    <row r="39" spans="1:40">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row>
    <row r="40" spans="1:40">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row>
    <row r="41" spans="1:40">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row>
    <row r="42" spans="1:40">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row>
    <row r="43" spans="1:40">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row>
    <row r="44" spans="1:40">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row>
    <row r="45" spans="1:40">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row>
    <row r="46" spans="1:40">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row>
    <row r="47" spans="1:40">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row>
    <row r="48" spans="1:40">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row>
    <row r="49" spans="1:40">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row>
    <row r="50" spans="1:40">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row>
    <row r="51" spans="1:40">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row>
    <row r="52" spans="1:40">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row>
    <row r="53" spans="1:40">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row>
    <row r="54" spans="1:40">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row>
    <row r="55" spans="1:40">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row>
    <row r="349" spans="1:1">
      <c r="A349" s="132"/>
    </row>
  </sheetData>
  <mergeCells count="83">
    <mergeCell ref="A2:F2"/>
    <mergeCell ref="G2:G4"/>
    <mergeCell ref="H2:I2"/>
    <mergeCell ref="A1:F1"/>
    <mergeCell ref="G1:AM1"/>
    <mergeCell ref="A3:A4"/>
    <mergeCell ref="B3:B4"/>
    <mergeCell ref="C3:C4"/>
    <mergeCell ref="D3:D4"/>
    <mergeCell ref="E3:E4"/>
    <mergeCell ref="AE3:AE4"/>
    <mergeCell ref="AF3:AF4"/>
    <mergeCell ref="AG3:AG4"/>
    <mergeCell ref="H3:H4"/>
    <mergeCell ref="I3:I4"/>
    <mergeCell ref="F3:F4"/>
    <mergeCell ref="AF2:AM2"/>
    <mergeCell ref="AN2:AR2"/>
    <mergeCell ref="AT2:AT4"/>
    <mergeCell ref="AS3:AS4"/>
    <mergeCell ref="AV3:AV4"/>
    <mergeCell ref="Y3:Y4"/>
    <mergeCell ref="AB3:AB4"/>
    <mergeCell ref="Q3:Q4"/>
    <mergeCell ref="R3:U3"/>
    <mergeCell ref="V2:Z2"/>
    <mergeCell ref="Z3:Z4"/>
    <mergeCell ref="Q2:U2"/>
    <mergeCell ref="AA2:AE2"/>
    <mergeCell ref="BT3:BT4"/>
    <mergeCell ref="BU3:BU4"/>
    <mergeCell ref="BA3:BA4"/>
    <mergeCell ref="BB3:BB4"/>
    <mergeCell ref="BC3:BC4"/>
    <mergeCell ref="CD3:CD4"/>
    <mergeCell ref="CE3:CE4"/>
    <mergeCell ref="BV3:BV4"/>
    <mergeCell ref="CB3:CB4"/>
    <mergeCell ref="CC3:CC4"/>
    <mergeCell ref="BW3:BW4"/>
    <mergeCell ref="CN1:DE1"/>
    <mergeCell ref="CN3:CW3"/>
    <mergeCell ref="CN2:DE2"/>
    <mergeCell ref="BA2:BO2"/>
    <mergeCell ref="BP2:BV2"/>
    <mergeCell ref="BW2:CA2"/>
    <mergeCell ref="CB2:CM2"/>
    <mergeCell ref="BD3:BH3"/>
    <mergeCell ref="BK3:BK4"/>
    <mergeCell ref="BL3:BL4"/>
    <mergeCell ref="CF3:CF4"/>
    <mergeCell ref="CG3:CL3"/>
    <mergeCell ref="CM3:CM4"/>
    <mergeCell ref="AN1:CM1"/>
    <mergeCell ref="AP3:AP4"/>
    <mergeCell ref="BX3:CA3"/>
    <mergeCell ref="J2:K2"/>
    <mergeCell ref="L2:O2"/>
    <mergeCell ref="AU3:AU4"/>
    <mergeCell ref="AH3:AI3"/>
    <mergeCell ref="L3:O3"/>
    <mergeCell ref="J3:J4"/>
    <mergeCell ref="X3:X4"/>
    <mergeCell ref="AD3:AD4"/>
    <mergeCell ref="AQ3:AQ4"/>
    <mergeCell ref="W3:W4"/>
    <mergeCell ref="AJ3:AL3"/>
    <mergeCell ref="AO3:AO4"/>
    <mergeCell ref="K3:K4"/>
    <mergeCell ref="AC3:AC4"/>
    <mergeCell ref="AU2:AZ2"/>
    <mergeCell ref="P3:P4"/>
    <mergeCell ref="AX3:AX4"/>
    <mergeCell ref="AR3:AR4"/>
    <mergeCell ref="BJ3:BJ4"/>
    <mergeCell ref="BI3:BI4"/>
    <mergeCell ref="BP3:BS3"/>
    <mergeCell ref="AY3:AY4"/>
    <mergeCell ref="AZ3:AZ4"/>
    <mergeCell ref="BM3:BM4"/>
    <mergeCell ref="BN3:BN4"/>
    <mergeCell ref="BO3:BO4"/>
    <mergeCell ref="AW3:AW4"/>
  </mergeCells>
  <phoneticPr fontId="8"/>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 </vt:lpstr>
      <vt:lpstr>運営管理</vt:lpstr>
      <vt:lpstr>処遇</vt:lpstr>
      <vt:lpstr>別紙1（職員配置等の状況 保育所）</vt:lpstr>
      <vt:lpstr>別紙１職員配置(幼保連携型認定こども園)</vt:lpstr>
      <vt:lpstr>別紙２施設・防犯 安全確認点検</vt:lpstr>
      <vt:lpstr>反映シート</vt:lpstr>
      <vt:lpstr>運営管理!Print_Area</vt:lpstr>
      <vt:lpstr>処遇!Print_Area</vt:lpstr>
      <vt:lpstr>反映シート!Print_Area</vt:lpstr>
      <vt:lpstr>'表紙 '!Print_Area</vt:lpstr>
      <vt:lpstr>'別紙1（職員配置等の状況 保育所）'!Print_Area</vt:lpstr>
      <vt:lpstr>'別紙１職員配置(幼保連携型認定こども園)'!Print_Area</vt:lpstr>
      <vt:lpstr>'別紙２施設・防犯 安全確認点検'!Print_Area</vt:lpstr>
      <vt:lpstr>運営管理!Print_Titles</vt:lpstr>
      <vt:lpstr>処遇!Print_Titles</vt:lpstr>
      <vt:lpstr>'別紙１職員配置(幼保連携型認定こども園)'!幼保連携型認定こども園職員配置の状況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埼玉県福祉監査課</dc:creator>
  <cp:lastModifiedBy>中村翔太</cp:lastModifiedBy>
  <cp:lastPrinted>2024-08-30T02:29:22Z</cp:lastPrinted>
  <dcterms:created xsi:type="dcterms:W3CDTF">1997-01-08T22:48:59Z</dcterms:created>
  <dcterms:modified xsi:type="dcterms:W3CDTF">2024-08-30T02:29:54Z</dcterms:modified>
</cp:coreProperties>
</file>