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5" windowWidth="10455" windowHeight="8715"/>
  </bookViews>
  <sheets>
    <sheet name="7_6" sheetId="1" r:id="rId1"/>
  </sheets>
  <calcPr calcId="145621"/>
</workbook>
</file>

<file path=xl/calcChain.xml><?xml version="1.0" encoding="utf-8"?>
<calcChain xmlns="http://schemas.openxmlformats.org/spreadsheetml/2006/main">
  <c r="AB17" i="1" l="1"/>
  <c r="AE17" i="1"/>
  <c r="AH17" i="1"/>
  <c r="AK17" i="1"/>
  <c r="AN17" i="1"/>
  <c r="AQ17" i="1"/>
  <c r="Q34" i="1" l="1"/>
</calcChain>
</file>

<file path=xl/sharedStrings.xml><?xml version="1.0" encoding="utf-8"?>
<sst xmlns="http://schemas.openxmlformats.org/spreadsheetml/2006/main" count="101" uniqueCount="55">
  <si>
    <t>　（６）住宅建築</t>
    <rPh sb="4" eb="6">
      <t>ジュウタク</t>
    </rPh>
    <rPh sb="6" eb="8">
      <t>ケンチク</t>
    </rPh>
    <phoneticPr fontId="2"/>
  </si>
  <si>
    <t>　　　ア　新設住宅着工戸数・床面積</t>
    <rPh sb="5" eb="7">
      <t>シンセツ</t>
    </rPh>
    <rPh sb="7" eb="9">
      <t>ジュウタク</t>
    </rPh>
    <rPh sb="9" eb="11">
      <t>チャッコウ</t>
    </rPh>
    <rPh sb="11" eb="13">
      <t>コスウ</t>
    </rPh>
    <rPh sb="14" eb="17">
      <t>ユカメンセキ</t>
    </rPh>
    <phoneticPr fontId="2"/>
  </si>
  <si>
    <t>新設住宅戸数</t>
    <rPh sb="0" eb="2">
      <t>シンセツ</t>
    </rPh>
    <rPh sb="2" eb="4">
      <t>ジュウタク</t>
    </rPh>
    <rPh sb="4" eb="6">
      <t>コスウ</t>
    </rPh>
    <phoneticPr fontId="2"/>
  </si>
  <si>
    <t>新設住宅の床面積</t>
    <rPh sb="0" eb="2">
      <t>シンセツ</t>
    </rPh>
    <rPh sb="2" eb="4">
      <t>ジュウタク</t>
    </rPh>
    <rPh sb="5" eb="8">
      <t>ユカメンセキ</t>
    </rPh>
    <phoneticPr fontId="2"/>
  </si>
  <si>
    <t>木造住宅戸数</t>
    <rPh sb="0" eb="2">
      <t>モクゾウ</t>
    </rPh>
    <rPh sb="2" eb="4">
      <t>ジュウタク</t>
    </rPh>
    <rPh sb="4" eb="6">
      <t>コスウ</t>
    </rPh>
    <phoneticPr fontId="2"/>
  </si>
  <si>
    <t>木造住宅</t>
    <rPh sb="0" eb="2">
      <t>モクゾウ</t>
    </rPh>
    <rPh sb="2" eb="4">
      <t>ジュウタク</t>
    </rPh>
    <phoneticPr fontId="2"/>
  </si>
  <si>
    <t>の床面積</t>
    <rPh sb="1" eb="4">
      <t>ユカメンセキ</t>
    </rPh>
    <phoneticPr fontId="2"/>
  </si>
  <si>
    <t>木造率（床面積）</t>
    <rPh sb="0" eb="3">
      <t>モクゾウリツ</t>
    </rPh>
    <rPh sb="4" eb="5">
      <t>ユカ</t>
    </rPh>
    <rPh sb="5" eb="7">
      <t>メンセキ</t>
    </rPh>
    <phoneticPr fontId="2"/>
  </si>
  <si>
    <t>１戸当たりの床面積</t>
    <rPh sb="1" eb="2">
      <t>コ</t>
    </rPh>
    <rPh sb="2" eb="3">
      <t>ア</t>
    </rPh>
    <rPh sb="6" eb="9">
      <t>ユカメンセキ</t>
    </rPh>
    <phoneticPr fontId="2"/>
  </si>
  <si>
    <t>新設住宅合計</t>
    <rPh sb="0" eb="2">
      <t>シンセツ</t>
    </rPh>
    <rPh sb="2" eb="4">
      <t>ジュウタク</t>
    </rPh>
    <rPh sb="4" eb="6">
      <t>ゴウケイ</t>
    </rPh>
    <phoneticPr fontId="2"/>
  </si>
  <si>
    <t>全国</t>
    <rPh sb="0" eb="2">
      <t>ゼンコク</t>
    </rPh>
    <phoneticPr fontId="2"/>
  </si>
  <si>
    <t>埼玉県</t>
    <rPh sb="0" eb="3">
      <t>サイタマケン</t>
    </rPh>
    <phoneticPr fontId="2"/>
  </si>
  <si>
    <t>戸</t>
    <rPh sb="0" eb="1">
      <t>ト</t>
    </rPh>
    <phoneticPr fontId="2"/>
  </si>
  <si>
    <t>千㎡</t>
    <rPh sb="0" eb="1">
      <t>セン</t>
    </rPh>
    <phoneticPr fontId="2"/>
  </si>
  <si>
    <t>　注）住宅着工統計による。</t>
    <rPh sb="1" eb="2">
      <t>チュウ</t>
    </rPh>
    <rPh sb="3" eb="5">
      <t>ジュウタク</t>
    </rPh>
    <rPh sb="5" eb="7">
      <t>チャッコウ</t>
    </rPh>
    <rPh sb="7" eb="9">
      <t>トウケイ</t>
    </rPh>
    <phoneticPr fontId="2"/>
  </si>
  <si>
    <t>　　　イ　新設住宅利用関係別資金別戸数</t>
    <rPh sb="5" eb="7">
      <t>シンセツ</t>
    </rPh>
    <rPh sb="7" eb="9">
      <t>ジュウタク</t>
    </rPh>
    <rPh sb="9" eb="11">
      <t>リヨウ</t>
    </rPh>
    <rPh sb="11" eb="13">
      <t>カンケイ</t>
    </rPh>
    <rPh sb="13" eb="14">
      <t>ベツ</t>
    </rPh>
    <rPh sb="14" eb="16">
      <t>シキン</t>
    </rPh>
    <rPh sb="16" eb="17">
      <t>ベツ</t>
    </rPh>
    <rPh sb="17" eb="19">
      <t>コスウ</t>
    </rPh>
    <phoneticPr fontId="2"/>
  </si>
  <si>
    <t>　　　ア　埼玉県の木質ペレット生産動向</t>
    <rPh sb="5" eb="8">
      <t>サイタマケン</t>
    </rPh>
    <rPh sb="9" eb="11">
      <t>モクシツ</t>
    </rPh>
    <rPh sb="15" eb="17">
      <t>セイサン</t>
    </rPh>
    <rPh sb="17" eb="19">
      <t>ドウコウ</t>
    </rPh>
    <phoneticPr fontId="2"/>
  </si>
  <si>
    <t>製造箇所数</t>
    <rPh sb="0" eb="2">
      <t>セイゾウ</t>
    </rPh>
    <rPh sb="2" eb="4">
      <t>カショ</t>
    </rPh>
    <rPh sb="4" eb="5">
      <t>スウ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</si>
  <si>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</si>
  <si>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</si>
  <si>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　　　イ　全国の木質ペレット生産動向</t>
    <rPh sb="5" eb="7">
      <t>ゼンコク</t>
    </rPh>
    <rPh sb="8" eb="10">
      <t>モクシツ</t>
    </rPh>
    <rPh sb="14" eb="16">
      <t>セイサン</t>
    </rPh>
    <rPh sb="16" eb="18">
      <t>ドウコウ</t>
    </rPh>
    <phoneticPr fontId="2"/>
  </si>
  <si>
    <t>％</t>
    <phoneticPr fontId="2"/>
  </si>
  <si>
    <t>㎡</t>
    <phoneticPr fontId="2"/>
  </si>
  <si>
    <t>備考</t>
    <rPh sb="0" eb="2">
      <t>ビコウ</t>
    </rPh>
    <phoneticPr fontId="2"/>
  </si>
  <si>
    <t>年次</t>
    <rPh sb="0" eb="2">
      <t>ネンジ</t>
    </rPh>
    <phoneticPr fontId="2"/>
  </si>
  <si>
    <t>計</t>
    <rPh sb="0" eb="1">
      <t>ケイ</t>
    </rPh>
    <phoneticPr fontId="2"/>
  </si>
  <si>
    <t>利用関係別</t>
    <rPh sb="0" eb="2">
      <t>リヨウ</t>
    </rPh>
    <rPh sb="2" eb="4">
      <t>カンケイ</t>
    </rPh>
    <rPh sb="4" eb="5">
      <t>ベツ</t>
    </rPh>
    <phoneticPr fontId="2"/>
  </si>
  <si>
    <t>資金別</t>
    <rPh sb="0" eb="3">
      <t>シキンベツ</t>
    </rPh>
    <phoneticPr fontId="2"/>
  </si>
  <si>
    <t>持家</t>
    <rPh sb="0" eb="1">
      <t>モ</t>
    </rPh>
    <rPh sb="1" eb="2">
      <t>イエ</t>
    </rPh>
    <phoneticPr fontId="2"/>
  </si>
  <si>
    <t>貸家</t>
    <rPh sb="0" eb="1">
      <t>カ</t>
    </rPh>
    <rPh sb="1" eb="2">
      <t>イエ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</si>
  <si>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</si>
  <si>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rPh sb="0" eb="2">
      <t>ブンジョウ</t>
    </rPh>
    <rPh sb="2" eb="4">
      <t>ジュウタク</t>
    </rPh>
    <phoneticPr fontId="2"/>
  </si>
  <si>
    <t>民間資金</t>
    <rPh sb="0" eb="2">
      <t>ミンカン</t>
    </rPh>
    <rPh sb="2" eb="4">
      <t>シキン</t>
    </rPh>
    <phoneticPr fontId="2"/>
  </si>
  <si>
    <t>　（７）未利用木質資源</t>
    <rPh sb="4" eb="7">
      <t>ミリヨウ</t>
    </rPh>
    <rPh sb="7" eb="9">
      <t>モクシツ</t>
    </rPh>
    <rPh sb="9" eb="11">
      <t>シゲン</t>
    </rPh>
    <phoneticPr fontId="2"/>
  </si>
  <si>
    <t>生  産  量</t>
    <rPh sb="0" eb="1">
      <t>ショウ</t>
    </rPh>
    <rPh sb="3" eb="4">
      <t>サン</t>
    </rPh>
    <rPh sb="6" eb="7">
      <t>リョウ</t>
    </rPh>
    <phoneticPr fontId="2"/>
  </si>
  <si>
    <t>　注）森づくり課調べ</t>
    <rPh sb="3" eb="4">
      <t>モリ</t>
    </rPh>
    <rPh sb="7" eb="8">
      <t>カ</t>
    </rPh>
    <rPh sb="8" eb="9">
      <t>シラ</t>
    </rPh>
    <phoneticPr fontId="2"/>
  </si>
  <si>
    <t>（単位：戸）</t>
    <rPh sb="4" eb="5">
      <t>ト</t>
    </rPh>
    <phoneticPr fontId="2"/>
  </si>
  <si>
    <t>公的資金等</t>
    <rPh sb="0" eb="2">
      <t>コウテキ</t>
    </rPh>
    <rPh sb="2" eb="4">
      <t>シキン</t>
    </rPh>
    <rPh sb="4" eb="5">
      <t>トウ</t>
    </rPh>
    <phoneticPr fontId="2"/>
  </si>
  <si>
    <t>うち住宅
金融支援
機構資金</t>
    <rPh sb="2" eb="4">
      <t>ジュウタク</t>
    </rPh>
    <rPh sb="5" eb="7">
      <t>キンユウ</t>
    </rPh>
    <rPh sb="7" eb="9">
      <t>シエン</t>
    </rPh>
    <rPh sb="10" eb="12">
      <t>キコウ</t>
    </rPh>
    <rPh sb="12" eb="14">
      <t>ユウシキン</t>
    </rPh>
    <phoneticPr fontId="2"/>
  </si>
  <si>
    <t>（単位：t、箇所）</t>
    <rPh sb="1" eb="3">
      <t>タンイ</t>
    </rPh>
    <rPh sb="6" eb="8">
      <t>カショ</t>
    </rPh>
    <phoneticPr fontId="2"/>
  </si>
  <si>
    <t>　注）農林水産省　特用林産基礎資料による。</t>
    <rPh sb="1" eb="2">
      <t>チュウ</t>
    </rPh>
    <rPh sb="3" eb="5">
      <t>ノウリン</t>
    </rPh>
    <rPh sb="5" eb="8">
      <t>スイサンショウ</t>
    </rPh>
    <rPh sb="9" eb="11">
      <t>トクヨウ</t>
    </rPh>
    <phoneticPr fontId="2"/>
  </si>
  <si>
    <t>H23</t>
  </si>
  <si>
    <t>H23</t>
    <phoneticPr fontId="2"/>
  </si>
  <si>
    <t>H24</t>
  </si>
  <si>
    <t>H25</t>
  </si>
  <si>
    <t>H26</t>
  </si>
  <si>
    <t>H27</t>
  </si>
  <si>
    <t>H18</t>
    <phoneticPr fontId="2"/>
  </si>
  <si>
    <t>H27</t>
    <phoneticPr fontId="2"/>
  </si>
  <si>
    <t>H19</t>
  </si>
  <si>
    <t>H20</t>
  </si>
  <si>
    <t>H21</t>
  </si>
  <si>
    <t>H22</t>
  </si>
  <si>
    <t>H18</t>
    <phoneticPr fontId="2"/>
  </si>
  <si>
    <t>H19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</si>
</sst>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#,##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right" vertical="center" shrinkToFit="1"/>
    </xf>
    <xf numFmtId="177" fontId="3" fillId="0" borderId="0" xfId="0" applyNumberFormat="1" applyFont="1" applyBorder="1" applyAlignment="1">
      <alignment horizontal="right" vertical="center" shrinkToFit="1"/>
    </xf>
    <xf numFmtId="177" fontId="3" fillId="0" borderId="6" xfId="0" applyNumberFormat="1" applyFont="1" applyBorder="1" applyAlignment="1">
      <alignment horizontal="right" vertical="center" shrinkToFit="1"/>
    </xf>
    <xf numFmtId="177" fontId="3" fillId="0" borderId="25" xfId="0" applyNumberFormat="1" applyFont="1" applyBorder="1" applyAlignment="1">
      <alignment horizontal="right" vertical="center" shrinkToFit="1"/>
    </xf>
    <xf numFmtId="177" fontId="3" fillId="0" borderId="23" xfId="0" applyNumberFormat="1" applyFont="1" applyBorder="1" applyAlignment="1">
      <alignment horizontal="right" vertical="center" shrinkToFit="1"/>
    </xf>
    <xf numFmtId="177" fontId="3" fillId="0" borderId="24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8" fontId="3" fillId="0" borderId="5" xfId="0" applyNumberFormat="1" applyFont="1" applyBorder="1" applyAlignment="1">
      <alignment horizontal="right" vertical="center" shrinkToFit="1"/>
    </xf>
    <xf numFmtId="178" fontId="3" fillId="0" borderId="0" xfId="0" applyNumberFormat="1" applyFont="1" applyBorder="1" applyAlignment="1">
      <alignment horizontal="right" vertical="center" shrinkToFit="1"/>
    </xf>
    <xf numFmtId="178" fontId="3" fillId="0" borderId="6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3" xfId="0" applyNumberFormat="1" applyFont="1" applyBorder="1" applyAlignment="1">
      <alignment horizontal="right" vertical="center" shrinkToFit="1"/>
    </xf>
    <xf numFmtId="176" fontId="3" fillId="0" borderId="24" xfId="0" applyNumberFormat="1" applyFont="1" applyBorder="1" applyAlignment="1">
      <alignment horizontal="right" vertical="center" shrinkToFit="1"/>
    </xf>
    <xf numFmtId="178" fontId="3" fillId="0" borderId="25" xfId="0" applyNumberFormat="1" applyFont="1" applyBorder="1" applyAlignment="1">
      <alignment horizontal="right" vertical="center" shrinkToFit="1"/>
    </xf>
    <xf numFmtId="178" fontId="3" fillId="0" borderId="23" xfId="0" applyNumberFormat="1" applyFont="1" applyBorder="1" applyAlignment="1">
      <alignment horizontal="right" vertical="center" shrinkToFit="1"/>
    </xf>
    <xf numFmtId="178" fontId="3" fillId="0" borderId="24" xfId="0" applyNumberFormat="1" applyFont="1" applyBorder="1" applyAlignment="1">
      <alignment horizontal="right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 shrinkToFit="1"/>
    </xf>
    <xf numFmtId="38" fontId="3" fillId="0" borderId="6" xfId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6" fontId="3" fillId="0" borderId="25" xfId="0" applyNumberFormat="1" applyFont="1" applyBorder="1" applyAlignment="1">
      <alignment vertical="center" shrinkToFit="1"/>
    </xf>
    <xf numFmtId="176" fontId="3" fillId="0" borderId="23" xfId="0" applyNumberFormat="1" applyFont="1" applyBorder="1" applyAlignment="1">
      <alignment vertical="center" shrinkToFit="1"/>
    </xf>
    <xf numFmtId="176" fontId="3" fillId="0" borderId="24" xfId="0" applyNumberFormat="1" applyFont="1" applyBorder="1" applyAlignment="1">
      <alignment vertical="center" shrinkToFit="1"/>
    </xf>
    <xf numFmtId="38" fontId="3" fillId="0" borderId="8" xfId="1" applyFont="1" applyBorder="1" applyAlignment="1">
      <alignment horizontal="right" vertical="center" shrinkToFit="1"/>
    </xf>
    <xf numFmtId="38" fontId="3" fillId="0" borderId="4" xfId="1" applyFont="1" applyBorder="1" applyAlignment="1">
      <alignment horizontal="right" vertical="center" shrinkToFit="1"/>
    </xf>
    <xf numFmtId="38" fontId="3" fillId="0" borderId="1" xfId="1" applyFont="1" applyBorder="1" applyAlignment="1">
      <alignment horizontal="right" vertical="center" shrinkToFit="1"/>
    </xf>
    <xf numFmtId="38" fontId="3" fillId="0" borderId="7" xfId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</xdr:colOff>
      <xdr:row>21</xdr:row>
      <xdr:rowOff>28575</xdr:rowOff>
    </xdr:from>
    <xdr:to>
      <xdr:col>28</xdr:col>
      <xdr:colOff>0</xdr:colOff>
      <xdr:row>23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38100" y="5724525"/>
          <a:ext cx="10668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19051</xdr:colOff>
      <xdr:row>31</xdr:row>
      <xdr:rowOff>28575</xdr:rowOff>
    </xdr:from>
    <xdr:to>
      <xdr:col>28</xdr:col>
      <xdr:colOff>0</xdr:colOff>
      <xdr:row>33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9051" y="7724775"/>
          <a:ext cx="1085849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6"/>
  <sheetViews>
    <sheetView tabSelected="1" zoomScale="90" zoomScaleNormal="90" workbookViewId="0">
      <selection activeCell="AT7" sqref="AT7:AV7"/>
    </sheetView>
  </sheetViews>
  <sheetFormatPr defaultRowHeight="13.5" x14ac:dyDescent="0.15"/>
  <cols>
    <col min="1" max="47" width="3.625" style="5" customWidth="1"/>
    <col min="48" max="48" width="6.125" style="5" customWidth="1"/>
    <col min="49" max="16384" width="9" style="5"/>
  </cols>
  <sheetData>
    <row r="1" spans="1:48" ht="19.5" customHeight="1" x14ac:dyDescent="0.15">
      <c r="A1" s="23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9.5" customHeight="1" thickBot="1" x14ac:dyDescent="0.2">
      <c r="A2" s="23" t="s">
        <v>1</v>
      </c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5" customHeight="1" x14ac:dyDescent="0.15">
      <c r="A3" s="10"/>
      <c r="B3" s="18"/>
      <c r="C3" s="19"/>
      <c r="D3" s="77" t="s">
        <v>2</v>
      </c>
      <c r="E3" s="78"/>
      <c r="F3" s="78"/>
      <c r="G3" s="78"/>
      <c r="H3" s="78"/>
      <c r="I3" s="79"/>
      <c r="J3" s="77" t="s">
        <v>3</v>
      </c>
      <c r="K3" s="78"/>
      <c r="L3" s="78"/>
      <c r="M3" s="78"/>
      <c r="N3" s="78"/>
      <c r="O3" s="79"/>
      <c r="P3" s="77" t="s">
        <v>4</v>
      </c>
      <c r="Q3" s="78"/>
      <c r="R3" s="78"/>
      <c r="S3" s="78"/>
      <c r="T3" s="78"/>
      <c r="U3" s="79"/>
      <c r="V3" s="94" t="s">
        <v>5</v>
      </c>
      <c r="W3" s="95"/>
      <c r="X3" s="96"/>
      <c r="Y3" s="71" t="s">
        <v>6</v>
      </c>
      <c r="Z3" s="72"/>
      <c r="AA3" s="73"/>
      <c r="AB3" s="77" t="s">
        <v>7</v>
      </c>
      <c r="AC3" s="78"/>
      <c r="AD3" s="78"/>
      <c r="AE3" s="78"/>
      <c r="AF3" s="78"/>
      <c r="AG3" s="79"/>
      <c r="AH3" s="80" t="s">
        <v>8</v>
      </c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2"/>
      <c r="AT3" s="77" t="s">
        <v>23</v>
      </c>
      <c r="AU3" s="78"/>
      <c r="AV3" s="86"/>
    </row>
    <row r="4" spans="1:48" ht="15" customHeight="1" x14ac:dyDescent="0.15">
      <c r="A4" s="17"/>
      <c r="B4" s="15"/>
      <c r="C4" s="16"/>
      <c r="D4" s="27"/>
      <c r="E4" s="28"/>
      <c r="F4" s="28"/>
      <c r="G4" s="28"/>
      <c r="H4" s="28"/>
      <c r="I4" s="29"/>
      <c r="J4" s="27"/>
      <c r="K4" s="28"/>
      <c r="L4" s="28"/>
      <c r="M4" s="28"/>
      <c r="N4" s="28"/>
      <c r="O4" s="29"/>
      <c r="P4" s="27"/>
      <c r="Q4" s="28"/>
      <c r="R4" s="28"/>
      <c r="S4" s="28"/>
      <c r="T4" s="28"/>
      <c r="U4" s="29"/>
      <c r="V4" s="97"/>
      <c r="W4" s="98"/>
      <c r="X4" s="99"/>
      <c r="Y4" s="74"/>
      <c r="Z4" s="75"/>
      <c r="AA4" s="76"/>
      <c r="AB4" s="27"/>
      <c r="AC4" s="28"/>
      <c r="AD4" s="28"/>
      <c r="AE4" s="28"/>
      <c r="AF4" s="28"/>
      <c r="AG4" s="29"/>
      <c r="AH4" s="88" t="s">
        <v>9</v>
      </c>
      <c r="AI4" s="89"/>
      <c r="AJ4" s="89"/>
      <c r="AK4" s="89"/>
      <c r="AL4" s="89"/>
      <c r="AM4" s="90"/>
      <c r="AN4" s="88" t="s">
        <v>5</v>
      </c>
      <c r="AO4" s="89"/>
      <c r="AP4" s="89"/>
      <c r="AQ4" s="89"/>
      <c r="AR4" s="89"/>
      <c r="AS4" s="90"/>
      <c r="AT4" s="59"/>
      <c r="AU4" s="55"/>
      <c r="AV4" s="60"/>
    </row>
    <row r="5" spans="1:48" ht="15" customHeight="1" x14ac:dyDescent="0.15">
      <c r="A5" s="17"/>
      <c r="B5" s="15"/>
      <c r="C5" s="16"/>
      <c r="D5" s="24" t="s">
        <v>10</v>
      </c>
      <c r="E5" s="25"/>
      <c r="F5" s="26"/>
      <c r="G5" s="24" t="s">
        <v>11</v>
      </c>
      <c r="H5" s="25"/>
      <c r="I5" s="26"/>
      <c r="J5" s="24" t="s">
        <v>10</v>
      </c>
      <c r="K5" s="25"/>
      <c r="L5" s="26"/>
      <c r="M5" s="24" t="s">
        <v>11</v>
      </c>
      <c r="N5" s="25"/>
      <c r="O5" s="26"/>
      <c r="P5" s="24" t="s">
        <v>10</v>
      </c>
      <c r="Q5" s="25"/>
      <c r="R5" s="26"/>
      <c r="S5" s="24" t="s">
        <v>11</v>
      </c>
      <c r="T5" s="25"/>
      <c r="U5" s="26"/>
      <c r="V5" s="24" t="s">
        <v>10</v>
      </c>
      <c r="W5" s="25"/>
      <c r="X5" s="26"/>
      <c r="Y5" s="24" t="s">
        <v>11</v>
      </c>
      <c r="Z5" s="25"/>
      <c r="AA5" s="26"/>
      <c r="AB5" s="24" t="s">
        <v>10</v>
      </c>
      <c r="AC5" s="25"/>
      <c r="AD5" s="26"/>
      <c r="AE5" s="24" t="s">
        <v>11</v>
      </c>
      <c r="AF5" s="25"/>
      <c r="AG5" s="26"/>
      <c r="AH5" s="24" t="s">
        <v>10</v>
      </c>
      <c r="AI5" s="25"/>
      <c r="AJ5" s="26"/>
      <c r="AK5" s="24" t="s">
        <v>11</v>
      </c>
      <c r="AL5" s="25"/>
      <c r="AM5" s="26"/>
      <c r="AN5" s="24" t="s">
        <v>10</v>
      </c>
      <c r="AO5" s="25"/>
      <c r="AP5" s="26"/>
      <c r="AQ5" s="24" t="s">
        <v>11</v>
      </c>
      <c r="AR5" s="25"/>
      <c r="AS5" s="26"/>
      <c r="AT5" s="59"/>
      <c r="AU5" s="55"/>
      <c r="AV5" s="60"/>
    </row>
    <row r="6" spans="1:48" ht="15" customHeight="1" x14ac:dyDescent="0.15">
      <c r="A6" s="17"/>
      <c r="B6" s="15"/>
      <c r="C6" s="16"/>
      <c r="D6" s="27"/>
      <c r="E6" s="28"/>
      <c r="F6" s="29"/>
      <c r="G6" s="27"/>
      <c r="H6" s="28"/>
      <c r="I6" s="29"/>
      <c r="J6" s="27"/>
      <c r="K6" s="28"/>
      <c r="L6" s="29"/>
      <c r="M6" s="27"/>
      <c r="N6" s="28"/>
      <c r="O6" s="29"/>
      <c r="P6" s="27"/>
      <c r="Q6" s="28"/>
      <c r="R6" s="29"/>
      <c r="S6" s="27"/>
      <c r="T6" s="28"/>
      <c r="U6" s="29"/>
      <c r="V6" s="27"/>
      <c r="W6" s="28"/>
      <c r="X6" s="29"/>
      <c r="Y6" s="27"/>
      <c r="Z6" s="28"/>
      <c r="AA6" s="29"/>
      <c r="AB6" s="27"/>
      <c r="AC6" s="28"/>
      <c r="AD6" s="29"/>
      <c r="AE6" s="27"/>
      <c r="AF6" s="28"/>
      <c r="AG6" s="29"/>
      <c r="AH6" s="27"/>
      <c r="AI6" s="28"/>
      <c r="AJ6" s="29"/>
      <c r="AK6" s="27"/>
      <c r="AL6" s="28"/>
      <c r="AM6" s="29"/>
      <c r="AN6" s="27"/>
      <c r="AO6" s="28"/>
      <c r="AP6" s="29"/>
      <c r="AQ6" s="27"/>
      <c r="AR6" s="28"/>
      <c r="AS6" s="29"/>
      <c r="AT6" s="27"/>
      <c r="AU6" s="28"/>
      <c r="AV6" s="87"/>
    </row>
    <row r="7" spans="1:48" ht="15" customHeight="1" x14ac:dyDescent="0.15">
      <c r="A7" s="108"/>
      <c r="B7" s="25"/>
      <c r="C7" s="26"/>
      <c r="D7" s="83" t="s">
        <v>12</v>
      </c>
      <c r="E7" s="84"/>
      <c r="F7" s="85"/>
      <c r="G7" s="83" t="s">
        <v>12</v>
      </c>
      <c r="H7" s="84"/>
      <c r="I7" s="85"/>
      <c r="J7" s="83" t="s">
        <v>13</v>
      </c>
      <c r="K7" s="84"/>
      <c r="L7" s="85"/>
      <c r="M7" s="83" t="s">
        <v>13</v>
      </c>
      <c r="N7" s="84"/>
      <c r="O7" s="85"/>
      <c r="P7" s="83" t="s">
        <v>12</v>
      </c>
      <c r="Q7" s="84"/>
      <c r="R7" s="85"/>
      <c r="S7" s="83" t="s">
        <v>12</v>
      </c>
      <c r="T7" s="84"/>
      <c r="U7" s="85"/>
      <c r="V7" s="83" t="s">
        <v>13</v>
      </c>
      <c r="W7" s="84"/>
      <c r="X7" s="85"/>
      <c r="Y7" s="83" t="s">
        <v>13</v>
      </c>
      <c r="Z7" s="84"/>
      <c r="AA7" s="85"/>
      <c r="AB7" s="83" t="s">
        <v>21</v>
      </c>
      <c r="AC7" s="84"/>
      <c r="AD7" s="85"/>
      <c r="AE7" s="83" t="s">
        <v>21</v>
      </c>
      <c r="AF7" s="84"/>
      <c r="AG7" s="85"/>
      <c r="AH7" s="83" t="s">
        <v>22</v>
      </c>
      <c r="AI7" s="84"/>
      <c r="AJ7" s="85"/>
      <c r="AK7" s="83" t="s">
        <v>22</v>
      </c>
      <c r="AL7" s="84"/>
      <c r="AM7" s="85"/>
      <c r="AN7" s="83" t="s">
        <v>22</v>
      </c>
      <c r="AO7" s="84"/>
      <c r="AP7" s="85"/>
      <c r="AQ7" s="83" t="s">
        <v>22</v>
      </c>
      <c r="AR7" s="84"/>
      <c r="AS7" s="85"/>
      <c r="AT7" s="24"/>
      <c r="AU7" s="25"/>
      <c r="AV7" s="70"/>
    </row>
    <row r="8" spans="1:48" ht="27" customHeight="1" x14ac:dyDescent="0.15">
      <c r="A8" s="100" t="s">
        <v>47</v>
      </c>
      <c r="B8" s="55"/>
      <c r="C8" s="93"/>
      <c r="D8" s="101">
        <v>1290391</v>
      </c>
      <c r="E8" s="102"/>
      <c r="F8" s="103"/>
      <c r="G8" s="49">
        <v>78933</v>
      </c>
      <c r="H8" s="50"/>
      <c r="I8" s="51"/>
      <c r="J8" s="49">
        <v>108815</v>
      </c>
      <c r="K8" s="50"/>
      <c r="L8" s="51"/>
      <c r="M8" s="49">
        <v>6787</v>
      </c>
      <c r="N8" s="50"/>
      <c r="O8" s="51"/>
      <c r="P8" s="49">
        <v>559201</v>
      </c>
      <c r="Q8" s="50"/>
      <c r="R8" s="51"/>
      <c r="S8" s="49">
        <v>40386</v>
      </c>
      <c r="T8" s="50"/>
      <c r="U8" s="51"/>
      <c r="V8" s="49">
        <v>57751</v>
      </c>
      <c r="W8" s="50"/>
      <c r="X8" s="51"/>
      <c r="Y8" s="49">
        <v>4103</v>
      </c>
      <c r="Z8" s="50"/>
      <c r="AA8" s="51"/>
      <c r="AB8" s="52">
        <v>53.07</v>
      </c>
      <c r="AC8" s="53"/>
      <c r="AD8" s="54"/>
      <c r="AE8" s="52">
        <v>60.45</v>
      </c>
      <c r="AF8" s="53"/>
      <c r="AG8" s="54"/>
      <c r="AH8" s="43">
        <v>84.3</v>
      </c>
      <c r="AI8" s="44"/>
      <c r="AJ8" s="45"/>
      <c r="AK8" s="43">
        <v>86</v>
      </c>
      <c r="AL8" s="44"/>
      <c r="AM8" s="45"/>
      <c r="AN8" s="43">
        <v>103.3</v>
      </c>
      <c r="AO8" s="44"/>
      <c r="AP8" s="45"/>
      <c r="AQ8" s="43">
        <v>101.6</v>
      </c>
      <c r="AR8" s="44"/>
      <c r="AS8" s="45"/>
      <c r="AT8" s="59"/>
      <c r="AU8" s="55"/>
      <c r="AV8" s="60"/>
    </row>
    <row r="9" spans="1:48" ht="27" customHeight="1" x14ac:dyDescent="0.15">
      <c r="A9" s="100" t="s">
        <v>49</v>
      </c>
      <c r="B9" s="55"/>
      <c r="C9" s="93"/>
      <c r="D9" s="101">
        <v>1060741</v>
      </c>
      <c r="E9" s="102"/>
      <c r="F9" s="103"/>
      <c r="G9" s="49">
        <v>64667</v>
      </c>
      <c r="H9" s="50"/>
      <c r="I9" s="51"/>
      <c r="J9" s="49">
        <v>90651</v>
      </c>
      <c r="K9" s="50"/>
      <c r="L9" s="51"/>
      <c r="M9" s="49">
        <v>5624</v>
      </c>
      <c r="N9" s="50"/>
      <c r="O9" s="51"/>
      <c r="P9" s="49">
        <v>504546</v>
      </c>
      <c r="Q9" s="50"/>
      <c r="R9" s="51"/>
      <c r="S9" s="49">
        <v>35368</v>
      </c>
      <c r="T9" s="50"/>
      <c r="U9" s="51"/>
      <c r="V9" s="49">
        <v>51383</v>
      </c>
      <c r="W9" s="50"/>
      <c r="X9" s="51"/>
      <c r="Y9" s="49">
        <v>3579</v>
      </c>
      <c r="Z9" s="50"/>
      <c r="AA9" s="51"/>
      <c r="AB9" s="52">
        <v>56.68</v>
      </c>
      <c r="AC9" s="53"/>
      <c r="AD9" s="54"/>
      <c r="AE9" s="52">
        <v>63.64</v>
      </c>
      <c r="AF9" s="53"/>
      <c r="AG9" s="54"/>
      <c r="AH9" s="43">
        <v>85.5</v>
      </c>
      <c r="AI9" s="44"/>
      <c r="AJ9" s="45"/>
      <c r="AK9" s="43">
        <v>87</v>
      </c>
      <c r="AL9" s="44"/>
      <c r="AM9" s="45"/>
      <c r="AN9" s="43">
        <v>101.8</v>
      </c>
      <c r="AO9" s="44"/>
      <c r="AP9" s="45"/>
      <c r="AQ9" s="43">
        <v>101.2</v>
      </c>
      <c r="AR9" s="44"/>
      <c r="AS9" s="45"/>
      <c r="AT9" s="59"/>
      <c r="AU9" s="55"/>
      <c r="AV9" s="60"/>
    </row>
    <row r="10" spans="1:48" ht="27" customHeight="1" x14ac:dyDescent="0.15">
      <c r="A10" s="100" t="s">
        <v>50</v>
      </c>
      <c r="B10" s="55"/>
      <c r="C10" s="93"/>
      <c r="D10" s="101">
        <v>1093485</v>
      </c>
      <c r="E10" s="102"/>
      <c r="F10" s="103"/>
      <c r="G10" s="49">
        <v>71325</v>
      </c>
      <c r="H10" s="50"/>
      <c r="I10" s="51"/>
      <c r="J10" s="49">
        <v>90768</v>
      </c>
      <c r="K10" s="50"/>
      <c r="L10" s="51"/>
      <c r="M10" s="49">
        <v>6015</v>
      </c>
      <c r="N10" s="50"/>
      <c r="O10" s="51"/>
      <c r="P10" s="49">
        <v>516868</v>
      </c>
      <c r="Q10" s="50"/>
      <c r="R10" s="51"/>
      <c r="S10" s="49">
        <v>36352</v>
      </c>
      <c r="T10" s="50"/>
      <c r="U10" s="51"/>
      <c r="V10" s="49">
        <v>51449</v>
      </c>
      <c r="W10" s="50"/>
      <c r="X10" s="51"/>
      <c r="Y10" s="49">
        <v>3600</v>
      </c>
      <c r="Z10" s="50"/>
      <c r="AA10" s="51"/>
      <c r="AB10" s="52">
        <v>56.68</v>
      </c>
      <c r="AC10" s="53"/>
      <c r="AD10" s="54"/>
      <c r="AE10" s="52">
        <v>59.85</v>
      </c>
      <c r="AF10" s="53"/>
      <c r="AG10" s="54"/>
      <c r="AH10" s="43">
        <v>83</v>
      </c>
      <c r="AI10" s="44"/>
      <c r="AJ10" s="45"/>
      <c r="AK10" s="43">
        <v>84.3</v>
      </c>
      <c r="AL10" s="44"/>
      <c r="AM10" s="45"/>
      <c r="AN10" s="43">
        <v>99.5</v>
      </c>
      <c r="AO10" s="44"/>
      <c r="AP10" s="45"/>
      <c r="AQ10" s="43">
        <v>99</v>
      </c>
      <c r="AR10" s="44"/>
      <c r="AS10" s="45"/>
      <c r="AT10" s="59"/>
      <c r="AU10" s="55"/>
      <c r="AV10" s="60"/>
    </row>
    <row r="11" spans="1:48" ht="27" customHeight="1" x14ac:dyDescent="0.15">
      <c r="A11" s="100" t="s">
        <v>51</v>
      </c>
      <c r="B11" s="55"/>
      <c r="C11" s="93"/>
      <c r="D11" s="101">
        <v>788410</v>
      </c>
      <c r="E11" s="102"/>
      <c r="F11" s="103"/>
      <c r="G11" s="49">
        <v>54198</v>
      </c>
      <c r="H11" s="50"/>
      <c r="I11" s="51"/>
      <c r="J11" s="49">
        <v>68324</v>
      </c>
      <c r="K11" s="50"/>
      <c r="L11" s="51"/>
      <c r="M11" s="49">
        <v>4594</v>
      </c>
      <c r="N11" s="50"/>
      <c r="O11" s="51"/>
      <c r="P11" s="49">
        <v>430121</v>
      </c>
      <c r="Q11" s="50"/>
      <c r="R11" s="51"/>
      <c r="S11" s="49">
        <v>30452</v>
      </c>
      <c r="T11" s="50"/>
      <c r="U11" s="51"/>
      <c r="V11" s="49">
        <v>43591</v>
      </c>
      <c r="W11" s="50"/>
      <c r="X11" s="51"/>
      <c r="Y11" s="49">
        <v>3036</v>
      </c>
      <c r="Z11" s="50"/>
      <c r="AA11" s="51"/>
      <c r="AB11" s="52">
        <v>63.8</v>
      </c>
      <c r="AC11" s="53"/>
      <c r="AD11" s="54"/>
      <c r="AE11" s="52">
        <v>66.09</v>
      </c>
      <c r="AF11" s="53"/>
      <c r="AG11" s="54"/>
      <c r="AH11" s="43">
        <v>86.7</v>
      </c>
      <c r="AI11" s="44"/>
      <c r="AJ11" s="45"/>
      <c r="AK11" s="43">
        <v>84.3</v>
      </c>
      <c r="AL11" s="44"/>
      <c r="AM11" s="45"/>
      <c r="AN11" s="43">
        <v>101.3</v>
      </c>
      <c r="AO11" s="44"/>
      <c r="AP11" s="45"/>
      <c r="AQ11" s="43">
        <v>99.7</v>
      </c>
      <c r="AR11" s="44"/>
      <c r="AS11" s="45"/>
      <c r="AT11" s="59"/>
      <c r="AU11" s="55"/>
      <c r="AV11" s="60"/>
    </row>
    <row r="12" spans="1:48" ht="27" customHeight="1" x14ac:dyDescent="0.15">
      <c r="A12" s="100" t="s">
        <v>52</v>
      </c>
      <c r="B12" s="55"/>
      <c r="C12" s="93"/>
      <c r="D12" s="101">
        <v>813126</v>
      </c>
      <c r="E12" s="102"/>
      <c r="F12" s="103"/>
      <c r="G12" s="49">
        <v>55368</v>
      </c>
      <c r="H12" s="50"/>
      <c r="I12" s="51"/>
      <c r="J12" s="49">
        <v>72909</v>
      </c>
      <c r="K12" s="50"/>
      <c r="L12" s="51"/>
      <c r="M12" s="49">
        <v>4827</v>
      </c>
      <c r="N12" s="50"/>
      <c r="O12" s="51"/>
      <c r="P12" s="49">
        <v>460134</v>
      </c>
      <c r="Q12" s="50"/>
      <c r="R12" s="51"/>
      <c r="S12" s="49">
        <v>34672</v>
      </c>
      <c r="T12" s="50"/>
      <c r="U12" s="51"/>
      <c r="V12" s="49">
        <v>47277</v>
      </c>
      <c r="W12" s="50"/>
      <c r="X12" s="51"/>
      <c r="Y12" s="49">
        <v>3424</v>
      </c>
      <c r="Z12" s="50"/>
      <c r="AA12" s="51"/>
      <c r="AB12" s="52">
        <v>64.84</v>
      </c>
      <c r="AC12" s="53"/>
      <c r="AD12" s="54"/>
      <c r="AE12" s="52">
        <v>70.930000000000007</v>
      </c>
      <c r="AF12" s="53"/>
      <c r="AG12" s="54"/>
      <c r="AH12" s="43">
        <v>89.67</v>
      </c>
      <c r="AI12" s="44"/>
      <c r="AJ12" s="45"/>
      <c r="AK12" s="43">
        <v>87.18</v>
      </c>
      <c r="AL12" s="44"/>
      <c r="AM12" s="45"/>
      <c r="AN12" s="43">
        <v>102.74</v>
      </c>
      <c r="AO12" s="44"/>
      <c r="AP12" s="45"/>
      <c r="AQ12" s="43">
        <v>98.75</v>
      </c>
      <c r="AR12" s="44"/>
      <c r="AS12" s="45"/>
      <c r="AT12" s="59"/>
      <c r="AU12" s="55"/>
      <c r="AV12" s="60"/>
    </row>
    <row r="13" spans="1:48" ht="27" customHeight="1" x14ac:dyDescent="0.15">
      <c r="A13" s="100" t="s">
        <v>41</v>
      </c>
      <c r="B13" s="55"/>
      <c r="C13" s="93"/>
      <c r="D13" s="101">
        <v>834117</v>
      </c>
      <c r="E13" s="102"/>
      <c r="F13" s="103"/>
      <c r="G13" s="49">
        <v>57767</v>
      </c>
      <c r="H13" s="50"/>
      <c r="I13" s="51"/>
      <c r="J13" s="49">
        <v>75354</v>
      </c>
      <c r="K13" s="50"/>
      <c r="L13" s="51"/>
      <c r="M13" s="49">
        <v>5037</v>
      </c>
      <c r="N13" s="50"/>
      <c r="O13" s="51"/>
      <c r="P13" s="49">
        <v>464837</v>
      </c>
      <c r="Q13" s="50"/>
      <c r="R13" s="51"/>
      <c r="S13" s="49">
        <v>34707</v>
      </c>
      <c r="T13" s="50"/>
      <c r="U13" s="51"/>
      <c r="V13" s="49">
        <v>47844</v>
      </c>
      <c r="W13" s="50"/>
      <c r="X13" s="51"/>
      <c r="Y13" s="49">
        <v>3418</v>
      </c>
      <c r="Z13" s="50"/>
      <c r="AA13" s="51"/>
      <c r="AB13" s="52">
        <v>63.11708517720276</v>
      </c>
      <c r="AC13" s="53"/>
      <c r="AD13" s="54"/>
      <c r="AE13" s="52">
        <v>65.629800307219668</v>
      </c>
      <c r="AF13" s="53"/>
      <c r="AG13" s="54"/>
      <c r="AH13" s="43">
        <v>88.823364827927605</v>
      </c>
      <c r="AI13" s="44"/>
      <c r="AJ13" s="45"/>
      <c r="AK13" s="43">
        <v>87.375220199647686</v>
      </c>
      <c r="AL13" s="44"/>
      <c r="AM13" s="45"/>
      <c r="AN13" s="43">
        <v>101.67722637214538</v>
      </c>
      <c r="AO13" s="44"/>
      <c r="AP13" s="45"/>
      <c r="AQ13" s="43">
        <v>95.219523066636953</v>
      </c>
      <c r="AR13" s="44"/>
      <c r="AS13" s="45"/>
      <c r="AT13" s="59"/>
      <c r="AU13" s="55"/>
      <c r="AV13" s="60"/>
    </row>
    <row r="14" spans="1:48" ht="27" customHeight="1" x14ac:dyDescent="0.15">
      <c r="A14" s="100" t="s">
        <v>43</v>
      </c>
      <c r="B14" s="55"/>
      <c r="C14" s="93"/>
      <c r="D14" s="101">
        <v>882797</v>
      </c>
      <c r="E14" s="102"/>
      <c r="F14" s="103"/>
      <c r="G14" s="49">
        <v>59605</v>
      </c>
      <c r="H14" s="50"/>
      <c r="I14" s="51"/>
      <c r="J14" s="49">
        <v>78413</v>
      </c>
      <c r="K14" s="50"/>
      <c r="L14" s="51"/>
      <c r="M14" s="49">
        <v>5208</v>
      </c>
      <c r="N14" s="50"/>
      <c r="O14" s="51"/>
      <c r="P14" s="49">
        <v>486756</v>
      </c>
      <c r="Q14" s="50"/>
      <c r="R14" s="51"/>
      <c r="S14" s="49">
        <v>35896</v>
      </c>
      <c r="T14" s="50"/>
      <c r="U14" s="51"/>
      <c r="V14" s="49">
        <v>49492</v>
      </c>
      <c r="W14" s="50"/>
      <c r="X14" s="51"/>
      <c r="Y14" s="49">
        <v>3536</v>
      </c>
      <c r="Z14" s="50"/>
      <c r="AA14" s="51"/>
      <c r="AB14" s="52">
        <v>63.11708517720276</v>
      </c>
      <c r="AC14" s="53"/>
      <c r="AD14" s="54"/>
      <c r="AE14" s="52">
        <v>67.895545314900147</v>
      </c>
      <c r="AF14" s="53"/>
      <c r="AG14" s="54"/>
      <c r="AH14" s="43">
        <v>88.823364827927605</v>
      </c>
      <c r="AI14" s="44"/>
      <c r="AJ14" s="45"/>
      <c r="AK14" s="43">
        <v>87.375220199647686</v>
      </c>
      <c r="AL14" s="44"/>
      <c r="AM14" s="45"/>
      <c r="AN14" s="43">
        <v>101.67722637214538</v>
      </c>
      <c r="AO14" s="44"/>
      <c r="AP14" s="45"/>
      <c r="AQ14" s="43">
        <v>98.506797414753734</v>
      </c>
      <c r="AR14" s="44"/>
      <c r="AS14" s="45"/>
      <c r="AT14" s="59"/>
      <c r="AU14" s="55"/>
      <c r="AV14" s="60"/>
    </row>
    <row r="15" spans="1:48" ht="27" customHeight="1" x14ac:dyDescent="0.15">
      <c r="A15" s="100" t="s">
        <v>44</v>
      </c>
      <c r="B15" s="55"/>
      <c r="C15" s="93"/>
      <c r="D15" s="101">
        <v>980025</v>
      </c>
      <c r="E15" s="102"/>
      <c r="F15" s="103"/>
      <c r="G15" s="49">
        <v>63024</v>
      </c>
      <c r="H15" s="50"/>
      <c r="I15" s="51"/>
      <c r="J15" s="49">
        <v>87210</v>
      </c>
      <c r="K15" s="50"/>
      <c r="L15" s="51"/>
      <c r="M15" s="49">
        <v>5505</v>
      </c>
      <c r="N15" s="50"/>
      <c r="O15" s="51"/>
      <c r="P15" s="49">
        <v>549971</v>
      </c>
      <c r="Q15" s="50"/>
      <c r="R15" s="51"/>
      <c r="S15" s="49">
        <v>38729</v>
      </c>
      <c r="T15" s="50"/>
      <c r="U15" s="51"/>
      <c r="V15" s="49">
        <v>56342</v>
      </c>
      <c r="W15" s="50"/>
      <c r="X15" s="51"/>
      <c r="Y15" s="49">
        <v>3812</v>
      </c>
      <c r="Z15" s="50"/>
      <c r="AA15" s="51"/>
      <c r="AB15" s="52">
        <v>64.61</v>
      </c>
      <c r="AC15" s="53"/>
      <c r="AD15" s="54"/>
      <c r="AE15" s="52">
        <v>69.25</v>
      </c>
      <c r="AF15" s="53"/>
      <c r="AG15" s="54"/>
      <c r="AH15" s="43">
        <v>89</v>
      </c>
      <c r="AI15" s="44"/>
      <c r="AJ15" s="45"/>
      <c r="AK15" s="43">
        <v>87.4</v>
      </c>
      <c r="AL15" s="44"/>
      <c r="AM15" s="45"/>
      <c r="AN15" s="43">
        <v>102.4</v>
      </c>
      <c r="AO15" s="44"/>
      <c r="AP15" s="45"/>
      <c r="AQ15" s="43">
        <v>98.4</v>
      </c>
      <c r="AR15" s="44"/>
      <c r="AS15" s="45"/>
      <c r="AT15" s="59"/>
      <c r="AU15" s="55"/>
      <c r="AV15" s="60"/>
    </row>
    <row r="16" spans="1:48" ht="27" customHeight="1" x14ac:dyDescent="0.15">
      <c r="A16" s="100" t="s">
        <v>45</v>
      </c>
      <c r="B16" s="55"/>
      <c r="C16" s="93"/>
      <c r="D16" s="101">
        <v>892261</v>
      </c>
      <c r="E16" s="102"/>
      <c r="F16" s="103"/>
      <c r="G16" s="49">
        <v>56504</v>
      </c>
      <c r="H16" s="50"/>
      <c r="I16" s="51"/>
      <c r="J16" s="49">
        <v>75681</v>
      </c>
      <c r="K16" s="50"/>
      <c r="L16" s="51"/>
      <c r="M16" s="49">
        <v>4762</v>
      </c>
      <c r="N16" s="50"/>
      <c r="O16" s="51"/>
      <c r="P16" s="49">
        <v>489463</v>
      </c>
      <c r="Q16" s="50"/>
      <c r="R16" s="51"/>
      <c r="S16" s="49">
        <v>34823</v>
      </c>
      <c r="T16" s="50"/>
      <c r="U16" s="51"/>
      <c r="V16" s="49">
        <v>48068</v>
      </c>
      <c r="W16" s="50"/>
      <c r="X16" s="51"/>
      <c r="Y16" s="49">
        <v>3333</v>
      </c>
      <c r="Z16" s="50"/>
      <c r="AA16" s="51"/>
      <c r="AB16" s="52">
        <v>63.51</v>
      </c>
      <c r="AC16" s="53"/>
      <c r="AD16" s="54"/>
      <c r="AE16" s="52">
        <v>70</v>
      </c>
      <c r="AF16" s="53"/>
      <c r="AG16" s="54"/>
      <c r="AH16" s="43">
        <v>84.8</v>
      </c>
      <c r="AI16" s="44"/>
      <c r="AJ16" s="45"/>
      <c r="AK16" s="43">
        <v>84.3</v>
      </c>
      <c r="AL16" s="44"/>
      <c r="AM16" s="45"/>
      <c r="AN16" s="43">
        <v>98.2</v>
      </c>
      <c r="AO16" s="44"/>
      <c r="AP16" s="45"/>
      <c r="AQ16" s="43">
        <v>95.7</v>
      </c>
      <c r="AR16" s="44"/>
      <c r="AS16" s="45"/>
      <c r="AT16" s="59"/>
      <c r="AU16" s="55"/>
      <c r="AV16" s="60"/>
    </row>
    <row r="17" spans="1:48" ht="27" customHeight="1" thickBot="1" x14ac:dyDescent="0.2">
      <c r="A17" s="109" t="s">
        <v>48</v>
      </c>
      <c r="B17" s="57"/>
      <c r="C17" s="110"/>
      <c r="D17" s="111">
        <v>909299</v>
      </c>
      <c r="E17" s="112"/>
      <c r="F17" s="113"/>
      <c r="G17" s="64">
        <v>57357</v>
      </c>
      <c r="H17" s="65"/>
      <c r="I17" s="66"/>
      <c r="J17" s="64">
        <v>75059</v>
      </c>
      <c r="K17" s="65"/>
      <c r="L17" s="66"/>
      <c r="M17" s="64">
        <v>4719</v>
      </c>
      <c r="N17" s="65"/>
      <c r="O17" s="66"/>
      <c r="P17" s="64">
        <v>504318</v>
      </c>
      <c r="Q17" s="65"/>
      <c r="R17" s="66"/>
      <c r="S17" s="64">
        <v>35703</v>
      </c>
      <c r="T17" s="65"/>
      <c r="U17" s="66"/>
      <c r="V17" s="64">
        <v>48279</v>
      </c>
      <c r="W17" s="65"/>
      <c r="X17" s="66"/>
      <c r="Y17" s="64">
        <v>3370</v>
      </c>
      <c r="Z17" s="65"/>
      <c r="AA17" s="66"/>
      <c r="AB17" s="67">
        <f>'7_6'!V17/'7_6'!J17*100</f>
        <v>64.321400498274699</v>
      </c>
      <c r="AC17" s="68"/>
      <c r="AD17" s="69"/>
      <c r="AE17" s="67">
        <f>Y17/'7_6'!M17*100</f>
        <v>71.413435049798693</v>
      </c>
      <c r="AF17" s="68"/>
      <c r="AG17" s="69"/>
      <c r="AH17" s="46">
        <f>'7_6'!J17/'7_6'!D17*1000</f>
        <v>82.546005219405274</v>
      </c>
      <c r="AI17" s="47"/>
      <c r="AJ17" s="48"/>
      <c r="AK17" s="46">
        <f>'7_6'!M17/'7_6'!G17*1000</f>
        <v>82.274177519744754</v>
      </c>
      <c r="AL17" s="47"/>
      <c r="AM17" s="48"/>
      <c r="AN17" s="46">
        <f>'7_6'!V17/'7_6'!P17*1000</f>
        <v>95.731264797211281</v>
      </c>
      <c r="AO17" s="47"/>
      <c r="AP17" s="48"/>
      <c r="AQ17" s="46">
        <f>Y17/'7_6'!S17*1000</f>
        <v>94.389827185390587</v>
      </c>
      <c r="AR17" s="47"/>
      <c r="AS17" s="48"/>
      <c r="AT17" s="56"/>
      <c r="AU17" s="57"/>
      <c r="AV17" s="58"/>
    </row>
    <row r="18" spans="1:48" ht="19.5" customHeight="1" x14ac:dyDescent="0.15">
      <c r="A18" s="1" t="s">
        <v>14</v>
      </c>
      <c r="B18" s="1"/>
      <c r="C18" s="1"/>
      <c r="D18" s="1"/>
      <c r="E18" s="1"/>
      <c r="F18" s="1"/>
      <c r="G18" s="1"/>
      <c r="H18" s="1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4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ht="19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3" t="s">
        <v>33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ht="19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3" t="s">
        <v>16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ht="19.5" customHeight="1" x14ac:dyDescent="0.15">
      <c r="A21" s="23" t="s">
        <v>15</v>
      </c>
      <c r="B21" s="1"/>
      <c r="C21" s="1"/>
      <c r="D21" s="1"/>
      <c r="E21" s="1"/>
      <c r="F21" s="1"/>
      <c r="G21" s="1"/>
      <c r="H21" s="1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8" t="s">
        <v>36</v>
      </c>
      <c r="V21" s="28"/>
      <c r="W21" s="28"/>
      <c r="X21" s="2"/>
      <c r="Y21" s="1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55" t="s">
        <v>39</v>
      </c>
      <c r="AR21" s="55"/>
      <c r="AS21" s="55"/>
      <c r="AT21" s="55"/>
      <c r="AU21" s="55"/>
      <c r="AV21" s="55"/>
    </row>
    <row r="22" spans="1:48" ht="19.5" customHeight="1" x14ac:dyDescent="0.15">
      <c r="A22" s="24" t="s">
        <v>24</v>
      </c>
      <c r="B22" s="25"/>
      <c r="C22" s="26"/>
      <c r="D22" s="24" t="s">
        <v>25</v>
      </c>
      <c r="E22" s="25"/>
      <c r="F22" s="26"/>
      <c r="G22" s="24" t="s">
        <v>26</v>
      </c>
      <c r="H22" s="25"/>
      <c r="I22" s="25"/>
      <c r="J22" s="25"/>
      <c r="K22" s="25"/>
      <c r="L22" s="25"/>
      <c r="M22" s="25"/>
      <c r="N22" s="26"/>
      <c r="O22" s="24" t="s">
        <v>27</v>
      </c>
      <c r="P22" s="25"/>
      <c r="Q22" s="25"/>
      <c r="R22" s="25"/>
      <c r="S22" s="25"/>
      <c r="T22" s="26"/>
      <c r="U22" s="24" t="s">
        <v>23</v>
      </c>
      <c r="V22" s="25"/>
      <c r="W22" s="26"/>
      <c r="X22" s="8"/>
      <c r="Y22" s="62" t="s">
        <v>18</v>
      </c>
      <c r="Z22" s="62"/>
      <c r="AA22" s="62"/>
      <c r="AB22" s="62"/>
      <c r="AC22" s="42" t="s">
        <v>42</v>
      </c>
      <c r="AD22" s="42"/>
      <c r="AE22" s="42"/>
      <c r="AF22" s="42"/>
      <c r="AG22" s="42" t="s">
        <v>43</v>
      </c>
      <c r="AH22" s="42"/>
      <c r="AI22" s="42"/>
      <c r="AJ22" s="42"/>
      <c r="AK22" s="42" t="s">
        <v>44</v>
      </c>
      <c r="AL22" s="42"/>
      <c r="AM22" s="42"/>
      <c r="AN22" s="42"/>
      <c r="AO22" s="42" t="s">
        <v>45</v>
      </c>
      <c r="AP22" s="42"/>
      <c r="AQ22" s="42"/>
      <c r="AR22" s="42"/>
      <c r="AS22" s="42" t="s">
        <v>46</v>
      </c>
      <c r="AT22" s="42"/>
      <c r="AU22" s="42"/>
      <c r="AV22" s="42"/>
    </row>
    <row r="23" spans="1:48" ht="18" customHeight="1" x14ac:dyDescent="0.15">
      <c r="A23" s="59"/>
      <c r="B23" s="55"/>
      <c r="C23" s="93"/>
      <c r="D23" s="59"/>
      <c r="E23" s="55"/>
      <c r="F23" s="93"/>
      <c r="G23" s="24" t="s">
        <v>28</v>
      </c>
      <c r="H23" s="26"/>
      <c r="I23" s="24" t="s">
        <v>29</v>
      </c>
      <c r="J23" s="26"/>
      <c r="K23" s="104" t="s">
        <v>30</v>
      </c>
      <c r="L23" s="105"/>
      <c r="M23" s="104" t="s">
        <v>31</v>
      </c>
      <c r="N23" s="105"/>
      <c r="O23" s="104" t="s">
        <v>32</v>
      </c>
      <c r="P23" s="105"/>
      <c r="Q23" s="104" t="s">
        <v>37</v>
      </c>
      <c r="R23" s="105"/>
      <c r="S23" s="118" t="s">
        <v>38</v>
      </c>
      <c r="T23" s="119"/>
      <c r="U23" s="59"/>
      <c r="V23" s="55"/>
      <c r="W23" s="93"/>
      <c r="X23" s="8"/>
      <c r="Y23" s="63" t="s">
        <v>19</v>
      </c>
      <c r="Z23" s="63"/>
      <c r="AA23" s="63"/>
      <c r="AB23" s="63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</row>
    <row r="24" spans="1:48" ht="18" customHeight="1" x14ac:dyDescent="0.15">
      <c r="A24" s="27"/>
      <c r="B24" s="28"/>
      <c r="C24" s="29"/>
      <c r="D24" s="27"/>
      <c r="E24" s="28"/>
      <c r="F24" s="29"/>
      <c r="G24" s="27"/>
      <c r="H24" s="29"/>
      <c r="I24" s="27"/>
      <c r="J24" s="29"/>
      <c r="K24" s="106"/>
      <c r="L24" s="107"/>
      <c r="M24" s="106"/>
      <c r="N24" s="107"/>
      <c r="O24" s="106"/>
      <c r="P24" s="107"/>
      <c r="Q24" s="106"/>
      <c r="R24" s="107"/>
      <c r="S24" s="120"/>
      <c r="T24" s="121"/>
      <c r="U24" s="27"/>
      <c r="V24" s="28"/>
      <c r="W24" s="29"/>
      <c r="X24" s="8"/>
      <c r="Y24" s="42" t="s">
        <v>34</v>
      </c>
      <c r="Z24" s="42"/>
      <c r="AA24" s="42"/>
      <c r="AB24" s="42"/>
      <c r="AC24" s="61">
        <v>1789</v>
      </c>
      <c r="AD24" s="61"/>
      <c r="AE24" s="61"/>
      <c r="AF24" s="61"/>
      <c r="AG24" s="61">
        <v>1036</v>
      </c>
      <c r="AH24" s="61"/>
      <c r="AI24" s="61"/>
      <c r="AJ24" s="61"/>
      <c r="AK24" s="61">
        <v>1203</v>
      </c>
      <c r="AL24" s="61"/>
      <c r="AM24" s="61"/>
      <c r="AN24" s="61"/>
      <c r="AO24" s="61">
        <v>1320</v>
      </c>
      <c r="AP24" s="61"/>
      <c r="AQ24" s="61"/>
      <c r="AR24" s="61"/>
      <c r="AS24" s="61">
        <v>1316</v>
      </c>
      <c r="AT24" s="61"/>
      <c r="AU24" s="61"/>
      <c r="AV24" s="61"/>
    </row>
    <row r="25" spans="1:48" ht="24.95" customHeight="1" x14ac:dyDescent="0.15">
      <c r="A25" s="24" t="s">
        <v>53</v>
      </c>
      <c r="B25" s="25"/>
      <c r="C25" s="26"/>
      <c r="D25" s="122">
        <v>78933</v>
      </c>
      <c r="E25" s="123"/>
      <c r="F25" s="124"/>
      <c r="G25" s="116">
        <v>21935</v>
      </c>
      <c r="H25" s="117"/>
      <c r="I25" s="116">
        <v>24795</v>
      </c>
      <c r="J25" s="117"/>
      <c r="K25" s="116">
        <v>380</v>
      </c>
      <c r="L25" s="117"/>
      <c r="M25" s="116">
        <v>31823</v>
      </c>
      <c r="N25" s="117"/>
      <c r="O25" s="116">
        <v>68027</v>
      </c>
      <c r="P25" s="117"/>
      <c r="Q25" s="116">
        <v>7036</v>
      </c>
      <c r="R25" s="117"/>
      <c r="S25" s="116">
        <v>5752</v>
      </c>
      <c r="T25" s="117"/>
      <c r="U25" s="11"/>
      <c r="V25" s="12"/>
      <c r="W25" s="13"/>
      <c r="X25" s="8"/>
      <c r="Y25" s="42"/>
      <c r="Z25" s="42"/>
      <c r="AA25" s="42"/>
      <c r="AB25" s="42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</row>
    <row r="26" spans="1:48" ht="24.95" customHeight="1" x14ac:dyDescent="0.15">
      <c r="A26" s="59" t="s">
        <v>54</v>
      </c>
      <c r="B26" s="55"/>
      <c r="C26" s="93"/>
      <c r="D26" s="128">
        <v>64667</v>
      </c>
      <c r="E26" s="129"/>
      <c r="F26" s="130"/>
      <c r="G26" s="91">
        <v>18961</v>
      </c>
      <c r="H26" s="92"/>
      <c r="I26" s="91">
        <v>20287</v>
      </c>
      <c r="J26" s="92"/>
      <c r="K26" s="91">
        <v>185</v>
      </c>
      <c r="L26" s="92"/>
      <c r="M26" s="91">
        <v>25234</v>
      </c>
      <c r="N26" s="92"/>
      <c r="O26" s="91">
        <v>56412</v>
      </c>
      <c r="P26" s="92"/>
      <c r="Q26" s="91">
        <v>8255</v>
      </c>
      <c r="R26" s="92"/>
      <c r="S26" s="91">
        <v>2440</v>
      </c>
      <c r="T26" s="92"/>
      <c r="U26" s="7"/>
      <c r="V26" s="8"/>
      <c r="W26" s="9"/>
      <c r="X26" s="8"/>
      <c r="Y26" s="42" t="s">
        <v>17</v>
      </c>
      <c r="Z26" s="42"/>
      <c r="AA26" s="42"/>
      <c r="AB26" s="42"/>
      <c r="AC26" s="42">
        <v>2</v>
      </c>
      <c r="AD26" s="42"/>
      <c r="AE26" s="42"/>
      <c r="AF26" s="42"/>
      <c r="AG26" s="42">
        <v>2</v>
      </c>
      <c r="AH26" s="42"/>
      <c r="AI26" s="42"/>
      <c r="AJ26" s="42"/>
      <c r="AK26" s="42">
        <v>2</v>
      </c>
      <c r="AL26" s="42"/>
      <c r="AM26" s="42"/>
      <c r="AN26" s="42"/>
      <c r="AO26" s="42">
        <v>2</v>
      </c>
      <c r="AP26" s="42"/>
      <c r="AQ26" s="42"/>
      <c r="AR26" s="42"/>
      <c r="AS26" s="42">
        <v>2</v>
      </c>
      <c r="AT26" s="42"/>
      <c r="AU26" s="42"/>
      <c r="AV26" s="42"/>
    </row>
    <row r="27" spans="1:48" ht="24.95" customHeight="1" x14ac:dyDescent="0.15">
      <c r="A27" s="59" t="s">
        <v>50</v>
      </c>
      <c r="B27" s="55"/>
      <c r="C27" s="93"/>
      <c r="D27" s="128">
        <v>71325</v>
      </c>
      <c r="E27" s="129"/>
      <c r="F27" s="130"/>
      <c r="G27" s="91">
        <v>20462</v>
      </c>
      <c r="H27" s="92"/>
      <c r="I27" s="91">
        <v>24104</v>
      </c>
      <c r="J27" s="92"/>
      <c r="K27" s="91">
        <v>190</v>
      </c>
      <c r="L27" s="92"/>
      <c r="M27" s="91">
        <v>26569</v>
      </c>
      <c r="N27" s="92"/>
      <c r="O27" s="91">
        <v>61588</v>
      </c>
      <c r="P27" s="92"/>
      <c r="Q27" s="91">
        <v>9737</v>
      </c>
      <c r="R27" s="92"/>
      <c r="S27" s="91">
        <v>4349</v>
      </c>
      <c r="T27" s="92"/>
      <c r="U27" s="7"/>
      <c r="V27" s="8"/>
      <c r="W27" s="9"/>
      <c r="X27" s="8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</row>
    <row r="28" spans="1:48" ht="24.95" customHeight="1" x14ac:dyDescent="0.15">
      <c r="A28" s="59" t="s">
        <v>51</v>
      </c>
      <c r="B28" s="55"/>
      <c r="C28" s="93"/>
      <c r="D28" s="128">
        <v>54198</v>
      </c>
      <c r="E28" s="129"/>
      <c r="F28" s="130"/>
      <c r="G28" s="91">
        <v>18158</v>
      </c>
      <c r="H28" s="92"/>
      <c r="I28" s="91">
        <v>19901</v>
      </c>
      <c r="J28" s="92"/>
      <c r="K28" s="91">
        <v>1001</v>
      </c>
      <c r="L28" s="92"/>
      <c r="M28" s="91">
        <v>15138</v>
      </c>
      <c r="N28" s="92"/>
      <c r="O28" s="91">
        <v>45923</v>
      </c>
      <c r="P28" s="92"/>
      <c r="Q28" s="91">
        <v>8275</v>
      </c>
      <c r="R28" s="92"/>
      <c r="S28" s="91">
        <v>3826</v>
      </c>
      <c r="T28" s="92"/>
      <c r="U28" s="14"/>
      <c r="V28" s="15"/>
      <c r="W28" s="16"/>
      <c r="X28" s="15"/>
      <c r="Y28" s="3" t="s">
        <v>35</v>
      </c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24.95" customHeight="1" x14ac:dyDescent="0.15">
      <c r="A29" s="59" t="s">
        <v>52</v>
      </c>
      <c r="B29" s="55"/>
      <c r="C29" s="93"/>
      <c r="D29" s="128">
        <v>55368</v>
      </c>
      <c r="E29" s="129"/>
      <c r="F29" s="130"/>
      <c r="G29" s="91">
        <v>18808</v>
      </c>
      <c r="H29" s="92"/>
      <c r="I29" s="91">
        <v>19316</v>
      </c>
      <c r="J29" s="92"/>
      <c r="K29" s="91">
        <v>263</v>
      </c>
      <c r="L29" s="92"/>
      <c r="M29" s="91">
        <v>16981</v>
      </c>
      <c r="N29" s="92"/>
      <c r="O29" s="91">
        <v>44880</v>
      </c>
      <c r="P29" s="92"/>
      <c r="Q29" s="91">
        <v>10488</v>
      </c>
      <c r="R29" s="92"/>
      <c r="S29" s="91">
        <v>5452</v>
      </c>
      <c r="T29" s="92"/>
      <c r="U29" s="7"/>
      <c r="V29" s="8"/>
      <c r="W29" s="9"/>
      <c r="X29" s="8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24.95" customHeight="1" x14ac:dyDescent="0.15">
      <c r="A30" s="59" t="s">
        <v>41</v>
      </c>
      <c r="B30" s="55"/>
      <c r="C30" s="93"/>
      <c r="D30" s="128">
        <v>57767</v>
      </c>
      <c r="E30" s="129"/>
      <c r="F30" s="130"/>
      <c r="G30" s="91">
        <v>18250</v>
      </c>
      <c r="H30" s="92"/>
      <c r="I30" s="91">
        <v>18300</v>
      </c>
      <c r="J30" s="92"/>
      <c r="K30" s="91">
        <v>1260</v>
      </c>
      <c r="L30" s="92"/>
      <c r="M30" s="91">
        <v>19957</v>
      </c>
      <c r="N30" s="92"/>
      <c r="O30" s="91">
        <v>47854</v>
      </c>
      <c r="P30" s="92"/>
      <c r="Q30" s="91">
        <v>9913</v>
      </c>
      <c r="R30" s="92"/>
      <c r="S30" s="91">
        <v>5898</v>
      </c>
      <c r="T30" s="92"/>
      <c r="U30" s="7"/>
      <c r="V30" s="8"/>
      <c r="W30" s="9"/>
      <c r="X30" s="8"/>
      <c r="Y30" s="23" t="s">
        <v>20</v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24.95" customHeight="1" x14ac:dyDescent="0.15">
      <c r="A31" s="59" t="s">
        <v>43</v>
      </c>
      <c r="B31" s="55"/>
      <c r="C31" s="93"/>
      <c r="D31" s="128">
        <v>59605</v>
      </c>
      <c r="E31" s="129"/>
      <c r="F31" s="130"/>
      <c r="G31" s="91">
        <v>18527</v>
      </c>
      <c r="H31" s="92"/>
      <c r="I31" s="91">
        <v>19730</v>
      </c>
      <c r="J31" s="92"/>
      <c r="K31" s="91">
        <v>273</v>
      </c>
      <c r="L31" s="92"/>
      <c r="M31" s="91">
        <v>21075</v>
      </c>
      <c r="N31" s="92"/>
      <c r="O31" s="91">
        <v>53582</v>
      </c>
      <c r="P31" s="92"/>
      <c r="Q31" s="91">
        <v>6023</v>
      </c>
      <c r="R31" s="92"/>
      <c r="S31" s="91">
        <v>5299</v>
      </c>
      <c r="T31" s="92"/>
      <c r="U31" s="7"/>
      <c r="V31" s="8"/>
      <c r="W31" s="9"/>
      <c r="X31" s="8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55" t="s">
        <v>39</v>
      </c>
      <c r="AR31" s="55"/>
      <c r="AS31" s="55"/>
      <c r="AT31" s="55"/>
      <c r="AU31" s="55"/>
      <c r="AV31" s="55"/>
    </row>
    <row r="32" spans="1:48" ht="24.95" customHeight="1" x14ac:dyDescent="0.15">
      <c r="A32" s="59" t="s">
        <v>44</v>
      </c>
      <c r="B32" s="55"/>
      <c r="C32" s="93"/>
      <c r="D32" s="128">
        <v>63024</v>
      </c>
      <c r="E32" s="129"/>
      <c r="F32" s="130"/>
      <c r="G32" s="91">
        <v>20251</v>
      </c>
      <c r="H32" s="92"/>
      <c r="I32" s="91">
        <v>21293</v>
      </c>
      <c r="J32" s="92"/>
      <c r="K32" s="91">
        <v>197</v>
      </c>
      <c r="L32" s="92"/>
      <c r="M32" s="91">
        <v>21283</v>
      </c>
      <c r="N32" s="92"/>
      <c r="O32" s="91">
        <v>55123</v>
      </c>
      <c r="P32" s="92"/>
      <c r="Q32" s="91">
        <v>7901</v>
      </c>
      <c r="R32" s="92"/>
      <c r="S32" s="91">
        <v>5112</v>
      </c>
      <c r="T32" s="92"/>
      <c r="U32" s="7"/>
      <c r="V32" s="8"/>
      <c r="W32" s="9"/>
      <c r="X32" s="8"/>
      <c r="Y32" s="62" t="s">
        <v>18</v>
      </c>
      <c r="Z32" s="62"/>
      <c r="AA32" s="62"/>
      <c r="AB32" s="62"/>
      <c r="AC32" s="24" t="s">
        <v>42</v>
      </c>
      <c r="AD32" s="25"/>
      <c r="AE32" s="25"/>
      <c r="AF32" s="26"/>
      <c r="AG32" s="24" t="s">
        <v>43</v>
      </c>
      <c r="AH32" s="25"/>
      <c r="AI32" s="25"/>
      <c r="AJ32" s="26"/>
      <c r="AK32" s="24" t="s">
        <v>44</v>
      </c>
      <c r="AL32" s="25"/>
      <c r="AM32" s="25"/>
      <c r="AN32" s="26"/>
      <c r="AO32" s="24" t="s">
        <v>45</v>
      </c>
      <c r="AP32" s="25"/>
      <c r="AQ32" s="25"/>
      <c r="AR32" s="26"/>
      <c r="AS32" s="24" t="s">
        <v>46</v>
      </c>
      <c r="AT32" s="25"/>
      <c r="AU32" s="25"/>
      <c r="AV32" s="26"/>
    </row>
    <row r="33" spans="1:48" ht="24.95" customHeight="1" x14ac:dyDescent="0.15">
      <c r="A33" s="59" t="s">
        <v>45</v>
      </c>
      <c r="B33" s="55"/>
      <c r="C33" s="93"/>
      <c r="D33" s="128">
        <v>56504</v>
      </c>
      <c r="E33" s="129"/>
      <c r="F33" s="130"/>
      <c r="G33" s="91">
        <v>16461</v>
      </c>
      <c r="H33" s="92"/>
      <c r="I33" s="91">
        <v>20864</v>
      </c>
      <c r="J33" s="92"/>
      <c r="K33" s="91">
        <v>178</v>
      </c>
      <c r="L33" s="92"/>
      <c r="M33" s="91">
        <v>19001</v>
      </c>
      <c r="N33" s="92"/>
      <c r="O33" s="91">
        <v>49906</v>
      </c>
      <c r="P33" s="92"/>
      <c r="Q33" s="91">
        <v>6598</v>
      </c>
      <c r="R33" s="92"/>
      <c r="S33" s="91">
        <v>3970</v>
      </c>
      <c r="T33" s="92"/>
      <c r="U33" s="7"/>
      <c r="V33" s="8"/>
      <c r="W33" s="9"/>
      <c r="X33" s="8"/>
      <c r="Y33" s="63" t="s">
        <v>19</v>
      </c>
      <c r="Z33" s="63"/>
      <c r="AA33" s="63"/>
      <c r="AB33" s="63"/>
      <c r="AC33" s="27"/>
      <c r="AD33" s="28"/>
      <c r="AE33" s="28"/>
      <c r="AF33" s="29"/>
      <c r="AG33" s="27"/>
      <c r="AH33" s="28"/>
      <c r="AI33" s="28"/>
      <c r="AJ33" s="29"/>
      <c r="AK33" s="27"/>
      <c r="AL33" s="28"/>
      <c r="AM33" s="28"/>
      <c r="AN33" s="29"/>
      <c r="AO33" s="27"/>
      <c r="AP33" s="28"/>
      <c r="AQ33" s="28"/>
      <c r="AR33" s="29"/>
      <c r="AS33" s="27"/>
      <c r="AT33" s="28"/>
      <c r="AU33" s="28"/>
      <c r="AV33" s="29"/>
    </row>
    <row r="34" spans="1:48" ht="24.95" customHeight="1" x14ac:dyDescent="0.15">
      <c r="A34" s="27" t="s">
        <v>48</v>
      </c>
      <c r="B34" s="28"/>
      <c r="C34" s="29"/>
      <c r="D34" s="125">
        <v>57257</v>
      </c>
      <c r="E34" s="126"/>
      <c r="F34" s="127"/>
      <c r="G34" s="114">
        <v>16280</v>
      </c>
      <c r="H34" s="115"/>
      <c r="I34" s="114">
        <v>22702</v>
      </c>
      <c r="J34" s="115"/>
      <c r="K34" s="114">
        <v>274</v>
      </c>
      <c r="L34" s="115"/>
      <c r="M34" s="114">
        <v>18101</v>
      </c>
      <c r="N34" s="115"/>
      <c r="O34" s="114">
        <v>50387</v>
      </c>
      <c r="P34" s="115"/>
      <c r="Q34" s="114">
        <f>D34-O34</f>
        <v>6870</v>
      </c>
      <c r="R34" s="115"/>
      <c r="S34" s="114">
        <v>3868</v>
      </c>
      <c r="T34" s="115"/>
      <c r="U34" s="20"/>
      <c r="V34" s="21"/>
      <c r="W34" s="22"/>
      <c r="X34" s="8"/>
      <c r="Y34" s="42" t="s">
        <v>34</v>
      </c>
      <c r="Z34" s="42"/>
      <c r="AA34" s="42"/>
      <c r="AB34" s="42"/>
      <c r="AC34" s="30">
        <v>78258</v>
      </c>
      <c r="AD34" s="31"/>
      <c r="AE34" s="31"/>
      <c r="AF34" s="32"/>
      <c r="AG34" s="36">
        <v>98184</v>
      </c>
      <c r="AH34" s="37"/>
      <c r="AI34" s="37"/>
      <c r="AJ34" s="38"/>
      <c r="AK34" s="30">
        <v>110092</v>
      </c>
      <c r="AL34" s="31"/>
      <c r="AM34" s="31"/>
      <c r="AN34" s="32"/>
      <c r="AO34" s="30">
        <v>126035</v>
      </c>
      <c r="AP34" s="31"/>
      <c r="AQ34" s="31"/>
      <c r="AR34" s="32"/>
      <c r="AS34" s="30">
        <v>119570</v>
      </c>
      <c r="AT34" s="31"/>
      <c r="AU34" s="31"/>
      <c r="AV34" s="32"/>
    </row>
    <row r="35" spans="1:48" ht="20.100000000000001" customHeight="1" x14ac:dyDescent="0.15">
      <c r="A35" s="1" t="s">
        <v>14</v>
      </c>
      <c r="B35" s="1"/>
      <c r="C35" s="1"/>
      <c r="D35" s="1"/>
      <c r="E35" s="1"/>
      <c r="F35" s="1"/>
      <c r="G35" s="1"/>
      <c r="H35" s="1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42"/>
      <c r="Z35" s="42"/>
      <c r="AA35" s="42"/>
      <c r="AB35" s="42"/>
      <c r="AC35" s="33"/>
      <c r="AD35" s="34"/>
      <c r="AE35" s="34"/>
      <c r="AF35" s="35"/>
      <c r="AG35" s="39"/>
      <c r="AH35" s="40"/>
      <c r="AI35" s="40"/>
      <c r="AJ35" s="41"/>
      <c r="AK35" s="33"/>
      <c r="AL35" s="34"/>
      <c r="AM35" s="34"/>
      <c r="AN35" s="35"/>
      <c r="AO35" s="33"/>
      <c r="AP35" s="34"/>
      <c r="AQ35" s="34"/>
      <c r="AR35" s="35"/>
      <c r="AS35" s="33"/>
      <c r="AT35" s="34"/>
      <c r="AU35" s="34"/>
      <c r="AV35" s="35"/>
    </row>
    <row r="36" spans="1:48" ht="20.100000000000001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Y36" s="42" t="s">
        <v>17</v>
      </c>
      <c r="Z36" s="42"/>
      <c r="AA36" s="42"/>
      <c r="AB36" s="42"/>
      <c r="AC36" s="24">
        <v>108</v>
      </c>
      <c r="AD36" s="25"/>
      <c r="AE36" s="25"/>
      <c r="AF36" s="26"/>
      <c r="AG36" s="24">
        <v>109</v>
      </c>
      <c r="AH36" s="25"/>
      <c r="AI36" s="25"/>
      <c r="AJ36" s="26"/>
      <c r="AK36" s="24">
        <v>115</v>
      </c>
      <c r="AL36" s="25"/>
      <c r="AM36" s="25"/>
      <c r="AN36" s="26"/>
      <c r="AO36" s="24">
        <v>142</v>
      </c>
      <c r="AP36" s="25"/>
      <c r="AQ36" s="25"/>
      <c r="AR36" s="26"/>
      <c r="AS36" s="24">
        <v>142</v>
      </c>
      <c r="AT36" s="25"/>
      <c r="AU36" s="25"/>
      <c r="AV36" s="26"/>
    </row>
    <row r="37" spans="1:48" ht="20.100000000000001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Y37" s="42"/>
      <c r="Z37" s="42"/>
      <c r="AA37" s="42"/>
      <c r="AB37" s="42"/>
      <c r="AC37" s="27"/>
      <c r="AD37" s="28"/>
      <c r="AE37" s="28"/>
      <c r="AF37" s="29"/>
      <c r="AG37" s="27"/>
      <c r="AH37" s="28"/>
      <c r="AI37" s="28"/>
      <c r="AJ37" s="29"/>
      <c r="AK37" s="27"/>
      <c r="AL37" s="28"/>
      <c r="AM37" s="28"/>
      <c r="AN37" s="29"/>
      <c r="AO37" s="27"/>
      <c r="AP37" s="28"/>
      <c r="AQ37" s="28"/>
      <c r="AR37" s="29"/>
      <c r="AS37" s="27"/>
      <c r="AT37" s="28"/>
      <c r="AU37" s="28"/>
      <c r="AV37" s="29"/>
    </row>
    <row r="38" spans="1:48" ht="20.100000000000001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Y38" s="2" t="s">
        <v>40</v>
      </c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ht="20.100000000000001" customHeight="1" x14ac:dyDescent="0.15">
      <c r="A39" s="6"/>
      <c r="B39" s="6"/>
      <c r="C39" s="6"/>
      <c r="D39" s="6"/>
      <c r="E39" s="6"/>
      <c r="F39" s="6"/>
      <c r="G39" s="6"/>
      <c r="H39" s="6"/>
      <c r="I39" s="6"/>
    </row>
    <row r="40" spans="1:48" ht="20.100000000000001" customHeight="1" x14ac:dyDescent="0.15">
      <c r="A40" s="6"/>
      <c r="B40" s="6"/>
      <c r="C40" s="6"/>
      <c r="D40" s="6"/>
      <c r="E40" s="6"/>
      <c r="F40" s="6"/>
      <c r="G40" s="6"/>
      <c r="H40" s="6"/>
      <c r="I40" s="6"/>
    </row>
    <row r="41" spans="1:48" ht="20.100000000000001" customHeight="1" x14ac:dyDescent="0.15">
      <c r="A41" s="6"/>
      <c r="B41" s="6"/>
      <c r="C41" s="6"/>
      <c r="D41" s="6"/>
      <c r="E41" s="6"/>
      <c r="F41" s="6"/>
      <c r="G41" s="6"/>
      <c r="H41" s="6"/>
      <c r="I41" s="6"/>
    </row>
    <row r="42" spans="1:48" ht="20.100000000000001" customHeight="1" x14ac:dyDescent="0.15">
      <c r="A42" s="6"/>
      <c r="B42" s="6"/>
      <c r="C42" s="6"/>
      <c r="D42" s="6"/>
      <c r="E42" s="6"/>
      <c r="F42" s="6"/>
      <c r="G42" s="6"/>
      <c r="H42" s="6"/>
      <c r="I42" s="6"/>
    </row>
    <row r="43" spans="1:48" ht="20.100000000000001" customHeight="1" x14ac:dyDescent="0.15">
      <c r="A43" s="6"/>
      <c r="B43" s="6"/>
      <c r="C43" s="6"/>
      <c r="D43" s="6"/>
      <c r="E43" s="6"/>
      <c r="F43" s="6"/>
      <c r="G43" s="6"/>
      <c r="H43" s="6"/>
      <c r="I43" s="6"/>
    </row>
    <row r="44" spans="1:48" ht="20.100000000000001" customHeight="1" x14ac:dyDescent="0.15">
      <c r="A44" s="6"/>
      <c r="B44" s="6"/>
      <c r="C44" s="6"/>
      <c r="D44" s="6"/>
      <c r="E44" s="6"/>
      <c r="F44" s="6"/>
      <c r="G44" s="6"/>
      <c r="H44" s="6"/>
      <c r="I44" s="6"/>
    </row>
    <row r="45" spans="1:48" ht="20.100000000000001" customHeight="1" x14ac:dyDescent="0.15">
      <c r="A45" s="6"/>
      <c r="B45" s="6"/>
      <c r="C45" s="6"/>
      <c r="D45" s="6"/>
      <c r="E45" s="6"/>
      <c r="F45" s="6"/>
      <c r="G45" s="6"/>
      <c r="H45" s="6"/>
      <c r="I45" s="6"/>
    </row>
    <row r="46" spans="1:48" ht="20.100000000000001" customHeight="1" x14ac:dyDescent="0.15"/>
  </sheetData>
  <mergeCells count="343">
    <mergeCell ref="V15:X15"/>
    <mergeCell ref="A32:C32"/>
    <mergeCell ref="D32:F32"/>
    <mergeCell ref="G32:H32"/>
    <mergeCell ref="I32:J32"/>
    <mergeCell ref="K32:L32"/>
    <mergeCell ref="M32:N32"/>
    <mergeCell ref="U22:W24"/>
    <mergeCell ref="A15:C15"/>
    <mergeCell ref="D15:F15"/>
    <mergeCell ref="G15:I15"/>
    <mergeCell ref="J15:L15"/>
    <mergeCell ref="M15:O15"/>
    <mergeCell ref="P15:R15"/>
    <mergeCell ref="O28:P28"/>
    <mergeCell ref="Q28:R28"/>
    <mergeCell ref="I27:J27"/>
    <mergeCell ref="S32:T32"/>
    <mergeCell ref="S28:T28"/>
    <mergeCell ref="A28:C28"/>
    <mergeCell ref="D28:F28"/>
    <mergeCell ref="G28:H28"/>
    <mergeCell ref="U21:W21"/>
    <mergeCell ref="A31:C31"/>
    <mergeCell ref="D34:F34"/>
    <mergeCell ref="G34:H34"/>
    <mergeCell ref="D33:F33"/>
    <mergeCell ref="D26:F26"/>
    <mergeCell ref="D30:F30"/>
    <mergeCell ref="Q23:R24"/>
    <mergeCell ref="Q33:R33"/>
    <mergeCell ref="I28:J28"/>
    <mergeCell ref="K28:L28"/>
    <mergeCell ref="Q27:R27"/>
    <mergeCell ref="Q34:R34"/>
    <mergeCell ref="Q25:R25"/>
    <mergeCell ref="O34:P34"/>
    <mergeCell ref="O25:P25"/>
    <mergeCell ref="O32:P32"/>
    <mergeCell ref="Q32:R32"/>
    <mergeCell ref="D27:F27"/>
    <mergeCell ref="G27:H27"/>
    <mergeCell ref="D29:F29"/>
    <mergeCell ref="D31:F31"/>
    <mergeCell ref="G31:H31"/>
    <mergeCell ref="I31:J31"/>
    <mergeCell ref="K31:L31"/>
    <mergeCell ref="M31:N31"/>
    <mergeCell ref="G12:I12"/>
    <mergeCell ref="J12:L12"/>
    <mergeCell ref="A22:C24"/>
    <mergeCell ref="D22:F24"/>
    <mergeCell ref="A25:C25"/>
    <mergeCell ref="A26:C26"/>
    <mergeCell ref="M13:O13"/>
    <mergeCell ref="P13:R13"/>
    <mergeCell ref="G14:I14"/>
    <mergeCell ref="O26:P26"/>
    <mergeCell ref="Q26:R26"/>
    <mergeCell ref="M12:O12"/>
    <mergeCell ref="P12:R12"/>
    <mergeCell ref="A34:C34"/>
    <mergeCell ref="A12:C12"/>
    <mergeCell ref="D12:F12"/>
    <mergeCell ref="A16:C16"/>
    <mergeCell ref="A13:C13"/>
    <mergeCell ref="D13:F13"/>
    <mergeCell ref="G13:I13"/>
    <mergeCell ref="J13:L13"/>
    <mergeCell ref="S13:U13"/>
    <mergeCell ref="M17:O17"/>
    <mergeCell ref="G23:H24"/>
    <mergeCell ref="S33:T33"/>
    <mergeCell ref="I34:J34"/>
    <mergeCell ref="K34:L34"/>
    <mergeCell ref="M34:N34"/>
    <mergeCell ref="K25:L25"/>
    <mergeCell ref="M25:N25"/>
    <mergeCell ref="I23:J24"/>
    <mergeCell ref="S23:T24"/>
    <mergeCell ref="D25:F25"/>
    <mergeCell ref="G25:H25"/>
    <mergeCell ref="I25:J25"/>
    <mergeCell ref="S34:T34"/>
    <mergeCell ref="S25:T25"/>
    <mergeCell ref="V10:X10"/>
    <mergeCell ref="V13:X13"/>
    <mergeCell ref="S12:U12"/>
    <mergeCell ref="P14:R14"/>
    <mergeCell ref="S30:T30"/>
    <mergeCell ref="G26:H26"/>
    <mergeCell ref="I26:J26"/>
    <mergeCell ref="K26:L26"/>
    <mergeCell ref="M26:N26"/>
    <mergeCell ref="O30:P30"/>
    <mergeCell ref="G30:H30"/>
    <mergeCell ref="I30:J30"/>
    <mergeCell ref="K30:L30"/>
    <mergeCell ref="M30:N30"/>
    <mergeCell ref="K27:L27"/>
    <mergeCell ref="Q30:R30"/>
    <mergeCell ref="S29:T29"/>
    <mergeCell ref="M28:N28"/>
    <mergeCell ref="S26:T26"/>
    <mergeCell ref="M27:N27"/>
    <mergeCell ref="O27:P27"/>
    <mergeCell ref="J17:L17"/>
    <mergeCell ref="M29:N29"/>
    <mergeCell ref="O29:P29"/>
    <mergeCell ref="S7:U7"/>
    <mergeCell ref="V7:X7"/>
    <mergeCell ref="M7:O7"/>
    <mergeCell ref="V16:X16"/>
    <mergeCell ref="P16:R16"/>
    <mergeCell ref="S16:U16"/>
    <mergeCell ref="P7:R7"/>
    <mergeCell ref="D16:F16"/>
    <mergeCell ref="G16:I16"/>
    <mergeCell ref="J16:L16"/>
    <mergeCell ref="M16:O16"/>
    <mergeCell ref="G7:I7"/>
    <mergeCell ref="J7:L7"/>
    <mergeCell ref="V14:X14"/>
    <mergeCell ref="V12:X12"/>
    <mergeCell ref="G8:I8"/>
    <mergeCell ref="J8:L8"/>
    <mergeCell ref="M8:O8"/>
    <mergeCell ref="G9:I9"/>
    <mergeCell ref="J9:L9"/>
    <mergeCell ref="M9:O9"/>
    <mergeCell ref="G10:I10"/>
    <mergeCell ref="J10:L10"/>
    <mergeCell ref="M10:O10"/>
    <mergeCell ref="P8:R8"/>
    <mergeCell ref="S8:U8"/>
    <mergeCell ref="V8:X8"/>
    <mergeCell ref="P9:R9"/>
    <mergeCell ref="S9:U9"/>
    <mergeCell ref="J11:L11"/>
    <mergeCell ref="M11:O11"/>
    <mergeCell ref="P11:R11"/>
    <mergeCell ref="A17:C17"/>
    <mergeCell ref="A8:C8"/>
    <mergeCell ref="D11:F11"/>
    <mergeCell ref="S15:U15"/>
    <mergeCell ref="G11:I11"/>
    <mergeCell ref="D9:F9"/>
    <mergeCell ref="P17:R17"/>
    <mergeCell ref="S17:U17"/>
    <mergeCell ref="V17:X17"/>
    <mergeCell ref="D17:F17"/>
    <mergeCell ref="G17:I17"/>
    <mergeCell ref="S11:U11"/>
    <mergeCell ref="V11:X11"/>
    <mergeCell ref="V9:X9"/>
    <mergeCell ref="P10:R10"/>
    <mergeCell ref="S10:U10"/>
    <mergeCell ref="A7:C7"/>
    <mergeCell ref="D7:F7"/>
    <mergeCell ref="D8:F8"/>
    <mergeCell ref="A11:C11"/>
    <mergeCell ref="D10:F10"/>
    <mergeCell ref="A9:C9"/>
    <mergeCell ref="A10:C10"/>
    <mergeCell ref="D3:I4"/>
    <mergeCell ref="D5:F6"/>
    <mergeCell ref="G5:I6"/>
    <mergeCell ref="J3:O4"/>
    <mergeCell ref="P3:U4"/>
    <mergeCell ref="V3:X4"/>
    <mergeCell ref="J5:L6"/>
    <mergeCell ref="M5:O6"/>
    <mergeCell ref="P5:R6"/>
    <mergeCell ref="S5:U6"/>
    <mergeCell ref="V5:X6"/>
    <mergeCell ref="A33:C33"/>
    <mergeCell ref="A14:C14"/>
    <mergeCell ref="J14:L14"/>
    <mergeCell ref="D14:F14"/>
    <mergeCell ref="K33:L33"/>
    <mergeCell ref="K23:L24"/>
    <mergeCell ref="G33:H33"/>
    <mergeCell ref="I33:J33"/>
    <mergeCell ref="M23:N24"/>
    <mergeCell ref="M33:N33"/>
    <mergeCell ref="M14:O14"/>
    <mergeCell ref="O33:P33"/>
    <mergeCell ref="O22:T22"/>
    <mergeCell ref="O23:P24"/>
    <mergeCell ref="S14:U14"/>
    <mergeCell ref="G22:N22"/>
    <mergeCell ref="O31:P31"/>
    <mergeCell ref="Q31:R31"/>
    <mergeCell ref="S31:T31"/>
    <mergeCell ref="S27:T27"/>
    <mergeCell ref="A27:C27"/>
    <mergeCell ref="A30:C30"/>
    <mergeCell ref="A29:C29"/>
    <mergeCell ref="G29:H29"/>
    <mergeCell ref="I29:J29"/>
    <mergeCell ref="K29:L29"/>
    <mergeCell ref="Q29:R29"/>
    <mergeCell ref="AT7:AV7"/>
    <mergeCell ref="Y3:AA4"/>
    <mergeCell ref="AB3:AG4"/>
    <mergeCell ref="AH3:AS3"/>
    <mergeCell ref="AK5:AM6"/>
    <mergeCell ref="AN5:AP6"/>
    <mergeCell ref="AQ5:AS6"/>
    <mergeCell ref="Y5:AA6"/>
    <mergeCell ref="AB5:AD6"/>
    <mergeCell ref="AE5:AG6"/>
    <mergeCell ref="AH5:AJ6"/>
    <mergeCell ref="AQ7:AS7"/>
    <mergeCell ref="AB7:AD7"/>
    <mergeCell ref="AE7:AG7"/>
    <mergeCell ref="AT3:AV6"/>
    <mergeCell ref="AH4:AM4"/>
    <mergeCell ref="AN4:AS4"/>
    <mergeCell ref="AN7:AP7"/>
    <mergeCell ref="AH7:AJ7"/>
    <mergeCell ref="AK7:AM7"/>
    <mergeCell ref="Y7:AA7"/>
    <mergeCell ref="AT13:AV13"/>
    <mergeCell ref="AQ14:AS14"/>
    <mergeCell ref="AQ13:AS13"/>
    <mergeCell ref="AT14:AV14"/>
    <mergeCell ref="AQ11:AS11"/>
    <mergeCell ref="AT8:AV8"/>
    <mergeCell ref="AH13:AJ13"/>
    <mergeCell ref="AK13:AM13"/>
    <mergeCell ref="AN13:AP13"/>
    <mergeCell ref="AK14:AM14"/>
    <mergeCell ref="AN14:AP14"/>
    <mergeCell ref="AT12:AV12"/>
    <mergeCell ref="AT11:AV11"/>
    <mergeCell ref="AT9:AV9"/>
    <mergeCell ref="AT10:AV10"/>
    <mergeCell ref="AK8:AM8"/>
    <mergeCell ref="AQ16:AS16"/>
    <mergeCell ref="AN15:AP15"/>
    <mergeCell ref="Y8:AA8"/>
    <mergeCell ref="AQ12:AS12"/>
    <mergeCell ref="Y12:AA12"/>
    <mergeCell ref="AB12:AD12"/>
    <mergeCell ref="Y11:AA11"/>
    <mergeCell ref="AB11:AD11"/>
    <mergeCell ref="AE11:AG11"/>
    <mergeCell ref="Y10:AA10"/>
    <mergeCell ref="AH9:AJ9"/>
    <mergeCell ref="AK9:AM9"/>
    <mergeCell ref="AN9:AP9"/>
    <mergeCell ref="AQ9:AS9"/>
    <mergeCell ref="Y9:AA9"/>
    <mergeCell ref="AB9:AD9"/>
    <mergeCell ref="AE9:AG9"/>
    <mergeCell ref="AQ10:AS10"/>
    <mergeCell ref="AN8:AP8"/>
    <mergeCell ref="AQ8:AS8"/>
    <mergeCell ref="AB8:AD8"/>
    <mergeCell ref="AE8:AG8"/>
    <mergeCell ref="AH8:AJ8"/>
    <mergeCell ref="AK11:AM11"/>
    <mergeCell ref="AN11:AP11"/>
    <mergeCell ref="Y36:AB37"/>
    <mergeCell ref="Y16:AA16"/>
    <mergeCell ref="Y14:AA14"/>
    <mergeCell ref="AB14:AD14"/>
    <mergeCell ref="AE14:AG14"/>
    <mergeCell ref="AH14:AJ14"/>
    <mergeCell ref="Y32:AB32"/>
    <mergeCell ref="Y33:AB33"/>
    <mergeCell ref="Y22:AB22"/>
    <mergeCell ref="Y23:AB23"/>
    <mergeCell ref="Y24:AB25"/>
    <mergeCell ref="AH15:AJ15"/>
    <mergeCell ref="Y26:AB27"/>
    <mergeCell ref="AH17:AJ17"/>
    <mergeCell ref="Y17:AA17"/>
    <mergeCell ref="AB17:AD17"/>
    <mergeCell ref="AE17:AG17"/>
    <mergeCell ref="AN16:AP16"/>
    <mergeCell ref="AB16:AD16"/>
    <mergeCell ref="AE16:AG16"/>
    <mergeCell ref="AH16:AJ16"/>
    <mergeCell ref="AO22:AR23"/>
    <mergeCell ref="AO24:AR25"/>
    <mergeCell ref="AO26:AR27"/>
    <mergeCell ref="AB10:AD10"/>
    <mergeCell ref="AE10:AG10"/>
    <mergeCell ref="AH10:AJ10"/>
    <mergeCell ref="AK10:AM10"/>
    <mergeCell ref="AN10:AP10"/>
    <mergeCell ref="AC22:AF23"/>
    <mergeCell ref="AC24:AF25"/>
    <mergeCell ref="AC26:AF27"/>
    <mergeCell ref="AG22:AJ23"/>
    <mergeCell ref="AG24:AJ25"/>
    <mergeCell ref="AG26:AJ27"/>
    <mergeCell ref="AK22:AN23"/>
    <mergeCell ref="AK24:AN25"/>
    <mergeCell ref="AE12:AG12"/>
    <mergeCell ref="AH12:AJ12"/>
    <mergeCell ref="AK12:AM12"/>
    <mergeCell ref="AN12:AP12"/>
    <mergeCell ref="AH11:AJ11"/>
    <mergeCell ref="Y34:AB35"/>
    <mergeCell ref="AK34:AN35"/>
    <mergeCell ref="AK15:AM15"/>
    <mergeCell ref="AK17:AM17"/>
    <mergeCell ref="AN17:AP17"/>
    <mergeCell ref="AQ17:AS17"/>
    <mergeCell ref="Y13:AA13"/>
    <mergeCell ref="AB13:AD13"/>
    <mergeCell ref="AE13:AG13"/>
    <mergeCell ref="AK16:AM16"/>
    <mergeCell ref="AS34:AV35"/>
    <mergeCell ref="AQ21:AV21"/>
    <mergeCell ref="Y15:AA15"/>
    <mergeCell ref="AB15:AD15"/>
    <mergeCell ref="AE15:AG15"/>
    <mergeCell ref="AQ15:AS15"/>
    <mergeCell ref="AK26:AN27"/>
    <mergeCell ref="AQ31:AV31"/>
    <mergeCell ref="AT17:AV17"/>
    <mergeCell ref="AT16:AV16"/>
    <mergeCell ref="AT15:AV15"/>
    <mergeCell ref="AS22:AV23"/>
    <mergeCell ref="AS24:AV25"/>
    <mergeCell ref="AS26:AV27"/>
    <mergeCell ref="AS36:AV37"/>
    <mergeCell ref="AO34:AR35"/>
    <mergeCell ref="AO36:AR37"/>
    <mergeCell ref="AC34:AF35"/>
    <mergeCell ref="AC36:AF37"/>
    <mergeCell ref="AG32:AJ33"/>
    <mergeCell ref="AG34:AJ35"/>
    <mergeCell ref="AG36:AJ37"/>
    <mergeCell ref="AK32:AN33"/>
    <mergeCell ref="AK36:AN37"/>
    <mergeCell ref="AC32:AF33"/>
    <mergeCell ref="AO32:AR33"/>
    <mergeCell ref="AS32:AV33"/>
  </mergeCells>
  <phoneticPr fontId="2"/>
  <pageMargins left="0.78740157480314965" right="0.78740157480314965" top="0.78740157480314965" bottom="0.78740157480314965" header="0.51181102362204722" footer="0.39370078740157483"/>
  <pageSetup paperSize="9" firstPageNumber="63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7_6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2016-01-21T04:13:15Z</cp:lastPrinted>
  <dcterms:created xsi:type="dcterms:W3CDTF">2009-06-18T01:11:08Z</dcterms:created>
  <dcterms:modified xsi:type="dcterms:W3CDTF">2017-03-27T06:44:20Z</dcterms:modified>
</cp:coreProperties>
</file>