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w-fsv-int04-1.saitama.local\福祉部\部共有\02　一時受け渡し\07高齢者福祉課\高齢者福祉課⇔各福祉事務所\R3報酬改定関連\03_参考様式\"/>
    </mc:Choice>
  </mc:AlternateContent>
  <xr:revisionPtr revIDLastSave="0" documentId="13_ncr:1_{6D98BAB2-61C1-4B98-8ABE-09344373EEAA}" xr6:coauthVersionLast="36" xr6:coauthVersionMax="36" xr10:uidLastSave="{00000000-0000-0000-0000-000000000000}"/>
  <bookViews>
    <workbookView xWindow="0" yWindow="0" windowWidth="16170" windowHeight="9060" xr2:uid="{00000000-000D-0000-FFFF-FFFF00000000}"/>
  </bookViews>
  <sheets>
    <sheet name="申請様式" sheetId="1" r:id="rId1"/>
  </sheets>
  <definedNames>
    <definedName name="_xlnm._FilterDatabase" localSheetId="0" hidden="1">申請様式!$B$16:$AF$29</definedName>
    <definedName name="_xlnm.Print_Area" localSheetId="0">申請様式!$A$1:$AG$78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1" i="1" l="1"/>
  <c r="W75" i="1" l="1"/>
  <c r="W74" i="1"/>
  <c r="W73" i="1"/>
  <c r="W72" i="1"/>
  <c r="W71" i="1"/>
  <c r="W70" i="1"/>
  <c r="W69" i="1"/>
  <c r="W68" i="1"/>
  <c r="W67" i="1"/>
  <c r="W66" i="1"/>
  <c r="W65" i="1"/>
  <c r="W64" i="1"/>
  <c r="W63" i="1"/>
  <c r="W62" i="1"/>
  <c r="W61" i="1"/>
  <c r="W60" i="1"/>
  <c r="Q35" i="1" l="1"/>
  <c r="AI17" i="1" l="1"/>
  <c r="U40" i="1"/>
  <c r="U39" i="1"/>
  <c r="U38" i="1"/>
  <c r="U37" i="1"/>
  <c r="U36" i="1"/>
  <c r="AI19" i="1"/>
  <c r="AJ3" i="1"/>
  <c r="AJ9" i="1" l="1"/>
  <c r="AI21" i="1" s="1"/>
  <c r="H21" i="1" s="1"/>
  <c r="H20" i="1" s="1"/>
  <c r="AA40" i="1"/>
  <c r="L35" i="1"/>
  <c r="L36" i="1" l="1"/>
  <c r="L37" i="1" s="1"/>
  <c r="L38" i="1" s="1"/>
  <c r="L39" i="1" s="1"/>
  <c r="L40" i="1" s="1"/>
  <c r="L41" i="1" s="1"/>
  <c r="L42" i="1" s="1"/>
  <c r="L57" i="1"/>
  <c r="L58" i="1" s="1"/>
  <c r="L59" i="1" s="1"/>
  <c r="L60" i="1" s="1"/>
  <c r="L61" i="1" s="1"/>
  <c r="L62" i="1" s="1"/>
  <c r="L63" i="1" s="1"/>
  <c r="L64" i="1" s="1"/>
  <c r="L65" i="1" s="1"/>
  <c r="L66" i="1" s="1"/>
  <c r="L67" i="1" s="1"/>
  <c r="L68" i="1" s="1"/>
  <c r="L69" i="1" s="1"/>
  <c r="L70" i="1" s="1"/>
  <c r="L71" i="1" s="1"/>
  <c r="L72" i="1" s="1"/>
  <c r="L73" i="1" s="1"/>
  <c r="L74" i="1" s="1"/>
  <c r="L75" i="1" s="1"/>
  <c r="AJ19" i="1" l="1"/>
  <c r="Q57" i="1" l="1"/>
  <c r="W59" i="1" s="1"/>
  <c r="U35" i="1"/>
  <c r="AA37" i="1" s="1"/>
  <c r="AA42" i="1" l="1"/>
  <c r="AA41" i="1"/>
  <c r="AA39" i="1" l="1"/>
  <c r="AA38" i="1"/>
</calcChain>
</file>

<file path=xl/sharedStrings.xml><?xml version="1.0" encoding="utf-8"?>
<sst xmlns="http://schemas.openxmlformats.org/spreadsheetml/2006/main" count="72" uniqueCount="66">
  <si>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</si>
  <si>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</si>
  <si>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</si>
  <si>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</si>
  <si>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</si>
  <si>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</si>
  <si>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</si>
  <si>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</si>
  <si>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</si>
  <si>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</si>
  <si>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</si>
  <si>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</si>
  <si>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</si>
  <si>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</si>
  <si>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</si>
  <si>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</si>
  <si>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</si>
  <si>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</si>
  <si>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</si>
  <si>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</si>
  <si>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</si>
  <si>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</si>
  <si>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</si>
  <si>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</si>
  <si>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</si>
  <si>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</si>
  <si>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</si>
  <si>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</si>
  <si>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</si>
  <si>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</si>
  <si>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</si>
  <si>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</si>
  <si>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</si>
  <si>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</si>
  <si>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</si>
  <si>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</si>
  <si>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</si>
  <si>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</si>
  <si>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</si>
  <si>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</si>
  <si>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</si>
  <si>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</si>
  <si>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</si>
  <si>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</si>
  <si>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</si>
  <si>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</si>
  <si>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</si>
  <si>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</si>
  <si>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</si>
  <si>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</si>
  <si>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</si>
  <si>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</si>
  <si>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</si>
  <si>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</si>
  <si>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</si>
  <si>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</si>
  <si>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</si>
  <si>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</si>
  <si>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</si>
  <si>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</si>
  <si>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</si>
  <si>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</si>
  <si>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</si>
  <si>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</si>
  <si>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</si>
  <si>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（参考1-2）</t>
    <rPh sb="1" eb="3">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</si>
</sst>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
    <numFmt numFmtId="177" formatCode="#,##0.000000;[Red]\-#,##0.000000"/>
  </numFmts>
  <fonts count="14">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34</xdr:row>
      <xdr:rowOff>179917</xdr:rowOff>
    </xdr:from>
    <xdr:to>
      <xdr:col>25</xdr:col>
      <xdr:colOff>201083</xdr:colOff>
      <xdr:row>38</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59</xdr:row>
      <xdr:rowOff>88900</xdr:rowOff>
    </xdr:from>
    <xdr:to>
      <xdr:col>21</xdr:col>
      <xdr:colOff>226485</xdr:colOff>
      <xdr:row>62</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3"/>
  <sheetViews>
    <sheetView tabSelected="1" view="pageBreakPreview" zoomScale="70" zoomScaleNormal="100" zoomScaleSheetLayoutView="70" workbookViewId="0"/>
  </sheetViews>
  <sheetFormatPr defaultRowHeight="19.5"/>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6">
      <c r="A1" s="1" t="s">
        <v>65</v>
      </c>
    </row>
    <row r="2" spans="1:36" ht="21">
      <c r="A2" s="25" t="s">
        <v>22</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6" ht="21.95" customHeight="1">
      <c r="AI3" s="1" t="s">
        <v>51</v>
      </c>
      <c r="AJ3" s="14" t="str">
        <f>IF(G12="","",VLOOKUP(G12,AI4:AJ8,2,FALSE))</f>
        <v/>
      </c>
    </row>
    <row r="4" spans="1:36" ht="26.25" customHeight="1">
      <c r="B4" s="32" t="s">
        <v>64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4"/>
      <c r="AI4" s="1" t="s">
        <v>36</v>
      </c>
      <c r="AJ4" s="11">
        <v>1</v>
      </c>
    </row>
    <row r="5" spans="1:36" ht="26.25" customHeight="1">
      <c r="B5" s="35"/>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7"/>
      <c r="AI5" s="1" t="s">
        <v>37</v>
      </c>
      <c r="AJ5" s="11">
        <v>2</v>
      </c>
    </row>
    <row r="6" spans="1:36" ht="26.25" customHeight="1">
      <c r="B6" s="38"/>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7"/>
      <c r="AI6" s="1" t="s">
        <v>3</v>
      </c>
      <c r="AJ6" s="11">
        <v>3</v>
      </c>
    </row>
    <row r="7" spans="1:36" ht="26.25" customHeight="1">
      <c r="B7" s="39"/>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1"/>
      <c r="AI7" s="1" t="s">
        <v>2</v>
      </c>
      <c r="AJ7" s="11">
        <v>4</v>
      </c>
    </row>
    <row r="8" spans="1:36" ht="21.95" customHeight="1">
      <c r="AI8" s="1" t="s">
        <v>0</v>
      </c>
      <c r="AJ8" s="11">
        <v>5</v>
      </c>
    </row>
    <row r="9" spans="1:36" ht="21.95" customHeight="1">
      <c r="B9" s="3" t="s">
        <v>18</v>
      </c>
      <c r="U9" s="1"/>
      <c r="AI9" s="7" t="s">
        <v>50</v>
      </c>
      <c r="AJ9" s="13" t="str">
        <f>IF(AND(COUNTIF(V12,"*")=1,OR(AJ3=1,AJ3=2,)),VLOOKUP(V12,AI10:AJ12,2,FALSE),"")</f>
        <v/>
      </c>
    </row>
    <row r="10" spans="1:36" ht="21.95" customHeight="1">
      <c r="B10" s="49" t="s">
        <v>9</v>
      </c>
      <c r="C10" s="49"/>
      <c r="D10" s="49"/>
      <c r="E10" s="49"/>
      <c r="F10" s="49"/>
      <c r="G10" s="23"/>
      <c r="H10" s="23"/>
      <c r="I10" s="23"/>
      <c r="J10" s="23"/>
      <c r="K10" s="49" t="s">
        <v>8</v>
      </c>
      <c r="L10" s="49"/>
      <c r="M10" s="49"/>
      <c r="N10" s="49"/>
      <c r="O10" s="50"/>
      <c r="P10" s="50"/>
      <c r="Q10" s="50"/>
      <c r="R10" s="50"/>
      <c r="S10" s="50"/>
      <c r="T10" s="50"/>
      <c r="U10" s="50"/>
      <c r="V10" s="50"/>
      <c r="W10" s="50"/>
      <c r="X10" s="50"/>
      <c r="Y10" s="51"/>
      <c r="Z10" s="51"/>
      <c r="AA10" s="51"/>
      <c r="AB10" s="51"/>
      <c r="AI10" s="7" t="s">
        <v>38</v>
      </c>
      <c r="AJ10" s="11">
        <v>6</v>
      </c>
    </row>
    <row r="11" spans="1:36" ht="21.95" customHeight="1">
      <c r="B11" s="26" t="s">
        <v>7</v>
      </c>
      <c r="C11" s="27"/>
      <c r="D11" s="27"/>
      <c r="E11" s="27"/>
      <c r="F11" s="28"/>
      <c r="G11" s="29"/>
      <c r="H11" s="30"/>
      <c r="I11" s="30"/>
      <c r="J11" s="31"/>
      <c r="K11" s="26" t="s">
        <v>6</v>
      </c>
      <c r="L11" s="27"/>
      <c r="M11" s="27"/>
      <c r="N11" s="28"/>
      <c r="O11" s="29"/>
      <c r="P11" s="30"/>
      <c r="Q11" s="30"/>
      <c r="R11" s="30"/>
      <c r="S11" s="30"/>
      <c r="T11" s="31"/>
      <c r="U11" s="45" t="s">
        <v>5</v>
      </c>
      <c r="V11" s="46"/>
      <c r="W11" s="46"/>
      <c r="X11" s="47"/>
      <c r="Y11" s="29"/>
      <c r="Z11" s="30"/>
      <c r="AA11" s="30"/>
      <c r="AB11" s="30"/>
      <c r="AC11" s="30"/>
      <c r="AD11" s="30"/>
      <c r="AE11" s="30"/>
      <c r="AF11" s="31"/>
      <c r="AI11" s="7" t="s">
        <v>33</v>
      </c>
      <c r="AJ11" s="11">
        <v>7</v>
      </c>
    </row>
    <row r="12" spans="1:36" ht="21.95" customHeight="1">
      <c r="B12" s="49" t="s">
        <v>4</v>
      </c>
      <c r="C12" s="49"/>
      <c r="D12" s="49"/>
      <c r="E12" s="49"/>
      <c r="F12" s="49"/>
      <c r="G12" s="42"/>
      <c r="H12" s="43"/>
      <c r="I12" s="43"/>
      <c r="J12" s="43"/>
      <c r="K12" s="43"/>
      <c r="L12" s="43"/>
      <c r="M12" s="43"/>
      <c r="N12" s="43"/>
      <c r="O12" s="43"/>
      <c r="P12" s="43"/>
      <c r="Q12" s="44"/>
      <c r="R12" s="45" t="s">
        <v>35</v>
      </c>
      <c r="S12" s="46"/>
      <c r="T12" s="46"/>
      <c r="U12" s="47"/>
      <c r="V12" s="42"/>
      <c r="W12" s="43"/>
      <c r="X12" s="43"/>
      <c r="Y12" s="43"/>
      <c r="Z12" s="43"/>
      <c r="AA12" s="43"/>
      <c r="AB12" s="44"/>
      <c r="AI12" s="7" t="s">
        <v>34</v>
      </c>
      <c r="AJ12" s="11">
        <v>8</v>
      </c>
    </row>
    <row r="13" spans="1:36" ht="17.25" customHeight="1">
      <c r="B13" s="48" t="s">
        <v>39</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2"/>
      <c r="AJ13" s="11"/>
    </row>
    <row r="14" spans="1:36" ht="17.25" customHeight="1">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2"/>
      <c r="AI14" s="7"/>
    </row>
    <row r="15" spans="1:36" ht="18" customHeight="1">
      <c r="U15" s="1"/>
      <c r="AI15" s="7"/>
    </row>
    <row r="16" spans="1:36" ht="21.95" customHeight="1">
      <c r="B16" s="3" t="s">
        <v>29</v>
      </c>
      <c r="U16" s="1"/>
      <c r="AI16" s="7" t="s">
        <v>45</v>
      </c>
    </row>
    <row r="17" spans="2:37" ht="21.95" customHeight="1">
      <c r="B17" s="52" t="s">
        <v>46</v>
      </c>
      <c r="C17" s="53"/>
      <c r="D17" s="53"/>
      <c r="E17" s="53"/>
      <c r="F17" s="53"/>
      <c r="G17" s="53"/>
      <c r="H17" s="53"/>
      <c r="I17" s="53"/>
      <c r="J17" s="53"/>
      <c r="K17" s="54"/>
      <c r="L17" s="26" t="s">
        <v>40</v>
      </c>
      <c r="M17" s="27"/>
      <c r="N17" s="30"/>
      <c r="O17" s="30"/>
      <c r="P17" s="9" t="s">
        <v>41</v>
      </c>
      <c r="Q17" s="30"/>
      <c r="R17" s="30"/>
      <c r="S17" s="10" t="s">
        <v>42</v>
      </c>
      <c r="T17"/>
      <c r="U17"/>
      <c r="AD17"/>
      <c r="AE17"/>
      <c r="AI17" s="12" t="str">
        <f>L17&amp;N17&amp;P17&amp;Q17&amp;S17&amp;"１日"</f>
        <v>令和年月１日</v>
      </c>
      <c r="AJ17" s="18"/>
      <c r="AK17" s="18"/>
    </row>
    <row r="18" spans="2:37" ht="21.95" customHeight="1">
      <c r="B18" s="52" t="s">
        <v>52</v>
      </c>
      <c r="C18" s="53"/>
      <c r="D18" s="53"/>
      <c r="E18" s="53"/>
      <c r="F18" s="53"/>
      <c r="G18" s="53"/>
      <c r="H18" s="53"/>
      <c r="I18" s="53"/>
      <c r="J18" s="53"/>
      <c r="K18" s="53"/>
      <c r="L18" s="53"/>
      <c r="M18" s="53"/>
      <c r="N18" s="53"/>
      <c r="O18" s="54"/>
      <c r="P18" s="65"/>
      <c r="Q18" s="66"/>
      <c r="R18" s="66"/>
      <c r="S18" s="6" t="s">
        <v>1</v>
      </c>
      <c r="AI18" s="7" t="s">
        <v>44</v>
      </c>
      <c r="AJ18" s="8" t="s">
        <v>43</v>
      </c>
    </row>
    <row r="19" spans="2:37" ht="21.95" customHeight="1">
      <c r="B19" s="69" t="s">
        <v>61</v>
      </c>
      <c r="C19" s="69"/>
      <c r="D19" s="69"/>
      <c r="E19" s="69"/>
      <c r="F19" s="69"/>
      <c r="G19" s="69"/>
      <c r="H19" s="69"/>
      <c r="I19" s="69"/>
      <c r="J19" s="69"/>
      <c r="K19" s="69"/>
      <c r="L19" s="69"/>
      <c r="M19" s="69"/>
      <c r="N19" s="69"/>
      <c r="O19" s="69"/>
      <c r="P19" s="69"/>
      <c r="Q19" s="69"/>
      <c r="R19" s="69"/>
      <c r="S19" s="69"/>
      <c r="T19" s="69"/>
      <c r="U19" s="69"/>
      <c r="V19" s="69"/>
      <c r="W19" s="69"/>
      <c r="X19" s="69"/>
      <c r="Y19" s="69"/>
      <c r="Z19" s="55"/>
      <c r="AA19" s="56"/>
      <c r="AB19" s="56"/>
      <c r="AC19" s="4" t="s">
        <v>1</v>
      </c>
      <c r="AI19" s="15" t="e">
        <f>(Z19-P18)/Z19</f>
        <v>#DIV/0!</v>
      </c>
      <c r="AJ19" s="16" t="e">
        <f>AI19</f>
        <v>#DIV/0!</v>
      </c>
    </row>
    <row r="20" spans="2:37" ht="21.95" customHeight="1">
      <c r="B20" s="57" t="s">
        <v>24</v>
      </c>
      <c r="C20" s="58"/>
      <c r="D20" s="58"/>
      <c r="E20" s="58"/>
      <c r="F20" s="58"/>
      <c r="G20" s="58"/>
      <c r="H20" s="59" t="str">
        <f>IF(P18="","",IF(AND(H21="否",ROUND(AI19,4)&gt;=0.05),"可","否"))</f>
        <v/>
      </c>
      <c r="I20" s="60"/>
      <c r="J20" s="61"/>
      <c r="N20" s="5"/>
      <c r="O20" s="5"/>
      <c r="P20" s="5"/>
      <c r="Q20" s="5"/>
      <c r="R20" s="5"/>
      <c r="S20" s="5"/>
      <c r="T20" s="5"/>
      <c r="U20" s="5"/>
      <c r="V20" s="5"/>
      <c r="W20" s="5"/>
      <c r="X20" s="5"/>
      <c r="Y20" s="5"/>
      <c r="Z20" s="5"/>
      <c r="AA20" s="5"/>
      <c r="AB20" s="5"/>
      <c r="AC20" s="5"/>
      <c r="AD20" s="5"/>
      <c r="AE20" s="5"/>
      <c r="AF20" s="5"/>
      <c r="AI20" s="19" t="s">
        <v>59</v>
      </c>
      <c r="AJ20" s="21" t="s">
        <v>60</v>
      </c>
    </row>
    <row r="21" spans="2:37" ht="21.95" customHeight="1">
      <c r="B21" s="52" t="s">
        <v>10</v>
      </c>
      <c r="C21" s="53"/>
      <c r="D21" s="53"/>
      <c r="E21" s="53"/>
      <c r="F21" s="53"/>
      <c r="G21" s="53"/>
      <c r="H21" s="62" t="str">
        <f>IF(N17="","",IF(AND(AI21="可",AJ21="可"),"可","否"))</f>
        <v/>
      </c>
      <c r="I21" s="63"/>
      <c r="J21" s="64"/>
      <c r="N21" s="5"/>
      <c r="O21" s="5"/>
      <c r="P21" s="5"/>
      <c r="Q21" s="5"/>
      <c r="R21" s="5"/>
      <c r="S21" s="5"/>
      <c r="T21" s="5"/>
      <c r="U21" s="5"/>
      <c r="V21" s="5"/>
      <c r="W21" s="5"/>
      <c r="X21" s="5"/>
      <c r="Y21" s="5"/>
      <c r="Z21" s="5"/>
      <c r="AE21" s="5"/>
      <c r="AF21" s="5"/>
      <c r="AI21" s="19" t="str">
        <f>IF(P18="","",IF(OR(AND(AJ9=7,P18&lt;=750),(AND(AJ9=8,P18&lt;=900))),"可","否"))</f>
        <v/>
      </c>
      <c r="AJ21" s="20" t="str">
        <f>IF(AND(N17=3,OR(Q17=2,Q17=3)),"否","可")</f>
        <v>可</v>
      </c>
      <c r="AK21"/>
    </row>
    <row r="22" spans="2:37" ht="20.25" customHeight="1">
      <c r="B22" s="72" t="s">
        <v>63</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row>
    <row r="23" spans="2:37" ht="20.25" customHeight="1">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4" spans="2:37" ht="20.25" customHeight="1">
      <c r="B24" s="72"/>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row>
    <row r="25" spans="2:37" ht="20.25" customHeight="1">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row>
    <row r="26" spans="2:37" ht="20.25" customHeight="1">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row>
    <row r="27" spans="2:37" ht="20.25" customHeight="1">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2:37" ht="20.25" customHeight="1">
      <c r="B28" s="72"/>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row>
    <row r="29" spans="2:37" ht="20.25" customHeight="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row>
    <row r="30" spans="2:37" ht="18" customHeight="1">
      <c r="N30" s="2"/>
      <c r="O30" s="2"/>
      <c r="P30" s="2"/>
      <c r="Q30" s="2"/>
      <c r="R30" s="2"/>
      <c r="S30" s="2"/>
      <c r="U30" s="1"/>
    </row>
    <row r="31" spans="2:37" ht="21.95" customHeight="1">
      <c r="B31" s="85" t="s">
        <v>23</v>
      </c>
      <c r="C31" s="86"/>
      <c r="D31" s="86"/>
      <c r="E31" s="86"/>
      <c r="F31" s="86"/>
      <c r="G31" s="86"/>
      <c r="H31" s="86"/>
      <c r="I31" s="87"/>
      <c r="K31" s="17" t="s">
        <v>54</v>
      </c>
      <c r="N31" s="2"/>
      <c r="O31" s="2"/>
      <c r="P31" s="2"/>
      <c r="Q31" s="2"/>
      <c r="R31" s="2"/>
      <c r="S31" s="2"/>
      <c r="U31" s="1"/>
    </row>
    <row r="32" spans="2:37" ht="21.95" customHeight="1">
      <c r="B32" s="3" t="s">
        <v>49</v>
      </c>
    </row>
    <row r="33" spans="2:37" ht="21.95" customHeight="1">
      <c r="B33" s="49"/>
      <c r="C33" s="49"/>
      <c r="D33" s="49"/>
      <c r="E33" s="49"/>
      <c r="F33" s="49"/>
      <c r="G33" s="49"/>
      <c r="H33" s="49"/>
      <c r="I33" s="49"/>
      <c r="J33" s="49"/>
      <c r="K33" s="49"/>
      <c r="L33" s="49" t="s">
        <v>15</v>
      </c>
      <c r="M33" s="49"/>
      <c r="N33" s="49"/>
      <c r="O33" s="49"/>
      <c r="P33" s="49"/>
      <c r="Q33" s="74" t="s">
        <v>47</v>
      </c>
      <c r="R33" s="74"/>
      <c r="S33" s="74"/>
      <c r="T33" s="74"/>
      <c r="U33" s="49" t="s">
        <v>16</v>
      </c>
      <c r="V33" s="49"/>
      <c r="W33" s="49"/>
      <c r="X33" s="49"/>
      <c r="Y33" s="77"/>
      <c r="Z33" s="76"/>
      <c r="AA33" s="90" t="s">
        <v>30</v>
      </c>
      <c r="AB33" s="49"/>
      <c r="AC33" s="49"/>
      <c r="AD33" s="49"/>
      <c r="AH33"/>
      <c r="AI33"/>
      <c r="AJ33"/>
      <c r="AK33"/>
    </row>
    <row r="34" spans="2:37" ht="21.95" customHeight="1">
      <c r="B34" s="49"/>
      <c r="C34" s="49"/>
      <c r="D34" s="49"/>
      <c r="E34" s="49"/>
      <c r="F34" s="49"/>
      <c r="G34" s="49"/>
      <c r="H34" s="49"/>
      <c r="I34" s="49"/>
      <c r="J34" s="49"/>
      <c r="K34" s="49"/>
      <c r="L34" s="49"/>
      <c r="M34" s="49"/>
      <c r="N34" s="49"/>
      <c r="O34" s="49"/>
      <c r="P34" s="49"/>
      <c r="Q34" s="74"/>
      <c r="R34" s="74"/>
      <c r="S34" s="74"/>
      <c r="T34" s="74"/>
      <c r="U34" s="49"/>
      <c r="V34" s="49"/>
      <c r="W34" s="49"/>
      <c r="X34" s="49"/>
      <c r="Y34" s="77"/>
      <c r="Z34" s="76"/>
      <c r="AA34" s="49"/>
      <c r="AB34" s="49"/>
      <c r="AC34" s="49"/>
      <c r="AD34" s="49"/>
      <c r="AH34"/>
      <c r="AI34"/>
      <c r="AJ34"/>
      <c r="AK34"/>
    </row>
    <row r="35" spans="2:37" ht="21.95" customHeight="1">
      <c r="B35" s="52" t="s">
        <v>46</v>
      </c>
      <c r="C35" s="53"/>
      <c r="D35" s="53"/>
      <c r="E35" s="53"/>
      <c r="F35" s="53"/>
      <c r="G35" s="53"/>
      <c r="H35" s="53"/>
      <c r="I35" s="53"/>
      <c r="J35" s="53"/>
      <c r="K35" s="54"/>
      <c r="L35" s="22" t="str">
        <f>IF(N17="","",EOMONTH(AI17,0))</f>
        <v/>
      </c>
      <c r="M35" s="22"/>
      <c r="N35" s="22"/>
      <c r="O35" s="22"/>
      <c r="P35" s="22"/>
      <c r="Q35" s="88" t="str">
        <f>IF($P$18=0,"",$P$18)</f>
        <v/>
      </c>
      <c r="R35" s="89"/>
      <c r="S35" s="89"/>
      <c r="T35" s="89"/>
      <c r="U35" s="70" t="str">
        <f>IF(Q35="","",ROUND(($Z$19-Q35)/$Z$19,4))</f>
        <v/>
      </c>
      <c r="V35" s="71"/>
      <c r="W35" s="71"/>
      <c r="X35" s="71"/>
      <c r="Y35" s="77"/>
      <c r="Z35" s="76"/>
      <c r="AA35" s="78"/>
      <c r="AB35" s="79"/>
      <c r="AC35" s="79"/>
      <c r="AD35" s="80"/>
      <c r="AH35"/>
      <c r="AI35"/>
      <c r="AJ35"/>
      <c r="AK35"/>
    </row>
    <row r="36" spans="2:37" ht="21.95" customHeight="1">
      <c r="B36" s="52" t="s">
        <v>25</v>
      </c>
      <c r="C36" s="53"/>
      <c r="D36" s="53"/>
      <c r="E36" s="53"/>
      <c r="F36" s="53"/>
      <c r="G36" s="53"/>
      <c r="H36" s="53"/>
      <c r="I36" s="53"/>
      <c r="J36" s="53"/>
      <c r="K36" s="54"/>
      <c r="L36" s="22" t="str">
        <f t="shared" ref="L36:L42" si="0">IF($N$17="","",EOMONTH(L35,1))</f>
        <v/>
      </c>
      <c r="M36" s="22"/>
      <c r="N36" s="22"/>
      <c r="O36" s="22"/>
      <c r="P36" s="22"/>
      <c r="Q36" s="67"/>
      <c r="R36" s="68"/>
      <c r="S36" s="68"/>
      <c r="T36" s="68"/>
      <c r="U36" s="70" t="str">
        <f t="shared" ref="U36:U40" si="1">IF(Q36="","",ROUND(($Z$19-Q36)/$Z$19,4))</f>
        <v/>
      </c>
      <c r="V36" s="71"/>
      <c r="W36" s="71"/>
      <c r="X36" s="71"/>
      <c r="Y36" s="77"/>
      <c r="Z36" s="76"/>
      <c r="AA36" s="78"/>
      <c r="AB36" s="79"/>
      <c r="AC36" s="79"/>
      <c r="AD36" s="80"/>
      <c r="AH36"/>
      <c r="AI36"/>
      <c r="AJ36"/>
      <c r="AK36"/>
    </row>
    <row r="37" spans="2:37" ht="21.95" customHeight="1">
      <c r="B37" s="52" t="s">
        <v>26</v>
      </c>
      <c r="C37" s="53"/>
      <c r="D37" s="53"/>
      <c r="E37" s="53"/>
      <c r="F37" s="53"/>
      <c r="G37" s="53"/>
      <c r="H37" s="53"/>
      <c r="I37" s="53"/>
      <c r="J37" s="53"/>
      <c r="K37" s="54"/>
      <c r="L37" s="22" t="str">
        <f t="shared" si="0"/>
        <v/>
      </c>
      <c r="M37" s="22"/>
      <c r="N37" s="22"/>
      <c r="O37" s="22"/>
      <c r="P37" s="22"/>
      <c r="Q37" s="67"/>
      <c r="R37" s="68"/>
      <c r="S37" s="68"/>
      <c r="T37" s="68"/>
      <c r="U37" s="70" t="str">
        <f t="shared" si="1"/>
        <v/>
      </c>
      <c r="V37" s="71"/>
      <c r="W37" s="71"/>
      <c r="X37" s="71"/>
      <c r="Y37" s="77"/>
      <c r="Z37" s="76"/>
      <c r="AA37" s="24" t="str">
        <f>IF(U35="","",IF(AND($H$20="可",U35&gt;=0.05),"可","否"))</f>
        <v/>
      </c>
      <c r="AB37" s="24"/>
      <c r="AC37" s="24"/>
      <c r="AD37" s="24"/>
      <c r="AH37"/>
      <c r="AI37"/>
      <c r="AJ37"/>
      <c r="AK37"/>
    </row>
    <row r="38" spans="2:37" ht="21.95" customHeight="1">
      <c r="B38" s="52" t="s">
        <v>12</v>
      </c>
      <c r="C38" s="53"/>
      <c r="D38" s="53"/>
      <c r="E38" s="53"/>
      <c r="F38" s="53"/>
      <c r="G38" s="53"/>
      <c r="H38" s="53"/>
      <c r="I38" s="53"/>
      <c r="J38" s="53"/>
      <c r="K38" s="54"/>
      <c r="L38" s="22" t="str">
        <f t="shared" si="0"/>
        <v/>
      </c>
      <c r="M38" s="22"/>
      <c r="N38" s="22"/>
      <c r="O38" s="22"/>
      <c r="P38" s="22"/>
      <c r="Q38" s="67"/>
      <c r="R38" s="68"/>
      <c r="S38" s="68"/>
      <c r="T38" s="68"/>
      <c r="U38" s="70" t="str">
        <f t="shared" si="1"/>
        <v/>
      </c>
      <c r="V38" s="71"/>
      <c r="W38" s="71"/>
      <c r="X38" s="71"/>
      <c r="Y38" s="77"/>
      <c r="Z38" s="76"/>
      <c r="AA38" s="24" t="str">
        <f t="shared" ref="AA38:AA42" si="2">IF(U36="","",IF(AND($H$20="可",U36&gt;=0.05),"可","否"))</f>
        <v/>
      </c>
      <c r="AB38" s="24"/>
      <c r="AC38" s="24"/>
      <c r="AD38" s="24"/>
      <c r="AH38"/>
      <c r="AI38"/>
      <c r="AJ38"/>
      <c r="AK38"/>
    </row>
    <row r="39" spans="2:37" ht="21.95" customHeight="1">
      <c r="B39" s="52" t="s">
        <v>13</v>
      </c>
      <c r="C39" s="53"/>
      <c r="D39" s="53"/>
      <c r="E39" s="53"/>
      <c r="F39" s="53"/>
      <c r="G39" s="53"/>
      <c r="H39" s="53"/>
      <c r="I39" s="53"/>
      <c r="J39" s="53"/>
      <c r="K39" s="54"/>
      <c r="L39" s="22" t="str">
        <f t="shared" si="0"/>
        <v/>
      </c>
      <c r="M39" s="22"/>
      <c r="N39" s="22"/>
      <c r="O39" s="22"/>
      <c r="P39" s="22"/>
      <c r="Q39" s="67"/>
      <c r="R39" s="68"/>
      <c r="S39" s="68"/>
      <c r="T39" s="68"/>
      <c r="U39" s="70" t="str">
        <f t="shared" si="1"/>
        <v/>
      </c>
      <c r="V39" s="71"/>
      <c r="W39" s="71"/>
      <c r="X39" s="71"/>
      <c r="Y39" s="75" t="s">
        <v>31</v>
      </c>
      <c r="Z39" s="76"/>
      <c r="AA39" s="24" t="str">
        <f t="shared" si="2"/>
        <v/>
      </c>
      <c r="AB39" s="24"/>
      <c r="AC39" s="24"/>
      <c r="AD39" s="24"/>
      <c r="AH39"/>
      <c r="AI39"/>
      <c r="AJ39"/>
      <c r="AK39"/>
    </row>
    <row r="40" spans="2:37" ht="21.95" customHeight="1">
      <c r="B40" s="52" t="s">
        <v>14</v>
      </c>
      <c r="C40" s="53"/>
      <c r="D40" s="53"/>
      <c r="E40" s="53"/>
      <c r="F40" s="53"/>
      <c r="G40" s="53"/>
      <c r="H40" s="53"/>
      <c r="I40" s="53"/>
      <c r="J40" s="53"/>
      <c r="K40" s="54"/>
      <c r="L40" s="22" t="str">
        <f t="shared" si="0"/>
        <v/>
      </c>
      <c r="M40" s="22"/>
      <c r="N40" s="22"/>
      <c r="O40" s="22"/>
      <c r="P40" s="22"/>
      <c r="Q40" s="67"/>
      <c r="R40" s="68"/>
      <c r="S40" s="68"/>
      <c r="T40" s="68"/>
      <c r="U40" s="70" t="str">
        <f t="shared" si="1"/>
        <v/>
      </c>
      <c r="V40" s="71"/>
      <c r="W40" s="71"/>
      <c r="X40" s="71"/>
      <c r="Y40" s="77"/>
      <c r="Z40" s="76"/>
      <c r="AA40" s="82" t="str">
        <f>IF(U38="","",IF(AND($H$20="可",U38&gt;=0.05),"可","否"))</f>
        <v/>
      </c>
      <c r="AB40" s="82"/>
      <c r="AC40" s="82"/>
      <c r="AD40" s="82"/>
      <c r="AH40"/>
      <c r="AI40"/>
      <c r="AJ40"/>
      <c r="AK40"/>
    </row>
    <row r="41" spans="2:37" ht="21.95" customHeight="1">
      <c r="B41" s="52"/>
      <c r="C41" s="53"/>
      <c r="D41" s="53"/>
      <c r="E41" s="53"/>
      <c r="F41" s="53"/>
      <c r="G41" s="53"/>
      <c r="H41" s="53"/>
      <c r="I41" s="53"/>
      <c r="J41" s="53"/>
      <c r="K41" s="54"/>
      <c r="L41" s="22" t="str">
        <f t="shared" si="0"/>
        <v/>
      </c>
      <c r="M41" s="22"/>
      <c r="N41" s="22"/>
      <c r="O41" s="22"/>
      <c r="P41" s="22"/>
      <c r="Q41" s="78"/>
      <c r="R41" s="79"/>
      <c r="S41" s="79"/>
      <c r="T41" s="80"/>
      <c r="U41" s="78"/>
      <c r="V41" s="79"/>
      <c r="W41" s="79"/>
      <c r="X41" s="80"/>
      <c r="Y41" s="77"/>
      <c r="Z41" s="76"/>
      <c r="AA41" s="24" t="str">
        <f t="shared" si="2"/>
        <v/>
      </c>
      <c r="AB41" s="24"/>
      <c r="AC41" s="24"/>
      <c r="AD41" s="24"/>
      <c r="AH41"/>
      <c r="AI41"/>
      <c r="AJ41"/>
      <c r="AK41"/>
    </row>
    <row r="42" spans="2:37" ht="21.95" customHeight="1">
      <c r="B42" s="52" t="s">
        <v>17</v>
      </c>
      <c r="C42" s="53"/>
      <c r="D42" s="53"/>
      <c r="E42" s="53"/>
      <c r="F42" s="53"/>
      <c r="G42" s="53"/>
      <c r="H42" s="53"/>
      <c r="I42" s="53"/>
      <c r="J42" s="53"/>
      <c r="K42" s="54"/>
      <c r="L42" s="22" t="str">
        <f t="shared" si="0"/>
        <v/>
      </c>
      <c r="M42" s="22"/>
      <c r="N42" s="22"/>
      <c r="O42" s="22"/>
      <c r="P42" s="22"/>
      <c r="Q42" s="81"/>
      <c r="R42" s="81"/>
      <c r="S42" s="81"/>
      <c r="T42" s="81"/>
      <c r="U42" s="81"/>
      <c r="V42" s="81"/>
      <c r="W42" s="81"/>
      <c r="X42" s="81"/>
      <c r="Y42" s="77"/>
      <c r="Z42" s="76"/>
      <c r="AA42" s="24" t="str">
        <f t="shared" si="2"/>
        <v/>
      </c>
      <c r="AB42" s="24"/>
      <c r="AC42" s="24"/>
      <c r="AD42" s="24"/>
      <c r="AH42"/>
      <c r="AI42"/>
      <c r="AJ42"/>
      <c r="AK42"/>
    </row>
    <row r="43" spans="2:37" ht="19.5" customHeight="1">
      <c r="B43" s="83" t="s">
        <v>57</v>
      </c>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2:37" ht="19.5" customHeight="1">
      <c r="B44" s="83"/>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2:37" ht="19.5" customHeight="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row>
    <row r="46" spans="2:37" ht="20.25" customHeight="1">
      <c r="U46" s="1"/>
    </row>
    <row r="47" spans="2:37" ht="21.95" customHeight="1">
      <c r="B47" s="85" t="s">
        <v>27</v>
      </c>
      <c r="C47" s="86"/>
      <c r="D47" s="86"/>
      <c r="E47" s="86"/>
      <c r="F47" s="86"/>
      <c r="G47" s="86"/>
      <c r="H47" s="86"/>
      <c r="I47" s="86"/>
      <c r="J47" s="86"/>
      <c r="K47" s="86"/>
      <c r="L47" s="86"/>
      <c r="M47" s="86"/>
      <c r="N47" s="86"/>
      <c r="O47" s="86"/>
      <c r="P47" s="86"/>
      <c r="Q47" s="86"/>
      <c r="R47" s="86"/>
      <c r="S47" s="86"/>
      <c r="T47" s="86"/>
      <c r="U47" s="86"/>
      <c r="V47" s="86"/>
      <c r="W47" s="87"/>
      <c r="Y47" s="17" t="s">
        <v>62</v>
      </c>
    </row>
    <row r="48" spans="2:37" ht="21.95" customHeight="1">
      <c r="B48" s="3" t="s">
        <v>28</v>
      </c>
    </row>
    <row r="49" spans="2:32" ht="21.95" customHeight="1">
      <c r="B49" s="91" t="s">
        <v>32</v>
      </c>
      <c r="C49" s="91"/>
      <c r="D49" s="91"/>
      <c r="E49" s="91"/>
      <c r="F49" s="91"/>
      <c r="G49" s="91"/>
      <c r="H49" s="91"/>
      <c r="I49" s="91"/>
      <c r="J49" s="91"/>
      <c r="K49" s="94" t="s">
        <v>53</v>
      </c>
      <c r="L49" s="95"/>
      <c r="M49" s="95"/>
      <c r="N49" s="95"/>
      <c r="O49" s="95"/>
      <c r="P49" s="95"/>
      <c r="Q49" s="95"/>
      <c r="R49" s="95"/>
      <c r="S49" s="95"/>
      <c r="T49" s="95"/>
      <c r="U49" s="95"/>
      <c r="V49" s="95"/>
      <c r="W49" s="95"/>
      <c r="X49" s="95"/>
      <c r="Y49" s="95"/>
      <c r="Z49" s="95"/>
      <c r="AA49" s="95"/>
      <c r="AB49" s="95"/>
      <c r="AC49" s="95"/>
      <c r="AD49" s="95"/>
      <c r="AE49" s="95"/>
      <c r="AF49" s="96"/>
    </row>
    <row r="50" spans="2:32" ht="21.95" customHeight="1">
      <c r="B50" s="92"/>
      <c r="C50" s="92"/>
      <c r="D50" s="92"/>
      <c r="E50" s="92"/>
      <c r="F50" s="92"/>
      <c r="G50" s="92"/>
      <c r="H50" s="92"/>
      <c r="I50" s="92"/>
      <c r="J50" s="92"/>
      <c r="K50" s="97"/>
      <c r="L50" s="98"/>
      <c r="M50" s="98"/>
      <c r="N50" s="98"/>
      <c r="O50" s="98"/>
      <c r="P50" s="98"/>
      <c r="Q50" s="98"/>
      <c r="R50" s="98"/>
      <c r="S50" s="98"/>
      <c r="T50" s="98"/>
      <c r="U50" s="98"/>
      <c r="V50" s="98"/>
      <c r="W50" s="98"/>
      <c r="X50" s="98"/>
      <c r="Y50" s="98"/>
      <c r="Z50" s="98"/>
      <c r="AA50" s="98"/>
      <c r="AB50" s="98"/>
      <c r="AC50" s="98"/>
      <c r="AD50" s="98"/>
      <c r="AE50" s="98"/>
      <c r="AF50" s="99"/>
    </row>
    <row r="51" spans="2:32" ht="36" customHeight="1">
      <c r="B51" s="93" t="s">
        <v>56</v>
      </c>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row>
    <row r="52" spans="2:32" ht="21.95" customHeight="1"/>
    <row r="53" spans="2:32" ht="21.95" customHeight="1">
      <c r="B53" s="85" t="s">
        <v>19</v>
      </c>
      <c r="C53" s="86"/>
      <c r="D53" s="86"/>
      <c r="E53" s="86"/>
      <c r="F53" s="86"/>
      <c r="G53" s="86"/>
      <c r="H53" s="86"/>
      <c r="I53" s="87"/>
      <c r="K53" s="17" t="s">
        <v>55</v>
      </c>
    </row>
    <row r="54" spans="2:32" ht="21.95" customHeight="1">
      <c r="B54" s="3" t="s">
        <v>48</v>
      </c>
    </row>
    <row r="55" spans="2:32" ht="21.95" customHeight="1">
      <c r="B55" s="49"/>
      <c r="C55" s="49"/>
      <c r="D55" s="49"/>
      <c r="E55" s="49"/>
      <c r="F55" s="49"/>
      <c r="G55" s="49"/>
      <c r="H55" s="49"/>
      <c r="I55" s="49"/>
      <c r="J55" s="49"/>
      <c r="K55" s="49"/>
      <c r="L55" s="49" t="s">
        <v>15</v>
      </c>
      <c r="M55" s="49"/>
      <c r="N55" s="49"/>
      <c r="O55" s="49"/>
      <c r="P55" s="49"/>
      <c r="Q55" s="74" t="s">
        <v>47</v>
      </c>
      <c r="R55" s="74"/>
      <c r="S55" s="74"/>
      <c r="T55" s="74"/>
      <c r="U55" s="77"/>
      <c r="V55" s="76"/>
      <c r="W55" s="90" t="s">
        <v>21</v>
      </c>
      <c r="X55" s="49"/>
      <c r="Y55" s="49"/>
      <c r="Z55" s="49"/>
    </row>
    <row r="56" spans="2:32" ht="21.95" customHeight="1">
      <c r="B56" s="49"/>
      <c r="C56" s="49"/>
      <c r="D56" s="49"/>
      <c r="E56" s="49"/>
      <c r="F56" s="49"/>
      <c r="G56" s="49"/>
      <c r="H56" s="49"/>
      <c r="I56" s="49"/>
      <c r="J56" s="49"/>
      <c r="K56" s="49"/>
      <c r="L56" s="49"/>
      <c r="M56" s="49"/>
      <c r="N56" s="49"/>
      <c r="O56" s="49"/>
      <c r="P56" s="49"/>
      <c r="Q56" s="74"/>
      <c r="R56" s="74"/>
      <c r="S56" s="74"/>
      <c r="T56" s="74"/>
      <c r="U56" s="77"/>
      <c r="V56" s="76"/>
      <c r="W56" s="49"/>
      <c r="X56" s="49"/>
      <c r="Y56" s="49"/>
      <c r="Z56" s="49"/>
    </row>
    <row r="57" spans="2:32" ht="21.95" customHeight="1">
      <c r="B57" s="52" t="s">
        <v>46</v>
      </c>
      <c r="C57" s="53"/>
      <c r="D57" s="53"/>
      <c r="E57" s="53"/>
      <c r="F57" s="53"/>
      <c r="G57" s="53"/>
      <c r="H57" s="53"/>
      <c r="I57" s="53"/>
      <c r="J57" s="53"/>
      <c r="K57" s="54"/>
      <c r="L57" s="22" t="str">
        <f>IF(N17="","",EOMONTH(AI17,0))</f>
        <v/>
      </c>
      <c r="M57" s="22"/>
      <c r="N57" s="22"/>
      <c r="O57" s="22"/>
      <c r="P57" s="22"/>
      <c r="Q57" s="88" t="str">
        <f>IF($P$18=0,"",$P$18)</f>
        <v/>
      </c>
      <c r="R57" s="89"/>
      <c r="S57" s="89"/>
      <c r="T57" s="89"/>
      <c r="U57" s="77"/>
      <c r="V57" s="76"/>
      <c r="W57" s="78"/>
      <c r="X57" s="79"/>
      <c r="Y57" s="79"/>
      <c r="Z57" s="80"/>
    </row>
    <row r="58" spans="2:32" ht="21.95" customHeight="1">
      <c r="B58" s="52" t="s">
        <v>20</v>
      </c>
      <c r="C58" s="53"/>
      <c r="D58" s="53"/>
      <c r="E58" s="53"/>
      <c r="F58" s="53"/>
      <c r="G58" s="53"/>
      <c r="H58" s="53"/>
      <c r="I58" s="53"/>
      <c r="J58" s="53"/>
      <c r="K58" s="54"/>
      <c r="L58" s="22" t="str">
        <f t="shared" ref="L58:L75" si="3">IF($N$17="","",EOMONTH(L57,1))</f>
        <v/>
      </c>
      <c r="M58" s="22"/>
      <c r="N58" s="22"/>
      <c r="O58" s="22"/>
      <c r="P58" s="22"/>
      <c r="Q58" s="67"/>
      <c r="R58" s="68"/>
      <c r="S58" s="68"/>
      <c r="T58" s="68"/>
      <c r="U58" s="77"/>
      <c r="V58" s="76"/>
      <c r="W58" s="78"/>
      <c r="X58" s="79"/>
      <c r="Y58" s="79"/>
      <c r="Z58" s="80"/>
    </row>
    <row r="59" spans="2:32" ht="21.95" customHeight="1">
      <c r="B59" s="52" t="s">
        <v>11</v>
      </c>
      <c r="C59" s="53"/>
      <c r="D59" s="53"/>
      <c r="E59" s="53"/>
      <c r="F59" s="53"/>
      <c r="G59" s="53"/>
      <c r="H59" s="53"/>
      <c r="I59" s="53"/>
      <c r="J59" s="53"/>
      <c r="K59" s="54"/>
      <c r="L59" s="22" t="str">
        <f t="shared" si="3"/>
        <v/>
      </c>
      <c r="M59" s="22"/>
      <c r="N59" s="22"/>
      <c r="O59" s="22"/>
      <c r="P59" s="22"/>
      <c r="Q59" s="67"/>
      <c r="R59" s="68"/>
      <c r="S59" s="68"/>
      <c r="T59" s="68"/>
      <c r="U59" s="77"/>
      <c r="V59" s="76"/>
      <c r="W59" s="24" t="str">
        <f>IF(Q57="","",IF(OR(AND($AJ$9=7,Q57&lt;=750,$H$21="可"),(AND($AJ$9=8,Q57&lt;=900,$H$21="可"))),"可","否"))</f>
        <v/>
      </c>
      <c r="X59" s="24"/>
      <c r="Y59" s="24"/>
      <c r="Z59" s="24"/>
    </row>
    <row r="60" spans="2:32" ht="21.95" customHeight="1">
      <c r="B60" s="52"/>
      <c r="C60" s="53"/>
      <c r="D60" s="53"/>
      <c r="E60" s="53"/>
      <c r="F60" s="53"/>
      <c r="G60" s="53"/>
      <c r="H60" s="53"/>
      <c r="I60" s="53"/>
      <c r="J60" s="53"/>
      <c r="K60" s="54"/>
      <c r="L60" s="22" t="str">
        <f t="shared" si="3"/>
        <v/>
      </c>
      <c r="M60" s="22"/>
      <c r="N60" s="22"/>
      <c r="O60" s="22"/>
      <c r="P60" s="22"/>
      <c r="Q60" s="67"/>
      <c r="R60" s="68"/>
      <c r="S60" s="68"/>
      <c r="T60" s="68"/>
      <c r="U60" s="77"/>
      <c r="V60" s="76"/>
      <c r="W60" s="24" t="str">
        <f t="shared" ref="W60:W75" si="4">IF(Q58="","",IF(OR(AND($AJ$9=7,Q58&lt;=750,$H$21="可"),(AND($AJ$9=8,Q58&lt;=900,$H$21="可"))),"可","否"))</f>
        <v/>
      </c>
      <c r="X60" s="24"/>
      <c r="Y60" s="24"/>
      <c r="Z60" s="24"/>
    </row>
    <row r="61" spans="2:32" ht="21.95" customHeight="1">
      <c r="B61" s="52"/>
      <c r="C61" s="53"/>
      <c r="D61" s="53"/>
      <c r="E61" s="53"/>
      <c r="F61" s="53"/>
      <c r="G61" s="53"/>
      <c r="H61" s="53"/>
      <c r="I61" s="53"/>
      <c r="J61" s="53"/>
      <c r="K61" s="54"/>
      <c r="L61" s="22" t="str">
        <f t="shared" si="3"/>
        <v/>
      </c>
      <c r="M61" s="22"/>
      <c r="N61" s="22"/>
      <c r="O61" s="22"/>
      <c r="P61" s="22"/>
      <c r="Q61" s="67"/>
      <c r="R61" s="68"/>
      <c r="S61" s="68"/>
      <c r="T61" s="68"/>
      <c r="U61" s="77"/>
      <c r="V61" s="76"/>
      <c r="W61" s="24" t="str">
        <f t="shared" si="4"/>
        <v/>
      </c>
      <c r="X61" s="24"/>
      <c r="Y61" s="24"/>
      <c r="Z61" s="24"/>
    </row>
    <row r="62" spans="2:32" ht="21.95" customHeight="1">
      <c r="B62" s="52"/>
      <c r="C62" s="53"/>
      <c r="D62" s="53"/>
      <c r="E62" s="53"/>
      <c r="F62" s="53"/>
      <c r="G62" s="53"/>
      <c r="H62" s="53"/>
      <c r="I62" s="53"/>
      <c r="J62" s="53"/>
      <c r="K62" s="54"/>
      <c r="L62" s="22" t="str">
        <f t="shared" si="3"/>
        <v/>
      </c>
      <c r="M62" s="22"/>
      <c r="N62" s="22"/>
      <c r="O62" s="22"/>
      <c r="P62" s="22"/>
      <c r="Q62" s="67"/>
      <c r="R62" s="68"/>
      <c r="S62" s="68"/>
      <c r="T62" s="68"/>
      <c r="U62" s="77"/>
      <c r="V62" s="76"/>
      <c r="W62" s="24" t="str">
        <f t="shared" si="4"/>
        <v/>
      </c>
      <c r="X62" s="24"/>
      <c r="Y62" s="24"/>
      <c r="Z62" s="24"/>
    </row>
    <row r="63" spans="2:32" ht="21.95" customHeight="1">
      <c r="B63" s="52"/>
      <c r="C63" s="53"/>
      <c r="D63" s="53"/>
      <c r="E63" s="53"/>
      <c r="F63" s="53"/>
      <c r="G63" s="53"/>
      <c r="H63" s="53"/>
      <c r="I63" s="53"/>
      <c r="J63" s="53"/>
      <c r="K63" s="54"/>
      <c r="L63" s="22" t="str">
        <f t="shared" si="3"/>
        <v/>
      </c>
      <c r="M63" s="22"/>
      <c r="N63" s="22"/>
      <c r="O63" s="22"/>
      <c r="P63" s="22"/>
      <c r="Q63" s="67"/>
      <c r="R63" s="68"/>
      <c r="S63" s="68"/>
      <c r="T63" s="68"/>
      <c r="U63" s="77"/>
      <c r="V63" s="76"/>
      <c r="W63" s="24" t="str">
        <f t="shared" si="4"/>
        <v/>
      </c>
      <c r="X63" s="24"/>
      <c r="Y63" s="24"/>
      <c r="Z63" s="24"/>
    </row>
    <row r="64" spans="2:32" ht="21.95" customHeight="1">
      <c r="B64" s="52"/>
      <c r="C64" s="53"/>
      <c r="D64" s="53"/>
      <c r="E64" s="53"/>
      <c r="F64" s="53"/>
      <c r="G64" s="53"/>
      <c r="H64" s="53"/>
      <c r="I64" s="53"/>
      <c r="J64" s="53"/>
      <c r="K64" s="54"/>
      <c r="L64" s="22" t="str">
        <f t="shared" si="3"/>
        <v/>
      </c>
      <c r="M64" s="22"/>
      <c r="N64" s="22"/>
      <c r="O64" s="22"/>
      <c r="P64" s="22"/>
      <c r="Q64" s="67"/>
      <c r="R64" s="68"/>
      <c r="S64" s="68"/>
      <c r="T64" s="68"/>
      <c r="U64" s="75" t="s">
        <v>31</v>
      </c>
      <c r="V64" s="100"/>
      <c r="W64" s="24" t="str">
        <f t="shared" si="4"/>
        <v/>
      </c>
      <c r="X64" s="24"/>
      <c r="Y64" s="24"/>
      <c r="Z64" s="24"/>
    </row>
    <row r="65" spans="2:32" ht="21.95" customHeight="1">
      <c r="B65" s="52"/>
      <c r="C65" s="53"/>
      <c r="D65" s="53"/>
      <c r="E65" s="53"/>
      <c r="F65" s="53"/>
      <c r="G65" s="53"/>
      <c r="H65" s="53"/>
      <c r="I65" s="53"/>
      <c r="J65" s="53"/>
      <c r="K65" s="54"/>
      <c r="L65" s="22" t="str">
        <f t="shared" si="3"/>
        <v/>
      </c>
      <c r="M65" s="22"/>
      <c r="N65" s="22"/>
      <c r="O65" s="22"/>
      <c r="P65" s="22"/>
      <c r="Q65" s="67"/>
      <c r="R65" s="68"/>
      <c r="S65" s="68"/>
      <c r="T65" s="68"/>
      <c r="U65" s="75"/>
      <c r="V65" s="100"/>
      <c r="W65" s="24" t="str">
        <f t="shared" si="4"/>
        <v/>
      </c>
      <c r="X65" s="24"/>
      <c r="Y65" s="24"/>
      <c r="Z65" s="24"/>
    </row>
    <row r="66" spans="2:32" ht="21.95" customHeight="1">
      <c r="B66" s="52"/>
      <c r="C66" s="53"/>
      <c r="D66" s="53"/>
      <c r="E66" s="53"/>
      <c r="F66" s="53"/>
      <c r="G66" s="53"/>
      <c r="H66" s="53"/>
      <c r="I66" s="53"/>
      <c r="J66" s="53"/>
      <c r="K66" s="54"/>
      <c r="L66" s="22" t="str">
        <f t="shared" si="3"/>
        <v/>
      </c>
      <c r="M66" s="22"/>
      <c r="N66" s="22"/>
      <c r="O66" s="22"/>
      <c r="P66" s="22"/>
      <c r="Q66" s="67"/>
      <c r="R66" s="68"/>
      <c r="S66" s="68"/>
      <c r="T66" s="68"/>
      <c r="U66" s="75"/>
      <c r="V66" s="100"/>
      <c r="W66" s="24" t="str">
        <f t="shared" si="4"/>
        <v/>
      </c>
      <c r="X66" s="24"/>
      <c r="Y66" s="24"/>
      <c r="Z66" s="24"/>
    </row>
    <row r="67" spans="2:32" ht="21.95" customHeight="1">
      <c r="B67" s="52"/>
      <c r="C67" s="53"/>
      <c r="D67" s="53"/>
      <c r="E67" s="53"/>
      <c r="F67" s="53"/>
      <c r="G67" s="53"/>
      <c r="H67" s="53"/>
      <c r="I67" s="53"/>
      <c r="J67" s="53"/>
      <c r="K67" s="54"/>
      <c r="L67" s="22" t="str">
        <f t="shared" si="3"/>
        <v/>
      </c>
      <c r="M67" s="22"/>
      <c r="N67" s="22"/>
      <c r="O67" s="22"/>
      <c r="P67" s="22"/>
      <c r="Q67" s="67"/>
      <c r="R67" s="68"/>
      <c r="S67" s="68"/>
      <c r="T67" s="68"/>
      <c r="U67" s="75"/>
      <c r="V67" s="100"/>
      <c r="W67" s="24" t="str">
        <f t="shared" si="4"/>
        <v/>
      </c>
      <c r="X67" s="24"/>
      <c r="Y67" s="24"/>
      <c r="Z67" s="24"/>
    </row>
    <row r="68" spans="2:32" ht="21.95" customHeight="1">
      <c r="B68" s="52"/>
      <c r="C68" s="53"/>
      <c r="D68" s="53"/>
      <c r="E68" s="53"/>
      <c r="F68" s="53"/>
      <c r="G68" s="53"/>
      <c r="H68" s="53"/>
      <c r="I68" s="53"/>
      <c r="J68" s="53"/>
      <c r="K68" s="54"/>
      <c r="L68" s="22" t="str">
        <f t="shared" si="3"/>
        <v/>
      </c>
      <c r="M68" s="22"/>
      <c r="N68" s="22"/>
      <c r="O68" s="22"/>
      <c r="P68" s="22"/>
      <c r="Q68" s="67"/>
      <c r="R68" s="68"/>
      <c r="S68" s="68"/>
      <c r="T68" s="68"/>
      <c r="U68" s="77"/>
      <c r="V68" s="76"/>
      <c r="W68" s="24" t="str">
        <f t="shared" si="4"/>
        <v/>
      </c>
      <c r="X68" s="24"/>
      <c r="Y68" s="24"/>
      <c r="Z68" s="24"/>
    </row>
    <row r="69" spans="2:32" ht="21.95" customHeight="1">
      <c r="B69" s="52"/>
      <c r="C69" s="53"/>
      <c r="D69" s="53"/>
      <c r="E69" s="53"/>
      <c r="F69" s="53"/>
      <c r="G69" s="53"/>
      <c r="H69" s="53"/>
      <c r="I69" s="53"/>
      <c r="J69" s="53"/>
      <c r="K69" s="54"/>
      <c r="L69" s="22" t="str">
        <f t="shared" si="3"/>
        <v/>
      </c>
      <c r="M69" s="22"/>
      <c r="N69" s="22"/>
      <c r="O69" s="22"/>
      <c r="P69" s="22"/>
      <c r="Q69" s="67"/>
      <c r="R69" s="68"/>
      <c r="S69" s="68"/>
      <c r="T69" s="68"/>
      <c r="U69" s="77"/>
      <c r="V69" s="76"/>
      <c r="W69" s="24" t="str">
        <f t="shared" si="4"/>
        <v/>
      </c>
      <c r="X69" s="24"/>
      <c r="Y69" s="24"/>
      <c r="Z69" s="24"/>
    </row>
    <row r="70" spans="2:32" ht="21.95" customHeight="1">
      <c r="B70" s="52"/>
      <c r="C70" s="53"/>
      <c r="D70" s="53"/>
      <c r="E70" s="53"/>
      <c r="F70" s="53"/>
      <c r="G70" s="53"/>
      <c r="H70" s="53"/>
      <c r="I70" s="53"/>
      <c r="J70" s="53"/>
      <c r="K70" s="54"/>
      <c r="L70" s="22" t="str">
        <f t="shared" si="3"/>
        <v/>
      </c>
      <c r="M70" s="22"/>
      <c r="N70" s="22"/>
      <c r="O70" s="22"/>
      <c r="P70" s="22"/>
      <c r="Q70" s="67"/>
      <c r="R70" s="68"/>
      <c r="S70" s="68"/>
      <c r="T70" s="68"/>
      <c r="U70" s="77"/>
      <c r="V70" s="76"/>
      <c r="W70" s="24" t="str">
        <f t="shared" si="4"/>
        <v/>
      </c>
      <c r="X70" s="24"/>
      <c r="Y70" s="24"/>
      <c r="Z70" s="24"/>
    </row>
    <row r="71" spans="2:32" ht="21.95" customHeight="1">
      <c r="B71" s="52"/>
      <c r="C71" s="53"/>
      <c r="D71" s="53"/>
      <c r="E71" s="53"/>
      <c r="F71" s="53"/>
      <c r="G71" s="53"/>
      <c r="H71" s="53"/>
      <c r="I71" s="53"/>
      <c r="J71" s="53"/>
      <c r="K71" s="54"/>
      <c r="L71" s="22" t="str">
        <f t="shared" si="3"/>
        <v/>
      </c>
      <c r="M71" s="22"/>
      <c r="N71" s="22"/>
      <c r="O71" s="22"/>
      <c r="P71" s="22"/>
      <c r="Q71" s="23"/>
      <c r="R71" s="23"/>
      <c r="S71" s="23"/>
      <c r="T71" s="23"/>
      <c r="W71" s="24" t="str">
        <f t="shared" si="4"/>
        <v/>
      </c>
      <c r="X71" s="24"/>
      <c r="Y71" s="24"/>
      <c r="Z71" s="24"/>
    </row>
    <row r="72" spans="2:32" ht="21.95" customHeight="1">
      <c r="B72" s="52"/>
      <c r="C72" s="53"/>
      <c r="D72" s="53"/>
      <c r="E72" s="53"/>
      <c r="F72" s="53"/>
      <c r="G72" s="53"/>
      <c r="H72" s="53"/>
      <c r="I72" s="53"/>
      <c r="J72" s="53"/>
      <c r="K72" s="54"/>
      <c r="L72" s="22" t="str">
        <f t="shared" si="3"/>
        <v/>
      </c>
      <c r="M72" s="22"/>
      <c r="N72" s="22"/>
      <c r="O72" s="22"/>
      <c r="P72" s="22"/>
      <c r="Q72" s="23"/>
      <c r="R72" s="23"/>
      <c r="S72" s="23"/>
      <c r="T72" s="23"/>
      <c r="W72" s="24" t="str">
        <f t="shared" si="4"/>
        <v/>
      </c>
      <c r="X72" s="24"/>
      <c r="Y72" s="24"/>
      <c r="Z72" s="24"/>
    </row>
    <row r="73" spans="2:32" ht="21.95" customHeight="1">
      <c r="B73" s="52"/>
      <c r="C73" s="53"/>
      <c r="D73" s="53"/>
      <c r="E73" s="53"/>
      <c r="F73" s="53"/>
      <c r="G73" s="53"/>
      <c r="H73" s="53"/>
      <c r="I73" s="53"/>
      <c r="J73" s="53"/>
      <c r="K73" s="54"/>
      <c r="L73" s="22" t="str">
        <f t="shared" si="3"/>
        <v/>
      </c>
      <c r="M73" s="22"/>
      <c r="N73" s="22"/>
      <c r="O73" s="22"/>
      <c r="P73" s="22"/>
      <c r="Q73" s="23"/>
      <c r="R73" s="23"/>
      <c r="S73" s="23"/>
      <c r="T73" s="23"/>
      <c r="W73" s="24" t="str">
        <f t="shared" si="4"/>
        <v/>
      </c>
      <c r="X73" s="24"/>
      <c r="Y73" s="24"/>
      <c r="Z73" s="24"/>
    </row>
    <row r="74" spans="2:32" ht="21.95" customHeight="1">
      <c r="B74" s="52"/>
      <c r="C74" s="53"/>
      <c r="D74" s="53"/>
      <c r="E74" s="53"/>
      <c r="F74" s="53"/>
      <c r="G74" s="53"/>
      <c r="H74" s="53"/>
      <c r="I74" s="53"/>
      <c r="J74" s="53"/>
      <c r="K74" s="54"/>
      <c r="L74" s="22" t="str">
        <f t="shared" si="3"/>
        <v/>
      </c>
      <c r="M74" s="22"/>
      <c r="N74" s="22"/>
      <c r="O74" s="22"/>
      <c r="P74" s="22"/>
      <c r="Q74" s="23"/>
      <c r="R74" s="23"/>
      <c r="S74" s="23"/>
      <c r="T74" s="23"/>
      <c r="W74" s="24" t="str">
        <f t="shared" si="4"/>
        <v/>
      </c>
      <c r="X74" s="24"/>
      <c r="Y74" s="24"/>
      <c r="Z74" s="24"/>
    </row>
    <row r="75" spans="2:32" ht="21.95" customHeight="1">
      <c r="B75" s="52"/>
      <c r="C75" s="53"/>
      <c r="D75" s="53"/>
      <c r="E75" s="53"/>
      <c r="F75" s="53"/>
      <c r="G75" s="53"/>
      <c r="H75" s="53"/>
      <c r="I75" s="53"/>
      <c r="J75" s="53"/>
      <c r="K75" s="54"/>
      <c r="L75" s="22" t="str">
        <f t="shared" si="3"/>
        <v/>
      </c>
      <c r="M75" s="22"/>
      <c r="N75" s="22"/>
      <c r="O75" s="22"/>
      <c r="P75" s="22"/>
      <c r="Q75" s="23"/>
      <c r="R75" s="23"/>
      <c r="S75" s="23"/>
      <c r="T75" s="23"/>
      <c r="W75" s="24" t="str">
        <f t="shared" si="4"/>
        <v/>
      </c>
      <c r="X75" s="24"/>
      <c r="Y75" s="24"/>
      <c r="Z75" s="24"/>
    </row>
    <row r="76" spans="2:32" ht="21.95" customHeight="1">
      <c r="B76" s="72" t="s">
        <v>58</v>
      </c>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row>
    <row r="77" spans="2:32" ht="21.95" customHeight="1">
      <c r="B77" s="72"/>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row>
    <row r="78" spans="2:32" ht="21.95" customHeight="1">
      <c r="B78" s="72"/>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row>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sheetData>
  <mergeCells count="182">
    <mergeCell ref="B67:K67"/>
    <mergeCell ref="L67:P67"/>
    <mergeCell ref="Q67:T67"/>
    <mergeCell ref="W67:Z67"/>
    <mergeCell ref="B68:K68"/>
    <mergeCell ref="L68:P68"/>
    <mergeCell ref="Q68:T68"/>
    <mergeCell ref="W68:Z68"/>
    <mergeCell ref="B65:K65"/>
    <mergeCell ref="L65:P65"/>
    <mergeCell ref="Q65:T65"/>
    <mergeCell ref="W65:Z65"/>
    <mergeCell ref="B66:K66"/>
    <mergeCell ref="L66:P66"/>
    <mergeCell ref="U68:V68"/>
    <mergeCell ref="Q66:T66"/>
    <mergeCell ref="W66:Z66"/>
    <mergeCell ref="U64:V67"/>
    <mergeCell ref="B76:AF78"/>
    <mergeCell ref="B69:K69"/>
    <mergeCell ref="L69:P69"/>
    <mergeCell ref="Q69:T69"/>
    <mergeCell ref="W69:Z69"/>
    <mergeCell ref="B70:K70"/>
    <mergeCell ref="L70:P70"/>
    <mergeCell ref="Q70:T70"/>
    <mergeCell ref="W70:Z70"/>
    <mergeCell ref="U69:V69"/>
    <mergeCell ref="U70:V70"/>
    <mergeCell ref="B71:K71"/>
    <mergeCell ref="L71:P71"/>
    <mergeCell ref="Q71:T71"/>
    <mergeCell ref="B72:K72"/>
    <mergeCell ref="L72:P72"/>
    <mergeCell ref="Q72:T72"/>
    <mergeCell ref="B73:K73"/>
    <mergeCell ref="L73:P73"/>
    <mergeCell ref="Q73:T73"/>
    <mergeCell ref="B74:K74"/>
    <mergeCell ref="L74:P74"/>
    <mergeCell ref="Q74:T74"/>
    <mergeCell ref="B75:K75"/>
    <mergeCell ref="B63:K63"/>
    <mergeCell ref="L63:P63"/>
    <mergeCell ref="Q63:T63"/>
    <mergeCell ref="W63:Z63"/>
    <mergeCell ref="B64:K64"/>
    <mergeCell ref="L64:P64"/>
    <mergeCell ref="Q64:T64"/>
    <mergeCell ref="W64:Z64"/>
    <mergeCell ref="U63:V63"/>
    <mergeCell ref="B61:K61"/>
    <mergeCell ref="L61:P61"/>
    <mergeCell ref="Q61:T61"/>
    <mergeCell ref="W61:Z61"/>
    <mergeCell ref="B62:K62"/>
    <mergeCell ref="L62:P62"/>
    <mergeCell ref="Q62:T62"/>
    <mergeCell ref="W62:Z62"/>
    <mergeCell ref="B59:K59"/>
    <mergeCell ref="L59:P59"/>
    <mergeCell ref="Q59:T59"/>
    <mergeCell ref="W59:Z59"/>
    <mergeCell ref="B60:K60"/>
    <mergeCell ref="L60:P60"/>
    <mergeCell ref="Q60:T60"/>
    <mergeCell ref="W60:Z60"/>
    <mergeCell ref="U59:V59"/>
    <mergeCell ref="U60:V60"/>
    <mergeCell ref="U61:V61"/>
    <mergeCell ref="U62:V62"/>
    <mergeCell ref="B57:K57"/>
    <mergeCell ref="L57:P57"/>
    <mergeCell ref="Q57:T57"/>
    <mergeCell ref="W57:Z57"/>
    <mergeCell ref="B58:K58"/>
    <mergeCell ref="L58:P58"/>
    <mergeCell ref="Q58:T58"/>
    <mergeCell ref="W58:Z58"/>
    <mergeCell ref="B49:J50"/>
    <mergeCell ref="B51:AF51"/>
    <mergeCell ref="B53:I53"/>
    <mergeCell ref="B55:K56"/>
    <mergeCell ref="L55:P56"/>
    <mergeCell ref="Q55:T56"/>
    <mergeCell ref="W55:Z56"/>
    <mergeCell ref="U55:V56"/>
    <mergeCell ref="U57:V57"/>
    <mergeCell ref="U58:V58"/>
    <mergeCell ref="K49:AF49"/>
    <mergeCell ref="K50:AF50"/>
    <mergeCell ref="B43:AF45"/>
    <mergeCell ref="B31:I31"/>
    <mergeCell ref="B47:W47"/>
    <mergeCell ref="U42:X42"/>
    <mergeCell ref="B33:K34"/>
    <mergeCell ref="Q35:T35"/>
    <mergeCell ref="U35:X35"/>
    <mergeCell ref="U41:X41"/>
    <mergeCell ref="L35:P35"/>
    <mergeCell ref="L36:P36"/>
    <mergeCell ref="L33:P34"/>
    <mergeCell ref="L37:P37"/>
    <mergeCell ref="L38:P38"/>
    <mergeCell ref="L39:P39"/>
    <mergeCell ref="L40:P40"/>
    <mergeCell ref="B41:K41"/>
    <mergeCell ref="B42:K42"/>
    <mergeCell ref="B35:K35"/>
    <mergeCell ref="B36:K36"/>
    <mergeCell ref="B37:K37"/>
    <mergeCell ref="B38:K38"/>
    <mergeCell ref="AA33:AD34"/>
    <mergeCell ref="Q38:T38"/>
    <mergeCell ref="U38:X38"/>
    <mergeCell ref="B39:K39"/>
    <mergeCell ref="B40:K40"/>
    <mergeCell ref="Y39:Z42"/>
    <mergeCell ref="AA35:AD35"/>
    <mergeCell ref="AA36:AD36"/>
    <mergeCell ref="AA37:AD37"/>
    <mergeCell ref="AA38:AD38"/>
    <mergeCell ref="Y33:Z34"/>
    <mergeCell ref="Y35:Z35"/>
    <mergeCell ref="Y36:Z36"/>
    <mergeCell ref="Y37:Z37"/>
    <mergeCell ref="Y38:Z38"/>
    <mergeCell ref="L41:P41"/>
    <mergeCell ref="L42:P42"/>
    <mergeCell ref="Q41:T41"/>
    <mergeCell ref="Q42:T42"/>
    <mergeCell ref="Q39:T39"/>
    <mergeCell ref="U39:X39"/>
    <mergeCell ref="Q40:T40"/>
    <mergeCell ref="U40:X40"/>
    <mergeCell ref="AA39:AD39"/>
    <mergeCell ref="AA40:AD40"/>
    <mergeCell ref="AA41:AD41"/>
    <mergeCell ref="AA42:AD42"/>
    <mergeCell ref="Q37:T37"/>
    <mergeCell ref="B19:Y19"/>
    <mergeCell ref="U37:X37"/>
    <mergeCell ref="B22:AF29"/>
    <mergeCell ref="Q36:T36"/>
    <mergeCell ref="U36:X36"/>
    <mergeCell ref="Q33:T34"/>
    <mergeCell ref="U33:X34"/>
    <mergeCell ref="B18:O18"/>
    <mergeCell ref="G10:J10"/>
    <mergeCell ref="U11:X11"/>
    <mergeCell ref="Y11:AF11"/>
    <mergeCell ref="B17:K17"/>
    <mergeCell ref="Z19:AB19"/>
    <mergeCell ref="B20:G20"/>
    <mergeCell ref="H20:J20"/>
    <mergeCell ref="B21:G21"/>
    <mergeCell ref="H21:J21"/>
    <mergeCell ref="P18:R18"/>
    <mergeCell ref="L75:P75"/>
    <mergeCell ref="Q75:T75"/>
    <mergeCell ref="W71:Z71"/>
    <mergeCell ref="W72:Z72"/>
    <mergeCell ref="W73:Z73"/>
    <mergeCell ref="W74:Z74"/>
    <mergeCell ref="W75:Z75"/>
    <mergeCell ref="A2:AG2"/>
    <mergeCell ref="B11:F11"/>
    <mergeCell ref="G11:J11"/>
    <mergeCell ref="K11:N11"/>
    <mergeCell ref="O11:T11"/>
    <mergeCell ref="B4:AF7"/>
    <mergeCell ref="G12:Q12"/>
    <mergeCell ref="R12:U12"/>
    <mergeCell ref="V12:AB12"/>
    <mergeCell ref="L17:M17"/>
    <mergeCell ref="N17:O17"/>
    <mergeCell ref="Q17:R17"/>
    <mergeCell ref="B13:AF14"/>
    <mergeCell ref="B10:F10"/>
    <mergeCell ref="B12:F12"/>
    <mergeCell ref="K10:N10"/>
    <mergeCell ref="O10:AB10"/>
  </mergeCells>
  <phoneticPr fontId="3"/>
  <conditionalFormatting sqref="V12:AB12">
    <cfRule type="expression" dxfId="1" priority="3">
      <formula>OR($AJ$3=3,$AJ$3=4,$AJ$3=5)</formula>
    </cfRule>
  </conditionalFormatting>
  <conditionalFormatting sqref="H21:J21">
    <cfRule type="expression" dxfId="0" priority="2">
      <formula>OR($AJ$9="",$AJ$9=6)</formula>
    </cfRule>
  </conditionalFormatting>
  <dataValidations count="3">
    <dataValidation type="list" allowBlank="1" showInputMessage="1" showErrorMessage="1" sqref="G12:Q12" xr:uid="{00000000-0002-0000-0000-000000000000}">
      <formula1>$AI$4:$AI$8</formula1>
    </dataValidation>
    <dataValidation type="list" allowBlank="1" showInputMessage="1" showErrorMessage="1" sqref="V12:AB12" xr:uid="{00000000-0002-0000-0000-000001000000}">
      <formula1>$AI$10:$AI$12</formula1>
    </dataValidation>
    <dataValidation type="list" allowBlank="1" showInputMessage="1" showErrorMessage="1" sqref="B19:Y19"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2021-03-16T08:23:39Z</cp:lastPrinted>
  <dcterms:created xsi:type="dcterms:W3CDTF">2021-01-23T15:32:15Z</dcterms:created>
  <dcterms:modified xsi:type="dcterms:W3CDTF">2021-03-18T08:51:18Z</dcterms:modified>
</cp:coreProperties>
</file>