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市町村税" sheetId="1" r:id="rId1"/>
    <sheet name="国民健康保険税" sheetId="2" r:id="rId2"/>
  </sheets>
  <definedNames>
    <definedName name="_xlnm.Print_Area" localSheetId="1">国民健康保険税!$A$1:$H$79</definedName>
    <definedName name="_xlnm.Print_Area" localSheetId="0">市町村税!$A$1:$H$79</definedName>
  </definedNames>
  <calcPr calcId="152511"/>
</workbook>
</file>

<file path=xl/calcChain.xml><?xml version="1.0" encoding="utf-8"?>
<calcChain xmlns="http://schemas.openxmlformats.org/spreadsheetml/2006/main">
  <c r="H75" i="2" l="1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F76" i="2"/>
  <c r="E76" i="2"/>
  <c r="D76" i="2"/>
  <c r="F46" i="2"/>
  <c r="E46" i="2"/>
  <c r="D46" i="2"/>
  <c r="F76" i="1"/>
  <c r="E76" i="1"/>
  <c r="D76" i="1"/>
  <c r="H76" i="1" s="1"/>
  <c r="F46" i="1"/>
  <c r="F77" i="1" s="1"/>
  <c r="E46" i="1"/>
  <c r="D46" i="1"/>
  <c r="E77" i="1" l="1"/>
  <c r="H76" i="2"/>
  <c r="D77" i="2"/>
  <c r="E77" i="2"/>
  <c r="F77" i="2"/>
  <c r="H77" i="2" s="1"/>
  <c r="G76" i="1"/>
  <c r="G46" i="1"/>
  <c r="G77" i="1"/>
  <c r="H46" i="2"/>
  <c r="G46" i="2"/>
  <c r="G76" i="2"/>
  <c r="D77" i="1"/>
  <c r="H77" i="1" s="1"/>
  <c r="H46" i="1"/>
  <c r="G77" i="2" l="1"/>
</calcChain>
</file>

<file path=xl/sharedStrings.xml><?xml version="1.0" encoding="utf-8"?>
<sst xmlns="http://schemas.openxmlformats.org/spreadsheetml/2006/main" count="171" uniqueCount="79">
  <si>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</si>
  <si>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</si>
  <si>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</si>
  <si>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</si>
  <si>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</si>
  <si>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</si>
  <si>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</si>
  <si>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</si>
  <si>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</si>
  <si>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</si>
  <si>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</si>
  <si>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</si>
  <si>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</si>
  <si>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</si>
  <si>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</si>
  <si>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</si>
  <si>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</si>
  <si>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</si>
  <si>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</si>
  <si>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</si>
  <si>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</si>
  <si>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</si>
  <si>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</si>
  <si>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</si>
  <si>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</si>
  <si>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</si>
  <si>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</si>
  <si>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</si>
  <si>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</si>
  <si>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</si>
  <si>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</si>
  <si>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</si>
  <si>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</si>
  <si>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</si>
  <si>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</si>
  <si>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</si>
  <si>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</si>
  <si>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</si>
  <si>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</si>
  <si>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</si>
  <si>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</si>
  <si>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</si>
  <si>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</si>
  <si>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</si>
  <si>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</si>
  <si>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</si>
  <si>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</si>
  <si>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</si>
  <si>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</si>
  <si>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</si>
  <si>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</si>
  <si>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</si>
  <si>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</si>
  <si>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</si>
  <si>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</si>
  <si>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</si>
  <si>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</si>
  <si>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</si>
  <si>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</si>
  <si>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</si>
  <si>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</si>
  <si>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</si>
  <si>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</si>
  <si>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</si>
  <si>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</si>
  <si>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</si>
  <si>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</si>
  <si>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</si>
  <si>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</si>
  <si>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</si>
  <si>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3"/>
  </si>
  <si>
    <t>（市町村税（国保税を除く））</t>
    <phoneticPr fontId="2"/>
  </si>
  <si>
    <t>白岡市</t>
    <rPh sb="0" eb="2">
      <t>シラオカ</t>
    </rPh>
    <rPh sb="2" eb="3">
      <t>シ</t>
    </rPh>
    <phoneticPr fontId="3"/>
  </si>
  <si>
    <t>２５年度</t>
    <rPh sb="2" eb="4">
      <t>ネンド</t>
    </rPh>
    <phoneticPr fontId="3"/>
  </si>
  <si>
    <t>２６年度</t>
    <rPh sb="2" eb="4">
      <t>ネンド</t>
    </rPh>
    <phoneticPr fontId="3"/>
  </si>
  <si>
    <t>　第22表　不納欠損額（金額）の推移</t>
    <rPh sb="1" eb="2">
      <t>ダイ</t>
    </rPh>
    <rPh sb="4" eb="5">
      <t>ヒョウ</t>
    </rPh>
    <rPh sb="6" eb="11">
      <t>フノウケッソンガク</t>
    </rPh>
    <rPh sb="12" eb="14">
      <t>キンガク</t>
    </rPh>
    <rPh sb="16" eb="18">
      <t>スイイ</t>
    </rPh>
    <phoneticPr fontId="3"/>
  </si>
  <si>
    <t>２７年度</t>
    <rPh sb="2" eb="4">
      <t>ネンド</t>
    </rPh>
    <phoneticPr fontId="3"/>
  </si>
  <si>
    <t>伸長率
27/26(%)</t>
    <rPh sb="0" eb="2">
      <t>シンチョウ</t>
    </rPh>
    <rPh sb="2" eb="3">
      <t>リツ</t>
    </rPh>
    <phoneticPr fontId="3"/>
  </si>
  <si>
    <t>伸長率
27/25(%)</t>
    <rPh sb="0" eb="2">
      <t>シンチョウ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</si>
</sst>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5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5" fillId="0" borderId="0" xfId="1" applyFont="1" applyAlignment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6" fillId="0" borderId="25" xfId="1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34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6" xfId="1" applyFont="1" applyBorder="1" applyAlignment="1">
      <alignment horizontal="center" vertical="center"/>
    </xf>
    <xf numFmtId="0" fontId="8" fillId="0" borderId="12" xfId="0" applyFont="1" applyBorder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81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2105" name="Line 1"/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2106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>
      <c r="A1" s="31" t="s">
        <v>75</v>
      </c>
      <c r="B1" s="31"/>
      <c r="C1" s="31"/>
      <c r="D1" s="31"/>
      <c r="E1" s="31"/>
      <c r="F1" s="31"/>
      <c r="G1" s="31"/>
      <c r="H1" s="31"/>
    </row>
    <row r="3" spans="1:8" ht="15" customHeight="1" thickBot="1">
      <c r="A3" s="2" t="s">
        <v>71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>
      <c r="A4" s="3"/>
      <c r="B4" s="4"/>
      <c r="C4" s="4" t="s">
        <v>1</v>
      </c>
      <c r="D4" s="32" t="s">
        <v>73</v>
      </c>
      <c r="E4" s="32" t="s">
        <v>74</v>
      </c>
      <c r="F4" s="32" t="s">
        <v>76</v>
      </c>
      <c r="G4" s="34" t="s">
        <v>77</v>
      </c>
      <c r="H4" s="36" t="s">
        <v>78</v>
      </c>
    </row>
    <row r="5" spans="1:8" ht="15.95" customHeight="1" thickBot="1">
      <c r="A5" s="38" t="s">
        <v>2</v>
      </c>
      <c r="B5" s="39"/>
      <c r="C5" s="30"/>
      <c r="D5" s="33"/>
      <c r="E5" s="33"/>
      <c r="F5" s="33"/>
      <c r="G5" s="35"/>
      <c r="H5" s="37"/>
    </row>
    <row r="6" spans="1:8" ht="15.95" customHeight="1">
      <c r="A6" s="46" t="s">
        <v>3</v>
      </c>
      <c r="B6" s="47"/>
      <c r="C6" s="48"/>
      <c r="D6" s="6">
        <v>1131705</v>
      </c>
      <c r="E6" s="6">
        <v>893108</v>
      </c>
      <c r="F6" s="6">
        <v>717803</v>
      </c>
      <c r="G6" s="18">
        <f>IF(ISERROR(F6/E6),"-",ROUND(F6/E6*100,1))</f>
        <v>80.400000000000006</v>
      </c>
      <c r="H6" s="19">
        <f>IF(ISERROR(F6/D6),"-",ROUND(F6/D6*100,1))</f>
        <v>63.4</v>
      </c>
    </row>
    <row r="7" spans="1:8" ht="15.95" customHeight="1">
      <c r="A7" s="46" t="s">
        <v>4</v>
      </c>
      <c r="B7" s="47"/>
      <c r="C7" s="48"/>
      <c r="D7" s="6">
        <v>230577</v>
      </c>
      <c r="E7" s="6">
        <v>180123</v>
      </c>
      <c r="F7" s="6">
        <v>201061</v>
      </c>
      <c r="G7" s="20">
        <f t="shared" ref="G7:G46" si="0">IF(ISERROR(F7/E7),"-",ROUND(F7/E7*100,1))</f>
        <v>111.6</v>
      </c>
      <c r="H7" s="19">
        <f t="shared" ref="H7:H46" si="1">IF(ISERROR(F7/D7),"-",ROUND(F7/D7*100,1))</f>
        <v>87.2</v>
      </c>
    </row>
    <row r="8" spans="1:8" ht="15.95" customHeight="1">
      <c r="A8" s="46" t="s">
        <v>5</v>
      </c>
      <c r="B8" s="47"/>
      <c r="C8" s="48"/>
      <c r="D8" s="6">
        <v>224968</v>
      </c>
      <c r="E8" s="6">
        <v>221697</v>
      </c>
      <c r="F8" s="6">
        <v>232812</v>
      </c>
      <c r="G8" s="20">
        <f t="shared" si="0"/>
        <v>105</v>
      </c>
      <c r="H8" s="19">
        <f t="shared" si="1"/>
        <v>103.5</v>
      </c>
    </row>
    <row r="9" spans="1:8" ht="15.95" customHeight="1">
      <c r="A9" s="46" t="s">
        <v>6</v>
      </c>
      <c r="B9" s="47"/>
      <c r="C9" s="48"/>
      <c r="D9" s="6">
        <v>785983</v>
      </c>
      <c r="E9" s="6">
        <v>620773</v>
      </c>
      <c r="F9" s="6">
        <v>832133</v>
      </c>
      <c r="G9" s="20">
        <f t="shared" si="0"/>
        <v>134</v>
      </c>
      <c r="H9" s="19">
        <f t="shared" si="1"/>
        <v>105.9</v>
      </c>
    </row>
    <row r="10" spans="1:8" ht="15.95" customHeight="1">
      <c r="A10" s="40" t="s">
        <v>7</v>
      </c>
      <c r="B10" s="41"/>
      <c r="C10" s="42"/>
      <c r="D10" s="7">
        <v>135009</v>
      </c>
      <c r="E10" s="7">
        <v>110839</v>
      </c>
      <c r="F10" s="7">
        <v>68997</v>
      </c>
      <c r="G10" s="18">
        <f t="shared" si="0"/>
        <v>62.2</v>
      </c>
      <c r="H10" s="19">
        <f t="shared" si="1"/>
        <v>51.1</v>
      </c>
    </row>
    <row r="11" spans="1:8" ht="15.95" customHeight="1">
      <c r="A11" s="43" t="s">
        <v>8</v>
      </c>
      <c r="B11" s="44"/>
      <c r="C11" s="45"/>
      <c r="D11" s="5">
        <v>39867</v>
      </c>
      <c r="E11" s="5">
        <v>69471</v>
      </c>
      <c r="F11" s="5">
        <v>81869</v>
      </c>
      <c r="G11" s="21">
        <f t="shared" si="0"/>
        <v>117.8</v>
      </c>
      <c r="H11" s="22">
        <f t="shared" si="1"/>
        <v>205.4</v>
      </c>
    </row>
    <row r="12" spans="1:8" ht="15.95" customHeight="1">
      <c r="A12" s="46" t="s">
        <v>9</v>
      </c>
      <c r="B12" s="47"/>
      <c r="C12" s="48"/>
      <c r="D12" s="6">
        <v>345400</v>
      </c>
      <c r="E12" s="6">
        <v>355882</v>
      </c>
      <c r="F12" s="6">
        <v>294350</v>
      </c>
      <c r="G12" s="20">
        <f t="shared" si="0"/>
        <v>82.7</v>
      </c>
      <c r="H12" s="19">
        <f t="shared" si="1"/>
        <v>85.2</v>
      </c>
    </row>
    <row r="13" spans="1:8" ht="15.95" customHeight="1">
      <c r="A13" s="46" t="s">
        <v>10</v>
      </c>
      <c r="B13" s="47"/>
      <c r="C13" s="48"/>
      <c r="D13" s="6">
        <v>63463</v>
      </c>
      <c r="E13" s="6">
        <v>62338</v>
      </c>
      <c r="F13" s="6">
        <v>50645</v>
      </c>
      <c r="G13" s="20">
        <f t="shared" si="0"/>
        <v>81.2</v>
      </c>
      <c r="H13" s="19">
        <f t="shared" si="1"/>
        <v>79.8</v>
      </c>
    </row>
    <row r="14" spans="1:8" ht="15.95" customHeight="1">
      <c r="A14" s="46" t="s">
        <v>11</v>
      </c>
      <c r="B14" s="47"/>
      <c r="C14" s="48"/>
      <c r="D14" s="6">
        <v>120937</v>
      </c>
      <c r="E14" s="6">
        <v>91834</v>
      </c>
      <c r="F14" s="6">
        <v>56989</v>
      </c>
      <c r="G14" s="20">
        <f t="shared" si="0"/>
        <v>62.1</v>
      </c>
      <c r="H14" s="19">
        <f t="shared" si="1"/>
        <v>47.1</v>
      </c>
    </row>
    <row r="15" spans="1:8" ht="15.95" customHeight="1">
      <c r="A15" s="40" t="s">
        <v>12</v>
      </c>
      <c r="B15" s="41"/>
      <c r="C15" s="42"/>
      <c r="D15" s="7">
        <v>79209</v>
      </c>
      <c r="E15" s="7">
        <v>75926</v>
      </c>
      <c r="F15" s="7">
        <v>52990</v>
      </c>
      <c r="G15" s="18">
        <f t="shared" si="0"/>
        <v>69.8</v>
      </c>
      <c r="H15" s="19">
        <f t="shared" si="1"/>
        <v>66.900000000000006</v>
      </c>
    </row>
    <row r="16" spans="1:8" ht="15.95" customHeight="1">
      <c r="A16" s="43" t="s">
        <v>13</v>
      </c>
      <c r="B16" s="44"/>
      <c r="C16" s="45"/>
      <c r="D16" s="5">
        <v>151207</v>
      </c>
      <c r="E16" s="5">
        <v>133943</v>
      </c>
      <c r="F16" s="5">
        <v>92733</v>
      </c>
      <c r="G16" s="21">
        <f t="shared" si="0"/>
        <v>69.2</v>
      </c>
      <c r="H16" s="22">
        <f t="shared" si="1"/>
        <v>61.3</v>
      </c>
    </row>
    <row r="17" spans="1:8" ht="15.95" customHeight="1">
      <c r="A17" s="46" t="s">
        <v>14</v>
      </c>
      <c r="B17" s="47"/>
      <c r="C17" s="48"/>
      <c r="D17" s="6">
        <v>365884</v>
      </c>
      <c r="E17" s="6">
        <v>268509</v>
      </c>
      <c r="F17" s="6">
        <v>174108</v>
      </c>
      <c r="G17" s="20">
        <f t="shared" si="0"/>
        <v>64.8</v>
      </c>
      <c r="H17" s="19">
        <f t="shared" si="1"/>
        <v>47.6</v>
      </c>
    </row>
    <row r="18" spans="1:8" ht="15.95" customHeight="1">
      <c r="A18" s="46" t="s">
        <v>15</v>
      </c>
      <c r="B18" s="47"/>
      <c r="C18" s="48"/>
      <c r="D18" s="6">
        <v>146574</v>
      </c>
      <c r="E18" s="6">
        <v>137788</v>
      </c>
      <c r="F18" s="6">
        <v>101543</v>
      </c>
      <c r="G18" s="20">
        <f t="shared" si="0"/>
        <v>73.7</v>
      </c>
      <c r="H18" s="19">
        <f t="shared" si="1"/>
        <v>69.3</v>
      </c>
    </row>
    <row r="19" spans="1:8" ht="15.95" customHeight="1">
      <c r="A19" s="46" t="s">
        <v>16</v>
      </c>
      <c r="B19" s="47"/>
      <c r="C19" s="48"/>
      <c r="D19" s="6">
        <v>63464</v>
      </c>
      <c r="E19" s="6">
        <v>38187</v>
      </c>
      <c r="F19" s="6">
        <v>46023</v>
      </c>
      <c r="G19" s="20">
        <f t="shared" si="0"/>
        <v>120.5</v>
      </c>
      <c r="H19" s="19">
        <f t="shared" si="1"/>
        <v>72.5</v>
      </c>
    </row>
    <row r="20" spans="1:8" ht="15.95" customHeight="1">
      <c r="A20" s="40" t="s">
        <v>17</v>
      </c>
      <c r="B20" s="41"/>
      <c r="C20" s="42"/>
      <c r="D20" s="7">
        <v>74859</v>
      </c>
      <c r="E20" s="7">
        <v>54526</v>
      </c>
      <c r="F20" s="7">
        <v>48958</v>
      </c>
      <c r="G20" s="18">
        <f t="shared" si="0"/>
        <v>89.8</v>
      </c>
      <c r="H20" s="19">
        <f t="shared" si="1"/>
        <v>65.400000000000006</v>
      </c>
    </row>
    <row r="21" spans="1:8" ht="15.95" customHeight="1">
      <c r="A21" s="46" t="s">
        <v>18</v>
      </c>
      <c r="B21" s="47"/>
      <c r="C21" s="48"/>
      <c r="D21" s="6">
        <v>183559</v>
      </c>
      <c r="E21" s="6">
        <v>136832</v>
      </c>
      <c r="F21" s="6">
        <v>120403</v>
      </c>
      <c r="G21" s="21">
        <f t="shared" si="0"/>
        <v>88</v>
      </c>
      <c r="H21" s="22">
        <f t="shared" si="1"/>
        <v>65.599999999999994</v>
      </c>
    </row>
    <row r="22" spans="1:8" ht="15.95" customHeight="1">
      <c r="A22" s="46" t="s">
        <v>19</v>
      </c>
      <c r="B22" s="47"/>
      <c r="C22" s="48"/>
      <c r="D22" s="6">
        <v>212859</v>
      </c>
      <c r="E22" s="6">
        <v>132739</v>
      </c>
      <c r="F22" s="6">
        <v>174691</v>
      </c>
      <c r="G22" s="20">
        <f t="shared" si="0"/>
        <v>131.6</v>
      </c>
      <c r="H22" s="19">
        <f t="shared" si="1"/>
        <v>82.1</v>
      </c>
    </row>
    <row r="23" spans="1:8" ht="15.95" customHeight="1">
      <c r="A23" s="46" t="s">
        <v>20</v>
      </c>
      <c r="B23" s="47"/>
      <c r="C23" s="48"/>
      <c r="D23" s="6">
        <v>189226</v>
      </c>
      <c r="E23" s="6">
        <v>282489</v>
      </c>
      <c r="F23" s="6">
        <v>200281</v>
      </c>
      <c r="G23" s="20">
        <f t="shared" si="0"/>
        <v>70.900000000000006</v>
      </c>
      <c r="H23" s="19">
        <f t="shared" si="1"/>
        <v>105.8</v>
      </c>
    </row>
    <row r="24" spans="1:8" ht="15.95" customHeight="1">
      <c r="A24" s="46" t="s">
        <v>21</v>
      </c>
      <c r="B24" s="47"/>
      <c r="C24" s="48"/>
      <c r="D24" s="6">
        <v>87499</v>
      </c>
      <c r="E24" s="6">
        <v>128971</v>
      </c>
      <c r="F24" s="6">
        <v>95162</v>
      </c>
      <c r="G24" s="20">
        <f t="shared" si="0"/>
        <v>73.8</v>
      </c>
      <c r="H24" s="19">
        <f t="shared" si="1"/>
        <v>108.8</v>
      </c>
    </row>
    <row r="25" spans="1:8" ht="15.95" customHeight="1">
      <c r="A25" s="40" t="s">
        <v>22</v>
      </c>
      <c r="B25" s="41"/>
      <c r="C25" s="42"/>
      <c r="D25" s="7">
        <v>67677</v>
      </c>
      <c r="E25" s="7">
        <v>83537</v>
      </c>
      <c r="F25" s="7">
        <v>73665</v>
      </c>
      <c r="G25" s="18">
        <f t="shared" si="0"/>
        <v>88.2</v>
      </c>
      <c r="H25" s="19">
        <f t="shared" si="1"/>
        <v>108.8</v>
      </c>
    </row>
    <row r="26" spans="1:8" ht="15.95" customHeight="1">
      <c r="A26" s="46" t="s">
        <v>23</v>
      </c>
      <c r="B26" s="47"/>
      <c r="C26" s="48"/>
      <c r="D26" s="6">
        <v>142162</v>
      </c>
      <c r="E26" s="6">
        <v>130684</v>
      </c>
      <c r="F26" s="6">
        <v>160474</v>
      </c>
      <c r="G26" s="21">
        <f t="shared" si="0"/>
        <v>122.8</v>
      </c>
      <c r="H26" s="22">
        <f t="shared" si="1"/>
        <v>112.9</v>
      </c>
    </row>
    <row r="27" spans="1:8" ht="15.95" customHeight="1">
      <c r="A27" s="46" t="s">
        <v>24</v>
      </c>
      <c r="B27" s="47"/>
      <c r="C27" s="48"/>
      <c r="D27" s="6">
        <v>121662</v>
      </c>
      <c r="E27" s="6">
        <v>88503</v>
      </c>
      <c r="F27" s="6">
        <v>118179</v>
      </c>
      <c r="G27" s="20">
        <f t="shared" si="0"/>
        <v>133.5</v>
      </c>
      <c r="H27" s="19">
        <f t="shared" si="1"/>
        <v>97.1</v>
      </c>
    </row>
    <row r="28" spans="1:8" ht="15.95" customHeight="1">
      <c r="A28" s="46" t="s">
        <v>25</v>
      </c>
      <c r="B28" s="47"/>
      <c r="C28" s="48"/>
      <c r="D28" s="6">
        <v>150275</v>
      </c>
      <c r="E28" s="6">
        <v>145862</v>
      </c>
      <c r="F28" s="6">
        <v>83235</v>
      </c>
      <c r="G28" s="20">
        <f t="shared" si="0"/>
        <v>57.1</v>
      </c>
      <c r="H28" s="19">
        <f t="shared" si="1"/>
        <v>55.4</v>
      </c>
    </row>
    <row r="29" spans="1:8" ht="15.95" customHeight="1">
      <c r="A29" s="46" t="s">
        <v>26</v>
      </c>
      <c r="B29" s="47"/>
      <c r="C29" s="48"/>
      <c r="D29" s="6">
        <v>45088</v>
      </c>
      <c r="E29" s="6">
        <v>48154</v>
      </c>
      <c r="F29" s="6">
        <v>42101</v>
      </c>
      <c r="G29" s="18">
        <f t="shared" si="0"/>
        <v>87.4</v>
      </c>
      <c r="H29" s="19">
        <f t="shared" si="1"/>
        <v>93.4</v>
      </c>
    </row>
    <row r="30" spans="1:8" ht="15.95" customHeight="1">
      <c r="A30" s="40" t="s">
        <v>27</v>
      </c>
      <c r="B30" s="41"/>
      <c r="C30" s="42"/>
      <c r="D30" s="7">
        <v>191955</v>
      </c>
      <c r="E30" s="7">
        <v>66812</v>
      </c>
      <c r="F30" s="7">
        <v>69636</v>
      </c>
      <c r="G30" s="23">
        <f t="shared" si="0"/>
        <v>104.2</v>
      </c>
      <c r="H30" s="24">
        <f t="shared" si="1"/>
        <v>36.299999999999997</v>
      </c>
    </row>
    <row r="31" spans="1:8" ht="15.95" customHeight="1">
      <c r="A31" s="46" t="s">
        <v>28</v>
      </c>
      <c r="B31" s="47"/>
      <c r="C31" s="48"/>
      <c r="D31" s="6">
        <v>208146</v>
      </c>
      <c r="E31" s="6">
        <v>224449</v>
      </c>
      <c r="F31" s="6">
        <v>169745</v>
      </c>
      <c r="G31" s="20">
        <f t="shared" si="0"/>
        <v>75.599999999999994</v>
      </c>
      <c r="H31" s="19">
        <f t="shared" si="1"/>
        <v>81.599999999999994</v>
      </c>
    </row>
    <row r="32" spans="1:8" ht="15.95" customHeight="1">
      <c r="A32" s="46" t="s">
        <v>29</v>
      </c>
      <c r="B32" s="47"/>
      <c r="C32" s="48"/>
      <c r="D32" s="6">
        <v>32682</v>
      </c>
      <c r="E32" s="6">
        <v>27046</v>
      </c>
      <c r="F32" s="6">
        <v>15802</v>
      </c>
      <c r="G32" s="20">
        <f t="shared" si="0"/>
        <v>58.4</v>
      </c>
      <c r="H32" s="19">
        <f t="shared" si="1"/>
        <v>48.4</v>
      </c>
    </row>
    <row r="33" spans="1:8" ht="15.95" customHeight="1">
      <c r="A33" s="46" t="s">
        <v>30</v>
      </c>
      <c r="B33" s="47"/>
      <c r="C33" s="48"/>
      <c r="D33" s="6">
        <v>90546</v>
      </c>
      <c r="E33" s="6">
        <v>190589</v>
      </c>
      <c r="F33" s="6">
        <v>95645</v>
      </c>
      <c r="G33" s="20">
        <f t="shared" si="0"/>
        <v>50.2</v>
      </c>
      <c r="H33" s="19">
        <f t="shared" si="1"/>
        <v>105.6</v>
      </c>
    </row>
    <row r="34" spans="1:8" ht="15.95" customHeight="1">
      <c r="A34" s="46" t="s">
        <v>31</v>
      </c>
      <c r="B34" s="47"/>
      <c r="C34" s="48"/>
      <c r="D34" s="6">
        <v>45188</v>
      </c>
      <c r="E34" s="6">
        <v>42253</v>
      </c>
      <c r="F34" s="6">
        <v>33335</v>
      </c>
      <c r="G34" s="18">
        <f t="shared" si="0"/>
        <v>78.900000000000006</v>
      </c>
      <c r="H34" s="19">
        <f t="shared" si="1"/>
        <v>73.8</v>
      </c>
    </row>
    <row r="35" spans="1:8" ht="15.95" customHeight="1">
      <c r="A35" s="40" t="s">
        <v>32</v>
      </c>
      <c r="B35" s="41"/>
      <c r="C35" s="42"/>
      <c r="D35" s="7">
        <v>116804</v>
      </c>
      <c r="E35" s="7">
        <v>104377</v>
      </c>
      <c r="F35" s="7">
        <v>100888</v>
      </c>
      <c r="G35" s="23">
        <f t="shared" si="0"/>
        <v>96.7</v>
      </c>
      <c r="H35" s="24">
        <f t="shared" si="1"/>
        <v>86.4</v>
      </c>
    </row>
    <row r="36" spans="1:8" ht="15.95" customHeight="1">
      <c r="A36" s="46" t="s">
        <v>33</v>
      </c>
      <c r="B36" s="47"/>
      <c r="C36" s="48"/>
      <c r="D36" s="6">
        <v>129612</v>
      </c>
      <c r="E36" s="6">
        <v>95403</v>
      </c>
      <c r="F36" s="6">
        <v>72102</v>
      </c>
      <c r="G36" s="20">
        <f t="shared" si="0"/>
        <v>75.599999999999994</v>
      </c>
      <c r="H36" s="19">
        <f t="shared" si="1"/>
        <v>55.6</v>
      </c>
    </row>
    <row r="37" spans="1:8" ht="15.95" customHeight="1">
      <c r="A37" s="46" t="s">
        <v>34</v>
      </c>
      <c r="B37" s="47"/>
      <c r="C37" s="48"/>
      <c r="D37" s="6">
        <v>176294</v>
      </c>
      <c r="E37" s="6">
        <v>129001</v>
      </c>
      <c r="F37" s="6">
        <v>109592</v>
      </c>
      <c r="G37" s="20">
        <f t="shared" si="0"/>
        <v>85</v>
      </c>
      <c r="H37" s="19">
        <f t="shared" si="1"/>
        <v>62.2</v>
      </c>
    </row>
    <row r="38" spans="1:8" ht="15.95" customHeight="1">
      <c r="A38" s="46" t="s">
        <v>35</v>
      </c>
      <c r="B38" s="47"/>
      <c r="C38" s="48"/>
      <c r="D38" s="6">
        <v>57111</v>
      </c>
      <c r="E38" s="6">
        <v>54587</v>
      </c>
      <c r="F38" s="6">
        <v>39515</v>
      </c>
      <c r="G38" s="20">
        <f t="shared" si="0"/>
        <v>72.400000000000006</v>
      </c>
      <c r="H38" s="19">
        <f t="shared" si="1"/>
        <v>69.2</v>
      </c>
    </row>
    <row r="39" spans="1:8" ht="15.95" customHeight="1">
      <c r="A39" s="46" t="s">
        <v>36</v>
      </c>
      <c r="B39" s="47"/>
      <c r="C39" s="48"/>
      <c r="D39" s="6">
        <v>166699</v>
      </c>
      <c r="E39" s="6">
        <v>237449</v>
      </c>
      <c r="F39" s="6">
        <v>89925</v>
      </c>
      <c r="G39" s="18">
        <f t="shared" si="0"/>
        <v>37.9</v>
      </c>
      <c r="H39" s="19">
        <f t="shared" si="1"/>
        <v>53.9</v>
      </c>
    </row>
    <row r="40" spans="1:8" ht="15.95" customHeight="1">
      <c r="A40" s="40" t="s">
        <v>37</v>
      </c>
      <c r="B40" s="41"/>
      <c r="C40" s="42"/>
      <c r="D40" s="7">
        <v>25732</v>
      </c>
      <c r="E40" s="7">
        <v>24598</v>
      </c>
      <c r="F40" s="7">
        <v>18906</v>
      </c>
      <c r="G40" s="23">
        <f t="shared" si="0"/>
        <v>76.900000000000006</v>
      </c>
      <c r="H40" s="24">
        <f t="shared" si="1"/>
        <v>73.5</v>
      </c>
    </row>
    <row r="41" spans="1:8" ht="15.95" customHeight="1">
      <c r="A41" s="46" t="s">
        <v>38</v>
      </c>
      <c r="B41" s="47"/>
      <c r="C41" s="48"/>
      <c r="D41" s="6">
        <v>44465</v>
      </c>
      <c r="E41" s="6">
        <v>57651</v>
      </c>
      <c r="F41" s="6">
        <v>75763</v>
      </c>
      <c r="G41" s="20">
        <f t="shared" si="0"/>
        <v>131.4</v>
      </c>
      <c r="H41" s="19">
        <f t="shared" si="1"/>
        <v>170.4</v>
      </c>
    </row>
    <row r="42" spans="1:8" ht="15.95" customHeight="1">
      <c r="A42" s="46" t="s">
        <v>39</v>
      </c>
      <c r="B42" s="47"/>
      <c r="C42" s="48"/>
      <c r="D42" s="6">
        <v>51098</v>
      </c>
      <c r="E42" s="6">
        <v>28686</v>
      </c>
      <c r="F42" s="6">
        <v>110691</v>
      </c>
      <c r="G42" s="20">
        <f t="shared" si="0"/>
        <v>385.9</v>
      </c>
      <c r="H42" s="19">
        <f t="shared" si="1"/>
        <v>216.6</v>
      </c>
    </row>
    <row r="43" spans="1:8" ht="15.95" customHeight="1">
      <c r="A43" s="46" t="s">
        <v>40</v>
      </c>
      <c r="B43" s="47"/>
      <c r="C43" s="48"/>
      <c r="D43" s="6">
        <v>41612</v>
      </c>
      <c r="E43" s="6">
        <v>50136</v>
      </c>
      <c r="F43" s="6">
        <v>24080</v>
      </c>
      <c r="G43" s="20">
        <f t="shared" si="0"/>
        <v>48</v>
      </c>
      <c r="H43" s="19">
        <f t="shared" si="1"/>
        <v>57.9</v>
      </c>
    </row>
    <row r="44" spans="1:8" ht="15.95" customHeight="1">
      <c r="A44" s="46" t="s">
        <v>41</v>
      </c>
      <c r="B44" s="47"/>
      <c r="C44" s="48"/>
      <c r="D44" s="6">
        <v>91744</v>
      </c>
      <c r="E44" s="6">
        <v>101281</v>
      </c>
      <c r="F44" s="6">
        <v>160830</v>
      </c>
      <c r="G44" s="29">
        <f t="shared" si="0"/>
        <v>158.80000000000001</v>
      </c>
      <c r="H44" s="19">
        <f t="shared" si="1"/>
        <v>175.3</v>
      </c>
    </row>
    <row r="45" spans="1:8" ht="15.95" customHeight="1" thickBot="1">
      <c r="A45" s="46" t="s">
        <v>72</v>
      </c>
      <c r="B45" s="47"/>
      <c r="C45" s="48"/>
      <c r="D45" s="6">
        <v>27237</v>
      </c>
      <c r="E45" s="6">
        <v>25364</v>
      </c>
      <c r="F45" s="6">
        <v>15366</v>
      </c>
      <c r="G45" s="18">
        <f t="shared" si="0"/>
        <v>60.6</v>
      </c>
      <c r="H45" s="19">
        <f t="shared" si="1"/>
        <v>56.4</v>
      </c>
    </row>
    <row r="46" spans="1:8" ht="15.95" customHeight="1" thickTop="1" thickBot="1">
      <c r="A46" s="49" t="s">
        <v>42</v>
      </c>
      <c r="B46" s="50"/>
      <c r="C46" s="51"/>
      <c r="D46" s="8">
        <f>SUM(D6:D45)</f>
        <v>6656038</v>
      </c>
      <c r="E46" s="8">
        <f>SUM(E6:E45)</f>
        <v>5952397</v>
      </c>
      <c r="F46" s="8">
        <f>SUM(F6:F45)</f>
        <v>5323026</v>
      </c>
      <c r="G46" s="27">
        <f t="shared" si="0"/>
        <v>89.4</v>
      </c>
      <c r="H46" s="28">
        <f t="shared" si="1"/>
        <v>80</v>
      </c>
    </row>
    <row r="47" spans="1:8" ht="15" customHeight="1">
      <c r="A47" s="10" t="s">
        <v>43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/>
      <c r="B48" s="13"/>
      <c r="C48" s="13"/>
      <c r="D48" s="11"/>
      <c r="E48" s="12"/>
      <c r="F48" s="12"/>
      <c r="G48" s="12"/>
      <c r="H48" s="12"/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15" customHeight="1" thickBot="1">
      <c r="A50" s="52" t="s">
        <v>0</v>
      </c>
      <c r="B50" s="52"/>
      <c r="C50" s="52"/>
      <c r="D50" s="52"/>
      <c r="E50" s="52"/>
      <c r="F50" s="52"/>
      <c r="G50" s="52"/>
      <c r="H50" s="52"/>
    </row>
    <row r="51" spans="1:8" ht="15.95" customHeight="1">
      <c r="A51" s="3"/>
      <c r="B51" s="53" t="s">
        <v>1</v>
      </c>
      <c r="C51" s="54"/>
      <c r="D51" s="32" t="s">
        <v>73</v>
      </c>
      <c r="E51" s="32" t="s">
        <v>74</v>
      </c>
      <c r="F51" s="32" t="s">
        <v>76</v>
      </c>
      <c r="G51" s="34" t="s">
        <v>77</v>
      </c>
      <c r="H51" s="36" t="s">
        <v>78</v>
      </c>
    </row>
    <row r="52" spans="1:8" ht="15.95" customHeight="1" thickBot="1">
      <c r="A52" s="38" t="s">
        <v>44</v>
      </c>
      <c r="B52" s="39"/>
      <c r="C52" s="14"/>
      <c r="D52" s="33"/>
      <c r="E52" s="33"/>
      <c r="F52" s="33"/>
      <c r="G52" s="35"/>
      <c r="H52" s="37"/>
    </row>
    <row r="53" spans="1:8" ht="15.95" customHeight="1">
      <c r="A53" s="46" t="s">
        <v>45</v>
      </c>
      <c r="B53" s="47"/>
      <c r="C53" s="48"/>
      <c r="D53" s="15">
        <v>38736</v>
      </c>
      <c r="E53" s="15">
        <v>30171</v>
      </c>
      <c r="F53" s="15">
        <v>35988</v>
      </c>
      <c r="G53" s="18">
        <f t="shared" ref="G53:G77" si="2">IF(ISERROR(F53/E53),"-",ROUND(F53/E53*100,1))</f>
        <v>119.3</v>
      </c>
      <c r="H53" s="19">
        <f t="shared" ref="H53:H77" si="3">IF(ISERROR(F53/D53),"-",ROUND(F53/D53*100,1))</f>
        <v>92.9</v>
      </c>
    </row>
    <row r="54" spans="1:8" ht="15.95" customHeight="1">
      <c r="A54" s="46" t="s">
        <v>46</v>
      </c>
      <c r="B54" s="47"/>
      <c r="C54" s="48"/>
      <c r="D54" s="6">
        <v>21194</v>
      </c>
      <c r="E54" s="6">
        <v>28926</v>
      </c>
      <c r="F54" s="6">
        <v>12374</v>
      </c>
      <c r="G54" s="20">
        <f t="shared" si="2"/>
        <v>42.8</v>
      </c>
      <c r="H54" s="19">
        <f t="shared" si="3"/>
        <v>58.4</v>
      </c>
    </row>
    <row r="55" spans="1:8" ht="15.95" customHeight="1">
      <c r="A55" s="46" t="s">
        <v>47</v>
      </c>
      <c r="B55" s="47"/>
      <c r="C55" s="48"/>
      <c r="D55" s="6">
        <v>24282</v>
      </c>
      <c r="E55" s="6">
        <v>24827</v>
      </c>
      <c r="F55" s="6">
        <v>26371</v>
      </c>
      <c r="G55" s="20">
        <f t="shared" si="2"/>
        <v>106.2</v>
      </c>
      <c r="H55" s="19">
        <f t="shared" si="3"/>
        <v>108.6</v>
      </c>
    </row>
    <row r="56" spans="1:8" ht="15.95" customHeight="1">
      <c r="A56" s="46" t="s">
        <v>48</v>
      </c>
      <c r="B56" s="47"/>
      <c r="C56" s="48"/>
      <c r="D56" s="6">
        <v>3948</v>
      </c>
      <c r="E56" s="6">
        <v>3122</v>
      </c>
      <c r="F56" s="6">
        <v>915</v>
      </c>
      <c r="G56" s="20">
        <f t="shared" si="2"/>
        <v>29.3</v>
      </c>
      <c r="H56" s="19">
        <f t="shared" si="3"/>
        <v>23.2</v>
      </c>
    </row>
    <row r="57" spans="1:8" ht="15.95" customHeight="1">
      <c r="A57" s="40" t="s">
        <v>49</v>
      </c>
      <c r="B57" s="41"/>
      <c r="C57" s="42"/>
      <c r="D57" s="7">
        <v>15316</v>
      </c>
      <c r="E57" s="7">
        <v>13345</v>
      </c>
      <c r="F57" s="7">
        <v>7250</v>
      </c>
      <c r="G57" s="18">
        <f t="shared" si="2"/>
        <v>54.3</v>
      </c>
      <c r="H57" s="19">
        <f t="shared" si="3"/>
        <v>47.3</v>
      </c>
    </row>
    <row r="58" spans="1:8" ht="15.95" customHeight="1">
      <c r="A58" s="43" t="s">
        <v>50</v>
      </c>
      <c r="B58" s="44"/>
      <c r="C58" s="45"/>
      <c r="D58" s="6">
        <v>147607</v>
      </c>
      <c r="E58" s="6">
        <v>8157</v>
      </c>
      <c r="F58" s="6">
        <v>8329</v>
      </c>
      <c r="G58" s="21">
        <f t="shared" si="2"/>
        <v>102.1</v>
      </c>
      <c r="H58" s="22">
        <f t="shared" si="3"/>
        <v>5.6</v>
      </c>
    </row>
    <row r="59" spans="1:8" ht="15.95" customHeight="1">
      <c r="A59" s="46" t="s">
        <v>51</v>
      </c>
      <c r="B59" s="47"/>
      <c r="C59" s="48"/>
      <c r="D59" s="6">
        <v>27578</v>
      </c>
      <c r="E59" s="6">
        <v>52335</v>
      </c>
      <c r="F59" s="6">
        <v>19870</v>
      </c>
      <c r="G59" s="20">
        <f t="shared" si="2"/>
        <v>38</v>
      </c>
      <c r="H59" s="19">
        <f t="shared" si="3"/>
        <v>72.099999999999994</v>
      </c>
    </row>
    <row r="60" spans="1:8" ht="15.95" customHeight="1">
      <c r="A60" s="46" t="s">
        <v>52</v>
      </c>
      <c r="B60" s="47"/>
      <c r="C60" s="48"/>
      <c r="D60" s="6">
        <v>3118</v>
      </c>
      <c r="E60" s="6">
        <v>6748</v>
      </c>
      <c r="F60" s="6">
        <v>10330</v>
      </c>
      <c r="G60" s="20">
        <f t="shared" si="2"/>
        <v>153.1</v>
      </c>
      <c r="H60" s="19">
        <f t="shared" si="3"/>
        <v>331.3</v>
      </c>
    </row>
    <row r="61" spans="1:8" ht="15.95" customHeight="1">
      <c r="A61" s="46" t="s">
        <v>53</v>
      </c>
      <c r="B61" s="47"/>
      <c r="C61" s="48"/>
      <c r="D61" s="6">
        <v>17506</v>
      </c>
      <c r="E61" s="6">
        <v>11872</v>
      </c>
      <c r="F61" s="6">
        <v>16422</v>
      </c>
      <c r="G61" s="20">
        <f t="shared" si="2"/>
        <v>138.30000000000001</v>
      </c>
      <c r="H61" s="19">
        <f t="shared" si="3"/>
        <v>93.8</v>
      </c>
    </row>
    <row r="62" spans="1:8" ht="15.95" customHeight="1">
      <c r="A62" s="40" t="s">
        <v>54</v>
      </c>
      <c r="B62" s="41"/>
      <c r="C62" s="42"/>
      <c r="D62" s="7">
        <v>4871</v>
      </c>
      <c r="E62" s="7">
        <v>5034</v>
      </c>
      <c r="F62" s="7">
        <v>4671</v>
      </c>
      <c r="G62" s="18">
        <f t="shared" si="2"/>
        <v>92.8</v>
      </c>
      <c r="H62" s="19">
        <f t="shared" si="3"/>
        <v>95.9</v>
      </c>
    </row>
    <row r="63" spans="1:8" ht="15.95" customHeight="1">
      <c r="A63" s="43" t="s">
        <v>55</v>
      </c>
      <c r="B63" s="44"/>
      <c r="C63" s="45"/>
      <c r="D63" s="6">
        <v>16461</v>
      </c>
      <c r="E63" s="6">
        <v>20470</v>
      </c>
      <c r="F63" s="6">
        <v>19995</v>
      </c>
      <c r="G63" s="21">
        <f t="shared" si="2"/>
        <v>97.7</v>
      </c>
      <c r="H63" s="22">
        <f t="shared" si="3"/>
        <v>121.5</v>
      </c>
    </row>
    <row r="64" spans="1:8" ht="15.95" customHeight="1">
      <c r="A64" s="46" t="s">
        <v>56</v>
      </c>
      <c r="B64" s="47"/>
      <c r="C64" s="48"/>
      <c r="D64" s="6">
        <v>1030</v>
      </c>
      <c r="E64" s="6">
        <v>1265</v>
      </c>
      <c r="F64" s="6">
        <v>646</v>
      </c>
      <c r="G64" s="20">
        <f t="shared" si="2"/>
        <v>51.1</v>
      </c>
      <c r="H64" s="19">
        <f t="shared" si="3"/>
        <v>62.7</v>
      </c>
    </row>
    <row r="65" spans="1:8" ht="15.95" customHeight="1">
      <c r="A65" s="46" t="s">
        <v>57</v>
      </c>
      <c r="B65" s="47"/>
      <c r="C65" s="48"/>
      <c r="D65" s="6">
        <v>11507</v>
      </c>
      <c r="E65" s="6">
        <v>1907</v>
      </c>
      <c r="F65" s="6">
        <v>1717</v>
      </c>
      <c r="G65" s="20">
        <f t="shared" si="2"/>
        <v>90</v>
      </c>
      <c r="H65" s="19">
        <f t="shared" si="3"/>
        <v>14.9</v>
      </c>
    </row>
    <row r="66" spans="1:8" ht="15.95" customHeight="1">
      <c r="A66" s="46" t="s">
        <v>58</v>
      </c>
      <c r="B66" s="47"/>
      <c r="C66" s="48"/>
      <c r="D66" s="6">
        <v>4901</v>
      </c>
      <c r="E66" s="6">
        <v>1471</v>
      </c>
      <c r="F66" s="6">
        <v>3052</v>
      </c>
      <c r="G66" s="20">
        <f t="shared" si="2"/>
        <v>207.5</v>
      </c>
      <c r="H66" s="19">
        <f t="shared" si="3"/>
        <v>62.3</v>
      </c>
    </row>
    <row r="67" spans="1:8" ht="15.95" customHeight="1">
      <c r="A67" s="46" t="s">
        <v>59</v>
      </c>
      <c r="B67" s="47"/>
      <c r="C67" s="48"/>
      <c r="D67" s="6">
        <v>15212</v>
      </c>
      <c r="E67" s="6">
        <v>25270</v>
      </c>
      <c r="F67" s="6">
        <v>8168</v>
      </c>
      <c r="G67" s="18">
        <f t="shared" si="2"/>
        <v>32.299999999999997</v>
      </c>
      <c r="H67" s="19">
        <f t="shared" si="3"/>
        <v>53.7</v>
      </c>
    </row>
    <row r="68" spans="1:8" ht="15.95" customHeight="1">
      <c r="A68" s="43" t="s">
        <v>60</v>
      </c>
      <c r="B68" s="44"/>
      <c r="C68" s="45"/>
      <c r="D68" s="5">
        <v>182</v>
      </c>
      <c r="E68" s="5">
        <v>118</v>
      </c>
      <c r="F68" s="5">
        <v>92</v>
      </c>
      <c r="G68" s="21">
        <f t="shared" si="2"/>
        <v>78</v>
      </c>
      <c r="H68" s="22">
        <f t="shared" si="3"/>
        <v>50.5</v>
      </c>
    </row>
    <row r="69" spans="1:8" ht="15.95" customHeight="1">
      <c r="A69" s="46" t="s">
        <v>61</v>
      </c>
      <c r="B69" s="47"/>
      <c r="C69" s="48"/>
      <c r="D69" s="6">
        <v>4843</v>
      </c>
      <c r="E69" s="6">
        <v>9069</v>
      </c>
      <c r="F69" s="6">
        <v>19184</v>
      </c>
      <c r="G69" s="20">
        <f t="shared" si="2"/>
        <v>211.5</v>
      </c>
      <c r="H69" s="19">
        <f t="shared" si="3"/>
        <v>396.1</v>
      </c>
    </row>
    <row r="70" spans="1:8" ht="15.95" customHeight="1">
      <c r="A70" s="46" t="s">
        <v>62</v>
      </c>
      <c r="B70" s="47"/>
      <c r="C70" s="48"/>
      <c r="D70" s="6">
        <v>23805</v>
      </c>
      <c r="E70" s="6">
        <v>27088</v>
      </c>
      <c r="F70" s="6">
        <v>48515</v>
      </c>
      <c r="G70" s="20">
        <f t="shared" si="2"/>
        <v>179.1</v>
      </c>
      <c r="H70" s="19">
        <f t="shared" si="3"/>
        <v>203.8</v>
      </c>
    </row>
    <row r="71" spans="1:8" ht="15.95" customHeight="1">
      <c r="A71" s="46" t="s">
        <v>63</v>
      </c>
      <c r="B71" s="47"/>
      <c r="C71" s="48"/>
      <c r="D71" s="6">
        <v>33033</v>
      </c>
      <c r="E71" s="6">
        <v>47423</v>
      </c>
      <c r="F71" s="6">
        <v>104927</v>
      </c>
      <c r="G71" s="20">
        <f t="shared" si="2"/>
        <v>221.3</v>
      </c>
      <c r="H71" s="19">
        <f t="shared" si="3"/>
        <v>317.60000000000002</v>
      </c>
    </row>
    <row r="72" spans="1:8" ht="15.95" customHeight="1">
      <c r="A72" s="40" t="s">
        <v>64</v>
      </c>
      <c r="B72" s="41"/>
      <c r="C72" s="42"/>
      <c r="D72" s="7">
        <v>73040</v>
      </c>
      <c r="E72" s="7">
        <v>49507</v>
      </c>
      <c r="F72" s="7">
        <v>30597</v>
      </c>
      <c r="G72" s="23">
        <f t="shared" si="2"/>
        <v>61.8</v>
      </c>
      <c r="H72" s="24">
        <f t="shared" si="3"/>
        <v>41.9</v>
      </c>
    </row>
    <row r="73" spans="1:8" ht="15.95" customHeight="1">
      <c r="A73" s="46" t="s">
        <v>65</v>
      </c>
      <c r="B73" s="47"/>
      <c r="C73" s="48"/>
      <c r="D73" s="6">
        <v>12057</v>
      </c>
      <c r="E73" s="6">
        <v>6849</v>
      </c>
      <c r="F73" s="6">
        <v>22018</v>
      </c>
      <c r="G73" s="20">
        <f t="shared" si="2"/>
        <v>321.5</v>
      </c>
      <c r="H73" s="19">
        <f t="shared" si="3"/>
        <v>182.6</v>
      </c>
    </row>
    <row r="74" spans="1:8" ht="15.95" customHeight="1">
      <c r="A74" s="46" t="s">
        <v>66</v>
      </c>
      <c r="B74" s="47"/>
      <c r="C74" s="48"/>
      <c r="D74" s="6">
        <v>34915</v>
      </c>
      <c r="E74" s="6">
        <v>54096</v>
      </c>
      <c r="F74" s="6">
        <v>45852</v>
      </c>
      <c r="G74" s="20">
        <f t="shared" si="2"/>
        <v>84.8</v>
      </c>
      <c r="H74" s="19">
        <f t="shared" si="3"/>
        <v>131.30000000000001</v>
      </c>
    </row>
    <row r="75" spans="1:8" ht="15.95" customHeight="1" thickBot="1">
      <c r="A75" s="46" t="s">
        <v>67</v>
      </c>
      <c r="B75" s="47"/>
      <c r="C75" s="48"/>
      <c r="D75" s="6">
        <v>35238</v>
      </c>
      <c r="E75" s="6">
        <v>22950</v>
      </c>
      <c r="F75" s="6">
        <v>27206</v>
      </c>
      <c r="G75" s="18">
        <f t="shared" si="2"/>
        <v>118.5</v>
      </c>
      <c r="H75" s="19">
        <f t="shared" si="3"/>
        <v>77.2</v>
      </c>
    </row>
    <row r="76" spans="1:8" ht="15.95" customHeight="1" thickTop="1" thickBot="1">
      <c r="A76" s="57" t="s">
        <v>68</v>
      </c>
      <c r="B76" s="58"/>
      <c r="C76" s="58"/>
      <c r="D76" s="16">
        <f>SUM(D53:D75)</f>
        <v>570380</v>
      </c>
      <c r="E76" s="16">
        <f>SUM(E53:E75)</f>
        <v>452020</v>
      </c>
      <c r="F76" s="16">
        <f>SUM(F53:F75)</f>
        <v>474489</v>
      </c>
      <c r="G76" s="25">
        <f t="shared" si="2"/>
        <v>105</v>
      </c>
      <c r="H76" s="26">
        <f t="shared" si="3"/>
        <v>83.2</v>
      </c>
    </row>
    <row r="77" spans="1:8" ht="15.95" customHeight="1" thickTop="1" thickBot="1">
      <c r="A77" s="55" t="s">
        <v>69</v>
      </c>
      <c r="B77" s="56"/>
      <c r="C77" s="56"/>
      <c r="D77" s="9">
        <f>D46+D76</f>
        <v>7226418</v>
      </c>
      <c r="E77" s="9">
        <f>E46+E76</f>
        <v>6404417</v>
      </c>
      <c r="F77" s="9">
        <f>F46+F76</f>
        <v>5797515</v>
      </c>
      <c r="G77" s="27">
        <f t="shared" si="2"/>
        <v>90.5</v>
      </c>
      <c r="H77" s="28">
        <f t="shared" si="3"/>
        <v>80.2</v>
      </c>
    </row>
    <row r="78" spans="1:8" ht="15" customHeight="1">
      <c r="A78" s="10" t="s">
        <v>43</v>
      </c>
      <c r="B78" s="2"/>
      <c r="C78" s="2"/>
      <c r="D78" s="2"/>
      <c r="E78" s="12"/>
      <c r="F78" s="12"/>
      <c r="G78" s="12"/>
      <c r="H78" s="12"/>
    </row>
    <row r="79" spans="1:8" ht="15" customHeight="1">
      <c r="A79" s="12"/>
    </row>
  </sheetData>
  <mergeCells count="81">
    <mergeCell ref="A45:C45"/>
    <mergeCell ref="A74:C74"/>
    <mergeCell ref="A75:C75"/>
    <mergeCell ref="A77:C77"/>
    <mergeCell ref="A73:C73"/>
    <mergeCell ref="A69:C69"/>
    <mergeCell ref="A70:C70"/>
    <mergeCell ref="A71:C71"/>
    <mergeCell ref="A72:C72"/>
    <mergeCell ref="A76:C76"/>
    <mergeCell ref="A65:C65"/>
    <mergeCell ref="A66:C66"/>
    <mergeCell ref="A67:C67"/>
    <mergeCell ref="A68:C68"/>
    <mergeCell ref="A61:C61"/>
    <mergeCell ref="A62:C62"/>
    <mergeCell ref="A63:C63"/>
    <mergeCell ref="A64:C64"/>
    <mergeCell ref="A57:C57"/>
    <mergeCell ref="A58:C58"/>
    <mergeCell ref="A59:C59"/>
    <mergeCell ref="A60:C60"/>
    <mergeCell ref="A53:C53"/>
    <mergeCell ref="A54:C54"/>
    <mergeCell ref="A55:C55"/>
    <mergeCell ref="A56:C56"/>
    <mergeCell ref="A46:C46"/>
    <mergeCell ref="A50:H50"/>
    <mergeCell ref="B51:C51"/>
    <mergeCell ref="D51:D52"/>
    <mergeCell ref="E51:E52"/>
    <mergeCell ref="F51:F52"/>
    <mergeCell ref="G51:G52"/>
    <mergeCell ref="H51:H52"/>
    <mergeCell ref="A52:B52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6:C26"/>
    <mergeCell ref="A27:C27"/>
    <mergeCell ref="A28:C28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A6:C6"/>
    <mergeCell ref="A7:C7"/>
    <mergeCell ref="A8:C8"/>
    <mergeCell ref="A9:C9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31496062992125984" footer="0.31496062992125984"/>
  <pageSetup paperSize="9" firstPageNumber="320" orientation="portrait" useFirstPageNumber="1" r:id="rId1"/>
  <headerFooter differentOddEven="1" scaleWithDoc="0" alignWithMargins="0">
    <oddHeader>&amp;L&amp;14Ⅱ　市町村税の納税
　３　滞納整理の状況</oddHeader>
    <oddFooter>&amp;C&amp;9&amp;P</oddFooter>
    <evenFooter>&amp;C&amp;9&amp;P</evenFooter>
  </headerFooter>
  <rowBreaks count="1" manualBreakCount="1">
    <brk id="4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view="pageBreakPreview" zoomScaleNormal="100" zoomScaleSheetLayoutView="100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>
      <c r="A1" s="31"/>
      <c r="B1" s="31"/>
      <c r="C1" s="31"/>
      <c r="D1" s="31"/>
      <c r="E1" s="31"/>
      <c r="F1" s="31"/>
      <c r="G1" s="31"/>
      <c r="H1" s="31"/>
    </row>
    <row r="3" spans="1:8" ht="15" customHeight="1" thickBot="1">
      <c r="A3" s="2" t="s">
        <v>70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>
      <c r="A4" s="3"/>
      <c r="B4" s="4"/>
      <c r="C4" s="4" t="s">
        <v>1</v>
      </c>
      <c r="D4" s="32" t="s">
        <v>73</v>
      </c>
      <c r="E4" s="32" t="s">
        <v>74</v>
      </c>
      <c r="F4" s="32" t="s">
        <v>76</v>
      </c>
      <c r="G4" s="34" t="s">
        <v>77</v>
      </c>
      <c r="H4" s="36" t="s">
        <v>78</v>
      </c>
    </row>
    <row r="5" spans="1:8" ht="15.95" customHeight="1" thickBot="1">
      <c r="A5" s="38" t="s">
        <v>2</v>
      </c>
      <c r="B5" s="39"/>
      <c r="C5" s="30"/>
      <c r="D5" s="33"/>
      <c r="E5" s="33"/>
      <c r="F5" s="33"/>
      <c r="G5" s="35"/>
      <c r="H5" s="37"/>
    </row>
    <row r="6" spans="1:8" ht="15.95" customHeight="1">
      <c r="A6" s="46" t="s">
        <v>3</v>
      </c>
      <c r="B6" s="47"/>
      <c r="C6" s="48"/>
      <c r="D6" s="6">
        <v>1992751</v>
      </c>
      <c r="E6" s="6">
        <v>1334581</v>
      </c>
      <c r="F6" s="6">
        <v>1365703</v>
      </c>
      <c r="G6" s="18">
        <f>IF(ISERROR(F6/E6),"-",ROUND(F6/E6*100,1))</f>
        <v>102.3</v>
      </c>
      <c r="H6" s="19">
        <f>IF(ISERROR(F6/D6),"-",ROUND(F6/D6*100,1))</f>
        <v>68.5</v>
      </c>
    </row>
    <row r="7" spans="1:8" ht="15.95" customHeight="1">
      <c r="A7" s="46" t="s">
        <v>4</v>
      </c>
      <c r="B7" s="47"/>
      <c r="C7" s="48"/>
      <c r="D7" s="6">
        <v>291185</v>
      </c>
      <c r="E7" s="6">
        <v>304644</v>
      </c>
      <c r="F7" s="6">
        <v>296885</v>
      </c>
      <c r="G7" s="20">
        <f t="shared" ref="G7:G46" si="0">IF(ISERROR(F7/E7),"-",ROUND(F7/E7*100,1))</f>
        <v>97.5</v>
      </c>
      <c r="H7" s="19">
        <f t="shared" ref="H7:H46" si="1">IF(ISERROR(F7/D7),"-",ROUND(F7/D7*100,1))</f>
        <v>102</v>
      </c>
    </row>
    <row r="8" spans="1:8" ht="15.95" customHeight="1">
      <c r="A8" s="46" t="s">
        <v>5</v>
      </c>
      <c r="B8" s="47"/>
      <c r="C8" s="48"/>
      <c r="D8" s="6">
        <v>230052</v>
      </c>
      <c r="E8" s="6">
        <v>234185</v>
      </c>
      <c r="F8" s="6">
        <v>250640</v>
      </c>
      <c r="G8" s="20">
        <f t="shared" si="0"/>
        <v>107</v>
      </c>
      <c r="H8" s="19">
        <f t="shared" si="1"/>
        <v>108.9</v>
      </c>
    </row>
    <row r="9" spans="1:8" ht="15.95" customHeight="1">
      <c r="A9" s="46" t="s">
        <v>6</v>
      </c>
      <c r="B9" s="47"/>
      <c r="C9" s="48"/>
      <c r="D9" s="6">
        <v>921992.34</v>
      </c>
      <c r="E9" s="6">
        <v>1516851</v>
      </c>
      <c r="F9" s="6">
        <v>1732876</v>
      </c>
      <c r="G9" s="20">
        <f t="shared" si="0"/>
        <v>114.2</v>
      </c>
      <c r="H9" s="19">
        <f t="shared" si="1"/>
        <v>187.9</v>
      </c>
    </row>
    <row r="10" spans="1:8" ht="15.95" customHeight="1">
      <c r="A10" s="40" t="s">
        <v>7</v>
      </c>
      <c r="B10" s="41"/>
      <c r="C10" s="42"/>
      <c r="D10" s="7">
        <v>230307</v>
      </c>
      <c r="E10" s="7">
        <v>171289</v>
      </c>
      <c r="F10" s="7">
        <v>128380</v>
      </c>
      <c r="G10" s="18">
        <f t="shared" si="0"/>
        <v>74.900000000000006</v>
      </c>
      <c r="H10" s="19">
        <f t="shared" si="1"/>
        <v>55.7</v>
      </c>
    </row>
    <row r="11" spans="1:8" ht="15.95" customHeight="1">
      <c r="A11" s="43" t="s">
        <v>8</v>
      </c>
      <c r="B11" s="44"/>
      <c r="C11" s="45"/>
      <c r="D11" s="5">
        <v>57809</v>
      </c>
      <c r="E11" s="5">
        <v>106269</v>
      </c>
      <c r="F11" s="5">
        <v>83556</v>
      </c>
      <c r="G11" s="21">
        <f t="shared" si="0"/>
        <v>78.599999999999994</v>
      </c>
      <c r="H11" s="22">
        <f t="shared" si="1"/>
        <v>144.5</v>
      </c>
    </row>
    <row r="12" spans="1:8" ht="15.95" customHeight="1">
      <c r="A12" s="46" t="s">
        <v>9</v>
      </c>
      <c r="B12" s="47"/>
      <c r="C12" s="48"/>
      <c r="D12" s="6">
        <v>506095</v>
      </c>
      <c r="E12" s="6">
        <v>713030</v>
      </c>
      <c r="F12" s="6">
        <v>595217</v>
      </c>
      <c r="G12" s="20">
        <f t="shared" si="0"/>
        <v>83.5</v>
      </c>
      <c r="H12" s="19">
        <f t="shared" si="1"/>
        <v>117.6</v>
      </c>
    </row>
    <row r="13" spans="1:8" ht="15.95" customHeight="1">
      <c r="A13" s="46" t="s">
        <v>10</v>
      </c>
      <c r="B13" s="47"/>
      <c r="C13" s="48"/>
      <c r="D13" s="6">
        <v>96169</v>
      </c>
      <c r="E13" s="6">
        <v>77463</v>
      </c>
      <c r="F13" s="6">
        <v>55754</v>
      </c>
      <c r="G13" s="20">
        <f t="shared" si="0"/>
        <v>72</v>
      </c>
      <c r="H13" s="19">
        <f t="shared" si="1"/>
        <v>58</v>
      </c>
    </row>
    <row r="14" spans="1:8" ht="15.95" customHeight="1">
      <c r="A14" s="46" t="s">
        <v>11</v>
      </c>
      <c r="B14" s="47"/>
      <c r="C14" s="48"/>
      <c r="D14" s="6">
        <v>149787</v>
      </c>
      <c r="E14" s="6">
        <v>67496</v>
      </c>
      <c r="F14" s="6">
        <v>83092</v>
      </c>
      <c r="G14" s="20">
        <f t="shared" si="0"/>
        <v>123.1</v>
      </c>
      <c r="H14" s="19">
        <f t="shared" si="1"/>
        <v>55.5</v>
      </c>
    </row>
    <row r="15" spans="1:8" ht="15.95" customHeight="1">
      <c r="A15" s="40" t="s">
        <v>12</v>
      </c>
      <c r="B15" s="41"/>
      <c r="C15" s="42"/>
      <c r="D15" s="7">
        <v>64278</v>
      </c>
      <c r="E15" s="7">
        <v>75660</v>
      </c>
      <c r="F15" s="7">
        <v>71860</v>
      </c>
      <c r="G15" s="18">
        <f t="shared" si="0"/>
        <v>95</v>
      </c>
      <c r="H15" s="19">
        <f t="shared" si="1"/>
        <v>111.8</v>
      </c>
    </row>
    <row r="16" spans="1:8" ht="15.95" customHeight="1">
      <c r="A16" s="43" t="s">
        <v>13</v>
      </c>
      <c r="B16" s="44"/>
      <c r="C16" s="45"/>
      <c r="D16" s="5">
        <v>218527</v>
      </c>
      <c r="E16" s="5">
        <v>225525</v>
      </c>
      <c r="F16" s="5">
        <v>176630</v>
      </c>
      <c r="G16" s="21">
        <f t="shared" si="0"/>
        <v>78.3</v>
      </c>
      <c r="H16" s="22">
        <f t="shared" si="1"/>
        <v>80.8</v>
      </c>
    </row>
    <row r="17" spans="1:8" ht="15.95" customHeight="1">
      <c r="A17" s="46" t="s">
        <v>14</v>
      </c>
      <c r="B17" s="47"/>
      <c r="C17" s="48"/>
      <c r="D17" s="6">
        <v>835519</v>
      </c>
      <c r="E17" s="6">
        <v>637466</v>
      </c>
      <c r="F17" s="6">
        <v>447176</v>
      </c>
      <c r="G17" s="20">
        <f t="shared" si="0"/>
        <v>70.099999999999994</v>
      </c>
      <c r="H17" s="19">
        <f t="shared" si="1"/>
        <v>53.5</v>
      </c>
    </row>
    <row r="18" spans="1:8" ht="15.95" customHeight="1">
      <c r="A18" s="46" t="s">
        <v>15</v>
      </c>
      <c r="B18" s="47"/>
      <c r="C18" s="48"/>
      <c r="D18" s="6">
        <v>110501</v>
      </c>
      <c r="E18" s="6">
        <v>205355</v>
      </c>
      <c r="F18" s="6">
        <v>150311</v>
      </c>
      <c r="G18" s="20">
        <f t="shared" si="0"/>
        <v>73.2</v>
      </c>
      <c r="H18" s="19">
        <f t="shared" si="1"/>
        <v>136</v>
      </c>
    </row>
    <row r="19" spans="1:8" ht="15.95" customHeight="1">
      <c r="A19" s="46" t="s">
        <v>16</v>
      </c>
      <c r="B19" s="47"/>
      <c r="C19" s="48"/>
      <c r="D19" s="6">
        <v>92831</v>
      </c>
      <c r="E19" s="6">
        <v>57249</v>
      </c>
      <c r="F19" s="6">
        <v>59541</v>
      </c>
      <c r="G19" s="20">
        <f t="shared" si="0"/>
        <v>104</v>
      </c>
      <c r="H19" s="19">
        <f t="shared" si="1"/>
        <v>64.099999999999994</v>
      </c>
    </row>
    <row r="20" spans="1:8" ht="15.95" customHeight="1">
      <c r="A20" s="40" t="s">
        <v>17</v>
      </c>
      <c r="B20" s="41"/>
      <c r="C20" s="42"/>
      <c r="D20" s="7">
        <v>80120</v>
      </c>
      <c r="E20" s="7">
        <v>80248</v>
      </c>
      <c r="F20" s="7">
        <v>72915</v>
      </c>
      <c r="G20" s="18">
        <f t="shared" si="0"/>
        <v>90.9</v>
      </c>
      <c r="H20" s="19">
        <f t="shared" si="1"/>
        <v>91</v>
      </c>
    </row>
    <row r="21" spans="1:8" ht="15.95" customHeight="1">
      <c r="A21" s="46" t="s">
        <v>18</v>
      </c>
      <c r="B21" s="47"/>
      <c r="C21" s="48"/>
      <c r="D21" s="6">
        <v>218577</v>
      </c>
      <c r="E21" s="6">
        <v>163600</v>
      </c>
      <c r="F21" s="6">
        <v>150543</v>
      </c>
      <c r="G21" s="21">
        <f t="shared" si="0"/>
        <v>92</v>
      </c>
      <c r="H21" s="22">
        <f t="shared" si="1"/>
        <v>68.900000000000006</v>
      </c>
    </row>
    <row r="22" spans="1:8" ht="15.95" customHeight="1">
      <c r="A22" s="46" t="s">
        <v>19</v>
      </c>
      <c r="B22" s="47"/>
      <c r="C22" s="48"/>
      <c r="D22" s="6">
        <v>389953</v>
      </c>
      <c r="E22" s="6">
        <v>213683</v>
      </c>
      <c r="F22" s="6">
        <v>350078</v>
      </c>
      <c r="G22" s="20">
        <f t="shared" si="0"/>
        <v>163.80000000000001</v>
      </c>
      <c r="H22" s="19">
        <f t="shared" si="1"/>
        <v>89.8</v>
      </c>
    </row>
    <row r="23" spans="1:8" ht="15.95" customHeight="1">
      <c r="A23" s="46" t="s">
        <v>20</v>
      </c>
      <c r="B23" s="47"/>
      <c r="C23" s="48"/>
      <c r="D23" s="6">
        <v>309556</v>
      </c>
      <c r="E23" s="6">
        <v>495947</v>
      </c>
      <c r="F23" s="6">
        <v>324386</v>
      </c>
      <c r="G23" s="20">
        <f t="shared" si="0"/>
        <v>65.400000000000006</v>
      </c>
      <c r="H23" s="19">
        <f t="shared" si="1"/>
        <v>104.8</v>
      </c>
    </row>
    <row r="24" spans="1:8" ht="15.95" customHeight="1">
      <c r="A24" s="46" t="s">
        <v>21</v>
      </c>
      <c r="B24" s="47"/>
      <c r="C24" s="48"/>
      <c r="D24" s="6">
        <v>531646</v>
      </c>
      <c r="E24" s="6">
        <v>485205</v>
      </c>
      <c r="F24" s="6">
        <v>449982</v>
      </c>
      <c r="G24" s="20">
        <f t="shared" si="0"/>
        <v>92.7</v>
      </c>
      <c r="H24" s="19">
        <f t="shared" si="1"/>
        <v>84.6</v>
      </c>
    </row>
    <row r="25" spans="1:8" ht="15.95" customHeight="1">
      <c r="A25" s="40" t="s">
        <v>22</v>
      </c>
      <c r="B25" s="41"/>
      <c r="C25" s="42"/>
      <c r="D25" s="7">
        <v>111030</v>
      </c>
      <c r="E25" s="7">
        <v>133261</v>
      </c>
      <c r="F25" s="7">
        <v>100368</v>
      </c>
      <c r="G25" s="18">
        <f t="shared" si="0"/>
        <v>75.3</v>
      </c>
      <c r="H25" s="19">
        <f t="shared" si="1"/>
        <v>90.4</v>
      </c>
    </row>
    <row r="26" spans="1:8" ht="15.95" customHeight="1">
      <c r="A26" s="46" t="s">
        <v>23</v>
      </c>
      <c r="B26" s="47"/>
      <c r="C26" s="48"/>
      <c r="D26" s="6">
        <v>238422</v>
      </c>
      <c r="E26" s="6">
        <v>255017</v>
      </c>
      <c r="F26" s="6">
        <v>280041</v>
      </c>
      <c r="G26" s="21">
        <f t="shared" si="0"/>
        <v>109.8</v>
      </c>
      <c r="H26" s="22">
        <f t="shared" si="1"/>
        <v>117.5</v>
      </c>
    </row>
    <row r="27" spans="1:8" ht="15.95" customHeight="1">
      <c r="A27" s="46" t="s">
        <v>24</v>
      </c>
      <c r="B27" s="47"/>
      <c r="C27" s="48"/>
      <c r="D27" s="6">
        <v>132651</v>
      </c>
      <c r="E27" s="6">
        <v>146582</v>
      </c>
      <c r="F27" s="6">
        <v>197443</v>
      </c>
      <c r="G27" s="20">
        <f t="shared" si="0"/>
        <v>134.69999999999999</v>
      </c>
      <c r="H27" s="19">
        <f t="shared" si="1"/>
        <v>148.80000000000001</v>
      </c>
    </row>
    <row r="28" spans="1:8" ht="15.95" customHeight="1">
      <c r="A28" s="46" t="s">
        <v>25</v>
      </c>
      <c r="B28" s="47"/>
      <c r="C28" s="48"/>
      <c r="D28" s="6">
        <v>198482</v>
      </c>
      <c r="E28" s="6">
        <v>196013</v>
      </c>
      <c r="F28" s="6">
        <v>153315</v>
      </c>
      <c r="G28" s="20">
        <f t="shared" si="0"/>
        <v>78.2</v>
      </c>
      <c r="H28" s="19">
        <f t="shared" si="1"/>
        <v>77.2</v>
      </c>
    </row>
    <row r="29" spans="1:8" ht="15.95" customHeight="1">
      <c r="A29" s="46" t="s">
        <v>26</v>
      </c>
      <c r="B29" s="47"/>
      <c r="C29" s="48"/>
      <c r="D29" s="6">
        <v>48730</v>
      </c>
      <c r="E29" s="6">
        <v>88365</v>
      </c>
      <c r="F29" s="6">
        <v>69092</v>
      </c>
      <c r="G29" s="18">
        <f t="shared" si="0"/>
        <v>78.2</v>
      </c>
      <c r="H29" s="19">
        <f t="shared" si="1"/>
        <v>141.80000000000001</v>
      </c>
    </row>
    <row r="30" spans="1:8" ht="15.95" customHeight="1">
      <c r="A30" s="40" t="s">
        <v>27</v>
      </c>
      <c r="B30" s="41"/>
      <c r="C30" s="42"/>
      <c r="D30" s="7">
        <v>106901</v>
      </c>
      <c r="E30" s="7">
        <v>125924</v>
      </c>
      <c r="F30" s="7">
        <v>62988</v>
      </c>
      <c r="G30" s="23">
        <f t="shared" si="0"/>
        <v>50</v>
      </c>
      <c r="H30" s="24">
        <f t="shared" si="1"/>
        <v>58.9</v>
      </c>
    </row>
    <row r="31" spans="1:8" ht="15.95" customHeight="1">
      <c r="A31" s="46" t="s">
        <v>28</v>
      </c>
      <c r="B31" s="47"/>
      <c r="C31" s="48"/>
      <c r="D31" s="6">
        <v>372125</v>
      </c>
      <c r="E31" s="6">
        <v>414024</v>
      </c>
      <c r="F31" s="6">
        <v>276597</v>
      </c>
      <c r="G31" s="20">
        <f t="shared" si="0"/>
        <v>66.8</v>
      </c>
      <c r="H31" s="19">
        <f t="shared" si="1"/>
        <v>74.3</v>
      </c>
    </row>
    <row r="32" spans="1:8" ht="15.95" customHeight="1">
      <c r="A32" s="46" t="s">
        <v>29</v>
      </c>
      <c r="B32" s="47"/>
      <c r="C32" s="48"/>
      <c r="D32" s="6">
        <v>48154</v>
      </c>
      <c r="E32" s="6">
        <v>39983</v>
      </c>
      <c r="F32" s="6">
        <v>32070</v>
      </c>
      <c r="G32" s="20">
        <f t="shared" si="0"/>
        <v>80.2</v>
      </c>
      <c r="H32" s="19">
        <f t="shared" si="1"/>
        <v>66.599999999999994</v>
      </c>
    </row>
    <row r="33" spans="1:8" ht="15.95" customHeight="1">
      <c r="A33" s="46" t="s">
        <v>30</v>
      </c>
      <c r="B33" s="47"/>
      <c r="C33" s="48"/>
      <c r="D33" s="6">
        <v>193933</v>
      </c>
      <c r="E33" s="6">
        <v>199416</v>
      </c>
      <c r="F33" s="6">
        <v>175299</v>
      </c>
      <c r="G33" s="20">
        <f t="shared" si="0"/>
        <v>87.9</v>
      </c>
      <c r="H33" s="19">
        <f t="shared" si="1"/>
        <v>90.4</v>
      </c>
    </row>
    <row r="34" spans="1:8" ht="15.95" customHeight="1">
      <c r="A34" s="46" t="s">
        <v>31</v>
      </c>
      <c r="B34" s="47"/>
      <c r="C34" s="48"/>
      <c r="D34" s="6">
        <v>51254</v>
      </c>
      <c r="E34" s="6">
        <v>52822</v>
      </c>
      <c r="F34" s="6">
        <v>41052</v>
      </c>
      <c r="G34" s="18">
        <f t="shared" si="0"/>
        <v>77.7</v>
      </c>
      <c r="H34" s="19">
        <f t="shared" si="1"/>
        <v>80.099999999999994</v>
      </c>
    </row>
    <row r="35" spans="1:8" ht="15.95" customHeight="1">
      <c r="A35" s="40" t="s">
        <v>32</v>
      </c>
      <c r="B35" s="41"/>
      <c r="C35" s="42"/>
      <c r="D35" s="7">
        <v>243561</v>
      </c>
      <c r="E35" s="7">
        <v>278154</v>
      </c>
      <c r="F35" s="7">
        <v>241033</v>
      </c>
      <c r="G35" s="23">
        <f t="shared" si="0"/>
        <v>86.7</v>
      </c>
      <c r="H35" s="24">
        <f t="shared" si="1"/>
        <v>99</v>
      </c>
    </row>
    <row r="36" spans="1:8" ht="15.95" customHeight="1">
      <c r="A36" s="46" t="s">
        <v>33</v>
      </c>
      <c r="B36" s="47"/>
      <c r="C36" s="48"/>
      <c r="D36" s="6">
        <v>149719</v>
      </c>
      <c r="E36" s="6">
        <v>125482</v>
      </c>
      <c r="F36" s="6">
        <v>118294</v>
      </c>
      <c r="G36" s="20">
        <f t="shared" si="0"/>
        <v>94.3</v>
      </c>
      <c r="H36" s="19">
        <f t="shared" si="1"/>
        <v>79</v>
      </c>
    </row>
    <row r="37" spans="1:8" ht="15.95" customHeight="1">
      <c r="A37" s="46" t="s">
        <v>34</v>
      </c>
      <c r="B37" s="47"/>
      <c r="C37" s="48"/>
      <c r="D37" s="6">
        <v>260650</v>
      </c>
      <c r="E37" s="6">
        <v>292831</v>
      </c>
      <c r="F37" s="6">
        <v>241870</v>
      </c>
      <c r="G37" s="20">
        <f t="shared" si="0"/>
        <v>82.6</v>
      </c>
      <c r="H37" s="19">
        <f t="shared" si="1"/>
        <v>92.8</v>
      </c>
    </row>
    <row r="38" spans="1:8" ht="15.95" customHeight="1">
      <c r="A38" s="46" t="s">
        <v>35</v>
      </c>
      <c r="B38" s="47"/>
      <c r="C38" s="48"/>
      <c r="D38" s="6">
        <v>73172</v>
      </c>
      <c r="E38" s="6">
        <v>98236</v>
      </c>
      <c r="F38" s="6">
        <v>77307</v>
      </c>
      <c r="G38" s="20">
        <f t="shared" si="0"/>
        <v>78.7</v>
      </c>
      <c r="H38" s="19">
        <f t="shared" si="1"/>
        <v>105.7</v>
      </c>
    </row>
    <row r="39" spans="1:8" ht="15.95" customHeight="1">
      <c r="A39" s="46" t="s">
        <v>36</v>
      </c>
      <c r="B39" s="47"/>
      <c r="C39" s="48"/>
      <c r="D39" s="6">
        <v>371872</v>
      </c>
      <c r="E39" s="6">
        <v>184961</v>
      </c>
      <c r="F39" s="6">
        <v>218060</v>
      </c>
      <c r="G39" s="18">
        <f t="shared" si="0"/>
        <v>117.9</v>
      </c>
      <c r="H39" s="19">
        <f t="shared" si="1"/>
        <v>58.6</v>
      </c>
    </row>
    <row r="40" spans="1:8" ht="15.95" customHeight="1">
      <c r="A40" s="40" t="s">
        <v>37</v>
      </c>
      <c r="B40" s="41"/>
      <c r="C40" s="42"/>
      <c r="D40" s="7">
        <v>43629</v>
      </c>
      <c r="E40" s="7">
        <v>44485</v>
      </c>
      <c r="F40" s="7">
        <v>32837</v>
      </c>
      <c r="G40" s="23">
        <f t="shared" si="0"/>
        <v>73.8</v>
      </c>
      <c r="H40" s="24">
        <f t="shared" si="1"/>
        <v>75.3</v>
      </c>
    </row>
    <row r="41" spans="1:8" ht="15.95" customHeight="1">
      <c r="A41" s="46" t="s">
        <v>38</v>
      </c>
      <c r="B41" s="47"/>
      <c r="C41" s="48"/>
      <c r="D41" s="6">
        <v>53054</v>
      </c>
      <c r="E41" s="6">
        <v>65499</v>
      </c>
      <c r="F41" s="6">
        <v>51592</v>
      </c>
      <c r="G41" s="20">
        <f t="shared" si="0"/>
        <v>78.8</v>
      </c>
      <c r="H41" s="19">
        <f t="shared" si="1"/>
        <v>97.2</v>
      </c>
    </row>
    <row r="42" spans="1:8" ht="15.95" customHeight="1">
      <c r="A42" s="46" t="s">
        <v>39</v>
      </c>
      <c r="B42" s="47"/>
      <c r="C42" s="48"/>
      <c r="D42" s="6">
        <v>26512</v>
      </c>
      <c r="E42" s="6">
        <v>34930</v>
      </c>
      <c r="F42" s="6">
        <v>157341</v>
      </c>
      <c r="G42" s="20">
        <f t="shared" si="0"/>
        <v>450.4</v>
      </c>
      <c r="H42" s="19">
        <f t="shared" si="1"/>
        <v>593.5</v>
      </c>
    </row>
    <row r="43" spans="1:8" ht="15.95" customHeight="1">
      <c r="A43" s="46" t="s">
        <v>40</v>
      </c>
      <c r="B43" s="47"/>
      <c r="C43" s="48"/>
      <c r="D43" s="6">
        <v>54424</v>
      </c>
      <c r="E43" s="6">
        <v>75676</v>
      </c>
      <c r="F43" s="6">
        <v>75887</v>
      </c>
      <c r="G43" s="20">
        <f t="shared" si="0"/>
        <v>100.3</v>
      </c>
      <c r="H43" s="19">
        <f t="shared" si="1"/>
        <v>139.4</v>
      </c>
    </row>
    <row r="44" spans="1:8" ht="15.95" customHeight="1">
      <c r="A44" s="46" t="s">
        <v>41</v>
      </c>
      <c r="B44" s="47"/>
      <c r="C44" s="48"/>
      <c r="D44" s="6">
        <v>169691</v>
      </c>
      <c r="E44" s="6">
        <v>181372</v>
      </c>
      <c r="F44" s="6">
        <v>316364</v>
      </c>
      <c r="G44" s="29">
        <f t="shared" si="0"/>
        <v>174.4</v>
      </c>
      <c r="H44" s="19">
        <f t="shared" si="1"/>
        <v>186.4</v>
      </c>
    </row>
    <row r="45" spans="1:8" ht="15.95" customHeight="1" thickBot="1">
      <c r="A45" s="46" t="s">
        <v>72</v>
      </c>
      <c r="B45" s="47"/>
      <c r="C45" s="48"/>
      <c r="D45" s="6">
        <v>18788</v>
      </c>
      <c r="E45" s="6">
        <v>33432</v>
      </c>
      <c r="F45" s="6">
        <v>19338</v>
      </c>
      <c r="G45" s="18">
        <f t="shared" si="0"/>
        <v>57.8</v>
      </c>
      <c r="H45" s="19">
        <f t="shared" si="1"/>
        <v>102.9</v>
      </c>
    </row>
    <row r="46" spans="1:8" ht="15.95" customHeight="1" thickTop="1" thickBot="1">
      <c r="A46" s="49" t="s">
        <v>42</v>
      </c>
      <c r="B46" s="50"/>
      <c r="C46" s="51"/>
      <c r="D46" s="8">
        <f>SUM(D6:D45)</f>
        <v>10294409.34</v>
      </c>
      <c r="E46" s="8">
        <f>SUM(E6:E45)</f>
        <v>10232211</v>
      </c>
      <c r="F46" s="8">
        <f>SUM(F6:F45)</f>
        <v>9783713</v>
      </c>
      <c r="G46" s="27">
        <f t="shared" si="0"/>
        <v>95.6</v>
      </c>
      <c r="H46" s="28">
        <f t="shared" si="1"/>
        <v>95</v>
      </c>
    </row>
    <row r="47" spans="1:8" ht="15" customHeight="1">
      <c r="A47" s="10" t="s">
        <v>43</v>
      </c>
      <c r="B47" s="2"/>
      <c r="C47" s="2"/>
      <c r="D47" s="2"/>
      <c r="E47" s="2"/>
      <c r="F47" s="11"/>
      <c r="G47" s="11"/>
      <c r="H47" s="12"/>
    </row>
    <row r="48" spans="1:8" ht="15" customHeight="1">
      <c r="A48" s="12"/>
      <c r="B48" s="13"/>
      <c r="C48" s="13"/>
      <c r="D48" s="11"/>
      <c r="E48" s="12"/>
      <c r="F48" s="12"/>
      <c r="G48" s="12"/>
      <c r="H48" s="12"/>
    </row>
    <row r="49" spans="1:8" ht="15" customHeight="1">
      <c r="A49" s="12"/>
      <c r="B49" s="13"/>
      <c r="C49" s="13"/>
      <c r="D49" s="11"/>
      <c r="E49" s="12"/>
      <c r="F49" s="12"/>
      <c r="G49" s="12"/>
      <c r="H49" s="12"/>
    </row>
    <row r="50" spans="1:8" ht="15" customHeight="1" thickBot="1">
      <c r="A50" s="52" t="s">
        <v>0</v>
      </c>
      <c r="B50" s="52"/>
      <c r="C50" s="52"/>
      <c r="D50" s="52"/>
      <c r="E50" s="52"/>
      <c r="F50" s="52"/>
      <c r="G50" s="52"/>
      <c r="H50" s="52"/>
    </row>
    <row r="51" spans="1:8" ht="15.95" customHeight="1">
      <c r="A51" s="3"/>
      <c r="B51" s="53" t="s">
        <v>1</v>
      </c>
      <c r="C51" s="54"/>
      <c r="D51" s="32" t="s">
        <v>73</v>
      </c>
      <c r="E51" s="32" t="s">
        <v>74</v>
      </c>
      <c r="F51" s="32" t="s">
        <v>76</v>
      </c>
      <c r="G51" s="34" t="s">
        <v>77</v>
      </c>
      <c r="H51" s="36" t="s">
        <v>78</v>
      </c>
    </row>
    <row r="52" spans="1:8" ht="15.95" customHeight="1" thickBot="1">
      <c r="A52" s="38" t="s">
        <v>44</v>
      </c>
      <c r="B52" s="39"/>
      <c r="C52" s="14"/>
      <c r="D52" s="33"/>
      <c r="E52" s="33"/>
      <c r="F52" s="33"/>
      <c r="G52" s="35"/>
      <c r="H52" s="37"/>
    </row>
    <row r="53" spans="1:8" ht="15.95" customHeight="1">
      <c r="A53" s="46" t="s">
        <v>45</v>
      </c>
      <c r="B53" s="47"/>
      <c r="C53" s="48"/>
      <c r="D53" s="15">
        <v>39981</v>
      </c>
      <c r="E53" s="15">
        <v>48169</v>
      </c>
      <c r="F53" s="15">
        <v>61675</v>
      </c>
      <c r="G53" s="18">
        <f t="shared" ref="G53:G77" si="2">IF(ISERROR(F53/E53),"-",ROUND(F53/E53*100,1))</f>
        <v>128</v>
      </c>
      <c r="H53" s="19">
        <f t="shared" ref="H53:H77" si="3">IF(ISERROR(F53/D53),"-",ROUND(F53/D53*100,1))</f>
        <v>154.30000000000001</v>
      </c>
    </row>
    <row r="54" spans="1:8" ht="15.95" customHeight="1">
      <c r="A54" s="46" t="s">
        <v>46</v>
      </c>
      <c r="B54" s="47"/>
      <c r="C54" s="48"/>
      <c r="D54" s="6">
        <v>48416</v>
      </c>
      <c r="E54" s="6">
        <v>34324</v>
      </c>
      <c r="F54" s="6">
        <v>28369</v>
      </c>
      <c r="G54" s="20">
        <f t="shared" si="2"/>
        <v>82.7</v>
      </c>
      <c r="H54" s="19">
        <f t="shared" si="3"/>
        <v>58.6</v>
      </c>
    </row>
    <row r="55" spans="1:8" ht="15.95" customHeight="1">
      <c r="A55" s="46" t="s">
        <v>47</v>
      </c>
      <c r="B55" s="47"/>
      <c r="C55" s="48"/>
      <c r="D55" s="6">
        <v>33603</v>
      </c>
      <c r="E55" s="6">
        <v>35988</v>
      </c>
      <c r="F55" s="6">
        <v>26281</v>
      </c>
      <c r="G55" s="20">
        <f t="shared" si="2"/>
        <v>73</v>
      </c>
      <c r="H55" s="19">
        <f t="shared" si="3"/>
        <v>78.2</v>
      </c>
    </row>
    <row r="56" spans="1:8" ht="15.95" customHeight="1">
      <c r="A56" s="46" t="s">
        <v>48</v>
      </c>
      <c r="B56" s="47"/>
      <c r="C56" s="48"/>
      <c r="D56" s="6">
        <v>3826</v>
      </c>
      <c r="E56" s="6">
        <v>3472</v>
      </c>
      <c r="F56" s="6">
        <v>2994</v>
      </c>
      <c r="G56" s="20">
        <f t="shared" si="2"/>
        <v>86.2</v>
      </c>
      <c r="H56" s="19">
        <f t="shared" si="3"/>
        <v>78.3</v>
      </c>
    </row>
    <row r="57" spans="1:8" ht="15.95" customHeight="1">
      <c r="A57" s="40" t="s">
        <v>49</v>
      </c>
      <c r="B57" s="41"/>
      <c r="C57" s="42"/>
      <c r="D57" s="7">
        <v>18061</v>
      </c>
      <c r="E57" s="7">
        <v>9738</v>
      </c>
      <c r="F57" s="7">
        <v>8842</v>
      </c>
      <c r="G57" s="18">
        <f t="shared" si="2"/>
        <v>90.8</v>
      </c>
      <c r="H57" s="19">
        <f t="shared" si="3"/>
        <v>49</v>
      </c>
    </row>
    <row r="58" spans="1:8" ht="15.95" customHeight="1">
      <c r="A58" s="43" t="s">
        <v>50</v>
      </c>
      <c r="B58" s="44"/>
      <c r="C58" s="45"/>
      <c r="D58" s="6">
        <v>12606</v>
      </c>
      <c r="E58" s="6">
        <v>11786</v>
      </c>
      <c r="F58" s="6">
        <v>15954</v>
      </c>
      <c r="G58" s="21">
        <f t="shared" si="2"/>
        <v>135.4</v>
      </c>
      <c r="H58" s="22">
        <f t="shared" si="3"/>
        <v>126.6</v>
      </c>
    </row>
    <row r="59" spans="1:8" ht="15.95" customHeight="1">
      <c r="A59" s="46" t="s">
        <v>51</v>
      </c>
      <c r="B59" s="47"/>
      <c r="C59" s="48"/>
      <c r="D59" s="6">
        <v>25491</v>
      </c>
      <c r="E59" s="6">
        <v>27033</v>
      </c>
      <c r="F59" s="6">
        <v>10579</v>
      </c>
      <c r="G59" s="20">
        <f t="shared" si="2"/>
        <v>39.1</v>
      </c>
      <c r="H59" s="19">
        <f t="shared" si="3"/>
        <v>41.5</v>
      </c>
    </row>
    <row r="60" spans="1:8" ht="15.95" customHeight="1">
      <c r="A60" s="46" t="s">
        <v>52</v>
      </c>
      <c r="B60" s="47"/>
      <c r="C60" s="48"/>
      <c r="D60" s="6">
        <v>3364</v>
      </c>
      <c r="E60" s="6">
        <v>7698</v>
      </c>
      <c r="F60" s="6">
        <v>3363</v>
      </c>
      <c r="G60" s="20">
        <f t="shared" si="2"/>
        <v>43.7</v>
      </c>
      <c r="H60" s="19">
        <f t="shared" si="3"/>
        <v>100</v>
      </c>
    </row>
    <row r="61" spans="1:8" ht="15.95" customHeight="1">
      <c r="A61" s="46" t="s">
        <v>53</v>
      </c>
      <c r="B61" s="47"/>
      <c r="C61" s="48"/>
      <c r="D61" s="6">
        <v>18091</v>
      </c>
      <c r="E61" s="6">
        <v>19230</v>
      </c>
      <c r="F61" s="6">
        <v>22603</v>
      </c>
      <c r="G61" s="20">
        <f t="shared" si="2"/>
        <v>117.5</v>
      </c>
      <c r="H61" s="19">
        <f t="shared" si="3"/>
        <v>124.9</v>
      </c>
    </row>
    <row r="62" spans="1:8" ht="15.95" customHeight="1">
      <c r="A62" s="40" t="s">
        <v>54</v>
      </c>
      <c r="B62" s="41"/>
      <c r="C62" s="42"/>
      <c r="D62" s="7">
        <v>6393</v>
      </c>
      <c r="E62" s="7">
        <v>15822</v>
      </c>
      <c r="F62" s="7">
        <v>9988</v>
      </c>
      <c r="G62" s="18">
        <f t="shared" si="2"/>
        <v>63.1</v>
      </c>
      <c r="H62" s="19">
        <f t="shared" si="3"/>
        <v>156.19999999999999</v>
      </c>
    </row>
    <row r="63" spans="1:8" ht="15.95" customHeight="1">
      <c r="A63" s="43" t="s">
        <v>55</v>
      </c>
      <c r="B63" s="44"/>
      <c r="C63" s="45"/>
      <c r="D63" s="6">
        <v>10883</v>
      </c>
      <c r="E63" s="6">
        <v>13008</v>
      </c>
      <c r="F63" s="6">
        <v>17891</v>
      </c>
      <c r="G63" s="21">
        <f t="shared" si="2"/>
        <v>137.5</v>
      </c>
      <c r="H63" s="22">
        <f t="shared" si="3"/>
        <v>164.4</v>
      </c>
    </row>
    <row r="64" spans="1:8" ht="15.95" customHeight="1">
      <c r="A64" s="46" t="s">
        <v>56</v>
      </c>
      <c r="B64" s="47"/>
      <c r="C64" s="48"/>
      <c r="D64" s="6">
        <v>483</v>
      </c>
      <c r="E64" s="6">
        <v>523</v>
      </c>
      <c r="F64" s="6">
        <v>1040</v>
      </c>
      <c r="G64" s="20">
        <f t="shared" si="2"/>
        <v>198.9</v>
      </c>
      <c r="H64" s="19">
        <f t="shared" si="3"/>
        <v>215.3</v>
      </c>
    </row>
    <row r="65" spans="1:8" ht="15.95" customHeight="1">
      <c r="A65" s="46" t="s">
        <v>57</v>
      </c>
      <c r="B65" s="47"/>
      <c r="C65" s="48"/>
      <c r="D65" s="6">
        <v>3422</v>
      </c>
      <c r="E65" s="6">
        <v>1610</v>
      </c>
      <c r="F65" s="6">
        <v>417</v>
      </c>
      <c r="G65" s="20">
        <f t="shared" si="2"/>
        <v>25.9</v>
      </c>
      <c r="H65" s="19">
        <f t="shared" si="3"/>
        <v>12.2</v>
      </c>
    </row>
    <row r="66" spans="1:8" ht="15.95" customHeight="1">
      <c r="A66" s="46" t="s">
        <v>58</v>
      </c>
      <c r="B66" s="47"/>
      <c r="C66" s="48"/>
      <c r="D66" s="6">
        <v>1150</v>
      </c>
      <c r="E66" s="6">
        <v>1349</v>
      </c>
      <c r="F66" s="6">
        <v>398</v>
      </c>
      <c r="G66" s="20">
        <f t="shared" si="2"/>
        <v>29.5</v>
      </c>
      <c r="H66" s="19">
        <f t="shared" si="3"/>
        <v>34.6</v>
      </c>
    </row>
    <row r="67" spans="1:8" ht="15.95" customHeight="1">
      <c r="A67" s="46" t="s">
        <v>59</v>
      </c>
      <c r="B67" s="47"/>
      <c r="C67" s="48"/>
      <c r="D67" s="6">
        <v>6318</v>
      </c>
      <c r="E67" s="6">
        <v>17624</v>
      </c>
      <c r="F67" s="6">
        <v>11257</v>
      </c>
      <c r="G67" s="18">
        <f t="shared" si="2"/>
        <v>63.9</v>
      </c>
      <c r="H67" s="19">
        <f t="shared" si="3"/>
        <v>178.2</v>
      </c>
    </row>
    <row r="68" spans="1:8" ht="15.95" customHeight="1">
      <c r="A68" s="43" t="s">
        <v>60</v>
      </c>
      <c r="B68" s="44"/>
      <c r="C68" s="45"/>
      <c r="D68" s="5">
        <v>849</v>
      </c>
      <c r="E68" s="5">
        <v>1641</v>
      </c>
      <c r="F68" s="5">
        <v>572</v>
      </c>
      <c r="G68" s="21">
        <f t="shared" si="2"/>
        <v>34.9</v>
      </c>
      <c r="H68" s="22">
        <f t="shared" si="3"/>
        <v>67.400000000000006</v>
      </c>
    </row>
    <row r="69" spans="1:8" ht="15.95" customHeight="1">
      <c r="A69" s="46" t="s">
        <v>61</v>
      </c>
      <c r="B69" s="47"/>
      <c r="C69" s="48"/>
      <c r="D69" s="6">
        <v>3860</v>
      </c>
      <c r="E69" s="6">
        <v>15360</v>
      </c>
      <c r="F69" s="6">
        <v>9318</v>
      </c>
      <c r="G69" s="20">
        <f t="shared" si="2"/>
        <v>60.7</v>
      </c>
      <c r="H69" s="19">
        <f t="shared" si="3"/>
        <v>241.4</v>
      </c>
    </row>
    <row r="70" spans="1:8" ht="15.95" customHeight="1">
      <c r="A70" s="46" t="s">
        <v>62</v>
      </c>
      <c r="B70" s="47"/>
      <c r="C70" s="48"/>
      <c r="D70" s="6">
        <v>27896</v>
      </c>
      <c r="E70" s="6">
        <v>32717</v>
      </c>
      <c r="F70" s="6">
        <v>47410</v>
      </c>
      <c r="G70" s="20">
        <f t="shared" si="2"/>
        <v>144.9</v>
      </c>
      <c r="H70" s="19">
        <f t="shared" si="3"/>
        <v>170</v>
      </c>
    </row>
    <row r="71" spans="1:8" ht="15.95" customHeight="1">
      <c r="A71" s="46" t="s">
        <v>63</v>
      </c>
      <c r="B71" s="47"/>
      <c r="C71" s="48"/>
      <c r="D71" s="6">
        <v>20447</v>
      </c>
      <c r="E71" s="6">
        <v>51173</v>
      </c>
      <c r="F71" s="6">
        <v>126694</v>
      </c>
      <c r="G71" s="20">
        <f t="shared" si="2"/>
        <v>247.6</v>
      </c>
      <c r="H71" s="19">
        <f t="shared" si="3"/>
        <v>619.6</v>
      </c>
    </row>
    <row r="72" spans="1:8" ht="15.95" customHeight="1">
      <c r="A72" s="40" t="s">
        <v>64</v>
      </c>
      <c r="B72" s="41"/>
      <c r="C72" s="42"/>
      <c r="D72" s="7">
        <v>101843</v>
      </c>
      <c r="E72" s="7">
        <v>48668</v>
      </c>
      <c r="F72" s="7">
        <v>30896</v>
      </c>
      <c r="G72" s="23">
        <f t="shared" si="2"/>
        <v>63.5</v>
      </c>
      <c r="H72" s="24">
        <f t="shared" si="3"/>
        <v>30.3</v>
      </c>
    </row>
    <row r="73" spans="1:8" ht="15.95" customHeight="1">
      <c r="A73" s="46" t="s">
        <v>65</v>
      </c>
      <c r="B73" s="47"/>
      <c r="C73" s="48"/>
      <c r="D73" s="6">
        <v>11347</v>
      </c>
      <c r="E73" s="6">
        <v>11583</v>
      </c>
      <c r="F73" s="6">
        <v>34067</v>
      </c>
      <c r="G73" s="20">
        <f t="shared" si="2"/>
        <v>294.10000000000002</v>
      </c>
      <c r="H73" s="19">
        <f t="shared" si="3"/>
        <v>300.2</v>
      </c>
    </row>
    <row r="74" spans="1:8" ht="15.95" customHeight="1">
      <c r="A74" s="46" t="s">
        <v>66</v>
      </c>
      <c r="B74" s="47"/>
      <c r="C74" s="48"/>
      <c r="D74" s="6">
        <v>53570</v>
      </c>
      <c r="E74" s="6">
        <v>97171</v>
      </c>
      <c r="F74" s="6">
        <v>35207</v>
      </c>
      <c r="G74" s="20">
        <f t="shared" si="2"/>
        <v>36.200000000000003</v>
      </c>
      <c r="H74" s="19">
        <f t="shared" si="3"/>
        <v>65.7</v>
      </c>
    </row>
    <row r="75" spans="1:8" ht="15.95" customHeight="1" thickBot="1">
      <c r="A75" s="46" t="s">
        <v>67</v>
      </c>
      <c r="B75" s="47"/>
      <c r="C75" s="48"/>
      <c r="D75" s="6">
        <v>62820</v>
      </c>
      <c r="E75" s="6">
        <v>50700</v>
      </c>
      <c r="F75" s="6">
        <v>49338</v>
      </c>
      <c r="G75" s="18">
        <f t="shared" si="2"/>
        <v>97.3</v>
      </c>
      <c r="H75" s="19">
        <f t="shared" si="3"/>
        <v>78.5</v>
      </c>
    </row>
    <row r="76" spans="1:8" ht="15.95" customHeight="1" thickTop="1" thickBot="1">
      <c r="A76" s="57" t="s">
        <v>68</v>
      </c>
      <c r="B76" s="58"/>
      <c r="C76" s="58"/>
      <c r="D76" s="16">
        <f>SUM(D53:D75)</f>
        <v>514720</v>
      </c>
      <c r="E76" s="16">
        <f>SUM(E53:E75)</f>
        <v>556387</v>
      </c>
      <c r="F76" s="16">
        <f>SUM(F53:F75)</f>
        <v>555153</v>
      </c>
      <c r="G76" s="25">
        <f t="shared" si="2"/>
        <v>99.8</v>
      </c>
      <c r="H76" s="26">
        <f t="shared" si="3"/>
        <v>107.9</v>
      </c>
    </row>
    <row r="77" spans="1:8" ht="15.95" customHeight="1" thickTop="1" thickBot="1">
      <c r="A77" s="59" t="s">
        <v>69</v>
      </c>
      <c r="B77" s="60"/>
      <c r="C77" s="60"/>
      <c r="D77" s="17">
        <f>D46+D76</f>
        <v>10809129.34</v>
      </c>
      <c r="E77" s="17">
        <f>E46+E76</f>
        <v>10788598</v>
      </c>
      <c r="F77" s="17">
        <f>F46+F76</f>
        <v>10338866</v>
      </c>
      <c r="G77" s="27">
        <f t="shared" si="2"/>
        <v>95.8</v>
      </c>
      <c r="H77" s="28">
        <f t="shared" si="3"/>
        <v>95.6</v>
      </c>
    </row>
    <row r="78" spans="1:8" ht="15" customHeight="1">
      <c r="A78" s="10" t="s">
        <v>43</v>
      </c>
      <c r="B78" s="2"/>
      <c r="C78" s="2"/>
      <c r="D78" s="2"/>
      <c r="E78" s="12"/>
      <c r="F78" s="12"/>
      <c r="G78" s="12"/>
      <c r="H78" s="12"/>
    </row>
    <row r="79" spans="1:8" ht="15" customHeight="1">
      <c r="A79" s="12"/>
    </row>
  </sheetData>
  <mergeCells count="81">
    <mergeCell ref="A77:C77"/>
    <mergeCell ref="A45:C45"/>
    <mergeCell ref="A74:C74"/>
    <mergeCell ref="A75:C75"/>
    <mergeCell ref="A73:C73"/>
    <mergeCell ref="A69:C69"/>
    <mergeCell ref="A70:C70"/>
    <mergeCell ref="A71:C71"/>
    <mergeCell ref="A72:C72"/>
    <mergeCell ref="A76:C76"/>
    <mergeCell ref="A65:C65"/>
    <mergeCell ref="A66:C66"/>
    <mergeCell ref="A67:C67"/>
    <mergeCell ref="A68:C68"/>
    <mergeCell ref="A61:C61"/>
    <mergeCell ref="A62:C62"/>
    <mergeCell ref="A63:C63"/>
    <mergeCell ref="A64:C64"/>
    <mergeCell ref="A57:C57"/>
    <mergeCell ref="A58:C58"/>
    <mergeCell ref="A59:C59"/>
    <mergeCell ref="A60:C60"/>
    <mergeCell ref="A53:C53"/>
    <mergeCell ref="A54:C54"/>
    <mergeCell ref="A55:C55"/>
    <mergeCell ref="A56:C56"/>
    <mergeCell ref="A46:C46"/>
    <mergeCell ref="A50:H50"/>
    <mergeCell ref="B51:C51"/>
    <mergeCell ref="D51:D52"/>
    <mergeCell ref="E51:E52"/>
    <mergeCell ref="F51:F52"/>
    <mergeCell ref="G51:G52"/>
    <mergeCell ref="H51:H52"/>
    <mergeCell ref="A52:B52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6:C26"/>
    <mergeCell ref="A27:C27"/>
    <mergeCell ref="A28:C28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A6:C6"/>
    <mergeCell ref="A7:C7"/>
    <mergeCell ref="A8:C8"/>
    <mergeCell ref="A9:C9"/>
    <mergeCell ref="A1:H1"/>
    <mergeCell ref="D4:D5"/>
    <mergeCell ref="E4:E5"/>
    <mergeCell ref="F4:F5"/>
    <mergeCell ref="G4:G5"/>
    <mergeCell ref="H4:H5"/>
    <mergeCell ref="A5:B5"/>
  </mergeCells>
  <phoneticPr fontId="3"/>
  <pageMargins left="0.98425196850393704" right="0.59055118110236227" top="0.98425196850393704" bottom="0.98425196850393704" header="0.31496062992125984" footer="0.31496062992125984"/>
  <pageSetup paperSize="9" firstPageNumber="322" fitToHeight="2" orientation="portrait" useFirstPageNumber="1" r:id="rId1"/>
  <headerFooter differentOddEven="1" scaleWithDoc="0" alignWithMargins="0">
    <oddHeader>&amp;L&amp;14Ⅱ　市町村税の納税
　３　滞納整理の状況</oddHeader>
    <oddFooter>&amp;C&amp;9&amp;P</oddFooter>
    <evenFooter>&amp;C&amp;9&amp;P</even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2017-02-17T06:13:40Z</cp:lastPrinted>
  <dcterms:created xsi:type="dcterms:W3CDTF">2010-03-17T02:55:10Z</dcterms:created>
  <dcterms:modified xsi:type="dcterms:W3CDTF">2017-02-17T06:13:50Z</dcterms:modified>
</cp:coreProperties>
</file>