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第21表　滞納処分執行停止額の推移" sheetId="1" r:id="rId1"/>
  </sheets>
  <definedNames>
    <definedName name="_xlnm.Print_Area" localSheetId="0">'第21表　滞納処分執行停止額の推移'!$A$1:$H$78</definedName>
  </definedNames>
  <calcPr calcId="152511"/>
</workbook>
</file>

<file path=xl/calcChain.xml><?xml version="1.0" encoding="utf-8"?>
<calcChain xmlns="http://schemas.openxmlformats.org/spreadsheetml/2006/main">
  <c r="E76" i="1" l="1"/>
  <c r="F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D76" i="1"/>
  <c r="F46" i="1"/>
  <c r="E46" i="1"/>
  <c r="D46" i="1"/>
  <c r="G76" i="1" l="1"/>
  <c r="H76" i="1"/>
  <c r="F77" i="1"/>
  <c r="H46" i="1"/>
  <c r="G46" i="1"/>
  <c r="D77" i="1"/>
  <c r="E77" i="1"/>
  <c r="G77" i="1" s="1"/>
  <c r="H77" i="1" l="1"/>
</calcChain>
</file>

<file path=xl/sharedStrings.xml><?xml version="1.0" encoding="utf-8"?>
<sst xmlns="http://schemas.openxmlformats.org/spreadsheetml/2006/main" count="86" uniqueCount="79">
  <si>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</si>
  <si>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</si>
  <si>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</si>
  <si>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</si>
  <si>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</si>
  <si>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</si>
  <si>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</si>
  <si>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</si>
  <si>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</si>
  <si>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</si>
  <si>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</si>
  <si>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</si>
  <si>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</si>
  <si>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</si>
  <si>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</si>
  <si>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</si>
  <si>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</si>
  <si>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</si>
  <si>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</si>
  <si>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</si>
  <si>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</si>
  <si>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</si>
  <si>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</si>
  <si>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</si>
  <si>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</si>
  <si>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</si>
  <si>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</si>
  <si>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</si>
  <si>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</si>
  <si>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</si>
  <si>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</si>
  <si>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</si>
  <si>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</si>
  <si>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</si>
  <si>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</si>
  <si>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</si>
  <si>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</si>
  <si>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</si>
  <si>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</si>
  <si>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</si>
  <si>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</si>
  <si>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</si>
  <si>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</si>
  <si>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</si>
  <si>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</si>
  <si>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</si>
  <si>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</si>
  <si>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</si>
  <si>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</si>
  <si>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</si>
  <si>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</si>
  <si>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</si>
  <si>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</si>
  <si>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</si>
  <si>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</si>
  <si>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</si>
  <si>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</si>
  <si>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</si>
  <si>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</si>
  <si>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</si>
  <si>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</si>
  <si>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</si>
  <si>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</si>
  <si>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</si>
  <si>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</si>
  <si>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</si>
  <si>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</si>
  <si>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</si>
  <si>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</si>
  <si>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（市町村税（国保税を除く））</t>
    <phoneticPr fontId="2"/>
  </si>
  <si>
    <t>白岡市</t>
    <rPh sb="0" eb="2">
      <t>シラオカ</t>
    </rPh>
    <rPh sb="2" eb="3">
      <t>シ</t>
    </rPh>
    <phoneticPr fontId="3"/>
  </si>
  <si>
    <t>（単位：千円）</t>
    <rPh sb="1" eb="3">
      <t>タンイ</t>
    </rPh>
    <rPh sb="4" eb="6">
      <t>センエン</t>
    </rPh>
    <phoneticPr fontId="2"/>
  </si>
  <si>
    <t>２５年度</t>
    <rPh sb="2" eb="4">
      <t>ネンド</t>
    </rPh>
    <phoneticPr fontId="3"/>
  </si>
  <si>
    <t>２６年度</t>
    <rPh sb="2" eb="4">
      <t>ネンド</t>
    </rPh>
    <phoneticPr fontId="3"/>
  </si>
  <si>
    <t>　第21表　滞納処分執行停止額の推移</t>
    <rPh sb="1" eb="2">
      <t>ダイ</t>
    </rPh>
    <rPh sb="4" eb="5">
      <t>ヒョウ</t>
    </rPh>
    <rPh sb="6" eb="8">
      <t>タイノウ</t>
    </rPh>
    <rPh sb="8" eb="10">
      <t>ショブン</t>
    </rPh>
    <rPh sb="10" eb="12">
      <t>シッコウ</t>
    </rPh>
    <rPh sb="12" eb="14">
      <t>テイシ</t>
    </rPh>
    <rPh sb="14" eb="15">
      <t>ガク</t>
    </rPh>
    <rPh sb="16" eb="18">
      <t>スイイ</t>
    </rPh>
    <phoneticPr fontId="3"/>
  </si>
  <si>
    <t>（単位：千円）</t>
    <phoneticPr fontId="2"/>
  </si>
  <si>
    <t>２７年度</t>
    <rPh sb="2" eb="4">
      <t>ネンド</t>
    </rPh>
    <phoneticPr fontId="3"/>
  </si>
  <si>
    <t>伸長率
27/26(%)</t>
    <rPh sb="0" eb="2">
      <t>シンチョウ</t>
    </rPh>
    <rPh sb="2" eb="3">
      <t>リツ</t>
    </rPh>
    <phoneticPr fontId="2"/>
  </si>
  <si>
    <t>伸長率
27/25(%)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</si>
</sst>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79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0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0" width="9" style="1"/>
    <col min="11" max="12" width="9.5" style="1" bestFit="1" customWidth="1"/>
    <col min="13" max="16384" width="9" style="1"/>
  </cols>
  <sheetData>
    <row r="1" spans="1:8" ht="15" customHeight="1">
      <c r="A1" s="57" t="s">
        <v>74</v>
      </c>
      <c r="B1" s="57"/>
      <c r="C1" s="57"/>
      <c r="D1" s="57"/>
      <c r="E1" s="57"/>
      <c r="F1" s="57"/>
      <c r="G1" s="57"/>
      <c r="H1" s="57"/>
    </row>
    <row r="3" spans="1:8" ht="15" customHeight="1" thickBot="1">
      <c r="A3" s="2" t="s">
        <v>69</v>
      </c>
      <c r="B3" s="2"/>
      <c r="C3" s="2"/>
      <c r="D3" s="2"/>
      <c r="E3" s="2"/>
      <c r="F3" s="2"/>
      <c r="G3" s="2"/>
      <c r="H3" s="2" t="s">
        <v>71</v>
      </c>
    </row>
    <row r="4" spans="1:8" ht="15.95" customHeight="1">
      <c r="A4" s="3"/>
      <c r="B4" s="4"/>
      <c r="C4" s="4" t="s">
        <v>0</v>
      </c>
      <c r="D4" s="53" t="s">
        <v>72</v>
      </c>
      <c r="E4" s="53" t="s">
        <v>73</v>
      </c>
      <c r="F4" s="53" t="s">
        <v>76</v>
      </c>
      <c r="G4" s="55" t="s">
        <v>77</v>
      </c>
      <c r="H4" s="44" t="s">
        <v>78</v>
      </c>
    </row>
    <row r="5" spans="1:8" ht="15.95" customHeight="1" thickBot="1">
      <c r="A5" s="46" t="s">
        <v>1</v>
      </c>
      <c r="B5" s="47"/>
      <c r="C5" s="5"/>
      <c r="D5" s="54"/>
      <c r="E5" s="54"/>
      <c r="F5" s="54"/>
      <c r="G5" s="56"/>
      <c r="H5" s="45"/>
    </row>
    <row r="6" spans="1:8" ht="15.95" customHeight="1">
      <c r="A6" s="34" t="s">
        <v>2</v>
      </c>
      <c r="B6" s="35"/>
      <c r="C6" s="36"/>
      <c r="D6" s="6">
        <v>1543547</v>
      </c>
      <c r="E6" s="6">
        <v>1161592</v>
      </c>
      <c r="F6" s="6">
        <v>819451</v>
      </c>
      <c r="G6" s="22">
        <f>IF(ISERROR(F6/E6),"-",ROUND(F6/E6*100,1))</f>
        <v>70.5</v>
      </c>
      <c r="H6" s="21">
        <f>IF(ISERROR(F6/D6),"-",ROUND(F6/D6*100,1))</f>
        <v>53.1</v>
      </c>
    </row>
    <row r="7" spans="1:8" ht="15.95" customHeight="1">
      <c r="A7" s="34" t="s">
        <v>3</v>
      </c>
      <c r="B7" s="35"/>
      <c r="C7" s="36"/>
      <c r="D7" s="6">
        <v>216443</v>
      </c>
      <c r="E7" s="6">
        <v>160896</v>
      </c>
      <c r="F7" s="6">
        <v>190186</v>
      </c>
      <c r="G7" s="20">
        <f t="shared" ref="G7:G46" si="0">IF(ISERROR(F7/E7),"-",ROUND(F7/E7*100,1))</f>
        <v>118.2</v>
      </c>
      <c r="H7" s="21">
        <f t="shared" ref="H7:H46" si="1">IF(ISERROR(F7/D7),"-",ROUND(F7/D7*100,1))</f>
        <v>87.9</v>
      </c>
    </row>
    <row r="8" spans="1:8" ht="15.95" customHeight="1">
      <c r="A8" s="34" t="s">
        <v>4</v>
      </c>
      <c r="B8" s="35"/>
      <c r="C8" s="36"/>
      <c r="D8" s="6">
        <v>226458</v>
      </c>
      <c r="E8" s="6">
        <v>162607</v>
      </c>
      <c r="F8" s="6">
        <v>118893</v>
      </c>
      <c r="G8" s="20">
        <f t="shared" si="0"/>
        <v>73.099999999999994</v>
      </c>
      <c r="H8" s="21">
        <f t="shared" si="1"/>
        <v>52.5</v>
      </c>
    </row>
    <row r="9" spans="1:8" ht="15.95" customHeight="1">
      <c r="A9" s="34" t="s">
        <v>5</v>
      </c>
      <c r="B9" s="35"/>
      <c r="C9" s="36"/>
      <c r="D9" s="6">
        <v>552105</v>
      </c>
      <c r="E9" s="6">
        <v>350989</v>
      </c>
      <c r="F9" s="6">
        <v>1080064</v>
      </c>
      <c r="G9" s="20">
        <f t="shared" si="0"/>
        <v>307.7</v>
      </c>
      <c r="H9" s="21">
        <f t="shared" si="1"/>
        <v>195.6</v>
      </c>
    </row>
    <row r="10" spans="1:8" ht="15.95" customHeight="1">
      <c r="A10" s="37" t="s">
        <v>6</v>
      </c>
      <c r="B10" s="38"/>
      <c r="C10" s="39"/>
      <c r="D10" s="7">
        <v>132943</v>
      </c>
      <c r="E10" s="7">
        <v>84368</v>
      </c>
      <c r="F10" s="7">
        <v>62628</v>
      </c>
      <c r="G10" s="22">
        <f t="shared" si="0"/>
        <v>74.2</v>
      </c>
      <c r="H10" s="21">
        <f t="shared" si="1"/>
        <v>47.1</v>
      </c>
    </row>
    <row r="11" spans="1:8" ht="15.95" customHeight="1">
      <c r="A11" s="31" t="s">
        <v>7</v>
      </c>
      <c r="B11" s="32"/>
      <c r="C11" s="33"/>
      <c r="D11" s="8">
        <v>24483</v>
      </c>
      <c r="E11" s="8">
        <v>34577</v>
      </c>
      <c r="F11" s="8">
        <v>53029</v>
      </c>
      <c r="G11" s="18">
        <f t="shared" si="0"/>
        <v>153.4</v>
      </c>
      <c r="H11" s="19">
        <f t="shared" si="1"/>
        <v>216.6</v>
      </c>
    </row>
    <row r="12" spans="1:8" ht="15.95" customHeight="1">
      <c r="A12" s="34" t="s">
        <v>8</v>
      </c>
      <c r="B12" s="35"/>
      <c r="C12" s="36"/>
      <c r="D12" s="6">
        <v>1748904</v>
      </c>
      <c r="E12" s="6">
        <v>340318</v>
      </c>
      <c r="F12" s="6">
        <v>515293</v>
      </c>
      <c r="G12" s="20">
        <f t="shared" si="0"/>
        <v>151.4</v>
      </c>
      <c r="H12" s="21">
        <f t="shared" si="1"/>
        <v>29.5</v>
      </c>
    </row>
    <row r="13" spans="1:8" ht="15.95" customHeight="1">
      <c r="A13" s="34" t="s">
        <v>9</v>
      </c>
      <c r="B13" s="35"/>
      <c r="C13" s="36"/>
      <c r="D13" s="6">
        <v>35956</v>
      </c>
      <c r="E13" s="6">
        <v>44476</v>
      </c>
      <c r="F13" s="6">
        <v>55286</v>
      </c>
      <c r="G13" s="20">
        <f t="shared" si="0"/>
        <v>124.3</v>
      </c>
      <c r="H13" s="21">
        <f t="shared" si="1"/>
        <v>153.80000000000001</v>
      </c>
    </row>
    <row r="14" spans="1:8" ht="15.95" customHeight="1">
      <c r="A14" s="34" t="s">
        <v>10</v>
      </c>
      <c r="B14" s="35"/>
      <c r="C14" s="36"/>
      <c r="D14" s="6">
        <v>240115</v>
      </c>
      <c r="E14" s="6">
        <v>93348</v>
      </c>
      <c r="F14" s="6">
        <v>60781</v>
      </c>
      <c r="G14" s="20">
        <f t="shared" si="0"/>
        <v>65.099999999999994</v>
      </c>
      <c r="H14" s="21">
        <f t="shared" si="1"/>
        <v>25.3</v>
      </c>
    </row>
    <row r="15" spans="1:8" ht="15.95" customHeight="1">
      <c r="A15" s="37" t="s">
        <v>11</v>
      </c>
      <c r="B15" s="38"/>
      <c r="C15" s="39"/>
      <c r="D15" s="7">
        <v>151299</v>
      </c>
      <c r="E15" s="7">
        <v>132831</v>
      </c>
      <c r="F15" s="7">
        <v>81835</v>
      </c>
      <c r="G15" s="22">
        <f t="shared" si="0"/>
        <v>61.6</v>
      </c>
      <c r="H15" s="21">
        <f t="shared" si="1"/>
        <v>54.1</v>
      </c>
    </row>
    <row r="16" spans="1:8" ht="15.95" customHeight="1">
      <c r="A16" s="31" t="s">
        <v>12</v>
      </c>
      <c r="B16" s="32"/>
      <c r="C16" s="33"/>
      <c r="D16" s="8">
        <v>152812</v>
      </c>
      <c r="E16" s="8">
        <v>261716</v>
      </c>
      <c r="F16" s="8">
        <v>70413</v>
      </c>
      <c r="G16" s="18">
        <f t="shared" si="0"/>
        <v>26.9</v>
      </c>
      <c r="H16" s="19">
        <f t="shared" si="1"/>
        <v>46.1</v>
      </c>
    </row>
    <row r="17" spans="1:8" ht="15.95" customHeight="1">
      <c r="A17" s="34" t="s">
        <v>13</v>
      </c>
      <c r="B17" s="35"/>
      <c r="C17" s="36"/>
      <c r="D17" s="6">
        <v>161559</v>
      </c>
      <c r="E17" s="6">
        <v>142497</v>
      </c>
      <c r="F17" s="6">
        <v>214041</v>
      </c>
      <c r="G17" s="20">
        <f t="shared" si="0"/>
        <v>150.19999999999999</v>
      </c>
      <c r="H17" s="21">
        <f t="shared" si="1"/>
        <v>132.5</v>
      </c>
    </row>
    <row r="18" spans="1:8" ht="15.95" customHeight="1">
      <c r="A18" s="34" t="s">
        <v>14</v>
      </c>
      <c r="B18" s="35"/>
      <c r="C18" s="36"/>
      <c r="D18" s="6">
        <v>160630</v>
      </c>
      <c r="E18" s="6">
        <v>276383</v>
      </c>
      <c r="F18" s="6">
        <v>228514</v>
      </c>
      <c r="G18" s="20">
        <f t="shared" si="0"/>
        <v>82.7</v>
      </c>
      <c r="H18" s="21">
        <f t="shared" si="1"/>
        <v>142.30000000000001</v>
      </c>
    </row>
    <row r="19" spans="1:8" ht="15.95" customHeight="1">
      <c r="A19" s="34" t="s">
        <v>15</v>
      </c>
      <c r="B19" s="35"/>
      <c r="C19" s="36"/>
      <c r="D19" s="6">
        <v>124718</v>
      </c>
      <c r="E19" s="6">
        <v>17305</v>
      </c>
      <c r="F19" s="6">
        <v>17844</v>
      </c>
      <c r="G19" s="20">
        <f t="shared" si="0"/>
        <v>103.1</v>
      </c>
      <c r="H19" s="21">
        <f t="shared" si="1"/>
        <v>14.3</v>
      </c>
    </row>
    <row r="20" spans="1:8" ht="15.95" customHeight="1">
      <c r="A20" s="37" t="s">
        <v>16</v>
      </c>
      <c r="B20" s="38"/>
      <c r="C20" s="39"/>
      <c r="D20" s="7">
        <v>41972</v>
      </c>
      <c r="E20" s="7">
        <v>40418</v>
      </c>
      <c r="F20" s="7">
        <v>40583</v>
      </c>
      <c r="G20" s="22">
        <f t="shared" si="0"/>
        <v>100.4</v>
      </c>
      <c r="H20" s="21">
        <f t="shared" si="1"/>
        <v>96.7</v>
      </c>
    </row>
    <row r="21" spans="1:8" ht="15.95" customHeight="1">
      <c r="A21" s="34" t="s">
        <v>17</v>
      </c>
      <c r="B21" s="35"/>
      <c r="C21" s="36"/>
      <c r="D21" s="6">
        <v>176853</v>
      </c>
      <c r="E21" s="6">
        <v>36717</v>
      </c>
      <c r="F21" s="6">
        <v>62247</v>
      </c>
      <c r="G21" s="18">
        <f t="shared" si="0"/>
        <v>169.5</v>
      </c>
      <c r="H21" s="19">
        <f t="shared" si="1"/>
        <v>35.200000000000003</v>
      </c>
    </row>
    <row r="22" spans="1:8" ht="15.95" customHeight="1">
      <c r="A22" s="34" t="s">
        <v>18</v>
      </c>
      <c r="B22" s="35"/>
      <c r="C22" s="36"/>
      <c r="D22" s="6">
        <v>175135</v>
      </c>
      <c r="E22" s="6">
        <v>139316</v>
      </c>
      <c r="F22" s="6">
        <v>89644</v>
      </c>
      <c r="G22" s="20">
        <f t="shared" si="0"/>
        <v>64.3</v>
      </c>
      <c r="H22" s="21">
        <f t="shared" si="1"/>
        <v>51.2</v>
      </c>
    </row>
    <row r="23" spans="1:8" ht="15.95" customHeight="1">
      <c r="A23" s="34" t="s">
        <v>19</v>
      </c>
      <c r="B23" s="35"/>
      <c r="C23" s="36"/>
      <c r="D23" s="6">
        <v>277539</v>
      </c>
      <c r="E23" s="6">
        <v>436024</v>
      </c>
      <c r="F23" s="6">
        <v>416759</v>
      </c>
      <c r="G23" s="20">
        <f t="shared" si="0"/>
        <v>95.6</v>
      </c>
      <c r="H23" s="21">
        <f t="shared" si="1"/>
        <v>150.19999999999999</v>
      </c>
    </row>
    <row r="24" spans="1:8" ht="15.95" customHeight="1">
      <c r="A24" s="34" t="s">
        <v>20</v>
      </c>
      <c r="B24" s="35"/>
      <c r="C24" s="36"/>
      <c r="D24" s="6">
        <v>94222</v>
      </c>
      <c r="E24" s="6">
        <v>115944</v>
      </c>
      <c r="F24" s="6">
        <v>85938</v>
      </c>
      <c r="G24" s="20">
        <f t="shared" si="0"/>
        <v>74.099999999999994</v>
      </c>
      <c r="H24" s="21">
        <f t="shared" si="1"/>
        <v>91.2</v>
      </c>
    </row>
    <row r="25" spans="1:8" ht="15.95" customHeight="1">
      <c r="A25" s="37" t="s">
        <v>21</v>
      </c>
      <c r="B25" s="38"/>
      <c r="C25" s="39"/>
      <c r="D25" s="7">
        <v>18364</v>
      </c>
      <c r="E25" s="7">
        <v>24038</v>
      </c>
      <c r="F25" s="7">
        <v>38101</v>
      </c>
      <c r="G25" s="22">
        <f t="shared" si="0"/>
        <v>158.5</v>
      </c>
      <c r="H25" s="21">
        <f t="shared" si="1"/>
        <v>207.5</v>
      </c>
    </row>
    <row r="26" spans="1:8" ht="15.95" customHeight="1">
      <c r="A26" s="34" t="s">
        <v>22</v>
      </c>
      <c r="B26" s="35"/>
      <c r="C26" s="36"/>
      <c r="D26" s="6">
        <v>358226</v>
      </c>
      <c r="E26" s="6">
        <v>23385</v>
      </c>
      <c r="F26" s="6">
        <v>18339</v>
      </c>
      <c r="G26" s="18">
        <f t="shared" si="0"/>
        <v>78.400000000000006</v>
      </c>
      <c r="H26" s="19">
        <f t="shared" si="1"/>
        <v>5.0999999999999996</v>
      </c>
    </row>
    <row r="27" spans="1:8" ht="15.95" customHeight="1">
      <c r="A27" s="34" t="s">
        <v>23</v>
      </c>
      <c r="B27" s="35"/>
      <c r="C27" s="36"/>
      <c r="D27" s="6">
        <v>165252</v>
      </c>
      <c r="E27" s="6">
        <v>61063</v>
      </c>
      <c r="F27" s="6">
        <v>41723</v>
      </c>
      <c r="G27" s="20">
        <f t="shared" si="0"/>
        <v>68.3</v>
      </c>
      <c r="H27" s="21">
        <f t="shared" si="1"/>
        <v>25.2</v>
      </c>
    </row>
    <row r="28" spans="1:8" ht="15.95" customHeight="1">
      <c r="A28" s="34" t="s">
        <v>24</v>
      </c>
      <c r="B28" s="35"/>
      <c r="C28" s="36"/>
      <c r="D28" s="6">
        <v>205156</v>
      </c>
      <c r="E28" s="6">
        <v>174788</v>
      </c>
      <c r="F28" s="6">
        <v>96031</v>
      </c>
      <c r="G28" s="20">
        <f t="shared" si="0"/>
        <v>54.9</v>
      </c>
      <c r="H28" s="21">
        <f t="shared" si="1"/>
        <v>46.8</v>
      </c>
    </row>
    <row r="29" spans="1:8" ht="15.95" customHeight="1">
      <c r="A29" s="34" t="s">
        <v>25</v>
      </c>
      <c r="B29" s="35"/>
      <c r="C29" s="36"/>
      <c r="D29" s="6">
        <v>64891</v>
      </c>
      <c r="E29" s="6">
        <v>42586</v>
      </c>
      <c r="F29" s="6">
        <v>32825</v>
      </c>
      <c r="G29" s="22">
        <f t="shared" si="0"/>
        <v>77.099999999999994</v>
      </c>
      <c r="H29" s="21">
        <f t="shared" si="1"/>
        <v>50.6</v>
      </c>
    </row>
    <row r="30" spans="1:8" ht="15.95" customHeight="1">
      <c r="A30" s="37" t="s">
        <v>26</v>
      </c>
      <c r="B30" s="38"/>
      <c r="C30" s="39"/>
      <c r="D30" s="7">
        <v>153652</v>
      </c>
      <c r="E30" s="7">
        <v>100905</v>
      </c>
      <c r="F30" s="7">
        <v>84787</v>
      </c>
      <c r="G30" s="23">
        <f t="shared" si="0"/>
        <v>84</v>
      </c>
      <c r="H30" s="24">
        <f t="shared" si="1"/>
        <v>55.2</v>
      </c>
    </row>
    <row r="31" spans="1:8" ht="15.95" customHeight="1">
      <c r="A31" s="34" t="s">
        <v>27</v>
      </c>
      <c r="B31" s="35"/>
      <c r="C31" s="36"/>
      <c r="D31" s="6">
        <v>156437</v>
      </c>
      <c r="E31" s="6">
        <v>98446</v>
      </c>
      <c r="F31" s="6">
        <v>44103</v>
      </c>
      <c r="G31" s="20">
        <f t="shared" si="0"/>
        <v>44.8</v>
      </c>
      <c r="H31" s="21">
        <f t="shared" si="1"/>
        <v>28.2</v>
      </c>
    </row>
    <row r="32" spans="1:8" ht="15.95" customHeight="1">
      <c r="A32" s="34" t="s">
        <v>28</v>
      </c>
      <c r="B32" s="35"/>
      <c r="C32" s="36"/>
      <c r="D32" s="6">
        <v>62630</v>
      </c>
      <c r="E32" s="6">
        <v>41041</v>
      </c>
      <c r="F32" s="6">
        <v>11096</v>
      </c>
      <c r="G32" s="20">
        <f t="shared" si="0"/>
        <v>27</v>
      </c>
      <c r="H32" s="21">
        <f t="shared" si="1"/>
        <v>17.7</v>
      </c>
    </row>
    <row r="33" spans="1:8" ht="15.95" customHeight="1">
      <c r="A33" s="34" t="s">
        <v>29</v>
      </c>
      <c r="B33" s="35"/>
      <c r="C33" s="36"/>
      <c r="D33" s="6">
        <v>44848</v>
      </c>
      <c r="E33" s="6">
        <v>161191</v>
      </c>
      <c r="F33" s="6">
        <v>151426</v>
      </c>
      <c r="G33" s="20">
        <f t="shared" si="0"/>
        <v>93.9</v>
      </c>
      <c r="H33" s="21">
        <f t="shared" si="1"/>
        <v>337.6</v>
      </c>
    </row>
    <row r="34" spans="1:8" ht="15.95" customHeight="1">
      <c r="A34" s="34" t="s">
        <v>30</v>
      </c>
      <c r="B34" s="35"/>
      <c r="C34" s="36"/>
      <c r="D34" s="6">
        <v>36999</v>
      </c>
      <c r="E34" s="6">
        <v>43324</v>
      </c>
      <c r="F34" s="6">
        <v>23436</v>
      </c>
      <c r="G34" s="22">
        <f t="shared" si="0"/>
        <v>54.1</v>
      </c>
      <c r="H34" s="21">
        <f t="shared" si="1"/>
        <v>63.3</v>
      </c>
    </row>
    <row r="35" spans="1:8" ht="15.95" customHeight="1">
      <c r="A35" s="37" t="s">
        <v>31</v>
      </c>
      <c r="B35" s="38"/>
      <c r="C35" s="39"/>
      <c r="D35" s="7">
        <v>173204</v>
      </c>
      <c r="E35" s="7">
        <v>120789</v>
      </c>
      <c r="F35" s="7">
        <v>120843</v>
      </c>
      <c r="G35" s="23">
        <f t="shared" si="0"/>
        <v>100</v>
      </c>
      <c r="H35" s="24">
        <f t="shared" si="1"/>
        <v>69.8</v>
      </c>
    </row>
    <row r="36" spans="1:8" ht="15.95" customHeight="1">
      <c r="A36" s="34" t="s">
        <v>32</v>
      </c>
      <c r="B36" s="35"/>
      <c r="C36" s="36"/>
      <c r="D36" s="6">
        <v>96259</v>
      </c>
      <c r="E36" s="6">
        <v>65938</v>
      </c>
      <c r="F36" s="6">
        <v>87127</v>
      </c>
      <c r="G36" s="20">
        <f t="shared" si="0"/>
        <v>132.1</v>
      </c>
      <c r="H36" s="21">
        <f t="shared" si="1"/>
        <v>90.5</v>
      </c>
    </row>
    <row r="37" spans="1:8" ht="15.95" customHeight="1">
      <c r="A37" s="34" t="s">
        <v>33</v>
      </c>
      <c r="B37" s="35"/>
      <c r="C37" s="36"/>
      <c r="D37" s="6">
        <v>216395</v>
      </c>
      <c r="E37" s="6">
        <v>167696</v>
      </c>
      <c r="F37" s="6">
        <v>85844</v>
      </c>
      <c r="G37" s="20">
        <f t="shared" si="0"/>
        <v>51.2</v>
      </c>
      <c r="H37" s="21">
        <f t="shared" si="1"/>
        <v>39.700000000000003</v>
      </c>
    </row>
    <row r="38" spans="1:8" ht="15.95" customHeight="1">
      <c r="A38" s="34" t="s">
        <v>34</v>
      </c>
      <c r="B38" s="35"/>
      <c r="C38" s="36"/>
      <c r="D38" s="6">
        <v>29942</v>
      </c>
      <c r="E38" s="6">
        <v>14748</v>
      </c>
      <c r="F38" s="6">
        <v>16419</v>
      </c>
      <c r="G38" s="20">
        <f t="shared" si="0"/>
        <v>111.3</v>
      </c>
      <c r="H38" s="21">
        <f t="shared" si="1"/>
        <v>54.8</v>
      </c>
    </row>
    <row r="39" spans="1:8" ht="15.95" customHeight="1">
      <c r="A39" s="34" t="s">
        <v>35</v>
      </c>
      <c r="B39" s="35"/>
      <c r="C39" s="36"/>
      <c r="D39" s="6">
        <v>72134</v>
      </c>
      <c r="E39" s="6">
        <v>185830</v>
      </c>
      <c r="F39" s="6">
        <v>60621</v>
      </c>
      <c r="G39" s="22">
        <f t="shared" si="0"/>
        <v>32.6</v>
      </c>
      <c r="H39" s="21">
        <f t="shared" si="1"/>
        <v>84</v>
      </c>
    </row>
    <row r="40" spans="1:8" ht="15.95" customHeight="1">
      <c r="A40" s="37" t="s">
        <v>36</v>
      </c>
      <c r="B40" s="38"/>
      <c r="C40" s="39"/>
      <c r="D40" s="7">
        <v>18322</v>
      </c>
      <c r="E40" s="7">
        <v>5706</v>
      </c>
      <c r="F40" s="7">
        <v>7121</v>
      </c>
      <c r="G40" s="23">
        <f t="shared" si="0"/>
        <v>124.8</v>
      </c>
      <c r="H40" s="24">
        <f t="shared" si="1"/>
        <v>38.9</v>
      </c>
    </row>
    <row r="41" spans="1:8" ht="15.95" customHeight="1">
      <c r="A41" s="34" t="s">
        <v>37</v>
      </c>
      <c r="B41" s="35"/>
      <c r="C41" s="36"/>
      <c r="D41" s="6">
        <v>81328</v>
      </c>
      <c r="E41" s="6">
        <v>33416</v>
      </c>
      <c r="F41" s="6">
        <v>83453</v>
      </c>
      <c r="G41" s="20">
        <f t="shared" si="0"/>
        <v>249.7</v>
      </c>
      <c r="H41" s="21">
        <f t="shared" si="1"/>
        <v>102.6</v>
      </c>
    </row>
    <row r="42" spans="1:8" ht="15.95" customHeight="1">
      <c r="A42" s="34" t="s">
        <v>38</v>
      </c>
      <c r="B42" s="35"/>
      <c r="C42" s="36"/>
      <c r="D42" s="6">
        <v>176853</v>
      </c>
      <c r="E42" s="6">
        <v>79042</v>
      </c>
      <c r="F42" s="6">
        <v>83439</v>
      </c>
      <c r="G42" s="20">
        <f t="shared" si="0"/>
        <v>105.6</v>
      </c>
      <c r="H42" s="21">
        <f t="shared" si="1"/>
        <v>47.2</v>
      </c>
    </row>
    <row r="43" spans="1:8" ht="15.95" customHeight="1">
      <c r="A43" s="34" t="s">
        <v>39</v>
      </c>
      <c r="B43" s="35"/>
      <c r="C43" s="36"/>
      <c r="D43" s="6">
        <v>24477</v>
      </c>
      <c r="E43" s="6">
        <v>55259</v>
      </c>
      <c r="F43" s="6">
        <v>24669</v>
      </c>
      <c r="G43" s="20">
        <f t="shared" si="0"/>
        <v>44.6</v>
      </c>
      <c r="H43" s="21">
        <f t="shared" si="1"/>
        <v>100.8</v>
      </c>
    </row>
    <row r="44" spans="1:8" ht="15.95" customHeight="1">
      <c r="A44" s="34" t="s">
        <v>40</v>
      </c>
      <c r="B44" s="35"/>
      <c r="C44" s="36"/>
      <c r="D44" s="6">
        <v>243301</v>
      </c>
      <c r="E44" s="6">
        <v>144917</v>
      </c>
      <c r="F44" s="6">
        <v>234959</v>
      </c>
      <c r="G44" s="25">
        <f t="shared" si="0"/>
        <v>162.1</v>
      </c>
      <c r="H44" s="21">
        <f t="shared" si="1"/>
        <v>96.6</v>
      </c>
    </row>
    <row r="45" spans="1:8" ht="15.95" customHeight="1" thickBot="1">
      <c r="A45" s="34" t="s">
        <v>70</v>
      </c>
      <c r="B45" s="35"/>
      <c r="C45" s="36"/>
      <c r="D45" s="6">
        <v>24044</v>
      </c>
      <c r="E45" s="6">
        <v>21177</v>
      </c>
      <c r="F45" s="6">
        <v>15262</v>
      </c>
      <c r="G45" s="22">
        <f t="shared" si="0"/>
        <v>72.099999999999994</v>
      </c>
      <c r="H45" s="21">
        <f t="shared" si="1"/>
        <v>63.5</v>
      </c>
    </row>
    <row r="46" spans="1:8" ht="15.95" customHeight="1" thickTop="1" thickBot="1">
      <c r="A46" s="48" t="s">
        <v>41</v>
      </c>
      <c r="B46" s="49"/>
      <c r="C46" s="50"/>
      <c r="D46" s="9">
        <f>SUM(D6:D45)</f>
        <v>8660407</v>
      </c>
      <c r="E46" s="9">
        <f>SUM(E6:E45)</f>
        <v>5697607</v>
      </c>
      <c r="F46" s="9">
        <f>SUM(F6:F45)</f>
        <v>5625053</v>
      </c>
      <c r="G46" s="26">
        <f t="shared" si="0"/>
        <v>98.7</v>
      </c>
      <c r="H46" s="27">
        <f t="shared" si="1"/>
        <v>65</v>
      </c>
    </row>
    <row r="47" spans="1:8" ht="15" customHeight="1">
      <c r="A47" s="11" t="s">
        <v>42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15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30"/>
      <c r="B50" s="30"/>
      <c r="C50" s="30"/>
      <c r="D50" s="30"/>
      <c r="E50" s="30"/>
      <c r="F50" s="30"/>
      <c r="G50" s="30"/>
      <c r="H50" s="30" t="s">
        <v>75</v>
      </c>
    </row>
    <row r="51" spans="1:8" ht="15.95" customHeight="1">
      <c r="A51" s="3"/>
      <c r="B51" s="51" t="s">
        <v>0</v>
      </c>
      <c r="C51" s="52"/>
      <c r="D51" s="53" t="s">
        <v>72</v>
      </c>
      <c r="E51" s="53" t="s">
        <v>73</v>
      </c>
      <c r="F51" s="53" t="s">
        <v>76</v>
      </c>
      <c r="G51" s="55" t="s">
        <v>77</v>
      </c>
      <c r="H51" s="44" t="s">
        <v>78</v>
      </c>
    </row>
    <row r="52" spans="1:8" ht="15.95" customHeight="1" thickBot="1">
      <c r="A52" s="46" t="s">
        <v>43</v>
      </c>
      <c r="B52" s="47"/>
      <c r="C52" s="15"/>
      <c r="D52" s="54"/>
      <c r="E52" s="54"/>
      <c r="F52" s="54"/>
      <c r="G52" s="56"/>
      <c r="H52" s="45"/>
    </row>
    <row r="53" spans="1:8" ht="15.95" customHeight="1">
      <c r="A53" s="34" t="s">
        <v>44</v>
      </c>
      <c r="B53" s="35"/>
      <c r="C53" s="36"/>
      <c r="D53" s="16">
        <v>31963</v>
      </c>
      <c r="E53" s="16">
        <v>13949</v>
      </c>
      <c r="F53" s="16">
        <v>33618</v>
      </c>
      <c r="G53" s="22">
        <f t="shared" ref="G53:G77" si="2">IF(ISERROR(F53/E53),"-",ROUND(F53/E53*100,1))</f>
        <v>241</v>
      </c>
      <c r="H53" s="21">
        <f t="shared" ref="H53:H77" si="3">IF(ISERROR(F53/D53),"-",ROUND(F53/D53*100,1))</f>
        <v>105.2</v>
      </c>
    </row>
    <row r="54" spans="1:8" ht="15.95" customHeight="1">
      <c r="A54" s="34" t="s">
        <v>45</v>
      </c>
      <c r="B54" s="35"/>
      <c r="C54" s="36"/>
      <c r="D54" s="6">
        <v>66959</v>
      </c>
      <c r="E54" s="6">
        <v>62590</v>
      </c>
      <c r="F54" s="6">
        <v>36317</v>
      </c>
      <c r="G54" s="20">
        <f t="shared" si="2"/>
        <v>58</v>
      </c>
      <c r="H54" s="21">
        <f t="shared" si="3"/>
        <v>54.2</v>
      </c>
    </row>
    <row r="55" spans="1:8" ht="15.95" customHeight="1">
      <c r="A55" s="34" t="s">
        <v>46</v>
      </c>
      <c r="B55" s="35"/>
      <c r="C55" s="36"/>
      <c r="D55" s="6">
        <v>25802</v>
      </c>
      <c r="E55" s="6">
        <v>42206</v>
      </c>
      <c r="F55" s="6">
        <v>15011</v>
      </c>
      <c r="G55" s="20">
        <f t="shared" si="2"/>
        <v>35.6</v>
      </c>
      <c r="H55" s="21">
        <f t="shared" si="3"/>
        <v>58.2</v>
      </c>
    </row>
    <row r="56" spans="1:8" ht="15.95" customHeight="1">
      <c r="A56" s="34" t="s">
        <v>47</v>
      </c>
      <c r="B56" s="35"/>
      <c r="C56" s="36"/>
      <c r="D56" s="6">
        <v>3115</v>
      </c>
      <c r="E56" s="6">
        <v>6991</v>
      </c>
      <c r="F56" s="6">
        <v>2640</v>
      </c>
      <c r="G56" s="20">
        <f t="shared" si="2"/>
        <v>37.799999999999997</v>
      </c>
      <c r="H56" s="21">
        <f t="shared" si="3"/>
        <v>84.8</v>
      </c>
    </row>
    <row r="57" spans="1:8" ht="15.95" customHeight="1">
      <c r="A57" s="37" t="s">
        <v>48</v>
      </c>
      <c r="B57" s="38"/>
      <c r="C57" s="39"/>
      <c r="D57" s="7">
        <v>9263</v>
      </c>
      <c r="E57" s="7">
        <v>9801</v>
      </c>
      <c r="F57" s="7">
        <v>21268</v>
      </c>
      <c r="G57" s="22">
        <f t="shared" si="2"/>
        <v>217</v>
      </c>
      <c r="H57" s="21">
        <f t="shared" si="3"/>
        <v>229.6</v>
      </c>
    </row>
    <row r="58" spans="1:8" ht="15.95" customHeight="1">
      <c r="A58" s="31" t="s">
        <v>49</v>
      </c>
      <c r="B58" s="32"/>
      <c r="C58" s="33"/>
      <c r="D58" s="6">
        <v>150647</v>
      </c>
      <c r="E58" s="6">
        <v>9736</v>
      </c>
      <c r="F58" s="6">
        <v>5054</v>
      </c>
      <c r="G58" s="18">
        <f t="shared" si="2"/>
        <v>51.9</v>
      </c>
      <c r="H58" s="19">
        <f t="shared" si="3"/>
        <v>3.4</v>
      </c>
    </row>
    <row r="59" spans="1:8" ht="15.95" customHeight="1">
      <c r="A59" s="34" t="s">
        <v>50</v>
      </c>
      <c r="B59" s="35"/>
      <c r="C59" s="36"/>
      <c r="D59" s="6">
        <v>14420</v>
      </c>
      <c r="E59" s="6">
        <v>42941</v>
      </c>
      <c r="F59" s="6">
        <v>21723</v>
      </c>
      <c r="G59" s="20">
        <f t="shared" si="2"/>
        <v>50.6</v>
      </c>
      <c r="H59" s="21">
        <f t="shared" si="3"/>
        <v>150.6</v>
      </c>
    </row>
    <row r="60" spans="1:8" ht="15.95" customHeight="1">
      <c r="A60" s="34" t="s">
        <v>51</v>
      </c>
      <c r="B60" s="35"/>
      <c r="C60" s="36"/>
      <c r="D60" s="6">
        <v>29034</v>
      </c>
      <c r="E60" s="6">
        <v>30573</v>
      </c>
      <c r="F60" s="6">
        <v>18295</v>
      </c>
      <c r="G60" s="20">
        <f t="shared" si="2"/>
        <v>59.8</v>
      </c>
      <c r="H60" s="21">
        <f t="shared" si="3"/>
        <v>63</v>
      </c>
    </row>
    <row r="61" spans="1:8" ht="15.95" customHeight="1">
      <c r="A61" s="34" t="s">
        <v>52</v>
      </c>
      <c r="B61" s="35"/>
      <c r="C61" s="36"/>
      <c r="D61" s="6">
        <v>28572</v>
      </c>
      <c r="E61" s="6">
        <v>26990</v>
      </c>
      <c r="F61" s="6">
        <v>19647</v>
      </c>
      <c r="G61" s="20">
        <f t="shared" si="2"/>
        <v>72.8</v>
      </c>
      <c r="H61" s="21">
        <f t="shared" si="3"/>
        <v>68.8</v>
      </c>
    </row>
    <row r="62" spans="1:8" ht="15.95" customHeight="1">
      <c r="A62" s="37" t="s">
        <v>53</v>
      </c>
      <c r="B62" s="38"/>
      <c r="C62" s="39"/>
      <c r="D62" s="7">
        <v>6884</v>
      </c>
      <c r="E62" s="7">
        <v>6040</v>
      </c>
      <c r="F62" s="7">
        <v>5076</v>
      </c>
      <c r="G62" s="22">
        <f t="shared" si="2"/>
        <v>84</v>
      </c>
      <c r="H62" s="21">
        <f t="shared" si="3"/>
        <v>73.7</v>
      </c>
    </row>
    <row r="63" spans="1:8" ht="15.95" customHeight="1">
      <c r="A63" s="31" t="s">
        <v>54</v>
      </c>
      <c r="B63" s="32"/>
      <c r="C63" s="33"/>
      <c r="D63" s="6">
        <v>15430</v>
      </c>
      <c r="E63" s="6">
        <v>2819</v>
      </c>
      <c r="F63" s="6">
        <v>8316</v>
      </c>
      <c r="G63" s="18">
        <f t="shared" si="2"/>
        <v>295</v>
      </c>
      <c r="H63" s="19">
        <f t="shared" si="3"/>
        <v>53.9</v>
      </c>
    </row>
    <row r="64" spans="1:8" ht="15.95" customHeight="1">
      <c r="A64" s="34" t="s">
        <v>55</v>
      </c>
      <c r="B64" s="35"/>
      <c r="C64" s="36"/>
      <c r="D64" s="6">
        <v>1015</v>
      </c>
      <c r="E64" s="6">
        <v>1942</v>
      </c>
      <c r="F64" s="6">
        <v>439</v>
      </c>
      <c r="G64" s="20">
        <f t="shared" si="2"/>
        <v>22.6</v>
      </c>
      <c r="H64" s="21">
        <f t="shared" si="3"/>
        <v>43.3</v>
      </c>
    </row>
    <row r="65" spans="1:8" ht="15.95" customHeight="1">
      <c r="A65" s="34" t="s">
        <v>56</v>
      </c>
      <c r="B65" s="35"/>
      <c r="C65" s="36"/>
      <c r="D65" s="6">
        <v>1351</v>
      </c>
      <c r="E65" s="6">
        <v>3487</v>
      </c>
      <c r="F65" s="6">
        <v>1407</v>
      </c>
      <c r="G65" s="20">
        <f t="shared" si="2"/>
        <v>40.299999999999997</v>
      </c>
      <c r="H65" s="21">
        <f t="shared" si="3"/>
        <v>104.1</v>
      </c>
    </row>
    <row r="66" spans="1:8" ht="15.95" customHeight="1">
      <c r="A66" s="34" t="s">
        <v>57</v>
      </c>
      <c r="B66" s="35"/>
      <c r="C66" s="36"/>
      <c r="D66" s="6">
        <v>5240</v>
      </c>
      <c r="E66" s="6">
        <v>392</v>
      </c>
      <c r="F66" s="6">
        <v>948</v>
      </c>
      <c r="G66" s="20">
        <f t="shared" si="2"/>
        <v>241.8</v>
      </c>
      <c r="H66" s="21">
        <f t="shared" si="3"/>
        <v>18.100000000000001</v>
      </c>
    </row>
    <row r="67" spans="1:8" ht="15.95" customHeight="1">
      <c r="A67" s="34" t="s">
        <v>58</v>
      </c>
      <c r="B67" s="35"/>
      <c r="C67" s="36"/>
      <c r="D67" s="6">
        <v>15078</v>
      </c>
      <c r="E67" s="6">
        <v>16726</v>
      </c>
      <c r="F67" s="6">
        <v>8550</v>
      </c>
      <c r="G67" s="22">
        <f t="shared" si="2"/>
        <v>51.1</v>
      </c>
      <c r="H67" s="21">
        <f t="shared" si="3"/>
        <v>56.7</v>
      </c>
    </row>
    <row r="68" spans="1:8" ht="15.95" customHeight="1">
      <c r="A68" s="31" t="s">
        <v>59</v>
      </c>
      <c r="B68" s="32"/>
      <c r="C68" s="33"/>
      <c r="D68" s="8">
        <v>80</v>
      </c>
      <c r="E68" s="8">
        <v>80</v>
      </c>
      <c r="F68" s="8">
        <v>24</v>
      </c>
      <c r="G68" s="18">
        <f t="shared" si="2"/>
        <v>30</v>
      </c>
      <c r="H68" s="19">
        <f t="shared" si="3"/>
        <v>30</v>
      </c>
    </row>
    <row r="69" spans="1:8" ht="15.95" customHeight="1">
      <c r="A69" s="34" t="s">
        <v>60</v>
      </c>
      <c r="B69" s="35"/>
      <c r="C69" s="36"/>
      <c r="D69" s="6">
        <v>6528</v>
      </c>
      <c r="E69" s="6">
        <v>4450</v>
      </c>
      <c r="F69" s="6">
        <v>30755</v>
      </c>
      <c r="G69" s="20">
        <f t="shared" si="2"/>
        <v>691.1</v>
      </c>
      <c r="H69" s="21">
        <f t="shared" si="3"/>
        <v>471.1</v>
      </c>
    </row>
    <row r="70" spans="1:8" ht="15.95" customHeight="1">
      <c r="A70" s="34" t="s">
        <v>61</v>
      </c>
      <c r="B70" s="35"/>
      <c r="C70" s="36"/>
      <c r="D70" s="6">
        <v>32221</v>
      </c>
      <c r="E70" s="6">
        <v>23190</v>
      </c>
      <c r="F70" s="6">
        <v>45769</v>
      </c>
      <c r="G70" s="20">
        <f t="shared" si="2"/>
        <v>197.4</v>
      </c>
      <c r="H70" s="21">
        <f t="shared" si="3"/>
        <v>142</v>
      </c>
    </row>
    <row r="71" spans="1:8" ht="15.95" customHeight="1">
      <c r="A71" s="34" t="s">
        <v>62</v>
      </c>
      <c r="B71" s="35"/>
      <c r="C71" s="36"/>
      <c r="D71" s="6">
        <v>39799</v>
      </c>
      <c r="E71" s="6">
        <v>56363</v>
      </c>
      <c r="F71" s="6">
        <v>108113</v>
      </c>
      <c r="G71" s="20">
        <f t="shared" si="2"/>
        <v>191.8</v>
      </c>
      <c r="H71" s="21">
        <f t="shared" si="3"/>
        <v>271.60000000000002</v>
      </c>
    </row>
    <row r="72" spans="1:8" ht="15.95" customHeight="1">
      <c r="A72" s="37" t="s">
        <v>63</v>
      </c>
      <c r="B72" s="38"/>
      <c r="C72" s="39"/>
      <c r="D72" s="7">
        <v>27794</v>
      </c>
      <c r="E72" s="7">
        <v>34143</v>
      </c>
      <c r="F72" s="7">
        <v>14331</v>
      </c>
      <c r="G72" s="23">
        <f t="shared" si="2"/>
        <v>42</v>
      </c>
      <c r="H72" s="24">
        <f t="shared" si="3"/>
        <v>51.6</v>
      </c>
    </row>
    <row r="73" spans="1:8" ht="15.95" customHeight="1">
      <c r="A73" s="34" t="s">
        <v>64</v>
      </c>
      <c r="B73" s="35"/>
      <c r="C73" s="36"/>
      <c r="D73" s="6">
        <v>8381</v>
      </c>
      <c r="E73" s="6">
        <v>1861</v>
      </c>
      <c r="F73" s="6">
        <v>22000</v>
      </c>
      <c r="G73" s="20">
        <f t="shared" si="2"/>
        <v>1182.2</v>
      </c>
      <c r="H73" s="21">
        <f t="shared" si="3"/>
        <v>262.5</v>
      </c>
    </row>
    <row r="74" spans="1:8" ht="15.95" customHeight="1">
      <c r="A74" s="34" t="s">
        <v>65</v>
      </c>
      <c r="B74" s="35"/>
      <c r="C74" s="36"/>
      <c r="D74" s="6">
        <v>43329</v>
      </c>
      <c r="E74" s="6">
        <v>42933</v>
      </c>
      <c r="F74" s="6">
        <v>55396</v>
      </c>
      <c r="G74" s="20">
        <f t="shared" si="2"/>
        <v>129</v>
      </c>
      <c r="H74" s="21">
        <f t="shared" si="3"/>
        <v>127.8</v>
      </c>
    </row>
    <row r="75" spans="1:8" ht="15.95" customHeight="1" thickBot="1">
      <c r="A75" s="34" t="s">
        <v>66</v>
      </c>
      <c r="B75" s="35"/>
      <c r="C75" s="36"/>
      <c r="D75" s="6">
        <v>41815</v>
      </c>
      <c r="E75" s="6">
        <v>11818</v>
      </c>
      <c r="F75" s="6">
        <v>20365</v>
      </c>
      <c r="G75" s="22">
        <f t="shared" si="2"/>
        <v>172.3</v>
      </c>
      <c r="H75" s="21">
        <f t="shared" si="3"/>
        <v>48.7</v>
      </c>
    </row>
    <row r="76" spans="1:8" ht="15.95" customHeight="1" thickTop="1" thickBot="1">
      <c r="A76" s="40" t="s">
        <v>67</v>
      </c>
      <c r="B76" s="41"/>
      <c r="C76" s="41"/>
      <c r="D76" s="17">
        <f>SUM(D53:D75)</f>
        <v>604720</v>
      </c>
      <c r="E76" s="17">
        <f>SUM(E53:E75)</f>
        <v>452021</v>
      </c>
      <c r="F76" s="17">
        <f>SUM(F53:F75)</f>
        <v>495062</v>
      </c>
      <c r="G76" s="28">
        <f t="shared" si="2"/>
        <v>109.5</v>
      </c>
      <c r="H76" s="29">
        <f t="shared" si="3"/>
        <v>81.900000000000006</v>
      </c>
    </row>
    <row r="77" spans="1:8" ht="15.95" customHeight="1" thickTop="1" thickBot="1">
      <c r="A77" s="42" t="s">
        <v>68</v>
      </c>
      <c r="B77" s="43"/>
      <c r="C77" s="43"/>
      <c r="D77" s="10">
        <f>D46+D76</f>
        <v>9265127</v>
      </c>
      <c r="E77" s="10">
        <f>E46+E76</f>
        <v>6149628</v>
      </c>
      <c r="F77" s="10">
        <f>F46+F76</f>
        <v>6120115</v>
      </c>
      <c r="G77" s="26">
        <f t="shared" si="2"/>
        <v>99.5</v>
      </c>
      <c r="H77" s="27">
        <f t="shared" si="3"/>
        <v>66.099999999999994</v>
      </c>
    </row>
    <row r="78" spans="1:8" ht="15" customHeight="1">
      <c r="A78" s="11" t="s">
        <v>42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/>
    </row>
  </sheetData>
  <mergeCells count="80">
    <mergeCell ref="A1:H1"/>
    <mergeCell ref="D4:D5"/>
    <mergeCell ref="E4:E5"/>
    <mergeCell ref="F4:F5"/>
    <mergeCell ref="G4:G5"/>
    <mergeCell ref="H4:H5"/>
    <mergeCell ref="A5:B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H51:H52"/>
    <mergeCell ref="A52:B52"/>
    <mergeCell ref="A41:C41"/>
    <mergeCell ref="A42:C42"/>
    <mergeCell ref="A43:C43"/>
    <mergeCell ref="A44:C44"/>
    <mergeCell ref="A46:C46"/>
    <mergeCell ref="A45:C45"/>
    <mergeCell ref="B51:C51"/>
    <mergeCell ref="D51:D52"/>
    <mergeCell ref="E51:E52"/>
    <mergeCell ref="F51:F52"/>
    <mergeCell ref="G51:G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74:C74"/>
    <mergeCell ref="A75:C75"/>
    <mergeCell ref="A76:C76"/>
    <mergeCell ref="A77:C77"/>
    <mergeCell ref="A65:C65"/>
    <mergeCell ref="A66:C66"/>
    <mergeCell ref="A67:C67"/>
    <mergeCell ref="A68:C68"/>
    <mergeCell ref="A69:C69"/>
    <mergeCell ref="A63:C63"/>
    <mergeCell ref="A64:C64"/>
    <mergeCell ref="A71:C71"/>
    <mergeCell ref="A72:C72"/>
    <mergeCell ref="A73:C73"/>
    <mergeCell ref="A70:C70"/>
  </mergeCells>
  <phoneticPr fontId="2"/>
  <pageMargins left="0.98425196850393704" right="0.59055118110236227" top="0.98425196850393704" bottom="0.98425196850393704" header="0.31496062992125984" footer="0.31496062992125984"/>
  <pageSetup paperSize="9" firstPageNumber="316" orientation="portrait" useFirstPageNumber="1" r:id="rId1"/>
  <headerFooter differentOddEven="1" scaleWithDoc="0" alignWithMargins="0">
    <oddHeader>&amp;L&amp;14Ⅱ　市町村税の納税
　３　滞納整理の状況</oddHeader>
    <oddFooter>&amp;C&amp;9&amp;P</oddFooter>
    <evenFooter>&amp;C&amp;9&amp;P</even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　滞納処分執行停止額の推移</vt:lpstr>
      <vt:lpstr>'第21表　滞納処分執行停止額の推移'!Print_Area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2016-02-05T04:55:58Z</cp:lastPrinted>
  <dcterms:created xsi:type="dcterms:W3CDTF">2010-03-17T02:53:39Z</dcterms:created>
  <dcterms:modified xsi:type="dcterms:W3CDTF">2017-02-14T05:05:31Z</dcterms:modified>
</cp:coreProperties>
</file>