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H28年度\05税政担当\◎税政共有\市町村税の概要\税財政資料集用\"/>
    </mc:Choice>
  </mc:AlternateContent>
  <bookViews>
    <workbookView xWindow="165" yWindow="165" windowWidth="15030" windowHeight="7620"/>
  </bookViews>
  <sheets>
    <sheet name="第14表　前年度比較　個人市町村民税（平成27年度）" sheetId="1" r:id="rId1"/>
  </sheets>
  <definedNames>
    <definedName name="_xlnm.Print_Area" localSheetId="0">'第14表　前年度比較　個人市町村民税（平成27年度）'!$A$1:$I$80</definedName>
  </definedNames>
  <calcPr calcId="152511"/>
</workbook>
</file>

<file path=xl/calcChain.xml><?xml version="1.0" encoding="utf-8"?>
<calcChain xmlns="http://schemas.openxmlformats.org/spreadsheetml/2006/main">
  <c r="G79" i="1" l="1"/>
  <c r="F79" i="1"/>
  <c r="E79" i="1"/>
  <c r="D79" i="1"/>
  <c r="G78" i="1" l="1"/>
  <c r="F78" i="1"/>
  <c r="E78" i="1"/>
  <c r="D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G47" i="1"/>
  <c r="F47" i="1"/>
  <c r="H47" i="1" s="1"/>
  <c r="E47" i="1"/>
  <c r="D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79" i="1" l="1"/>
  <c r="H78" i="1"/>
</calcChain>
</file>

<file path=xl/sharedStrings.xml><?xml version="1.0" encoding="utf-8"?>
<sst xmlns="http://schemas.openxmlformats.org/spreadsheetml/2006/main" count="94" uniqueCount="80">
  <si>
    <t>区分</t>
    <rPh sb="0" eb="2">
      <t>クブン</t>
    </rPh>
    <phoneticPr fontId="3"/>
  </si>
  <si>
    <t>個　　人　　市　　町　　村　　民　　税</t>
    <rPh sb="0" eb="1">
      <t>コ</t>
    </rPh>
    <rPh sb="3" eb="4">
      <t>ジン</t>
    </rPh>
    <rPh sb="6" eb="7">
      <t>シ</t>
    </rPh>
    <rPh sb="9" eb="10">
      <t>マチ</t>
    </rPh>
    <rPh sb="12" eb="13">
      <t>ムラ</t>
    </rPh>
    <rPh sb="15" eb="16">
      <t>ミン</t>
    </rPh>
    <rPh sb="18" eb="19">
      <t>ゼイ</t>
    </rPh>
    <phoneticPr fontId="3"/>
  </si>
  <si>
    <t>調　　　定　　　額</t>
    <rPh sb="0" eb="1">
      <t>チョウ</t>
    </rPh>
    <rPh sb="4" eb="5">
      <t>テイ</t>
    </rPh>
    <rPh sb="8" eb="9">
      <t>ガク</t>
    </rPh>
    <phoneticPr fontId="3"/>
  </si>
  <si>
    <t>収　　入　　済　　額</t>
    <rPh sb="0" eb="1">
      <t>オサム</t>
    </rPh>
    <rPh sb="3" eb="4">
      <t>イリ</t>
    </rPh>
    <rPh sb="6" eb="7">
      <t>ズ</t>
    </rPh>
    <rPh sb="9" eb="10">
      <t>ガク</t>
    </rPh>
    <phoneticPr fontId="3"/>
  </si>
  <si>
    <t>納税率（％）</t>
    <rPh sb="0" eb="3">
      <t>ノウゼイリツ</t>
    </rPh>
    <phoneticPr fontId="3"/>
  </si>
  <si>
    <t>市町村名</t>
    <rPh sb="0" eb="2">
      <t>シチョウ</t>
    </rPh>
    <rPh sb="2" eb="3">
      <t>ムラ</t>
    </rPh>
    <rPh sb="3" eb="4">
      <t>メイ</t>
    </rPh>
    <phoneticPr fontId="3"/>
  </si>
  <si>
    <t>さいたま市</t>
    <rPh sb="4" eb="5">
      <t>シ</t>
    </rPh>
    <phoneticPr fontId="3"/>
  </si>
  <si>
    <t>川越市</t>
    <rPh sb="0" eb="3">
      <t>カワゴエシ</t>
    </rPh>
    <phoneticPr fontId="3"/>
  </si>
  <si>
    <t>熊谷市</t>
    <rPh sb="0" eb="3">
      <t>クマガヤシ</t>
    </rPh>
    <phoneticPr fontId="3"/>
  </si>
  <si>
    <t>川口市</t>
    <rPh sb="0" eb="2">
      <t>カワグチ</t>
    </rPh>
    <rPh sb="2" eb="3">
      <t>シ</t>
    </rPh>
    <phoneticPr fontId="3"/>
  </si>
  <si>
    <t>行田市</t>
    <rPh sb="0" eb="3">
      <t>ギョウダシ</t>
    </rPh>
    <phoneticPr fontId="3"/>
  </si>
  <si>
    <t>秩父市</t>
    <rPh sb="0" eb="3">
      <t>チチブシ</t>
    </rPh>
    <phoneticPr fontId="3"/>
  </si>
  <si>
    <t>所沢市</t>
    <rPh sb="0" eb="3">
      <t>トコロザワシ</t>
    </rPh>
    <phoneticPr fontId="3"/>
  </si>
  <si>
    <t>飯能市</t>
    <rPh sb="0" eb="3">
      <t>ハンノウシ</t>
    </rPh>
    <phoneticPr fontId="3"/>
  </si>
  <si>
    <t>加須市</t>
    <rPh sb="0" eb="3">
      <t>カゾシ</t>
    </rPh>
    <phoneticPr fontId="3"/>
  </si>
  <si>
    <t>本庄市</t>
    <rPh sb="0" eb="2">
      <t>ホンジョウ</t>
    </rPh>
    <rPh sb="2" eb="3">
      <t>シ</t>
    </rPh>
    <phoneticPr fontId="3"/>
  </si>
  <si>
    <t>東松山市</t>
    <rPh sb="0" eb="4">
      <t>ヒガシマツヤマシ</t>
    </rPh>
    <phoneticPr fontId="3"/>
  </si>
  <si>
    <t>春日部市</t>
    <rPh sb="0" eb="4">
      <t>カスカベシ</t>
    </rPh>
    <phoneticPr fontId="3"/>
  </si>
  <si>
    <t>狭山市</t>
    <rPh sb="0" eb="3">
      <t>サヤマシ</t>
    </rPh>
    <phoneticPr fontId="3"/>
  </si>
  <si>
    <t>羽生市</t>
    <rPh sb="0" eb="3">
      <t>ハニュウシ</t>
    </rPh>
    <phoneticPr fontId="3"/>
  </si>
  <si>
    <t>鴻巣市</t>
    <rPh sb="0" eb="3">
      <t>コウノスシ</t>
    </rPh>
    <phoneticPr fontId="3"/>
  </si>
  <si>
    <t>深谷市</t>
    <rPh sb="0" eb="3">
      <t>フカヤシ</t>
    </rPh>
    <phoneticPr fontId="3"/>
  </si>
  <si>
    <t>上尾市</t>
    <rPh sb="0" eb="3">
      <t>アゲオシ</t>
    </rPh>
    <phoneticPr fontId="3"/>
  </si>
  <si>
    <t>草加市</t>
    <rPh sb="0" eb="3">
      <t>ソウカシ</t>
    </rPh>
    <phoneticPr fontId="3"/>
  </si>
  <si>
    <t>越谷市</t>
    <rPh sb="0" eb="3">
      <t>コシガヤシ</t>
    </rPh>
    <phoneticPr fontId="3"/>
  </si>
  <si>
    <t>蕨市</t>
    <rPh sb="0" eb="1">
      <t>ワラビ</t>
    </rPh>
    <rPh sb="1" eb="2">
      <t>シ</t>
    </rPh>
    <phoneticPr fontId="3"/>
  </si>
  <si>
    <t>戸田市</t>
    <rPh sb="0" eb="3">
      <t>トダシ</t>
    </rPh>
    <phoneticPr fontId="3"/>
  </si>
  <si>
    <t>入間市</t>
    <rPh sb="0" eb="3">
      <t>イルマシ</t>
    </rPh>
    <phoneticPr fontId="3"/>
  </si>
  <si>
    <t>朝霞市</t>
    <rPh sb="0" eb="3">
      <t>アサカシ</t>
    </rPh>
    <phoneticPr fontId="3"/>
  </si>
  <si>
    <t>志木市</t>
    <rPh sb="0" eb="3">
      <t>シキシ</t>
    </rPh>
    <phoneticPr fontId="3"/>
  </si>
  <si>
    <t>和光市</t>
    <rPh sb="0" eb="3">
      <t>ワコウシ</t>
    </rPh>
    <phoneticPr fontId="3"/>
  </si>
  <si>
    <t>新座市</t>
    <rPh sb="0" eb="3">
      <t>ニイザシ</t>
    </rPh>
    <phoneticPr fontId="3"/>
  </si>
  <si>
    <t>桶川市</t>
    <rPh sb="0" eb="3">
      <t>オケガワシ</t>
    </rPh>
    <phoneticPr fontId="3"/>
  </si>
  <si>
    <t>久喜市</t>
    <rPh sb="0" eb="3">
      <t>クキシ</t>
    </rPh>
    <phoneticPr fontId="3"/>
  </si>
  <si>
    <t>北本市</t>
    <rPh sb="0" eb="3">
      <t>キタモトシ</t>
    </rPh>
    <phoneticPr fontId="3"/>
  </si>
  <si>
    <t>八潮市</t>
    <rPh sb="0" eb="3">
      <t>ヤシオシ</t>
    </rPh>
    <phoneticPr fontId="3"/>
  </si>
  <si>
    <t>富士見市</t>
    <rPh sb="0" eb="4">
      <t>フジミシ</t>
    </rPh>
    <phoneticPr fontId="3"/>
  </si>
  <si>
    <t>三郷市</t>
    <rPh sb="0" eb="3">
      <t>ミサトシ</t>
    </rPh>
    <phoneticPr fontId="3"/>
  </si>
  <si>
    <t>蓮田市</t>
    <rPh sb="0" eb="3">
      <t>ハスダシ</t>
    </rPh>
    <phoneticPr fontId="3"/>
  </si>
  <si>
    <t>坂戸市</t>
    <rPh sb="0" eb="3">
      <t>サカドシ</t>
    </rPh>
    <phoneticPr fontId="3"/>
  </si>
  <si>
    <t>幸手市</t>
    <rPh sb="0" eb="3">
      <t>サッテシ</t>
    </rPh>
    <phoneticPr fontId="3"/>
  </si>
  <si>
    <t>鶴ヶ島市</t>
    <rPh sb="0" eb="4">
      <t>ツルガシマシ</t>
    </rPh>
    <phoneticPr fontId="3"/>
  </si>
  <si>
    <t>日高市</t>
    <rPh sb="0" eb="3">
      <t>ヒダカシ</t>
    </rPh>
    <phoneticPr fontId="3"/>
  </si>
  <si>
    <t>吉川市</t>
    <rPh sb="0" eb="3">
      <t>ヨシカワシ</t>
    </rPh>
    <phoneticPr fontId="3"/>
  </si>
  <si>
    <t>ふじみ野市</t>
    <rPh sb="3" eb="4">
      <t>ノ</t>
    </rPh>
    <rPh sb="4" eb="5">
      <t>シ</t>
    </rPh>
    <phoneticPr fontId="3"/>
  </si>
  <si>
    <t>市　　　計</t>
    <rPh sb="0" eb="1">
      <t>シ</t>
    </rPh>
    <rPh sb="4" eb="5">
      <t>ケイ</t>
    </rPh>
    <phoneticPr fontId="3"/>
  </si>
  <si>
    <t>（単位：千円）</t>
    <rPh sb="1" eb="3">
      <t>タンイ</t>
    </rPh>
    <rPh sb="4" eb="6">
      <t>センエン</t>
    </rPh>
    <phoneticPr fontId="3"/>
  </si>
  <si>
    <t>個人市町村民税</t>
    <rPh sb="0" eb="2">
      <t>コジン</t>
    </rPh>
    <rPh sb="2" eb="5">
      <t>シチョウソン</t>
    </rPh>
    <rPh sb="5" eb="6">
      <t>ミン</t>
    </rPh>
    <rPh sb="6" eb="7">
      <t>ゼイ</t>
    </rPh>
    <phoneticPr fontId="3"/>
  </si>
  <si>
    <t>伊奈町</t>
    <rPh sb="0" eb="3">
      <t>イナマチ</t>
    </rPh>
    <phoneticPr fontId="3"/>
  </si>
  <si>
    <t>三芳町</t>
    <rPh sb="0" eb="2">
      <t>ミヨシ</t>
    </rPh>
    <rPh sb="2" eb="3">
      <t>マチ</t>
    </rPh>
    <phoneticPr fontId="3"/>
  </si>
  <si>
    <t>毛呂山町</t>
    <rPh sb="0" eb="4">
      <t>モロヤママチ</t>
    </rPh>
    <phoneticPr fontId="3"/>
  </si>
  <si>
    <t>越生町</t>
    <rPh sb="0" eb="3">
      <t>オゴセマチ</t>
    </rPh>
    <phoneticPr fontId="3"/>
  </si>
  <si>
    <t>滑川町</t>
    <rPh sb="0" eb="2">
      <t>ナメカワ</t>
    </rPh>
    <rPh sb="2" eb="3">
      <t>マチ</t>
    </rPh>
    <phoneticPr fontId="3"/>
  </si>
  <si>
    <t>嵐山町</t>
    <rPh sb="0" eb="3">
      <t>ランザンマチ</t>
    </rPh>
    <phoneticPr fontId="3"/>
  </si>
  <si>
    <t>小川町</t>
    <rPh sb="0" eb="3">
      <t>オガワマチ</t>
    </rPh>
    <phoneticPr fontId="3"/>
  </si>
  <si>
    <t>川島町</t>
    <rPh sb="0" eb="3">
      <t>カワジママチ</t>
    </rPh>
    <phoneticPr fontId="3"/>
  </si>
  <si>
    <t>吉見町</t>
    <rPh sb="0" eb="3">
      <t>ヨシミマチ</t>
    </rPh>
    <phoneticPr fontId="3"/>
  </si>
  <si>
    <t>鳩山町</t>
    <rPh sb="0" eb="3">
      <t>ハトヤママチ</t>
    </rPh>
    <phoneticPr fontId="3"/>
  </si>
  <si>
    <t>ときがわ町</t>
    <rPh sb="4" eb="5">
      <t>マチ</t>
    </rPh>
    <phoneticPr fontId="3"/>
  </si>
  <si>
    <t>横瀬町</t>
    <rPh sb="0" eb="3">
      <t>ヨコゼマチ</t>
    </rPh>
    <phoneticPr fontId="3"/>
  </si>
  <si>
    <t>皆野町</t>
    <rPh sb="0" eb="2">
      <t>ミナノ</t>
    </rPh>
    <rPh sb="2" eb="3">
      <t>マチ</t>
    </rPh>
    <phoneticPr fontId="3"/>
  </si>
  <si>
    <t>長瀞町</t>
    <rPh sb="0" eb="3">
      <t>ナガトロマチ</t>
    </rPh>
    <phoneticPr fontId="3"/>
  </si>
  <si>
    <t>小鹿野町</t>
    <rPh sb="0" eb="4">
      <t>オガノマチ</t>
    </rPh>
    <phoneticPr fontId="3"/>
  </si>
  <si>
    <t>東秩父村</t>
    <rPh sb="0" eb="4">
      <t>ヒガシチチブムラ</t>
    </rPh>
    <phoneticPr fontId="3"/>
  </si>
  <si>
    <t>美里町</t>
    <rPh sb="0" eb="3">
      <t>ミサトマチ</t>
    </rPh>
    <phoneticPr fontId="3"/>
  </si>
  <si>
    <t>神川町</t>
    <rPh sb="0" eb="3">
      <t>カミカワマチ</t>
    </rPh>
    <phoneticPr fontId="3"/>
  </si>
  <si>
    <t>上里町</t>
    <rPh sb="0" eb="3">
      <t>カミサトマチ</t>
    </rPh>
    <phoneticPr fontId="3"/>
  </si>
  <si>
    <t>寄居町</t>
    <rPh sb="0" eb="3">
      <t>ヨリイマチ</t>
    </rPh>
    <phoneticPr fontId="3"/>
  </si>
  <si>
    <t>宮代町</t>
    <rPh sb="0" eb="3">
      <t>ミヤシロマチ</t>
    </rPh>
    <phoneticPr fontId="3"/>
  </si>
  <si>
    <t>杉戸町</t>
    <rPh sb="0" eb="3">
      <t>スギトマチ</t>
    </rPh>
    <phoneticPr fontId="3"/>
  </si>
  <si>
    <t>松伏町</t>
    <rPh sb="0" eb="3">
      <t>マツブシマチ</t>
    </rPh>
    <phoneticPr fontId="3"/>
  </si>
  <si>
    <t>町　村　計</t>
    <rPh sb="0" eb="1">
      <t>マチ</t>
    </rPh>
    <rPh sb="2" eb="3">
      <t>ムラ</t>
    </rPh>
    <rPh sb="4" eb="5">
      <t>ケイ</t>
    </rPh>
    <phoneticPr fontId="3"/>
  </si>
  <si>
    <t>県　　　計</t>
    <rPh sb="0" eb="1">
      <t>ケン</t>
    </rPh>
    <rPh sb="4" eb="5">
      <t>ケイ</t>
    </rPh>
    <phoneticPr fontId="3"/>
  </si>
  <si>
    <t>白岡市</t>
    <rPh sb="0" eb="2">
      <t>シラオカ</t>
    </rPh>
    <rPh sb="2" eb="3">
      <t>シ</t>
    </rPh>
    <phoneticPr fontId="3"/>
  </si>
  <si>
    <t>　資料　「地方財政状況調」第6表</t>
    <rPh sb="1" eb="3">
      <t>シリョウ</t>
    </rPh>
    <rPh sb="5" eb="7">
      <t>チホウ</t>
    </rPh>
    <rPh sb="7" eb="9">
      <t>ザイセイ</t>
    </rPh>
    <rPh sb="9" eb="11">
      <t>ジョウキョウ</t>
    </rPh>
    <rPh sb="11" eb="12">
      <t>シラベ</t>
    </rPh>
    <rPh sb="13" eb="14">
      <t>ダイ</t>
    </rPh>
    <rPh sb="15" eb="16">
      <t>ヒョウ</t>
    </rPh>
    <phoneticPr fontId="3"/>
  </si>
  <si>
    <t>　第14表　前年度比較　個人市町村民税（平成27年度）</t>
    <rPh sb="1" eb="2">
      <t>ダイ</t>
    </rPh>
    <rPh sb="4" eb="5">
      <t>ヒョウ</t>
    </rPh>
    <rPh sb="6" eb="9">
      <t>ゼンネンド</t>
    </rPh>
    <rPh sb="9" eb="11">
      <t>ヒカク</t>
    </rPh>
    <rPh sb="12" eb="14">
      <t>コジン</t>
    </rPh>
    <rPh sb="14" eb="17">
      <t>シチョウソン</t>
    </rPh>
    <rPh sb="17" eb="18">
      <t>ミン</t>
    </rPh>
    <rPh sb="18" eb="19">
      <t>ゼイ</t>
    </rPh>
    <rPh sb="20" eb="22">
      <t>ヘイセイ</t>
    </rPh>
    <phoneticPr fontId="2"/>
  </si>
  <si>
    <t>２７年度</t>
    <phoneticPr fontId="2"/>
  </si>
  <si>
    <t>２６年度</t>
    <phoneticPr fontId="2"/>
  </si>
  <si>
    <t>２７年度</t>
    <phoneticPr fontId="2"/>
  </si>
  <si>
    <t>２６年度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</si>
</sst>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_ "/>
    <numFmt numFmtId="177" formatCode="0.0_);[Red]\(0.0\)"/>
    <numFmt numFmtId="178" formatCode="#,##0_);[Red]\(#,##0\)"/>
    <numFmt numFmtId="179" formatCode="#,##0.0_);[Red]\(#,##0.0\)"/>
  </numFmts>
  <fonts count="9"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>
      <left style="medium">
        <color indexed="64"/>
      </left>
      <right/>
      <top/>
      <bottom/>
      <diagonal/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" fontId="4" fillId="0" borderId="0">
      <alignment vertical="center"/>
    </xf>
  </cellStyleXfs>
  <cellXfs count="67">
    <xf numFmtId="0" fontId="0" fillId="0" borderId="0" xfId="0">
      <alignment vertical="center"/>
    </xf>
    <xf numFmtId="0" fontId="6" fillId="0" borderId="0" xfId="2" applyFont="1">
      <alignment vertical="center"/>
    </xf>
    <xf numFmtId="0" fontId="6" fillId="0" borderId="1" xfId="2" applyFont="1" applyBorder="1">
      <alignment vertical="center"/>
    </xf>
    <xf numFmtId="0" fontId="6" fillId="0" borderId="2" xfId="2" applyFont="1" applyBorder="1">
      <alignment vertical="center"/>
    </xf>
    <xf numFmtId="0" fontId="6" fillId="0" borderId="3" xfId="2" applyFont="1" applyBorder="1">
      <alignment vertical="center"/>
    </xf>
    <xf numFmtId="0" fontId="6" fillId="0" borderId="0" xfId="2" applyFont="1" applyBorder="1">
      <alignment vertical="center"/>
    </xf>
    <xf numFmtId="0" fontId="6" fillId="0" borderId="4" xfId="2" applyFont="1" applyBorder="1">
      <alignment vertical="center"/>
    </xf>
    <xf numFmtId="0" fontId="7" fillId="0" borderId="5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176" fontId="7" fillId="0" borderId="8" xfId="2" applyNumberFormat="1" applyFont="1" applyBorder="1">
      <alignment vertical="center"/>
    </xf>
    <xf numFmtId="176" fontId="7" fillId="0" borderId="9" xfId="2" applyNumberFormat="1" applyFont="1" applyBorder="1">
      <alignment vertical="center"/>
    </xf>
    <xf numFmtId="176" fontId="7" fillId="0" borderId="0" xfId="2" applyNumberFormat="1" applyFont="1" applyBorder="1">
      <alignment vertical="center"/>
    </xf>
    <xf numFmtId="177" fontId="7" fillId="0" borderId="9" xfId="2" applyNumberFormat="1" applyFont="1" applyBorder="1">
      <alignment vertical="center"/>
    </xf>
    <xf numFmtId="177" fontId="7" fillId="0" borderId="10" xfId="2" applyNumberFormat="1" applyFont="1" applyBorder="1">
      <alignment vertical="center"/>
    </xf>
    <xf numFmtId="176" fontId="7" fillId="0" borderId="11" xfId="2" applyNumberFormat="1" applyFont="1" applyBorder="1">
      <alignment vertical="center"/>
    </xf>
    <xf numFmtId="177" fontId="7" fillId="0" borderId="12" xfId="2" applyNumberFormat="1" applyFont="1" applyBorder="1">
      <alignment vertical="center"/>
    </xf>
    <xf numFmtId="177" fontId="7" fillId="0" borderId="13" xfId="2" applyNumberFormat="1" applyFont="1" applyBorder="1">
      <alignment vertical="center"/>
    </xf>
    <xf numFmtId="176" fontId="7" fillId="0" borderId="14" xfId="2" applyNumberFormat="1" applyFont="1" applyBorder="1">
      <alignment vertical="center"/>
    </xf>
    <xf numFmtId="176" fontId="7" fillId="0" borderId="15" xfId="2" applyNumberFormat="1" applyFont="1" applyBorder="1">
      <alignment vertical="center"/>
    </xf>
    <xf numFmtId="176" fontId="7" fillId="0" borderId="16" xfId="2" applyNumberFormat="1" applyFont="1" applyBorder="1">
      <alignment vertical="center"/>
    </xf>
    <xf numFmtId="176" fontId="7" fillId="0" borderId="17" xfId="2" applyNumberFormat="1" applyFont="1" applyBorder="1">
      <alignment vertical="center"/>
    </xf>
    <xf numFmtId="176" fontId="7" fillId="0" borderId="12" xfId="2" applyNumberFormat="1" applyFont="1" applyBorder="1">
      <alignment vertical="center"/>
    </xf>
    <xf numFmtId="176" fontId="7" fillId="0" borderId="18" xfId="2" applyNumberFormat="1" applyFont="1" applyBorder="1">
      <alignment vertical="center"/>
    </xf>
    <xf numFmtId="176" fontId="7" fillId="0" borderId="19" xfId="2" applyNumberFormat="1" applyFont="1" applyBorder="1">
      <alignment vertical="center"/>
    </xf>
    <xf numFmtId="176" fontId="7" fillId="0" borderId="20" xfId="2" applyNumberFormat="1" applyFont="1" applyBorder="1">
      <alignment vertical="center"/>
    </xf>
    <xf numFmtId="177" fontId="7" fillId="0" borderId="20" xfId="2" applyNumberFormat="1" applyFont="1" applyBorder="1">
      <alignment vertical="center"/>
    </xf>
    <xf numFmtId="177" fontId="7" fillId="0" borderId="21" xfId="2" applyNumberFormat="1" applyFont="1" applyBorder="1">
      <alignment vertical="center"/>
    </xf>
    <xf numFmtId="0" fontId="7" fillId="0" borderId="0" xfId="2" applyFont="1" applyAlignment="1">
      <alignment vertical="center"/>
    </xf>
    <xf numFmtId="0" fontId="7" fillId="0" borderId="0" xfId="2" applyFont="1" applyBorder="1" applyAlignment="1">
      <alignment vertical="center"/>
    </xf>
    <xf numFmtId="178" fontId="7" fillId="0" borderId="0" xfId="2" applyNumberFormat="1" applyFont="1">
      <alignment vertical="center"/>
    </xf>
    <xf numFmtId="0" fontId="7" fillId="0" borderId="0" xfId="2" applyFont="1">
      <alignment vertical="center"/>
    </xf>
    <xf numFmtId="178" fontId="7" fillId="0" borderId="9" xfId="2" applyNumberFormat="1" applyFont="1" applyBorder="1">
      <alignment vertical="center"/>
    </xf>
    <xf numFmtId="179" fontId="7" fillId="0" borderId="9" xfId="2" applyNumberFormat="1" applyFont="1" applyBorder="1">
      <alignment vertical="center"/>
    </xf>
    <xf numFmtId="179" fontId="7" fillId="0" borderId="10" xfId="2" applyNumberFormat="1" applyFont="1" applyBorder="1">
      <alignment vertical="center"/>
    </xf>
    <xf numFmtId="178" fontId="7" fillId="0" borderId="15" xfId="2" applyNumberFormat="1" applyFont="1" applyBorder="1">
      <alignment vertical="center"/>
    </xf>
    <xf numFmtId="178" fontId="7" fillId="0" borderId="12" xfId="2" applyNumberFormat="1" applyFont="1" applyBorder="1">
      <alignment vertical="center"/>
    </xf>
    <xf numFmtId="176" fontId="7" fillId="0" borderId="22" xfId="2" applyNumberFormat="1" applyFont="1" applyBorder="1">
      <alignment vertical="center"/>
    </xf>
    <xf numFmtId="177" fontId="7" fillId="0" borderId="23" xfId="2" applyNumberFormat="1" applyFont="1" applyBorder="1">
      <alignment vertical="center"/>
    </xf>
    <xf numFmtId="177" fontId="7" fillId="0" borderId="24" xfId="2" applyNumberFormat="1" applyFont="1" applyBorder="1">
      <alignment vertical="center"/>
    </xf>
    <xf numFmtId="177" fontId="7" fillId="0" borderId="0" xfId="2" applyNumberFormat="1" applyFont="1" applyBorder="1">
      <alignment vertical="center"/>
    </xf>
    <xf numFmtId="0" fontId="7" fillId="0" borderId="2" xfId="2" applyFont="1" applyBorder="1" applyAlignment="1">
      <alignment horizontal="distributed" vertical="center"/>
    </xf>
    <xf numFmtId="0" fontId="5" fillId="0" borderId="0" xfId="0" applyFont="1" applyBorder="1">
      <alignment vertical="center"/>
    </xf>
    <xf numFmtId="0" fontId="5" fillId="0" borderId="11" xfId="0" applyFont="1" applyBorder="1">
      <alignment vertical="center"/>
    </xf>
    <xf numFmtId="0" fontId="7" fillId="0" borderId="25" xfId="2" applyFont="1" applyBorder="1" applyAlignment="1">
      <alignment horizontal="center" vertical="center"/>
    </xf>
    <xf numFmtId="0" fontId="5" fillId="0" borderId="26" xfId="0" applyFont="1" applyBorder="1">
      <alignment vertical="center"/>
    </xf>
    <xf numFmtId="0" fontId="5" fillId="0" borderId="27" xfId="0" applyFont="1" applyBorder="1">
      <alignment vertical="center"/>
    </xf>
    <xf numFmtId="0" fontId="7" fillId="0" borderId="28" xfId="2" applyFont="1" applyBorder="1" applyAlignment="1">
      <alignment horizontal="center" vertical="center"/>
    </xf>
    <xf numFmtId="0" fontId="5" fillId="0" borderId="29" xfId="0" applyFont="1" applyBorder="1">
      <alignment vertical="center"/>
    </xf>
    <xf numFmtId="0" fontId="5" fillId="0" borderId="30" xfId="0" applyFont="1" applyBorder="1">
      <alignment vertical="center"/>
    </xf>
    <xf numFmtId="0" fontId="7" fillId="0" borderId="31" xfId="2" applyFont="1" applyBorder="1" applyAlignment="1">
      <alignment horizontal="distributed" vertical="center"/>
    </xf>
    <xf numFmtId="0" fontId="5" fillId="0" borderId="32" xfId="0" applyFont="1" applyBorder="1">
      <alignment vertical="center"/>
    </xf>
    <xf numFmtId="0" fontId="5" fillId="0" borderId="18" xfId="0" applyFont="1" applyBorder="1">
      <alignment vertical="center"/>
    </xf>
    <xf numFmtId="0" fontId="8" fillId="0" borderId="41" xfId="2" applyFont="1" applyBorder="1" applyAlignment="1">
      <alignment horizontal="center" vertical="center"/>
    </xf>
    <xf numFmtId="0" fontId="5" fillId="0" borderId="42" xfId="0" applyFont="1" applyBorder="1">
      <alignment vertical="center"/>
    </xf>
    <xf numFmtId="0" fontId="7" fillId="0" borderId="0" xfId="2" applyFont="1" applyBorder="1" applyAlignment="1">
      <alignment horizontal="right" vertical="center"/>
    </xf>
    <xf numFmtId="0" fontId="8" fillId="0" borderId="33" xfId="2" applyFont="1" applyBorder="1" applyAlignment="1">
      <alignment horizontal="right" vertical="center"/>
    </xf>
    <xf numFmtId="0" fontId="8" fillId="0" borderId="34" xfId="2" applyFont="1" applyBorder="1" applyAlignment="1">
      <alignment horizontal="right" vertical="center"/>
    </xf>
    <xf numFmtId="0" fontId="7" fillId="0" borderId="35" xfId="2" applyFont="1" applyBorder="1" applyAlignment="1">
      <alignment horizontal="center" vertical="center"/>
    </xf>
    <xf numFmtId="0" fontId="7" fillId="0" borderId="36" xfId="2" applyFont="1" applyBorder="1" applyAlignment="1">
      <alignment horizontal="center" vertical="center"/>
    </xf>
    <xf numFmtId="0" fontId="7" fillId="0" borderId="37" xfId="2" applyFont="1" applyBorder="1" applyAlignment="1">
      <alignment horizontal="center" vertical="center"/>
    </xf>
    <xf numFmtId="0" fontId="7" fillId="0" borderId="38" xfId="2" applyFont="1" applyBorder="1" applyAlignment="1">
      <alignment horizontal="center" vertical="center"/>
    </xf>
    <xf numFmtId="0" fontId="7" fillId="0" borderId="39" xfId="2" applyFont="1" applyBorder="1" applyAlignment="1">
      <alignment horizontal="center" vertical="center"/>
    </xf>
    <xf numFmtId="0" fontId="7" fillId="0" borderId="40" xfId="2" applyFont="1" applyBorder="1" applyAlignment="1">
      <alignment horizontal="center" vertical="center"/>
    </xf>
    <xf numFmtId="0" fontId="5" fillId="0" borderId="0" xfId="2" applyFont="1" applyAlignment="1">
      <alignment vertical="center"/>
    </xf>
    <xf numFmtId="0" fontId="6" fillId="0" borderId="0" xfId="2" applyFont="1" applyAlignment="1">
      <alignment vertical="center"/>
    </xf>
    <xf numFmtId="0" fontId="7" fillId="0" borderId="0" xfId="2" applyFont="1" applyBorder="1" applyAlignment="1">
      <alignment horizontal="left" vertical="center"/>
    </xf>
  </cellXfs>
  <cellStyles count="4">
    <cellStyle name="標準" xfId="0" builtinId="0"/>
    <cellStyle name="標準_第20表" xfId="1"/>
    <cellStyle name="標準_第20表_第20表" xfId="2"/>
    <cellStyle name="未定義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2"/>
  <sheetViews>
    <sheetView tabSelected="1" view="pageBreakPreview" zoomScaleNormal="100" zoomScaleSheetLayoutView="100" workbookViewId="0">
      <selection sqref="A1:I1"/>
    </sheetView>
  </sheetViews>
  <sheetFormatPr defaultRowHeight="13.5"/>
  <cols>
    <col min="1" max="3" width="3.625" style="1" customWidth="1"/>
    <col min="4" max="7" width="14.625" style="1" customWidth="1"/>
    <col min="8" max="9" width="8.625" style="1" customWidth="1"/>
    <col min="10" max="10" width="9" style="1"/>
    <col min="11" max="11" width="12.375" style="1" customWidth="1"/>
    <col min="12" max="12" width="9" style="1"/>
    <col min="13" max="13" width="11.75" style="1" customWidth="1"/>
    <col min="14" max="16384" width="9" style="1"/>
  </cols>
  <sheetData>
    <row r="1" spans="1:9" ht="15" customHeight="1">
      <c r="A1" s="64"/>
      <c r="B1" s="64"/>
      <c r="C1" s="64"/>
      <c r="D1" s="64"/>
      <c r="E1" s="64"/>
      <c r="F1" s="64"/>
      <c r="G1" s="64"/>
      <c r="H1" s="64"/>
      <c r="I1" s="64"/>
    </row>
    <row r="2" spans="1:9" ht="15" customHeight="1">
      <c r="A2" s="65" t="s">
        <v>75</v>
      </c>
      <c r="B2" s="65"/>
      <c r="C2" s="65"/>
      <c r="D2" s="65"/>
      <c r="E2" s="65"/>
      <c r="F2" s="65"/>
      <c r="G2" s="65"/>
      <c r="H2" s="65"/>
      <c r="I2" s="65"/>
    </row>
    <row r="3" spans="1:9" ht="15" customHeight="1" thickBot="1">
      <c r="A3" s="66"/>
      <c r="B3" s="66"/>
      <c r="C3" s="66"/>
      <c r="D3" s="66"/>
      <c r="E3" s="66"/>
      <c r="F3" s="66"/>
      <c r="G3" s="66"/>
      <c r="H3" s="66"/>
      <c r="I3" s="66"/>
    </row>
    <row r="4" spans="1:9" ht="15.95" customHeight="1">
      <c r="A4" s="2"/>
      <c r="B4" s="56" t="s">
        <v>0</v>
      </c>
      <c r="C4" s="56"/>
      <c r="D4" s="58" t="s">
        <v>1</v>
      </c>
      <c r="E4" s="59"/>
      <c r="F4" s="59"/>
      <c r="G4" s="59"/>
      <c r="H4" s="59"/>
      <c r="I4" s="60"/>
    </row>
    <row r="5" spans="1:9" ht="15.95" customHeight="1">
      <c r="A5" s="3"/>
      <c r="B5" s="4"/>
      <c r="C5" s="5"/>
      <c r="D5" s="61" t="s">
        <v>2</v>
      </c>
      <c r="E5" s="62"/>
      <c r="F5" s="61" t="s">
        <v>3</v>
      </c>
      <c r="G5" s="62"/>
      <c r="H5" s="61" t="s">
        <v>4</v>
      </c>
      <c r="I5" s="63"/>
    </row>
    <row r="6" spans="1:9" ht="15.95" customHeight="1" thickBot="1">
      <c r="A6" s="53" t="s">
        <v>5</v>
      </c>
      <c r="B6" s="54"/>
      <c r="C6" s="6"/>
      <c r="D6" s="7" t="s">
        <v>76</v>
      </c>
      <c r="E6" s="8" t="s">
        <v>77</v>
      </c>
      <c r="F6" s="7" t="s">
        <v>76</v>
      </c>
      <c r="G6" s="8" t="s">
        <v>77</v>
      </c>
      <c r="H6" s="7" t="s">
        <v>76</v>
      </c>
      <c r="I6" s="9" t="s">
        <v>77</v>
      </c>
    </row>
    <row r="7" spans="1:9" ht="15.95" customHeight="1">
      <c r="A7" s="41" t="s">
        <v>6</v>
      </c>
      <c r="B7" s="42"/>
      <c r="C7" s="43"/>
      <c r="D7" s="10">
        <v>96631733</v>
      </c>
      <c r="E7" s="10">
        <v>96197054</v>
      </c>
      <c r="F7" s="11">
        <v>91819797</v>
      </c>
      <c r="G7" s="12">
        <v>90249169</v>
      </c>
      <c r="H7" s="13">
        <f>ROUND(F7/D7*100,1)</f>
        <v>95</v>
      </c>
      <c r="I7" s="14">
        <v>93.8</v>
      </c>
    </row>
    <row r="8" spans="1:9" ht="15.95" customHeight="1">
      <c r="A8" s="41" t="s">
        <v>7</v>
      </c>
      <c r="B8" s="42"/>
      <c r="C8" s="43"/>
      <c r="D8" s="11">
        <v>21900397</v>
      </c>
      <c r="E8" s="10">
        <v>21987434</v>
      </c>
      <c r="F8" s="11">
        <v>20395474</v>
      </c>
      <c r="G8" s="15">
        <v>20317114</v>
      </c>
      <c r="H8" s="13">
        <f t="shared" ref="H8:H47" si="0">ROUND(F8/D8*100,1)</f>
        <v>93.1</v>
      </c>
      <c r="I8" s="14">
        <v>92.4</v>
      </c>
    </row>
    <row r="9" spans="1:9" ht="15.95" customHeight="1">
      <c r="A9" s="41" t="s">
        <v>8</v>
      </c>
      <c r="B9" s="42"/>
      <c r="C9" s="43"/>
      <c r="D9" s="11">
        <v>11386616</v>
      </c>
      <c r="E9" s="10">
        <v>11564207</v>
      </c>
      <c r="F9" s="11">
        <v>10794969</v>
      </c>
      <c r="G9" s="15">
        <v>10848418</v>
      </c>
      <c r="H9" s="13">
        <f t="shared" si="0"/>
        <v>94.8</v>
      </c>
      <c r="I9" s="14">
        <v>93.8</v>
      </c>
    </row>
    <row r="10" spans="1:9" ht="15.95" customHeight="1">
      <c r="A10" s="41" t="s">
        <v>9</v>
      </c>
      <c r="B10" s="42"/>
      <c r="C10" s="43"/>
      <c r="D10" s="11">
        <v>40884680</v>
      </c>
      <c r="E10" s="10">
        <v>40718578</v>
      </c>
      <c r="F10" s="11">
        <v>36441564</v>
      </c>
      <c r="G10" s="15">
        <v>35609705</v>
      </c>
      <c r="H10" s="13">
        <f t="shared" si="0"/>
        <v>89.1</v>
      </c>
      <c r="I10" s="14">
        <v>87.5</v>
      </c>
    </row>
    <row r="11" spans="1:9" ht="15.95" customHeight="1">
      <c r="A11" s="50" t="s">
        <v>10</v>
      </c>
      <c r="B11" s="51"/>
      <c r="C11" s="52"/>
      <c r="D11" s="10">
        <v>4272414</v>
      </c>
      <c r="E11" s="10">
        <v>4327594</v>
      </c>
      <c r="F11" s="11">
        <v>4069248</v>
      </c>
      <c r="G11" s="15">
        <v>4053038</v>
      </c>
      <c r="H11" s="16">
        <f t="shared" si="0"/>
        <v>95.2</v>
      </c>
      <c r="I11" s="17">
        <v>93.7</v>
      </c>
    </row>
    <row r="12" spans="1:9" ht="15.95" customHeight="1">
      <c r="A12" s="41" t="s">
        <v>11</v>
      </c>
      <c r="B12" s="42"/>
      <c r="C12" s="43"/>
      <c r="D12" s="18">
        <v>2865077</v>
      </c>
      <c r="E12" s="18">
        <v>2900095</v>
      </c>
      <c r="F12" s="19">
        <v>2682807</v>
      </c>
      <c r="G12" s="20">
        <v>2679232</v>
      </c>
      <c r="H12" s="13">
        <f t="shared" si="0"/>
        <v>93.6</v>
      </c>
      <c r="I12" s="14">
        <v>92.4</v>
      </c>
    </row>
    <row r="13" spans="1:9" ht="15.95" customHeight="1">
      <c r="A13" s="41" t="s">
        <v>12</v>
      </c>
      <c r="B13" s="42"/>
      <c r="C13" s="43"/>
      <c r="D13" s="11">
        <v>24604664</v>
      </c>
      <c r="E13" s="10">
        <v>24596776</v>
      </c>
      <c r="F13" s="11">
        <v>22144535</v>
      </c>
      <c r="G13" s="15">
        <v>21982653</v>
      </c>
      <c r="H13" s="13">
        <f t="shared" si="0"/>
        <v>90</v>
      </c>
      <c r="I13" s="14">
        <v>89.4</v>
      </c>
    </row>
    <row r="14" spans="1:9" ht="15.95" customHeight="1">
      <c r="A14" s="41" t="s">
        <v>13</v>
      </c>
      <c r="B14" s="42"/>
      <c r="C14" s="43"/>
      <c r="D14" s="11">
        <v>4674313</v>
      </c>
      <c r="E14" s="10">
        <v>4713860</v>
      </c>
      <c r="F14" s="11">
        <v>4367260</v>
      </c>
      <c r="G14" s="15">
        <v>4382513</v>
      </c>
      <c r="H14" s="13">
        <f t="shared" si="0"/>
        <v>93.4</v>
      </c>
      <c r="I14" s="14">
        <v>93</v>
      </c>
    </row>
    <row r="15" spans="1:9" ht="15.95" customHeight="1">
      <c r="A15" s="41" t="s">
        <v>14</v>
      </c>
      <c r="B15" s="42"/>
      <c r="C15" s="43"/>
      <c r="D15" s="11">
        <v>5618650</v>
      </c>
      <c r="E15" s="10">
        <v>5679763</v>
      </c>
      <c r="F15" s="11">
        <v>5466466</v>
      </c>
      <c r="G15" s="15">
        <v>5498783</v>
      </c>
      <c r="H15" s="13">
        <f t="shared" si="0"/>
        <v>97.3</v>
      </c>
      <c r="I15" s="14">
        <v>96.8</v>
      </c>
    </row>
    <row r="16" spans="1:9" ht="15.95" customHeight="1">
      <c r="A16" s="50" t="s">
        <v>15</v>
      </c>
      <c r="B16" s="51"/>
      <c r="C16" s="52"/>
      <c r="D16" s="21">
        <v>4007706</v>
      </c>
      <c r="E16" s="21">
        <v>4097036</v>
      </c>
      <c r="F16" s="22">
        <v>3798655</v>
      </c>
      <c r="G16" s="23">
        <v>3825705</v>
      </c>
      <c r="H16" s="16">
        <f t="shared" si="0"/>
        <v>94.8</v>
      </c>
      <c r="I16" s="17">
        <v>93.4</v>
      </c>
    </row>
    <row r="17" spans="1:9" ht="15.95" customHeight="1">
      <c r="A17" s="41" t="s">
        <v>16</v>
      </c>
      <c r="B17" s="42"/>
      <c r="C17" s="43"/>
      <c r="D17" s="10">
        <v>4969343</v>
      </c>
      <c r="E17" s="10">
        <v>5105950</v>
      </c>
      <c r="F17" s="11">
        <v>4737901</v>
      </c>
      <c r="G17" s="15">
        <v>4767088</v>
      </c>
      <c r="H17" s="13">
        <f t="shared" si="0"/>
        <v>95.3</v>
      </c>
      <c r="I17" s="14">
        <v>93.4</v>
      </c>
    </row>
    <row r="18" spans="1:9" ht="15.95" customHeight="1">
      <c r="A18" s="41" t="s">
        <v>17</v>
      </c>
      <c r="B18" s="42"/>
      <c r="C18" s="43"/>
      <c r="D18" s="11">
        <v>12914753</v>
      </c>
      <c r="E18" s="10">
        <v>13300900</v>
      </c>
      <c r="F18" s="11">
        <v>12157055</v>
      </c>
      <c r="G18" s="15">
        <v>12366369</v>
      </c>
      <c r="H18" s="13">
        <f t="shared" si="0"/>
        <v>94.1</v>
      </c>
      <c r="I18" s="14">
        <v>93</v>
      </c>
    </row>
    <row r="19" spans="1:9" ht="15.95" customHeight="1">
      <c r="A19" s="41" t="s">
        <v>18</v>
      </c>
      <c r="B19" s="42"/>
      <c r="C19" s="43"/>
      <c r="D19" s="11">
        <v>9366030</v>
      </c>
      <c r="E19" s="10">
        <v>9531119</v>
      </c>
      <c r="F19" s="11">
        <v>8599824</v>
      </c>
      <c r="G19" s="15">
        <v>8654197</v>
      </c>
      <c r="H19" s="13">
        <f t="shared" si="0"/>
        <v>91.8</v>
      </c>
      <c r="I19" s="14">
        <v>90.8</v>
      </c>
    </row>
    <row r="20" spans="1:9" ht="15.95" customHeight="1">
      <c r="A20" s="41" t="s">
        <v>19</v>
      </c>
      <c r="B20" s="42"/>
      <c r="C20" s="43"/>
      <c r="D20" s="10">
        <v>2692146</v>
      </c>
      <c r="E20" s="10">
        <v>2715298</v>
      </c>
      <c r="F20" s="11">
        <v>2572167</v>
      </c>
      <c r="G20" s="15">
        <v>2570946</v>
      </c>
      <c r="H20" s="13">
        <f t="shared" si="0"/>
        <v>95.5</v>
      </c>
      <c r="I20" s="14">
        <v>94.7</v>
      </c>
    </row>
    <row r="21" spans="1:9" ht="15.95" customHeight="1">
      <c r="A21" s="50" t="s">
        <v>20</v>
      </c>
      <c r="B21" s="51"/>
      <c r="C21" s="52"/>
      <c r="D21" s="10">
        <v>6848448</v>
      </c>
      <c r="E21" s="10">
        <v>6882427</v>
      </c>
      <c r="F21" s="11">
        <v>6503589</v>
      </c>
      <c r="G21" s="15">
        <v>6446533</v>
      </c>
      <c r="H21" s="16">
        <f t="shared" si="0"/>
        <v>95</v>
      </c>
      <c r="I21" s="17">
        <v>93.7</v>
      </c>
    </row>
    <row r="22" spans="1:9" ht="15.95" customHeight="1">
      <c r="A22" s="41" t="s">
        <v>21</v>
      </c>
      <c r="B22" s="42"/>
      <c r="C22" s="43"/>
      <c r="D22" s="19">
        <v>7498276</v>
      </c>
      <c r="E22" s="18">
        <v>7533952</v>
      </c>
      <c r="F22" s="19">
        <v>7086965</v>
      </c>
      <c r="G22" s="20">
        <v>7039491</v>
      </c>
      <c r="H22" s="13">
        <f t="shared" si="0"/>
        <v>94.5</v>
      </c>
      <c r="I22" s="14">
        <v>93.4</v>
      </c>
    </row>
    <row r="23" spans="1:9" ht="15.95" customHeight="1">
      <c r="A23" s="41" t="s">
        <v>22</v>
      </c>
      <c r="B23" s="42"/>
      <c r="C23" s="43"/>
      <c r="D23" s="11">
        <v>13747927</v>
      </c>
      <c r="E23" s="10">
        <v>13905221</v>
      </c>
      <c r="F23" s="11">
        <v>13063166</v>
      </c>
      <c r="G23" s="15">
        <v>13077967</v>
      </c>
      <c r="H23" s="13">
        <f t="shared" si="0"/>
        <v>95</v>
      </c>
      <c r="I23" s="14">
        <v>94.1</v>
      </c>
    </row>
    <row r="24" spans="1:9" ht="15.95" customHeight="1">
      <c r="A24" s="41" t="s">
        <v>23</v>
      </c>
      <c r="B24" s="42"/>
      <c r="C24" s="43"/>
      <c r="D24" s="11">
        <v>16245568</v>
      </c>
      <c r="E24" s="10">
        <v>16359565</v>
      </c>
      <c r="F24" s="11">
        <v>14602317</v>
      </c>
      <c r="G24" s="15">
        <v>14447246</v>
      </c>
      <c r="H24" s="13">
        <f t="shared" si="0"/>
        <v>89.9</v>
      </c>
      <c r="I24" s="14">
        <v>88.3</v>
      </c>
    </row>
    <row r="25" spans="1:9" ht="15.95" customHeight="1">
      <c r="A25" s="41" t="s">
        <v>24</v>
      </c>
      <c r="B25" s="42"/>
      <c r="C25" s="43"/>
      <c r="D25" s="10">
        <v>20748735</v>
      </c>
      <c r="E25" s="10">
        <v>20480518</v>
      </c>
      <c r="F25" s="11">
        <v>19884158</v>
      </c>
      <c r="G25" s="15">
        <v>19538195</v>
      </c>
      <c r="H25" s="13">
        <f t="shared" si="0"/>
        <v>95.8</v>
      </c>
      <c r="I25" s="14">
        <v>95.4</v>
      </c>
    </row>
    <row r="26" spans="1:9" ht="15.95" customHeight="1">
      <c r="A26" s="50" t="s">
        <v>25</v>
      </c>
      <c r="B26" s="51"/>
      <c r="C26" s="52"/>
      <c r="D26" s="21">
        <v>5171909</v>
      </c>
      <c r="E26" s="21">
        <v>5186242</v>
      </c>
      <c r="F26" s="22">
        <v>4632737</v>
      </c>
      <c r="G26" s="23">
        <v>4590917</v>
      </c>
      <c r="H26" s="16">
        <f t="shared" si="0"/>
        <v>89.6</v>
      </c>
      <c r="I26" s="17">
        <v>88.5</v>
      </c>
    </row>
    <row r="27" spans="1:9" ht="15.95" customHeight="1">
      <c r="A27" s="41" t="s">
        <v>26</v>
      </c>
      <c r="B27" s="42"/>
      <c r="C27" s="43"/>
      <c r="D27" s="11">
        <v>10286499</v>
      </c>
      <c r="E27" s="10">
        <v>10089004</v>
      </c>
      <c r="F27" s="11">
        <v>9428110</v>
      </c>
      <c r="G27" s="15">
        <v>9138135</v>
      </c>
      <c r="H27" s="13">
        <f t="shared" si="0"/>
        <v>91.7</v>
      </c>
      <c r="I27" s="14">
        <v>90.6</v>
      </c>
    </row>
    <row r="28" spans="1:9" ht="15.95" customHeight="1">
      <c r="A28" s="41" t="s">
        <v>27</v>
      </c>
      <c r="B28" s="42"/>
      <c r="C28" s="43"/>
      <c r="D28" s="11">
        <v>8963723</v>
      </c>
      <c r="E28" s="10">
        <v>9235852</v>
      </c>
      <c r="F28" s="11">
        <v>8405772</v>
      </c>
      <c r="G28" s="15">
        <v>8542013</v>
      </c>
      <c r="H28" s="13">
        <f t="shared" si="0"/>
        <v>93.8</v>
      </c>
      <c r="I28" s="14">
        <v>92.5</v>
      </c>
    </row>
    <row r="29" spans="1:9" ht="15.95" customHeight="1">
      <c r="A29" s="41" t="s">
        <v>28</v>
      </c>
      <c r="B29" s="42"/>
      <c r="C29" s="43"/>
      <c r="D29" s="10">
        <v>10075195</v>
      </c>
      <c r="E29" s="10">
        <v>9969690</v>
      </c>
      <c r="F29" s="11">
        <v>9419228</v>
      </c>
      <c r="G29" s="15">
        <v>9189758</v>
      </c>
      <c r="H29" s="13">
        <f t="shared" si="0"/>
        <v>93.5</v>
      </c>
      <c r="I29" s="14">
        <v>92.2</v>
      </c>
    </row>
    <row r="30" spans="1:9" ht="15.95" customHeight="1">
      <c r="A30" s="41" t="s">
        <v>29</v>
      </c>
      <c r="B30" s="42"/>
      <c r="C30" s="43"/>
      <c r="D30" s="10">
        <v>5389230</v>
      </c>
      <c r="E30" s="10">
        <v>5465527</v>
      </c>
      <c r="F30" s="11">
        <v>5024490</v>
      </c>
      <c r="G30" s="15">
        <v>5049182</v>
      </c>
      <c r="H30" s="13">
        <f t="shared" si="0"/>
        <v>93.2</v>
      </c>
      <c r="I30" s="14">
        <v>92.4</v>
      </c>
    </row>
    <row r="31" spans="1:9" ht="15.95" customHeight="1">
      <c r="A31" s="50" t="s">
        <v>30</v>
      </c>
      <c r="B31" s="51"/>
      <c r="C31" s="52"/>
      <c r="D31" s="21">
        <v>6701582</v>
      </c>
      <c r="E31" s="21">
        <v>6685284</v>
      </c>
      <c r="F31" s="22">
        <v>6343634</v>
      </c>
      <c r="G31" s="23">
        <v>6259123</v>
      </c>
      <c r="H31" s="16">
        <f t="shared" si="0"/>
        <v>94.7</v>
      </c>
      <c r="I31" s="17">
        <v>93.6</v>
      </c>
    </row>
    <row r="32" spans="1:9" ht="15.95" customHeight="1">
      <c r="A32" s="41" t="s">
        <v>31</v>
      </c>
      <c r="B32" s="42"/>
      <c r="C32" s="43"/>
      <c r="D32" s="10">
        <v>10872695</v>
      </c>
      <c r="E32" s="10">
        <v>10962550</v>
      </c>
      <c r="F32" s="11">
        <v>9817444</v>
      </c>
      <c r="G32" s="15">
        <v>9709529</v>
      </c>
      <c r="H32" s="13">
        <f t="shared" si="0"/>
        <v>90.3</v>
      </c>
      <c r="I32" s="14">
        <v>88.6</v>
      </c>
    </row>
    <row r="33" spans="1:9" ht="15.95" customHeight="1">
      <c r="A33" s="41" t="s">
        <v>32</v>
      </c>
      <c r="B33" s="42"/>
      <c r="C33" s="43"/>
      <c r="D33" s="10">
        <v>4301785</v>
      </c>
      <c r="E33" s="10">
        <v>4324916</v>
      </c>
      <c r="F33" s="11">
        <v>4185124</v>
      </c>
      <c r="G33" s="15">
        <v>4188225</v>
      </c>
      <c r="H33" s="13">
        <f t="shared" si="0"/>
        <v>97.3</v>
      </c>
      <c r="I33" s="14">
        <v>96.8</v>
      </c>
    </row>
    <row r="34" spans="1:9" ht="15.95" customHeight="1">
      <c r="A34" s="41" t="s">
        <v>33</v>
      </c>
      <c r="B34" s="42"/>
      <c r="C34" s="43"/>
      <c r="D34" s="10">
        <v>8920842</v>
      </c>
      <c r="E34" s="10">
        <v>9073813</v>
      </c>
      <c r="F34" s="11">
        <v>8444077</v>
      </c>
      <c r="G34" s="15">
        <v>8488397</v>
      </c>
      <c r="H34" s="13">
        <f t="shared" si="0"/>
        <v>94.7</v>
      </c>
      <c r="I34" s="14">
        <v>93.5</v>
      </c>
    </row>
    <row r="35" spans="1:9" ht="15.95" customHeight="1">
      <c r="A35" s="41" t="s">
        <v>34</v>
      </c>
      <c r="B35" s="42"/>
      <c r="C35" s="43"/>
      <c r="D35" s="10">
        <v>3909178</v>
      </c>
      <c r="E35" s="10">
        <v>3931699</v>
      </c>
      <c r="F35" s="11">
        <v>3724784</v>
      </c>
      <c r="G35" s="15">
        <v>3716038</v>
      </c>
      <c r="H35" s="13">
        <f t="shared" si="0"/>
        <v>95.3</v>
      </c>
      <c r="I35" s="14">
        <v>94.5</v>
      </c>
    </row>
    <row r="36" spans="1:9" ht="15.95" customHeight="1">
      <c r="A36" s="50" t="s">
        <v>35</v>
      </c>
      <c r="B36" s="51"/>
      <c r="C36" s="52"/>
      <c r="D36" s="21">
        <v>5458196</v>
      </c>
      <c r="E36" s="21">
        <v>5370599</v>
      </c>
      <c r="F36" s="22">
        <v>4962631</v>
      </c>
      <c r="G36" s="23">
        <v>4809410</v>
      </c>
      <c r="H36" s="16">
        <f t="shared" si="0"/>
        <v>90.9</v>
      </c>
      <c r="I36" s="17">
        <v>89.6</v>
      </c>
    </row>
    <row r="37" spans="1:9" ht="15.95" customHeight="1">
      <c r="A37" s="41" t="s">
        <v>36</v>
      </c>
      <c r="B37" s="42"/>
      <c r="C37" s="43"/>
      <c r="D37" s="10">
        <v>7214695</v>
      </c>
      <c r="E37" s="10">
        <v>7251863</v>
      </c>
      <c r="F37" s="11">
        <v>6681886</v>
      </c>
      <c r="G37" s="15">
        <v>6598635</v>
      </c>
      <c r="H37" s="13">
        <f t="shared" si="0"/>
        <v>92.6</v>
      </c>
      <c r="I37" s="14">
        <v>91</v>
      </c>
    </row>
    <row r="38" spans="1:9" ht="15.95" customHeight="1">
      <c r="A38" s="41" t="s">
        <v>37</v>
      </c>
      <c r="B38" s="42"/>
      <c r="C38" s="43"/>
      <c r="D38" s="10">
        <v>8409412</v>
      </c>
      <c r="E38" s="10">
        <v>8277201</v>
      </c>
      <c r="F38" s="11">
        <v>7690702</v>
      </c>
      <c r="G38" s="15">
        <v>7464084</v>
      </c>
      <c r="H38" s="13">
        <f t="shared" si="0"/>
        <v>91.5</v>
      </c>
      <c r="I38" s="14">
        <v>90.2</v>
      </c>
    </row>
    <row r="39" spans="1:9" ht="15.95" customHeight="1">
      <c r="A39" s="41" t="s">
        <v>38</v>
      </c>
      <c r="B39" s="42"/>
      <c r="C39" s="43"/>
      <c r="D39" s="10">
        <v>3853781</v>
      </c>
      <c r="E39" s="10">
        <v>3959713</v>
      </c>
      <c r="F39" s="11">
        <v>3653588</v>
      </c>
      <c r="G39" s="15">
        <v>3693830</v>
      </c>
      <c r="H39" s="13">
        <f t="shared" si="0"/>
        <v>94.8</v>
      </c>
      <c r="I39" s="14">
        <v>93.3</v>
      </c>
    </row>
    <row r="40" spans="1:9" ht="15.95" customHeight="1">
      <c r="A40" s="41" t="s">
        <v>39</v>
      </c>
      <c r="B40" s="42"/>
      <c r="C40" s="43"/>
      <c r="D40" s="10">
        <v>5877598</v>
      </c>
      <c r="E40" s="10">
        <v>5832608</v>
      </c>
      <c r="F40" s="11">
        <v>5370390</v>
      </c>
      <c r="G40" s="15">
        <v>5262954</v>
      </c>
      <c r="H40" s="13">
        <f t="shared" si="0"/>
        <v>91.4</v>
      </c>
      <c r="I40" s="14">
        <v>90.2</v>
      </c>
    </row>
    <row r="41" spans="1:9" ht="15.95" customHeight="1">
      <c r="A41" s="50" t="s">
        <v>40</v>
      </c>
      <c r="B41" s="51"/>
      <c r="C41" s="52"/>
      <c r="D41" s="21">
        <v>2663224</v>
      </c>
      <c r="E41" s="21">
        <v>2757679</v>
      </c>
      <c r="F41" s="22">
        <v>2554192</v>
      </c>
      <c r="G41" s="23">
        <v>2608902</v>
      </c>
      <c r="H41" s="16">
        <f t="shared" si="0"/>
        <v>95.9</v>
      </c>
      <c r="I41" s="17">
        <v>94.6</v>
      </c>
    </row>
    <row r="42" spans="1:9" ht="15.95" customHeight="1">
      <c r="A42" s="41" t="s">
        <v>41</v>
      </c>
      <c r="B42" s="42"/>
      <c r="C42" s="43"/>
      <c r="D42" s="10">
        <v>4381052</v>
      </c>
      <c r="E42" s="10">
        <v>4384560</v>
      </c>
      <c r="F42" s="11">
        <v>4062431</v>
      </c>
      <c r="G42" s="15">
        <v>4006430</v>
      </c>
      <c r="H42" s="13">
        <f t="shared" si="0"/>
        <v>92.7</v>
      </c>
      <c r="I42" s="14">
        <v>91.4</v>
      </c>
    </row>
    <row r="43" spans="1:9" ht="15.95" customHeight="1">
      <c r="A43" s="41" t="s">
        <v>42</v>
      </c>
      <c r="B43" s="42"/>
      <c r="C43" s="43"/>
      <c r="D43" s="10">
        <v>3141072</v>
      </c>
      <c r="E43" s="10">
        <v>3202869</v>
      </c>
      <c r="F43" s="11">
        <v>2896974</v>
      </c>
      <c r="G43" s="15">
        <v>2928687</v>
      </c>
      <c r="H43" s="13">
        <f t="shared" si="0"/>
        <v>92.2</v>
      </c>
      <c r="I43" s="14">
        <v>91.4</v>
      </c>
    </row>
    <row r="44" spans="1:9" ht="15.95" customHeight="1">
      <c r="A44" s="41" t="s">
        <v>43</v>
      </c>
      <c r="B44" s="42"/>
      <c r="C44" s="43"/>
      <c r="D44" s="11">
        <v>4194157</v>
      </c>
      <c r="E44" s="10">
        <v>4138420</v>
      </c>
      <c r="F44" s="11">
        <v>3944126</v>
      </c>
      <c r="G44" s="15">
        <v>3843574</v>
      </c>
      <c r="H44" s="13">
        <f t="shared" si="0"/>
        <v>94</v>
      </c>
      <c r="I44" s="14">
        <v>92.9</v>
      </c>
    </row>
    <row r="45" spans="1:9" ht="15.95" customHeight="1">
      <c r="A45" s="41" t="s">
        <v>44</v>
      </c>
      <c r="B45" s="42"/>
      <c r="C45" s="43"/>
      <c r="D45" s="11">
        <v>7232990</v>
      </c>
      <c r="E45" s="10">
        <v>7209358</v>
      </c>
      <c r="F45" s="11">
        <v>6627246</v>
      </c>
      <c r="G45" s="15">
        <v>6497339</v>
      </c>
      <c r="H45" s="13">
        <f>ROUND(F45/D45*100,1)</f>
        <v>91.6</v>
      </c>
      <c r="I45" s="14">
        <v>90.1</v>
      </c>
    </row>
    <row r="46" spans="1:9" ht="15.95" customHeight="1" thickBot="1">
      <c r="A46" s="41" t="s">
        <v>73</v>
      </c>
      <c r="B46" s="42"/>
      <c r="C46" s="43"/>
      <c r="D46" s="10">
        <v>3212288</v>
      </c>
      <c r="E46" s="10">
        <v>3198714</v>
      </c>
      <c r="F46" s="11">
        <v>3070984</v>
      </c>
      <c r="G46" s="12">
        <v>3037337</v>
      </c>
      <c r="H46" s="13">
        <f t="shared" si="0"/>
        <v>95.6</v>
      </c>
      <c r="I46" s="14">
        <v>95</v>
      </c>
    </row>
    <row r="47" spans="1:9" ht="15.95" customHeight="1" thickTop="1" thickBot="1">
      <c r="A47" s="47" t="s">
        <v>45</v>
      </c>
      <c r="B47" s="48"/>
      <c r="C47" s="49"/>
      <c r="D47" s="24">
        <f>SUM(D7:D46)</f>
        <v>442108579</v>
      </c>
      <c r="E47" s="24">
        <f t="shared" ref="E47:G47" si="1">SUM(E7:E46)</f>
        <v>443105508</v>
      </c>
      <c r="F47" s="25">
        <f t="shared" si="1"/>
        <v>412128467</v>
      </c>
      <c r="G47" s="25">
        <f t="shared" si="1"/>
        <v>407976861</v>
      </c>
      <c r="H47" s="26">
        <f t="shared" si="0"/>
        <v>93.2</v>
      </c>
      <c r="I47" s="27">
        <v>92.1</v>
      </c>
    </row>
    <row r="48" spans="1:9" ht="18" customHeight="1">
      <c r="A48" s="28" t="s">
        <v>74</v>
      </c>
      <c r="B48" s="29"/>
      <c r="C48" s="29"/>
      <c r="D48" s="29"/>
      <c r="E48" s="29"/>
      <c r="F48" s="30"/>
      <c r="G48" s="30"/>
      <c r="H48" s="31"/>
      <c r="I48" s="31"/>
    </row>
    <row r="49" spans="1:9" ht="15" customHeight="1">
      <c r="B49" s="28"/>
      <c r="C49" s="28"/>
      <c r="D49" s="30"/>
      <c r="E49" s="31"/>
      <c r="F49" s="31"/>
      <c r="G49" s="31"/>
      <c r="H49" s="31"/>
      <c r="I49" s="31"/>
    </row>
    <row r="50" spans="1:9" ht="30" customHeight="1">
      <c r="B50" s="28"/>
      <c r="C50" s="28"/>
      <c r="D50" s="30"/>
      <c r="E50" s="31"/>
      <c r="F50" s="31"/>
      <c r="G50" s="31"/>
      <c r="H50" s="31"/>
      <c r="I50" s="31"/>
    </row>
    <row r="51" spans="1:9" ht="15" customHeight="1" thickBot="1">
      <c r="A51" s="55" t="s">
        <v>46</v>
      </c>
      <c r="B51" s="55"/>
      <c r="C51" s="55"/>
      <c r="D51" s="55"/>
      <c r="E51" s="55"/>
      <c r="F51" s="55"/>
      <c r="G51" s="55"/>
      <c r="H51" s="55"/>
      <c r="I51" s="55"/>
    </row>
    <row r="52" spans="1:9" ht="15.95" customHeight="1">
      <c r="A52" s="2"/>
      <c r="B52" s="56" t="s">
        <v>0</v>
      </c>
      <c r="C52" s="57"/>
      <c r="D52" s="58" t="s">
        <v>47</v>
      </c>
      <c r="E52" s="59"/>
      <c r="F52" s="59"/>
      <c r="G52" s="59"/>
      <c r="H52" s="59"/>
      <c r="I52" s="60"/>
    </row>
    <row r="53" spans="1:9" ht="15.95" customHeight="1">
      <c r="A53" s="3"/>
      <c r="B53" s="4"/>
      <c r="C53" s="5"/>
      <c r="D53" s="61" t="s">
        <v>2</v>
      </c>
      <c r="E53" s="62"/>
      <c r="F53" s="61" t="s">
        <v>3</v>
      </c>
      <c r="G53" s="62"/>
      <c r="H53" s="61" t="s">
        <v>4</v>
      </c>
      <c r="I53" s="63"/>
    </row>
    <row r="54" spans="1:9" ht="15.95" customHeight="1" thickBot="1">
      <c r="A54" s="53" t="s">
        <v>5</v>
      </c>
      <c r="B54" s="54"/>
      <c r="C54" s="6"/>
      <c r="D54" s="7" t="s">
        <v>78</v>
      </c>
      <c r="E54" s="8" t="s">
        <v>79</v>
      </c>
      <c r="F54" s="7" t="s">
        <v>78</v>
      </c>
      <c r="G54" s="8" t="s">
        <v>79</v>
      </c>
      <c r="H54" s="7" t="s">
        <v>78</v>
      </c>
      <c r="I54" s="9" t="s">
        <v>79</v>
      </c>
    </row>
    <row r="55" spans="1:9" ht="15.95" customHeight="1">
      <c r="A55" s="41" t="s">
        <v>48</v>
      </c>
      <c r="B55" s="42"/>
      <c r="C55" s="43"/>
      <c r="D55" s="10">
        <v>2576232</v>
      </c>
      <c r="E55" s="10">
        <v>2571333</v>
      </c>
      <c r="F55" s="32">
        <v>2376951</v>
      </c>
      <c r="G55" s="12">
        <v>2347781</v>
      </c>
      <c r="H55" s="33">
        <f t="shared" ref="H55:H79" si="2">ROUND(F55/D55*100,1)</f>
        <v>92.3</v>
      </c>
      <c r="I55" s="34">
        <v>91.3</v>
      </c>
    </row>
    <row r="56" spans="1:9" ht="15.95" customHeight="1">
      <c r="A56" s="41" t="s">
        <v>49</v>
      </c>
      <c r="B56" s="42"/>
      <c r="C56" s="43"/>
      <c r="D56" s="10">
        <v>2313992</v>
      </c>
      <c r="E56" s="10">
        <v>2313880</v>
      </c>
      <c r="F56" s="32">
        <v>2222421</v>
      </c>
      <c r="G56" s="15">
        <v>2185805</v>
      </c>
      <c r="H56" s="13">
        <f t="shared" si="2"/>
        <v>96</v>
      </c>
      <c r="I56" s="14">
        <v>94.5</v>
      </c>
    </row>
    <row r="57" spans="1:9" ht="15.95" customHeight="1">
      <c r="A57" s="41" t="s">
        <v>50</v>
      </c>
      <c r="B57" s="42"/>
      <c r="C57" s="43"/>
      <c r="D57" s="10">
        <v>1742470</v>
      </c>
      <c r="E57" s="10">
        <v>1821099</v>
      </c>
      <c r="F57" s="32">
        <v>1637026</v>
      </c>
      <c r="G57" s="15">
        <v>1688815</v>
      </c>
      <c r="H57" s="13">
        <f t="shared" si="2"/>
        <v>93.9</v>
      </c>
      <c r="I57" s="14">
        <v>92.7</v>
      </c>
    </row>
    <row r="58" spans="1:9" ht="15.95" customHeight="1">
      <c r="A58" s="41" t="s">
        <v>51</v>
      </c>
      <c r="B58" s="42"/>
      <c r="C58" s="43"/>
      <c r="D58" s="10">
        <v>580289</v>
      </c>
      <c r="E58" s="10">
        <v>591852</v>
      </c>
      <c r="F58" s="32">
        <v>564091</v>
      </c>
      <c r="G58" s="15">
        <v>573554</v>
      </c>
      <c r="H58" s="13">
        <f t="shared" si="2"/>
        <v>97.2</v>
      </c>
      <c r="I58" s="14">
        <v>96.9</v>
      </c>
    </row>
    <row r="59" spans="1:9" ht="15.95" customHeight="1">
      <c r="A59" s="50" t="s">
        <v>52</v>
      </c>
      <c r="B59" s="51"/>
      <c r="C59" s="52"/>
      <c r="D59" s="10">
        <v>1027435</v>
      </c>
      <c r="E59" s="10">
        <v>983270</v>
      </c>
      <c r="F59" s="32">
        <v>966445</v>
      </c>
      <c r="G59" s="15">
        <v>914453</v>
      </c>
      <c r="H59" s="16">
        <f t="shared" si="2"/>
        <v>94.1</v>
      </c>
      <c r="I59" s="17">
        <v>93</v>
      </c>
    </row>
    <row r="60" spans="1:9" ht="15.95" customHeight="1">
      <c r="A60" s="41" t="s">
        <v>53</v>
      </c>
      <c r="B60" s="42"/>
      <c r="C60" s="43"/>
      <c r="D60" s="18">
        <v>883005</v>
      </c>
      <c r="E60" s="18">
        <v>906201</v>
      </c>
      <c r="F60" s="35">
        <v>839651</v>
      </c>
      <c r="G60" s="20">
        <v>858009</v>
      </c>
      <c r="H60" s="13">
        <f t="shared" si="2"/>
        <v>95.1</v>
      </c>
      <c r="I60" s="14">
        <v>94.7</v>
      </c>
    </row>
    <row r="61" spans="1:9" ht="15.95" customHeight="1">
      <c r="A61" s="41" t="s">
        <v>54</v>
      </c>
      <c r="B61" s="42"/>
      <c r="C61" s="43"/>
      <c r="D61" s="10">
        <v>1625753</v>
      </c>
      <c r="E61" s="10">
        <v>1690797</v>
      </c>
      <c r="F61" s="32">
        <v>1540917</v>
      </c>
      <c r="G61" s="15">
        <v>1588466</v>
      </c>
      <c r="H61" s="13">
        <f t="shared" si="2"/>
        <v>94.8</v>
      </c>
      <c r="I61" s="14">
        <v>93.9</v>
      </c>
    </row>
    <row r="62" spans="1:9" ht="15.95" customHeight="1">
      <c r="A62" s="41" t="s">
        <v>55</v>
      </c>
      <c r="B62" s="42"/>
      <c r="C62" s="43"/>
      <c r="D62" s="10">
        <v>1035159</v>
      </c>
      <c r="E62" s="10">
        <v>1065075</v>
      </c>
      <c r="F62" s="32">
        <v>995995</v>
      </c>
      <c r="G62" s="15">
        <v>1014335</v>
      </c>
      <c r="H62" s="13">
        <f t="shared" si="2"/>
        <v>96.2</v>
      </c>
      <c r="I62" s="14">
        <v>95.2</v>
      </c>
    </row>
    <row r="63" spans="1:9" ht="15.95" customHeight="1">
      <c r="A63" s="41" t="s">
        <v>56</v>
      </c>
      <c r="B63" s="42"/>
      <c r="C63" s="43"/>
      <c r="D63" s="10">
        <v>1011149</v>
      </c>
      <c r="E63" s="10">
        <v>1023158</v>
      </c>
      <c r="F63" s="32">
        <v>950615</v>
      </c>
      <c r="G63" s="15">
        <v>945301</v>
      </c>
      <c r="H63" s="13">
        <f t="shared" si="2"/>
        <v>94</v>
      </c>
      <c r="I63" s="14">
        <v>92.4</v>
      </c>
    </row>
    <row r="64" spans="1:9" ht="15.95" customHeight="1">
      <c r="A64" s="50" t="s">
        <v>57</v>
      </c>
      <c r="B64" s="51"/>
      <c r="C64" s="52"/>
      <c r="D64" s="21">
        <v>768559</v>
      </c>
      <c r="E64" s="21">
        <v>802412</v>
      </c>
      <c r="F64" s="36">
        <v>737592</v>
      </c>
      <c r="G64" s="23">
        <v>768998</v>
      </c>
      <c r="H64" s="16">
        <f t="shared" si="2"/>
        <v>96</v>
      </c>
      <c r="I64" s="17">
        <v>95.8</v>
      </c>
    </row>
    <row r="65" spans="1:10" ht="15.95" customHeight="1">
      <c r="A65" s="41" t="s">
        <v>58</v>
      </c>
      <c r="B65" s="42"/>
      <c r="C65" s="43"/>
      <c r="D65" s="10">
        <v>554041</v>
      </c>
      <c r="E65" s="10">
        <v>570898</v>
      </c>
      <c r="F65" s="32">
        <v>511387</v>
      </c>
      <c r="G65" s="15">
        <v>515537</v>
      </c>
      <c r="H65" s="13">
        <f t="shared" si="2"/>
        <v>92.3</v>
      </c>
      <c r="I65" s="14">
        <v>90.3</v>
      </c>
    </row>
    <row r="66" spans="1:10" ht="15.95" customHeight="1">
      <c r="A66" s="41" t="s">
        <v>59</v>
      </c>
      <c r="B66" s="42"/>
      <c r="C66" s="43"/>
      <c r="D66" s="10">
        <v>384730</v>
      </c>
      <c r="E66" s="10">
        <v>392480</v>
      </c>
      <c r="F66" s="32">
        <v>367735</v>
      </c>
      <c r="G66" s="15">
        <v>375614</v>
      </c>
      <c r="H66" s="13">
        <f t="shared" si="2"/>
        <v>95.6</v>
      </c>
      <c r="I66" s="14">
        <v>95.7</v>
      </c>
    </row>
    <row r="67" spans="1:10" ht="15.95" customHeight="1">
      <c r="A67" s="41" t="s">
        <v>60</v>
      </c>
      <c r="B67" s="42"/>
      <c r="C67" s="43"/>
      <c r="D67" s="10">
        <v>415083</v>
      </c>
      <c r="E67" s="10">
        <v>416577</v>
      </c>
      <c r="F67" s="32">
        <v>397420</v>
      </c>
      <c r="G67" s="15">
        <v>398527</v>
      </c>
      <c r="H67" s="13">
        <f t="shared" si="2"/>
        <v>95.7</v>
      </c>
      <c r="I67" s="14">
        <v>95.7</v>
      </c>
    </row>
    <row r="68" spans="1:10" ht="15.95" customHeight="1">
      <c r="A68" s="41" t="s">
        <v>61</v>
      </c>
      <c r="B68" s="42"/>
      <c r="C68" s="43"/>
      <c r="D68" s="10">
        <v>363445</v>
      </c>
      <c r="E68" s="10">
        <v>359939</v>
      </c>
      <c r="F68" s="32">
        <v>335379</v>
      </c>
      <c r="G68" s="15">
        <v>332196</v>
      </c>
      <c r="H68" s="13">
        <f t="shared" si="2"/>
        <v>92.3</v>
      </c>
      <c r="I68" s="14">
        <v>92.3</v>
      </c>
    </row>
    <row r="69" spans="1:10" ht="15.95" customHeight="1">
      <c r="A69" s="50" t="s">
        <v>62</v>
      </c>
      <c r="B69" s="51"/>
      <c r="C69" s="52"/>
      <c r="D69" s="10">
        <v>473949</v>
      </c>
      <c r="E69" s="10">
        <v>487759</v>
      </c>
      <c r="F69" s="32">
        <v>448013</v>
      </c>
      <c r="G69" s="15">
        <v>454390</v>
      </c>
      <c r="H69" s="16">
        <f t="shared" si="2"/>
        <v>94.5</v>
      </c>
      <c r="I69" s="17">
        <v>93.2</v>
      </c>
    </row>
    <row r="70" spans="1:10" ht="15.95" customHeight="1">
      <c r="A70" s="41" t="s">
        <v>63</v>
      </c>
      <c r="B70" s="42"/>
      <c r="C70" s="43"/>
      <c r="D70" s="18">
        <v>97371</v>
      </c>
      <c r="E70" s="18">
        <v>98726</v>
      </c>
      <c r="F70" s="35">
        <v>97323</v>
      </c>
      <c r="G70" s="20">
        <v>98503</v>
      </c>
      <c r="H70" s="13">
        <f t="shared" si="2"/>
        <v>100</v>
      </c>
      <c r="I70" s="14">
        <v>99.8</v>
      </c>
    </row>
    <row r="71" spans="1:10" ht="15.95" customHeight="1">
      <c r="A71" s="41" t="s">
        <v>64</v>
      </c>
      <c r="B71" s="42"/>
      <c r="C71" s="43"/>
      <c r="D71" s="10">
        <v>478397</v>
      </c>
      <c r="E71" s="10">
        <v>489938</v>
      </c>
      <c r="F71" s="32">
        <v>463855</v>
      </c>
      <c r="G71" s="15">
        <v>466939</v>
      </c>
      <c r="H71" s="13">
        <f t="shared" si="2"/>
        <v>97</v>
      </c>
      <c r="I71" s="14">
        <v>95.3</v>
      </c>
    </row>
    <row r="72" spans="1:10" ht="15.95" customHeight="1">
      <c r="A72" s="41" t="s">
        <v>65</v>
      </c>
      <c r="B72" s="42"/>
      <c r="C72" s="43"/>
      <c r="D72" s="10">
        <v>584411</v>
      </c>
      <c r="E72" s="10">
        <v>609745</v>
      </c>
      <c r="F72" s="32">
        <v>537383</v>
      </c>
      <c r="G72" s="15">
        <v>546610</v>
      </c>
      <c r="H72" s="13">
        <f t="shared" si="2"/>
        <v>92</v>
      </c>
      <c r="I72" s="14">
        <v>89.6</v>
      </c>
    </row>
    <row r="73" spans="1:10" ht="15.95" customHeight="1">
      <c r="A73" s="41" t="s">
        <v>66</v>
      </c>
      <c r="B73" s="42"/>
      <c r="C73" s="43"/>
      <c r="D73" s="10">
        <v>1503885</v>
      </c>
      <c r="E73" s="10">
        <v>1521380</v>
      </c>
      <c r="F73" s="32">
        <v>1364955</v>
      </c>
      <c r="G73" s="15">
        <v>1347505</v>
      </c>
      <c r="H73" s="13">
        <f t="shared" si="2"/>
        <v>90.8</v>
      </c>
      <c r="I73" s="14">
        <v>88.6</v>
      </c>
    </row>
    <row r="74" spans="1:10" ht="15.95" customHeight="1">
      <c r="A74" s="50" t="s">
        <v>67</v>
      </c>
      <c r="B74" s="51"/>
      <c r="C74" s="52"/>
      <c r="D74" s="21">
        <v>1570659</v>
      </c>
      <c r="E74" s="21">
        <v>1613282</v>
      </c>
      <c r="F74" s="36">
        <v>1491072</v>
      </c>
      <c r="G74" s="23">
        <v>1492089</v>
      </c>
      <c r="H74" s="16">
        <f t="shared" si="2"/>
        <v>94.9</v>
      </c>
      <c r="I74" s="17">
        <v>92.5</v>
      </c>
    </row>
    <row r="75" spans="1:10" ht="15.95" customHeight="1">
      <c r="A75" s="41" t="s">
        <v>68</v>
      </c>
      <c r="B75" s="42"/>
      <c r="C75" s="43"/>
      <c r="D75" s="10">
        <v>1801277</v>
      </c>
      <c r="E75" s="10">
        <v>1786500</v>
      </c>
      <c r="F75" s="32">
        <v>1698501</v>
      </c>
      <c r="G75" s="15">
        <v>1672567</v>
      </c>
      <c r="H75" s="13">
        <f t="shared" si="2"/>
        <v>94.3</v>
      </c>
      <c r="I75" s="14">
        <v>93.6</v>
      </c>
    </row>
    <row r="76" spans="1:10" ht="15.95" customHeight="1">
      <c r="A76" s="41" t="s">
        <v>69</v>
      </c>
      <c r="B76" s="42"/>
      <c r="C76" s="43"/>
      <c r="D76" s="10">
        <v>2416742</v>
      </c>
      <c r="E76" s="10">
        <v>2489247</v>
      </c>
      <c r="F76" s="32">
        <v>2318313</v>
      </c>
      <c r="G76" s="15">
        <v>2349946</v>
      </c>
      <c r="H76" s="13">
        <f t="shared" si="2"/>
        <v>95.9</v>
      </c>
      <c r="I76" s="14">
        <v>94.4</v>
      </c>
    </row>
    <row r="77" spans="1:10" ht="15.95" customHeight="1" thickBot="1">
      <c r="A77" s="41" t="s">
        <v>70</v>
      </c>
      <c r="B77" s="42"/>
      <c r="C77" s="43"/>
      <c r="D77" s="10">
        <v>1593200</v>
      </c>
      <c r="E77" s="10">
        <v>1630861</v>
      </c>
      <c r="F77" s="32">
        <v>1463618</v>
      </c>
      <c r="G77" s="12">
        <v>1471607</v>
      </c>
      <c r="H77" s="13">
        <f t="shared" si="2"/>
        <v>91.9</v>
      </c>
      <c r="I77" s="14">
        <v>90.2</v>
      </c>
    </row>
    <row r="78" spans="1:10" ht="15.95" customHeight="1" thickTop="1" thickBot="1">
      <c r="A78" s="44" t="s">
        <v>71</v>
      </c>
      <c r="B78" s="45"/>
      <c r="C78" s="46"/>
      <c r="D78" s="37">
        <f>SUM(D55:D77)</f>
        <v>25801233</v>
      </c>
      <c r="E78" s="37">
        <f t="shared" ref="E78:G78" si="3">SUM(E55:E77)</f>
        <v>26236409</v>
      </c>
      <c r="F78" s="37">
        <f t="shared" si="3"/>
        <v>24326658</v>
      </c>
      <c r="G78" s="37">
        <f t="shared" si="3"/>
        <v>24407547</v>
      </c>
      <c r="H78" s="38">
        <f t="shared" si="2"/>
        <v>94.3</v>
      </c>
      <c r="I78" s="39">
        <v>93</v>
      </c>
      <c r="J78" s="40"/>
    </row>
    <row r="79" spans="1:10" ht="15.95" customHeight="1" thickTop="1" thickBot="1">
      <c r="A79" s="47" t="s">
        <v>72</v>
      </c>
      <c r="B79" s="48"/>
      <c r="C79" s="49"/>
      <c r="D79" s="24">
        <f>D47+D78</f>
        <v>467909812</v>
      </c>
      <c r="E79" s="25">
        <f t="shared" ref="E79:G79" si="4">E47+E78</f>
        <v>469341917</v>
      </c>
      <c r="F79" s="25">
        <f t="shared" si="4"/>
        <v>436455125</v>
      </c>
      <c r="G79" s="25">
        <f t="shared" si="4"/>
        <v>432384408</v>
      </c>
      <c r="H79" s="26">
        <f t="shared" si="2"/>
        <v>93.3</v>
      </c>
      <c r="I79" s="27">
        <v>92.1</v>
      </c>
    </row>
    <row r="80" spans="1:10" ht="14.45" customHeight="1">
      <c r="A80" s="31" t="s">
        <v>74</v>
      </c>
      <c r="B80" s="29"/>
      <c r="C80" s="29"/>
      <c r="D80" s="29"/>
      <c r="E80" s="31"/>
      <c r="F80" s="31"/>
      <c r="G80" s="31"/>
      <c r="H80" s="31"/>
      <c r="I80" s="31"/>
    </row>
    <row r="81" ht="14.1" customHeight="1"/>
    <row r="82" ht="14.45" customHeight="1"/>
  </sheetData>
  <mergeCells count="82">
    <mergeCell ref="D5:E5"/>
    <mergeCell ref="F5:G5"/>
    <mergeCell ref="H5:I5"/>
    <mergeCell ref="A1:I1"/>
    <mergeCell ref="A2:I2"/>
    <mergeCell ref="A3:I3"/>
    <mergeCell ref="B4:C4"/>
    <mergeCell ref="D4:I4"/>
    <mergeCell ref="A17:C17"/>
    <mergeCell ref="A6:B6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29:C29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41:C41"/>
    <mergeCell ref="A30:C30"/>
    <mergeCell ref="A31:C31"/>
    <mergeCell ref="A32:C32"/>
    <mergeCell ref="A33:C33"/>
    <mergeCell ref="A34:C34"/>
    <mergeCell ref="A35:C35"/>
    <mergeCell ref="A36:C36"/>
    <mergeCell ref="A37:C37"/>
    <mergeCell ref="A38:C38"/>
    <mergeCell ref="A39:C39"/>
    <mergeCell ref="A40:C40"/>
    <mergeCell ref="A54:B54"/>
    <mergeCell ref="A42:C42"/>
    <mergeCell ref="A43:C43"/>
    <mergeCell ref="A44:C44"/>
    <mergeCell ref="A46:C46"/>
    <mergeCell ref="A47:C47"/>
    <mergeCell ref="A51:I51"/>
    <mergeCell ref="A45:C45"/>
    <mergeCell ref="B52:C52"/>
    <mergeCell ref="D52:I52"/>
    <mergeCell ref="D53:E53"/>
    <mergeCell ref="F53:G53"/>
    <mergeCell ref="H53:I53"/>
    <mergeCell ref="A66:C66"/>
    <mergeCell ref="A67:C67"/>
    <mergeCell ref="A68:C68"/>
    <mergeCell ref="A69:C69"/>
    <mergeCell ref="A55:C55"/>
    <mergeCell ref="A56:C56"/>
    <mergeCell ref="A57:C57"/>
    <mergeCell ref="A58:C58"/>
    <mergeCell ref="A59:C59"/>
    <mergeCell ref="A60:C60"/>
    <mergeCell ref="A61:C61"/>
    <mergeCell ref="A62:C62"/>
    <mergeCell ref="A63:C63"/>
    <mergeCell ref="A64:C64"/>
    <mergeCell ref="A65:C65"/>
    <mergeCell ref="A70:C70"/>
    <mergeCell ref="A71:C71"/>
    <mergeCell ref="A77:C77"/>
    <mergeCell ref="A78:C78"/>
    <mergeCell ref="A79:C79"/>
    <mergeCell ref="A75:C75"/>
    <mergeCell ref="A76:C76"/>
    <mergeCell ref="A73:C73"/>
    <mergeCell ref="A74:C74"/>
    <mergeCell ref="A72:C72"/>
  </mergeCells>
  <phoneticPr fontId="2"/>
  <pageMargins left="0.98425196850393704" right="0.59055118110236227" top="0.98425196850393704" bottom="0.98425196850393704" header="0.31496062992125984" footer="0.31496062992125984"/>
  <pageSetup paperSize="9" scale="92" firstPageNumber="294" orientation="portrait" useFirstPageNumber="1" r:id="rId1"/>
  <headerFooter differentOddEven="1" scaleWithDoc="0" alignWithMargins="0">
    <oddHeader>&amp;L&amp;14Ⅱ　市町村税の納税
　２　徴収実績・納税率</oddHeader>
    <oddFooter>&amp;C&amp;9&amp;P</oddFooter>
    <evenFooter>&amp;C&amp;9&amp;P</evenFooter>
  </headerFooter>
  <rowBreaks count="1" manualBreakCount="1">
    <brk id="49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第14表　前年度比較　個人市町村民税（平成27年度）</vt:lpstr>
      <vt:lpstr>'第14表　前年度比較　個人市町村民税（平成27年度）'!Print_Area</vt:lpstr>
    </vt:vector>
  </TitlesOfParts>
  <Company>埼玉県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saitamaken</cp:lastModifiedBy>
  <cp:lastPrinted>2016-02-05T04:44:58Z</cp:lastPrinted>
  <dcterms:created xsi:type="dcterms:W3CDTF">2010-03-17T02:04:03Z</dcterms:created>
  <dcterms:modified xsi:type="dcterms:W3CDTF">2017-02-14T05:00:50Z</dcterms:modified>
</cp:coreProperties>
</file>