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320" windowWidth="15330" windowHeight="4380"/>
  </bookViews>
  <sheets>
    <sheet name="2(3)第15表-1" sheetId="5" r:id="rId1"/>
    <sheet name="2(3)第15表-2" sheetId="6" r:id="rId2"/>
  </sheets>
  <definedNames>
    <definedName name="_xlnm.Print_Area" localSheetId="0">'2(3)第15表-1'!$A$1:$N$73</definedName>
    <definedName name="_xlnm.Print_Area" localSheetId="1">'2(3)第15表-2'!$A$1:$N$73</definedName>
  </definedNames>
  <calcPr calcId="145621" refMode="R1C1"/>
</workbook>
</file>

<file path=xl/calcChain.xml><?xml version="1.0" encoding="utf-8"?>
<calcChain xmlns="http://schemas.openxmlformats.org/spreadsheetml/2006/main">
  <c r="J70" i="5" l="1"/>
  <c r="K70" i="5"/>
  <c r="L70" i="5"/>
  <c r="M70" i="5"/>
  <c r="J71" i="5"/>
  <c r="K71" i="5"/>
  <c r="L71" i="5"/>
  <c r="M71" i="5"/>
  <c r="I71" i="5"/>
  <c r="C70" i="5"/>
  <c r="D70" i="5"/>
  <c r="E70" i="5"/>
  <c r="E71" i="5" s="1"/>
  <c r="F70" i="5"/>
  <c r="C71" i="5"/>
  <c r="D71" i="5"/>
  <c r="F71" i="5"/>
  <c r="B71" i="5"/>
  <c r="B70" i="5"/>
  <c r="J46" i="5"/>
  <c r="K46" i="5"/>
  <c r="L46" i="5"/>
  <c r="M46" i="5"/>
  <c r="C46" i="5"/>
  <c r="D46" i="5"/>
  <c r="E46" i="5"/>
  <c r="F46" i="5"/>
  <c r="J70" i="6"/>
  <c r="K70" i="6"/>
  <c r="L70" i="6"/>
  <c r="M70" i="6"/>
  <c r="J71" i="6"/>
  <c r="K71" i="6"/>
  <c r="L71" i="6"/>
  <c r="M71" i="6"/>
  <c r="I71" i="6"/>
  <c r="I70" i="6"/>
  <c r="J46" i="6"/>
  <c r="K46" i="6"/>
  <c r="L46" i="6"/>
  <c r="M46" i="6"/>
  <c r="I46" i="6"/>
  <c r="C46" i="6"/>
  <c r="D46" i="6"/>
  <c r="E46" i="6"/>
  <c r="F46" i="6"/>
  <c r="C70" i="6"/>
  <c r="D70" i="6"/>
  <c r="E70" i="6"/>
  <c r="F70" i="6"/>
  <c r="C71" i="6"/>
  <c r="D71" i="6"/>
  <c r="E71" i="6"/>
  <c r="F71" i="6"/>
  <c r="B71" i="6"/>
  <c r="B70" i="6"/>
  <c r="B46" i="6" l="1"/>
  <c r="I46" i="5" l="1"/>
  <c r="B46" i="5"/>
  <c r="I70" i="5"/>
</calcChain>
</file>

<file path=xl/sharedStrings.xml><?xml version="1.0" encoding="utf-8"?>
<sst xmlns="http://schemas.openxmlformats.org/spreadsheetml/2006/main" count="323" uniqueCount="88">
  <si>
    <t>区分</t>
  </si>
  <si>
    <t>田</t>
  </si>
  <si>
    <t>畑</t>
  </si>
  <si>
    <t xml:space="preserve"> </t>
  </si>
  <si>
    <t>市町村名</t>
  </si>
  <si>
    <t>地     積</t>
  </si>
  <si>
    <t>評 価 額</t>
  </si>
  <si>
    <t>川 越 市</t>
  </si>
  <si>
    <t>熊 谷 市</t>
  </si>
  <si>
    <t>川 口 市</t>
  </si>
  <si>
    <t>行 田 市</t>
  </si>
  <si>
    <t>秩 父 市</t>
  </si>
  <si>
    <t>所 沢 市</t>
  </si>
  <si>
    <t>飯 能 市</t>
  </si>
  <si>
    <t>加 須 市</t>
  </si>
  <si>
    <t>本 庄 市</t>
  </si>
  <si>
    <t>東松山市</t>
  </si>
  <si>
    <t>春日部市</t>
  </si>
  <si>
    <t>狭 山 市</t>
  </si>
  <si>
    <t>羽 生 市</t>
  </si>
  <si>
    <t>鴻 巣 市</t>
  </si>
  <si>
    <t>深 谷 市</t>
  </si>
  <si>
    <t>上 尾 市</t>
  </si>
  <si>
    <t>草 加 市</t>
  </si>
  <si>
    <t>越 谷 市</t>
  </si>
  <si>
    <t>蕨    市</t>
  </si>
  <si>
    <t>戸 田 市</t>
  </si>
  <si>
    <t>入 間 市</t>
  </si>
  <si>
    <t>朝 霞 市</t>
  </si>
  <si>
    <t>志 木 市</t>
  </si>
  <si>
    <t>和 光 市</t>
  </si>
  <si>
    <t>新 座 市</t>
  </si>
  <si>
    <t>桶 川 市</t>
  </si>
  <si>
    <t>久 喜 市</t>
  </si>
  <si>
    <t>北 本 市</t>
  </si>
  <si>
    <t>八 潮 市</t>
  </si>
  <si>
    <t>富士見市</t>
  </si>
  <si>
    <t>三 郷 市</t>
  </si>
  <si>
    <t>蓮 田 市</t>
  </si>
  <si>
    <t>坂 戸 市</t>
  </si>
  <si>
    <t>幸 手 市</t>
  </si>
  <si>
    <t>鶴ケ島市</t>
  </si>
  <si>
    <t>日 高 市</t>
  </si>
  <si>
    <t>吉 川 市</t>
  </si>
  <si>
    <t>市    計</t>
  </si>
  <si>
    <t>伊 奈 町</t>
  </si>
  <si>
    <t>三 芳 町</t>
  </si>
  <si>
    <t>毛呂山町</t>
  </si>
  <si>
    <t>越 生 町</t>
  </si>
  <si>
    <t>滑 川 町</t>
  </si>
  <si>
    <t>嵐 山 町</t>
  </si>
  <si>
    <t>小 川 町</t>
  </si>
  <si>
    <t>川 島 町</t>
  </si>
  <si>
    <t>吉 見 町</t>
  </si>
  <si>
    <t>鳩 山 町</t>
  </si>
  <si>
    <t>横 瀬 町</t>
  </si>
  <si>
    <t>皆 野 町</t>
  </si>
  <si>
    <t>長 瀞 町</t>
  </si>
  <si>
    <t>小鹿野町</t>
  </si>
  <si>
    <t>東秩父村</t>
  </si>
  <si>
    <t>美 里 町</t>
  </si>
  <si>
    <t>神 川 町</t>
  </si>
  <si>
    <t>上 里 町</t>
  </si>
  <si>
    <t>寄 居 町</t>
  </si>
  <si>
    <t>宮 代 町</t>
  </si>
  <si>
    <t>杉 戸 町</t>
  </si>
  <si>
    <t>松 伏 町</t>
  </si>
  <si>
    <t>町 村 計</t>
  </si>
  <si>
    <t>県    計</t>
  </si>
  <si>
    <t>池　　　　　沼　</t>
  </si>
  <si>
    <t>山　　　　　林　</t>
  </si>
  <si>
    <t>牧　　　　場</t>
  </si>
  <si>
    <t>雑　　種　　地　</t>
  </si>
  <si>
    <t>合　　　　計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</si>
  <si>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</si>
  <si>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</si>
  <si>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ときがわ町</t>
    <rPh sb="4" eb="5">
      <t>マチ</t>
    </rPh>
    <phoneticPr fontId="2"/>
  </si>
  <si>
    <t>(注)   法定免税点未満も含めた「総数」である。</t>
    <phoneticPr fontId="2"/>
  </si>
  <si>
    <t>鉱泉地</t>
    <rPh sb="0" eb="1">
      <t>コウ</t>
    </rPh>
    <rPh sb="1" eb="2">
      <t>セン</t>
    </rPh>
    <rPh sb="2" eb="3">
      <t>チ</t>
    </rPh>
    <phoneticPr fontId="4"/>
  </si>
  <si>
    <t>白 岡 市</t>
    <rPh sb="4" eb="5">
      <t>シ</t>
    </rPh>
    <phoneticPr fontId="4"/>
  </si>
  <si>
    <t>第15表　土地の評価額等に関する調</t>
    <phoneticPr fontId="2"/>
  </si>
  <si>
    <t xml:space="preserve"> 資料  「土地に関する概要調書等報告書」第2表</t>
    <rPh sb="16" eb="17">
      <t>トウ</t>
    </rPh>
    <phoneticPr fontId="2"/>
  </si>
  <si>
    <t>単位：地　積　　㎡　</t>
    <phoneticPr fontId="4"/>
  </si>
  <si>
    <t>評価額　千円　</t>
    <phoneticPr fontId="4"/>
  </si>
  <si>
    <t>　　原</t>
    <phoneticPr fontId="4"/>
  </si>
  <si>
    <t>野　　</t>
    <rPh sb="0" eb="1">
      <t>ノ</t>
    </rPh>
    <phoneticPr fontId="4"/>
  </si>
  <si>
    <t>　　宅</t>
    <phoneticPr fontId="4"/>
  </si>
  <si>
    <t>地　　</t>
    <rPh sb="0" eb="1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</si>
</sst>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000"/>
    <numFmt numFmtId="177" formatCode="#,##0_ "/>
  </numFmts>
  <fonts count="9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9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Continuous"/>
    </xf>
    <xf numFmtId="0" fontId="5" fillId="2" borderId="0" xfId="0" applyFont="1" applyFill="1"/>
    <xf numFmtId="0" fontId="5" fillId="0" borderId="0" xfId="0" applyFont="1" applyBorder="1"/>
    <xf numFmtId="0" fontId="6" fillId="0" borderId="0" xfId="0" applyFont="1" applyBorder="1" applyAlignment="1">
      <alignment horizontal="centerContinuous"/>
    </xf>
    <xf numFmtId="0" fontId="6" fillId="0" borderId="0" xfId="0" applyFont="1" applyBorder="1"/>
    <xf numFmtId="176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77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8" fillId="0" borderId="0" xfId="0" applyNumberFormat="1" applyFont="1" applyBorder="1"/>
    <xf numFmtId="0" fontId="6" fillId="0" borderId="0" xfId="0" applyFont="1" applyBorder="1" applyAlignment="1">
      <alignment horizontal="right"/>
    </xf>
    <xf numFmtId="176" fontId="5" fillId="0" borderId="0" xfId="0" applyNumberFormat="1" applyFont="1"/>
    <xf numFmtId="0" fontId="6" fillId="0" borderId="22" xfId="0" applyFont="1" applyBorder="1" applyAlignment="1">
      <alignment horizontal="right"/>
    </xf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/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7" fontId="8" fillId="0" borderId="5" xfId="1" applyNumberFormat="1" applyFont="1" applyFill="1" applyBorder="1"/>
    <xf numFmtId="177" fontId="8" fillId="0" borderId="6" xfId="1" applyNumberFormat="1" applyFont="1" applyFill="1" applyBorder="1"/>
    <xf numFmtId="177" fontId="8" fillId="0" borderId="0" xfId="1" applyNumberFormat="1" applyFont="1" applyFill="1" applyBorder="1" applyAlignment="1"/>
    <xf numFmtId="177" fontId="8" fillId="0" borderId="5" xfId="1" applyNumberFormat="1" applyFont="1" applyFill="1" applyBorder="1" applyAlignment="1"/>
    <xf numFmtId="177" fontId="8" fillId="0" borderId="6" xfId="1" quotePrefix="1" applyNumberFormat="1" applyFont="1" applyFill="1" applyBorder="1"/>
    <xf numFmtId="177" fontId="8" fillId="0" borderId="0" xfId="1" applyNumberFormat="1" applyFont="1" applyFill="1" applyBorder="1"/>
    <xf numFmtId="177" fontId="8" fillId="0" borderId="7" xfId="1" applyNumberFormat="1" applyFont="1" applyFill="1" applyBorder="1"/>
    <xf numFmtId="177" fontId="8" fillId="0" borderId="8" xfId="1" applyNumberFormat="1" applyFont="1" applyFill="1" applyBorder="1"/>
    <xf numFmtId="177" fontId="8" fillId="0" borderId="9" xfId="1" applyNumberFormat="1" applyFont="1" applyFill="1" applyBorder="1"/>
    <xf numFmtId="177" fontId="8" fillId="0" borderId="10" xfId="1" applyNumberFormat="1" applyFont="1" applyFill="1" applyBorder="1" applyAlignment="1"/>
    <xf numFmtId="177" fontId="8" fillId="0" borderId="9" xfId="1" quotePrefix="1" applyNumberFormat="1" applyFont="1" applyFill="1" applyBorder="1"/>
    <xf numFmtId="177" fontId="8" fillId="0" borderId="10" xfId="1" applyNumberFormat="1" applyFont="1" applyFill="1" applyBorder="1"/>
    <xf numFmtId="177" fontId="8" fillId="0" borderId="11" xfId="1" applyNumberFormat="1" applyFont="1" applyFill="1" applyBorder="1"/>
    <xf numFmtId="177" fontId="8" fillId="0" borderId="12" xfId="1" applyNumberFormat="1" applyFont="1" applyFill="1" applyBorder="1"/>
    <xf numFmtId="177" fontId="8" fillId="0" borderId="13" xfId="1" applyNumberFormat="1" applyFont="1" applyFill="1" applyBorder="1"/>
    <xf numFmtId="177" fontId="8" fillId="0" borderId="14" xfId="1" applyNumberFormat="1" applyFont="1" applyFill="1" applyBorder="1" applyAlignment="1"/>
    <xf numFmtId="177" fontId="8" fillId="0" borderId="12" xfId="1" applyNumberFormat="1" applyFont="1" applyFill="1" applyBorder="1" applyAlignment="1"/>
    <xf numFmtId="177" fontId="8" fillId="0" borderId="13" xfId="1" quotePrefix="1" applyNumberFormat="1" applyFont="1" applyFill="1" applyBorder="1"/>
    <xf numFmtId="177" fontId="8" fillId="0" borderId="14" xfId="1" applyNumberFormat="1" applyFont="1" applyFill="1" applyBorder="1"/>
    <xf numFmtId="177" fontId="8" fillId="0" borderId="15" xfId="1" applyNumberFormat="1" applyFont="1" applyFill="1" applyBorder="1"/>
    <xf numFmtId="177" fontId="8" fillId="0" borderId="1" xfId="1" applyNumberFormat="1" applyFont="1" applyFill="1" applyBorder="1"/>
    <xf numFmtId="177" fontId="8" fillId="0" borderId="2" xfId="1" applyNumberFormat="1" applyFont="1" applyFill="1" applyBorder="1"/>
    <xf numFmtId="177" fontId="8" fillId="0" borderId="3" xfId="1" applyNumberFormat="1" applyFont="1" applyFill="1" applyBorder="1" applyAlignment="1"/>
    <xf numFmtId="177" fontId="8" fillId="0" borderId="1" xfId="1" applyNumberFormat="1" applyFont="1" applyFill="1" applyBorder="1" applyAlignment="1"/>
    <xf numFmtId="177" fontId="8" fillId="0" borderId="2" xfId="1" quotePrefix="1" applyNumberFormat="1" applyFont="1" applyFill="1" applyBorder="1"/>
    <xf numFmtId="177" fontId="8" fillId="0" borderId="3" xfId="1" applyNumberFormat="1" applyFont="1" applyFill="1" applyBorder="1"/>
    <xf numFmtId="177" fontId="8" fillId="0" borderId="16" xfId="1" applyNumberFormat="1" applyFont="1" applyFill="1" applyBorder="1"/>
    <xf numFmtId="177" fontId="8" fillId="0" borderId="17" xfId="1" applyNumberFormat="1" applyFont="1" applyFill="1" applyBorder="1"/>
    <xf numFmtId="177" fontId="8" fillId="0" borderId="18" xfId="1" applyNumberFormat="1" applyFont="1" applyFill="1" applyBorder="1" applyAlignment="1"/>
    <xf numFmtId="177" fontId="8" fillId="0" borderId="17" xfId="1" quotePrefix="1" applyNumberFormat="1" applyFont="1" applyFill="1" applyBorder="1"/>
    <xf numFmtId="177" fontId="8" fillId="0" borderId="18" xfId="1" applyNumberFormat="1" applyFont="1" applyFill="1" applyBorder="1"/>
    <xf numFmtId="177" fontId="8" fillId="0" borderId="4" xfId="1" applyNumberFormat="1" applyFont="1" applyFill="1" applyBorder="1"/>
    <xf numFmtId="177" fontId="8" fillId="0" borderId="6" xfId="1" applyNumberFormat="1" applyFont="1" applyBorder="1"/>
    <xf numFmtId="177" fontId="8" fillId="0" borderId="0" xfId="1" applyNumberFormat="1" applyFont="1" applyBorder="1"/>
    <xf numFmtId="177" fontId="8" fillId="0" borderId="6" xfId="1" applyNumberFormat="1" applyFont="1" applyFill="1" applyBorder="1" applyAlignment="1"/>
    <xf numFmtId="177" fontId="8" fillId="0" borderId="32" xfId="0" applyNumberFormat="1" applyFont="1" applyFill="1" applyBorder="1" applyAlignment="1">
      <alignment vertical="center"/>
    </xf>
    <xf numFmtId="177" fontId="8" fillId="0" borderId="17" xfId="1" applyNumberFormat="1" applyFont="1" applyBorder="1"/>
    <xf numFmtId="177" fontId="8" fillId="0" borderId="18" xfId="1" applyNumberFormat="1" applyFont="1" applyBorder="1"/>
    <xf numFmtId="177" fontId="8" fillId="0" borderId="17" xfId="1" applyNumberFormat="1" applyFont="1" applyFill="1" applyBorder="1" applyAlignment="1"/>
    <xf numFmtId="177" fontId="8" fillId="0" borderId="13" xfId="1" applyNumberFormat="1" applyFont="1" applyBorder="1"/>
    <xf numFmtId="177" fontId="8" fillId="0" borderId="14" xfId="1" applyNumberFormat="1" applyFont="1" applyBorder="1"/>
    <xf numFmtId="177" fontId="8" fillId="0" borderId="13" xfId="1" applyNumberFormat="1" applyFont="1" applyFill="1" applyBorder="1" applyAlignment="1"/>
    <xf numFmtId="177" fontId="8" fillId="0" borderId="9" xfId="1" applyNumberFormat="1" applyFont="1" applyBorder="1"/>
    <xf numFmtId="177" fontId="8" fillId="0" borderId="10" xfId="1" applyNumberFormat="1" applyFont="1" applyBorder="1"/>
    <xf numFmtId="177" fontId="8" fillId="0" borderId="9" xfId="1" applyNumberFormat="1" applyFont="1" applyFill="1" applyBorder="1" applyAlignment="1"/>
    <xf numFmtId="177" fontId="8" fillId="0" borderId="34" xfId="0" applyNumberFormat="1" applyFont="1" applyBorder="1" applyAlignment="1">
      <alignment vertical="center"/>
    </xf>
    <xf numFmtId="177" fontId="8" fillId="0" borderId="36" xfId="0" applyNumberFormat="1" applyFont="1" applyBorder="1" applyAlignment="1">
      <alignment vertical="center"/>
    </xf>
    <xf numFmtId="177" fontId="8" fillId="0" borderId="5" xfId="1" applyNumberFormat="1" applyFont="1" applyBorder="1"/>
    <xf numFmtId="177" fontId="8" fillId="0" borderId="12" xfId="1" applyNumberFormat="1" applyFont="1" applyBorder="1"/>
    <xf numFmtId="177" fontId="8" fillId="0" borderId="1" xfId="1" applyNumberFormat="1" applyFont="1" applyBorder="1"/>
    <xf numFmtId="177" fontId="8" fillId="0" borderId="2" xfId="1" applyNumberFormat="1" applyFont="1" applyBorder="1"/>
    <xf numFmtId="177" fontId="8" fillId="0" borderId="8" xfId="1" applyNumberFormat="1" applyFont="1" applyBorder="1"/>
    <xf numFmtId="177" fontId="8" fillId="0" borderId="32" xfId="0" applyNumberFormat="1" applyFont="1" applyBorder="1" applyAlignment="1">
      <alignment vertical="center"/>
    </xf>
    <xf numFmtId="177" fontId="8" fillId="0" borderId="19" xfId="1" applyNumberFormat="1" applyFont="1" applyFill="1" applyBorder="1" applyAlignment="1"/>
    <xf numFmtId="177" fontId="8" fillId="0" borderId="20" xfId="1" applyNumberFormat="1" applyFont="1" applyFill="1" applyBorder="1" applyAlignment="1"/>
    <xf numFmtId="177" fontId="8" fillId="0" borderId="21" xfId="1" applyNumberFormat="1" applyFont="1" applyFill="1" applyBorder="1" applyAlignment="1"/>
    <xf numFmtId="0" fontId="6" fillId="0" borderId="41" xfId="0" applyFont="1" applyBorder="1" applyAlignment="1">
      <alignment horizontal="center"/>
    </xf>
    <xf numFmtId="177" fontId="8" fillId="0" borderId="42" xfId="1" applyNumberFormat="1" applyFont="1" applyFill="1" applyBorder="1" applyAlignment="1"/>
    <xf numFmtId="177" fontId="8" fillId="0" borderId="43" xfId="1" applyNumberFormat="1" applyFont="1" applyFill="1" applyBorder="1" applyAlignment="1"/>
    <xf numFmtId="177" fontId="8" fillId="0" borderId="44" xfId="1" applyNumberFormat="1" applyFont="1" applyFill="1" applyBorder="1" applyAlignment="1"/>
    <xf numFmtId="177" fontId="8" fillId="0" borderId="45" xfId="1" applyNumberFormat="1" applyFont="1" applyFill="1" applyBorder="1" applyAlignment="1"/>
    <xf numFmtId="177" fontId="8" fillId="0" borderId="46" xfId="1" applyNumberFormat="1" applyFont="1" applyFill="1" applyBorder="1" applyAlignment="1"/>
    <xf numFmtId="177" fontId="8" fillId="0" borderId="47" xfId="1" applyNumberFormat="1" applyFont="1" applyFill="1" applyBorder="1" applyAlignment="1"/>
    <xf numFmtId="177" fontId="8" fillId="0" borderId="48" xfId="0" applyNumberFormat="1" applyFont="1" applyFill="1" applyBorder="1" applyAlignment="1">
      <alignment vertical="center"/>
    </xf>
    <xf numFmtId="177" fontId="8" fillId="0" borderId="49" xfId="1" applyNumberFormat="1" applyFont="1" applyFill="1" applyBorder="1" applyAlignment="1"/>
    <xf numFmtId="177" fontId="8" fillId="0" borderId="50" xfId="1" applyNumberFormat="1" applyFont="1" applyFill="1" applyBorder="1" applyAlignment="1"/>
    <xf numFmtId="177" fontId="8" fillId="0" borderId="40" xfId="1" applyNumberFormat="1" applyFont="1" applyFill="1" applyBorder="1" applyAlignment="1"/>
    <xf numFmtId="177" fontId="8" fillId="0" borderId="51" xfId="0" applyNumberFormat="1" applyFont="1" applyBorder="1" applyAlignment="1">
      <alignment vertical="center"/>
    </xf>
    <xf numFmtId="177" fontId="8" fillId="0" borderId="52" xfId="0" applyNumberFormat="1" applyFont="1" applyBorder="1" applyAlignment="1">
      <alignment vertical="center"/>
    </xf>
    <xf numFmtId="177" fontId="8" fillId="0" borderId="19" xfId="1" quotePrefix="1" applyNumberFormat="1" applyFont="1" applyFill="1" applyBorder="1"/>
    <xf numFmtId="177" fontId="8" fillId="0" borderId="53" xfId="1" quotePrefix="1" applyNumberFormat="1" applyFont="1" applyFill="1" applyBorder="1"/>
    <xf numFmtId="177" fontId="8" fillId="0" borderId="20" xfId="1" quotePrefix="1" applyNumberFormat="1" applyFont="1" applyFill="1" applyBorder="1"/>
    <xf numFmtId="177" fontId="8" fillId="0" borderId="21" xfId="1" quotePrefix="1" applyNumberFormat="1" applyFont="1" applyFill="1" applyBorder="1"/>
    <xf numFmtId="177" fontId="8" fillId="0" borderId="54" xfId="1" quotePrefix="1" applyNumberFormat="1" applyFont="1" applyFill="1" applyBorder="1"/>
    <xf numFmtId="177" fontId="8" fillId="0" borderId="48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55" xfId="0" applyFont="1" applyBorder="1" applyAlignment="1">
      <alignment horizontal="center"/>
    </xf>
    <xf numFmtId="177" fontId="8" fillId="0" borderId="56" xfId="0" applyNumberFormat="1" applyFont="1" applyFill="1" applyBorder="1" applyAlignment="1">
      <alignment vertical="center"/>
    </xf>
    <xf numFmtId="177" fontId="8" fillId="0" borderId="57" xfId="0" applyNumberFormat="1" applyFont="1" applyBorder="1" applyAlignment="1">
      <alignment vertical="center"/>
    </xf>
    <xf numFmtId="177" fontId="8" fillId="0" borderId="58" xfId="0" applyNumberFormat="1" applyFont="1" applyBorder="1" applyAlignment="1">
      <alignment vertical="center"/>
    </xf>
    <xf numFmtId="0" fontId="6" fillId="0" borderId="59" xfId="0" applyFont="1" applyBorder="1" applyAlignment="1">
      <alignment horizontal="center"/>
    </xf>
    <xf numFmtId="177" fontId="8" fillId="0" borderId="42" xfId="1" applyNumberFormat="1" applyFont="1" applyFill="1" applyBorder="1"/>
    <xf numFmtId="177" fontId="8" fillId="0" borderId="43" xfId="1" applyNumberFormat="1" applyFont="1" applyFill="1" applyBorder="1"/>
    <xf numFmtId="177" fontId="8" fillId="0" borderId="44" xfId="1" applyNumberFormat="1" applyFont="1" applyFill="1" applyBorder="1"/>
    <xf numFmtId="177" fontId="8" fillId="0" borderId="45" xfId="1" applyNumberFormat="1" applyFont="1" applyFill="1" applyBorder="1"/>
    <xf numFmtId="177" fontId="8" fillId="0" borderId="46" xfId="1" applyNumberFormat="1" applyFont="1" applyFill="1" applyBorder="1"/>
    <xf numFmtId="177" fontId="8" fillId="0" borderId="60" xfId="0" applyNumberFormat="1" applyFont="1" applyFill="1" applyBorder="1" applyAlignment="1">
      <alignment vertical="center"/>
    </xf>
    <xf numFmtId="177" fontId="8" fillId="0" borderId="61" xfId="0" applyNumberFormat="1" applyFont="1" applyBorder="1" applyAlignment="1">
      <alignment vertical="center"/>
    </xf>
    <xf numFmtId="177" fontId="8" fillId="0" borderId="62" xfId="0" applyNumberFormat="1" applyFont="1" applyBorder="1" applyAlignment="1">
      <alignment vertical="center"/>
    </xf>
    <xf numFmtId="177" fontId="8" fillId="0" borderId="65" xfId="0" applyNumberFormat="1" applyFont="1" applyBorder="1" applyAlignment="1">
      <alignment vertical="center"/>
    </xf>
    <xf numFmtId="177" fontId="8" fillId="0" borderId="66" xfId="0" applyNumberFormat="1" applyFont="1" applyBorder="1" applyAlignment="1">
      <alignment vertical="center"/>
    </xf>
    <xf numFmtId="0" fontId="6" fillId="0" borderId="68" xfId="0" applyFont="1" applyBorder="1" applyAlignment="1">
      <alignment horizontal="center"/>
    </xf>
    <xf numFmtId="177" fontId="8" fillId="0" borderId="69" xfId="1" applyNumberFormat="1" applyFont="1" applyFill="1" applyBorder="1" applyAlignment="1"/>
    <xf numFmtId="177" fontId="8" fillId="0" borderId="70" xfId="0" applyNumberFormat="1" applyFont="1" applyBorder="1" applyAlignment="1">
      <alignment vertical="center"/>
    </xf>
    <xf numFmtId="177" fontId="8" fillId="0" borderId="71" xfId="1" applyNumberFormat="1" applyFont="1" applyFill="1" applyBorder="1" applyAlignment="1"/>
    <xf numFmtId="177" fontId="8" fillId="0" borderId="72" xfId="1" applyNumberFormat="1" applyFont="1" applyFill="1" applyBorder="1" applyAlignment="1"/>
    <xf numFmtId="177" fontId="8" fillId="0" borderId="73" xfId="0" applyNumberFormat="1" applyFont="1" applyBorder="1" applyAlignment="1">
      <alignment vertical="center"/>
    </xf>
    <xf numFmtId="177" fontId="8" fillId="0" borderId="74" xfId="0" applyNumberFormat="1" applyFont="1" applyBorder="1" applyAlignment="1">
      <alignment vertical="center"/>
    </xf>
    <xf numFmtId="0" fontId="6" fillId="0" borderId="75" xfId="0" applyFont="1" applyBorder="1"/>
    <xf numFmtId="0" fontId="6" fillId="0" borderId="76" xfId="0" applyFont="1" applyBorder="1"/>
    <xf numFmtId="0" fontId="6" fillId="0" borderId="77" xfId="0" applyFont="1" applyBorder="1" applyAlignment="1">
      <alignment horizontal="right"/>
    </xf>
    <xf numFmtId="0" fontId="6" fillId="0" borderId="76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177" fontId="8" fillId="0" borderId="56" xfId="0" applyNumberFormat="1" applyFont="1" applyBorder="1" applyAlignment="1">
      <alignment vertical="center"/>
    </xf>
    <xf numFmtId="177" fontId="8" fillId="0" borderId="85" xfId="0" applyNumberFormat="1" applyFont="1" applyBorder="1" applyAlignment="1">
      <alignment vertical="center"/>
    </xf>
    <xf numFmtId="0" fontId="6" fillId="0" borderId="86" xfId="0" applyFont="1" applyBorder="1" applyAlignment="1">
      <alignment horizontal="center"/>
    </xf>
    <xf numFmtId="177" fontId="8" fillId="0" borderId="87" xfId="0" applyNumberFormat="1" applyFont="1" applyBorder="1" applyAlignment="1">
      <alignment vertical="center"/>
    </xf>
    <xf numFmtId="177" fontId="8" fillId="0" borderId="16" xfId="1" applyNumberFormat="1" applyFont="1" applyBorder="1"/>
    <xf numFmtId="177" fontId="8" fillId="0" borderId="88" xfId="0" applyNumberFormat="1" applyFont="1" applyBorder="1" applyAlignment="1">
      <alignment vertical="center"/>
    </xf>
    <xf numFmtId="177" fontId="8" fillId="0" borderId="89" xfId="0" applyNumberFormat="1" applyFont="1" applyBorder="1" applyAlignment="1">
      <alignment vertical="center"/>
    </xf>
    <xf numFmtId="0" fontId="6" fillId="0" borderId="90" xfId="0" applyFont="1" applyBorder="1"/>
    <xf numFmtId="0" fontId="6" fillId="0" borderId="91" xfId="0" applyFont="1" applyBorder="1"/>
    <xf numFmtId="0" fontId="6" fillId="0" borderId="92" xfId="0" applyFont="1" applyBorder="1" applyAlignment="1">
      <alignment horizontal="right"/>
    </xf>
    <xf numFmtId="0" fontId="6" fillId="0" borderId="91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6" fillId="0" borderId="94" xfId="0" applyFont="1" applyBorder="1" applyAlignment="1">
      <alignment horizontal="center"/>
    </xf>
    <xf numFmtId="0" fontId="6" fillId="0" borderId="95" xfId="0" applyFont="1" applyBorder="1" applyAlignment="1">
      <alignment horizontal="center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0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67" xfId="0" applyFont="1" applyBorder="1" applyAlignment="1">
      <alignment horizontal="center" vertical="center"/>
    </xf>
    <xf numFmtId="0" fontId="5" fillId="0" borderId="64" xfId="0" applyFont="1" applyBorder="1" applyAlignment="1">
      <alignment vertical="center"/>
    </xf>
    <xf numFmtId="0" fontId="6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276225</xdr:rowOff>
    </xdr:to>
    <xdr:sp macro="" textlink="">
      <xdr:nvSpPr>
        <xdr:cNvPr id="7265" name="Line 1"/>
        <xdr:cNvSpPr>
          <a:spLocks noChangeShapeType="1"/>
        </xdr:cNvSpPr>
      </xdr:nvSpPr>
      <xdr:spPr bwMode="auto">
        <a:xfrm>
          <a:off x="19050" y="542925"/>
          <a:ext cx="18478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1857375</xdr:colOff>
      <xdr:row>5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H="1">
          <a:off x="43719750" y="533400"/>
          <a:ext cx="17145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13</xdr:col>
      <xdr:colOff>1857375</xdr:colOff>
      <xdr:row>5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45681900" y="533400"/>
          <a:ext cx="17145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1857375</xdr:colOff>
      <xdr:row>5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 flipH="1">
          <a:off x="23698200" y="533400"/>
          <a:ext cx="17145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6"/>
  <sheetViews>
    <sheetView tabSelected="1" view="pageBreakPreview" zoomScale="50" zoomScaleNormal="75" zoomScaleSheetLayoutView="50" zoomScalePageLayoutView="55" workbookViewId="0">
      <selection activeCell="A2" sqref="A2"/>
    </sheetView>
  </sheetViews>
  <sheetFormatPr defaultColWidth="10" defaultRowHeight="17.25" x14ac:dyDescent="0.2"/>
  <cols>
    <col min="1" max="1" width="18" style="4" customWidth="1"/>
    <col min="2" max="6" width="21" style="4" customWidth="1"/>
    <col min="7" max="8" width="1.3984375" style="4" customWidth="1"/>
    <col min="9" max="11" width="21" style="4" customWidth="1"/>
    <col min="12" max="13" width="21" customWidth="1"/>
    <col min="14" max="14" width="18" customWidth="1"/>
    <col min="15" max="248" width="10" style="4" customWidth="1"/>
    <col min="249" max="16384" width="10" style="4"/>
  </cols>
  <sheetData>
    <row r="1" spans="1:14" ht="22.5" x14ac:dyDescent="0.25">
      <c r="A1" s="1" t="s">
        <v>80</v>
      </c>
      <c r="B1" s="2"/>
      <c r="C1" s="2"/>
      <c r="D1" s="2"/>
      <c r="E1" s="2"/>
      <c r="F1" s="2"/>
      <c r="G1" s="2"/>
      <c r="H1" s="2"/>
      <c r="I1" s="3"/>
      <c r="J1" s="3"/>
      <c r="K1" s="3"/>
      <c r="L1" s="5"/>
      <c r="M1" s="5"/>
      <c r="N1" s="103" t="s">
        <v>82</v>
      </c>
    </row>
    <row r="2" spans="1:14" ht="18.75" thickBot="1" x14ac:dyDescent="0.25">
      <c r="A2" s="5"/>
      <c r="B2" s="5"/>
      <c r="C2" s="5"/>
      <c r="D2" s="5"/>
      <c r="E2" s="5"/>
      <c r="F2" s="5"/>
      <c r="G2" s="2"/>
      <c r="H2" s="2"/>
      <c r="I2" s="6"/>
      <c r="J2" s="6"/>
      <c r="K2" s="6"/>
      <c r="L2" s="5"/>
      <c r="M2" s="5"/>
      <c r="N2" s="14" t="s">
        <v>83</v>
      </c>
    </row>
    <row r="3" spans="1:14" ht="24" customHeight="1" x14ac:dyDescent="0.2">
      <c r="A3" s="16" t="s">
        <v>0</v>
      </c>
      <c r="B3" s="155" t="s">
        <v>1</v>
      </c>
      <c r="C3" s="156"/>
      <c r="D3" s="155" t="s">
        <v>2</v>
      </c>
      <c r="E3" s="156"/>
      <c r="F3" s="155" t="s">
        <v>86</v>
      </c>
      <c r="G3" s="2"/>
      <c r="H3" s="2"/>
      <c r="I3" s="160" t="s">
        <v>87</v>
      </c>
      <c r="J3" s="155" t="s">
        <v>78</v>
      </c>
      <c r="K3" s="156"/>
      <c r="L3" s="155" t="s">
        <v>69</v>
      </c>
      <c r="M3" s="162"/>
      <c r="N3" s="144" t="s">
        <v>0</v>
      </c>
    </row>
    <row r="4" spans="1:14" ht="24" customHeight="1" x14ac:dyDescent="0.2">
      <c r="A4" s="17"/>
      <c r="B4" s="157" t="s">
        <v>3</v>
      </c>
      <c r="C4" s="158" t="s">
        <v>3</v>
      </c>
      <c r="D4" s="157" t="s">
        <v>3</v>
      </c>
      <c r="E4" s="158" t="s">
        <v>3</v>
      </c>
      <c r="F4" s="159"/>
      <c r="G4" s="2"/>
      <c r="H4" s="2"/>
      <c r="I4" s="161"/>
      <c r="J4" s="157" t="s">
        <v>3</v>
      </c>
      <c r="K4" s="158"/>
      <c r="L4" s="157" t="s">
        <v>3</v>
      </c>
      <c r="M4" s="163" t="s">
        <v>3</v>
      </c>
      <c r="N4" s="145"/>
    </row>
    <row r="5" spans="1:14" ht="24" customHeight="1" thickBot="1" x14ac:dyDescent="0.25">
      <c r="A5" s="22" t="s">
        <v>4</v>
      </c>
      <c r="B5" s="23" t="s">
        <v>5</v>
      </c>
      <c r="C5" s="23" t="s">
        <v>6</v>
      </c>
      <c r="D5" s="23" t="s">
        <v>5</v>
      </c>
      <c r="E5" s="84" t="s">
        <v>6</v>
      </c>
      <c r="F5" s="104" t="s">
        <v>5</v>
      </c>
      <c r="G5" s="2"/>
      <c r="H5" s="2"/>
      <c r="I5" s="108" t="s">
        <v>6</v>
      </c>
      <c r="J5" s="24" t="s">
        <v>5</v>
      </c>
      <c r="K5" s="23" t="s">
        <v>6</v>
      </c>
      <c r="L5" s="23" t="s">
        <v>5</v>
      </c>
      <c r="M5" s="23" t="s">
        <v>6</v>
      </c>
      <c r="N5" s="146" t="s">
        <v>4</v>
      </c>
    </row>
    <row r="6" spans="1:14" ht="18.95" customHeight="1" x14ac:dyDescent="0.2">
      <c r="A6" s="19" t="s">
        <v>74</v>
      </c>
      <c r="B6" s="28">
        <v>20145530</v>
      </c>
      <c r="C6" s="29">
        <v>17850983</v>
      </c>
      <c r="D6" s="30">
        <v>26410059</v>
      </c>
      <c r="E6" s="85">
        <v>247207254</v>
      </c>
      <c r="F6" s="97">
        <v>77778182</v>
      </c>
      <c r="G6" s="2"/>
      <c r="H6" s="2"/>
      <c r="I6" s="109">
        <v>6841594976</v>
      </c>
      <c r="J6" s="34">
        <v>0</v>
      </c>
      <c r="K6" s="33">
        <v>0</v>
      </c>
      <c r="L6" s="75">
        <v>55867</v>
      </c>
      <c r="M6" s="75">
        <v>558575</v>
      </c>
      <c r="N6" s="147" t="s">
        <v>74</v>
      </c>
    </row>
    <row r="7" spans="1:14" ht="18.95" customHeight="1" x14ac:dyDescent="0.2">
      <c r="A7" s="19" t="s">
        <v>7</v>
      </c>
      <c r="B7" s="28">
        <v>19702905</v>
      </c>
      <c r="C7" s="29">
        <v>16456731</v>
      </c>
      <c r="D7" s="30">
        <v>16359263</v>
      </c>
      <c r="E7" s="85">
        <v>67656495</v>
      </c>
      <c r="F7" s="97">
        <v>30931889</v>
      </c>
      <c r="G7" s="2"/>
      <c r="H7" s="2"/>
      <c r="I7" s="109">
        <v>1921771217</v>
      </c>
      <c r="J7" s="34">
        <v>0</v>
      </c>
      <c r="K7" s="33">
        <v>0</v>
      </c>
      <c r="L7" s="75">
        <v>10860</v>
      </c>
      <c r="M7" s="75">
        <v>33005</v>
      </c>
      <c r="N7" s="147" t="s">
        <v>7</v>
      </c>
    </row>
    <row r="8" spans="1:14" ht="18.95" customHeight="1" x14ac:dyDescent="0.2">
      <c r="A8" s="19" t="s">
        <v>8</v>
      </c>
      <c r="B8" s="28">
        <v>37400729</v>
      </c>
      <c r="C8" s="29">
        <v>12484184</v>
      </c>
      <c r="D8" s="30">
        <v>25360953</v>
      </c>
      <c r="E8" s="85">
        <v>26153629</v>
      </c>
      <c r="F8" s="97">
        <v>34541803</v>
      </c>
      <c r="G8" s="2"/>
      <c r="H8" s="2"/>
      <c r="I8" s="109">
        <v>700086860</v>
      </c>
      <c r="J8" s="34">
        <v>0</v>
      </c>
      <c r="K8" s="33">
        <v>0</v>
      </c>
      <c r="L8" s="75">
        <v>60237</v>
      </c>
      <c r="M8" s="75">
        <v>10941</v>
      </c>
      <c r="N8" s="147" t="s">
        <v>8</v>
      </c>
    </row>
    <row r="9" spans="1:14" ht="18.95" customHeight="1" x14ac:dyDescent="0.2">
      <c r="A9" s="19" t="s">
        <v>9</v>
      </c>
      <c r="B9" s="28">
        <v>397064</v>
      </c>
      <c r="C9" s="29">
        <v>3581600</v>
      </c>
      <c r="D9" s="30">
        <v>4515514</v>
      </c>
      <c r="E9" s="85">
        <v>135746917</v>
      </c>
      <c r="F9" s="97">
        <v>29973100</v>
      </c>
      <c r="G9" s="2"/>
      <c r="H9" s="2"/>
      <c r="I9" s="109">
        <v>3404687008</v>
      </c>
      <c r="J9" s="34">
        <v>0</v>
      </c>
      <c r="K9" s="33">
        <v>0</v>
      </c>
      <c r="L9" s="75">
        <v>0</v>
      </c>
      <c r="M9" s="75">
        <v>0</v>
      </c>
      <c r="N9" s="147" t="s">
        <v>9</v>
      </c>
    </row>
    <row r="10" spans="1:14" ht="18.95" customHeight="1" x14ac:dyDescent="0.2">
      <c r="A10" s="20" t="s">
        <v>10</v>
      </c>
      <c r="B10" s="35">
        <v>24188638</v>
      </c>
      <c r="C10" s="36">
        <v>6932282</v>
      </c>
      <c r="D10" s="37">
        <v>8277543</v>
      </c>
      <c r="E10" s="86">
        <v>5588379</v>
      </c>
      <c r="F10" s="98">
        <v>14421594</v>
      </c>
      <c r="G10" s="2"/>
      <c r="H10" s="2"/>
      <c r="I10" s="110">
        <v>250188224</v>
      </c>
      <c r="J10" s="40">
        <v>0</v>
      </c>
      <c r="K10" s="39">
        <v>0</v>
      </c>
      <c r="L10" s="76">
        <v>538</v>
      </c>
      <c r="M10" s="76">
        <v>27</v>
      </c>
      <c r="N10" s="148" t="s">
        <v>10</v>
      </c>
    </row>
    <row r="11" spans="1:14" ht="18.95" customHeight="1" x14ac:dyDescent="0.2">
      <c r="A11" s="19" t="s">
        <v>11</v>
      </c>
      <c r="B11" s="28">
        <v>2520354</v>
      </c>
      <c r="C11" s="29">
        <v>247455</v>
      </c>
      <c r="D11" s="30">
        <v>18729891</v>
      </c>
      <c r="E11" s="85">
        <v>1721371</v>
      </c>
      <c r="F11" s="97">
        <v>11952241</v>
      </c>
      <c r="G11" s="2"/>
      <c r="H11" s="2"/>
      <c r="I11" s="109">
        <v>191341125</v>
      </c>
      <c r="J11" s="34">
        <v>0</v>
      </c>
      <c r="K11" s="33">
        <v>0</v>
      </c>
      <c r="L11" s="77">
        <v>2184619</v>
      </c>
      <c r="M11" s="77">
        <v>32611</v>
      </c>
      <c r="N11" s="149" t="s">
        <v>11</v>
      </c>
    </row>
    <row r="12" spans="1:14" ht="18.95" customHeight="1" x14ac:dyDescent="0.2">
      <c r="A12" s="19" t="s">
        <v>12</v>
      </c>
      <c r="B12" s="28">
        <v>38201</v>
      </c>
      <c r="C12" s="29">
        <v>85197</v>
      </c>
      <c r="D12" s="30">
        <v>17327778</v>
      </c>
      <c r="E12" s="85">
        <v>57462563</v>
      </c>
      <c r="F12" s="97">
        <v>22623362</v>
      </c>
      <c r="G12" s="2"/>
      <c r="H12" s="2"/>
      <c r="I12" s="109">
        <v>1852149649</v>
      </c>
      <c r="J12" s="34">
        <v>0</v>
      </c>
      <c r="K12" s="33">
        <v>0</v>
      </c>
      <c r="L12" s="75">
        <v>0</v>
      </c>
      <c r="M12" s="75">
        <v>0</v>
      </c>
      <c r="N12" s="147" t="s">
        <v>12</v>
      </c>
    </row>
    <row r="13" spans="1:14" ht="18.95" customHeight="1" x14ac:dyDescent="0.2">
      <c r="A13" s="19" t="s">
        <v>13</v>
      </c>
      <c r="B13" s="28">
        <v>901009</v>
      </c>
      <c r="C13" s="29">
        <v>686086</v>
      </c>
      <c r="D13" s="30">
        <v>8419472</v>
      </c>
      <c r="E13" s="85">
        <v>19938237</v>
      </c>
      <c r="F13" s="97">
        <v>10228603</v>
      </c>
      <c r="G13" s="2"/>
      <c r="H13" s="2"/>
      <c r="I13" s="109">
        <v>368602945</v>
      </c>
      <c r="J13" s="34">
        <v>0</v>
      </c>
      <c r="K13" s="33">
        <v>0</v>
      </c>
      <c r="L13" s="75">
        <v>0</v>
      </c>
      <c r="M13" s="75">
        <v>0</v>
      </c>
      <c r="N13" s="147" t="s">
        <v>13</v>
      </c>
    </row>
    <row r="14" spans="1:14" ht="18.95" customHeight="1" x14ac:dyDescent="0.2">
      <c r="A14" s="19" t="s">
        <v>14</v>
      </c>
      <c r="B14" s="28">
        <v>47342114</v>
      </c>
      <c r="C14" s="29">
        <v>8677849</v>
      </c>
      <c r="D14" s="30">
        <v>22779777</v>
      </c>
      <c r="E14" s="85">
        <v>11255816</v>
      </c>
      <c r="F14" s="97">
        <v>24244197</v>
      </c>
      <c r="G14" s="2"/>
      <c r="H14" s="2"/>
      <c r="I14" s="109">
        <v>348548199</v>
      </c>
      <c r="J14" s="34">
        <v>0</v>
      </c>
      <c r="K14" s="33">
        <v>0</v>
      </c>
      <c r="L14" s="75">
        <v>200526</v>
      </c>
      <c r="M14" s="75">
        <v>6782</v>
      </c>
      <c r="N14" s="147" t="s">
        <v>14</v>
      </c>
    </row>
    <row r="15" spans="1:14" ht="18.95" customHeight="1" x14ac:dyDescent="0.2">
      <c r="A15" s="21" t="s">
        <v>15</v>
      </c>
      <c r="B15" s="41">
        <v>7772675</v>
      </c>
      <c r="C15" s="42">
        <v>1668477</v>
      </c>
      <c r="D15" s="43">
        <v>16472321</v>
      </c>
      <c r="E15" s="87">
        <v>22290725</v>
      </c>
      <c r="F15" s="99">
        <v>15388400</v>
      </c>
      <c r="G15" s="2"/>
      <c r="H15" s="2"/>
      <c r="I15" s="111">
        <v>265957755</v>
      </c>
      <c r="J15" s="47">
        <v>0</v>
      </c>
      <c r="K15" s="46">
        <v>0</v>
      </c>
      <c r="L15" s="76">
        <v>16585</v>
      </c>
      <c r="M15" s="76">
        <v>627</v>
      </c>
      <c r="N15" s="148" t="s">
        <v>15</v>
      </c>
    </row>
    <row r="16" spans="1:14" ht="18.95" customHeight="1" x14ac:dyDescent="0.2">
      <c r="A16" s="19" t="s">
        <v>16</v>
      </c>
      <c r="B16" s="28">
        <v>8752308</v>
      </c>
      <c r="C16" s="29">
        <v>1272783</v>
      </c>
      <c r="D16" s="30">
        <v>11350960</v>
      </c>
      <c r="E16" s="85">
        <v>8218518</v>
      </c>
      <c r="F16" s="97">
        <v>13255405</v>
      </c>
      <c r="G16" s="2"/>
      <c r="H16" s="2"/>
      <c r="I16" s="109">
        <v>343783362</v>
      </c>
      <c r="J16" s="34">
        <v>0</v>
      </c>
      <c r="K16" s="33">
        <v>0</v>
      </c>
      <c r="L16" s="75">
        <v>14433</v>
      </c>
      <c r="M16" s="75">
        <v>23745</v>
      </c>
      <c r="N16" s="147" t="s">
        <v>16</v>
      </c>
    </row>
    <row r="17" spans="1:14" ht="18.95" customHeight="1" x14ac:dyDescent="0.2">
      <c r="A17" s="19" t="s">
        <v>17</v>
      </c>
      <c r="B17" s="28">
        <v>17090471</v>
      </c>
      <c r="C17" s="29">
        <v>10780207</v>
      </c>
      <c r="D17" s="30">
        <v>7000431</v>
      </c>
      <c r="E17" s="85">
        <v>29691132</v>
      </c>
      <c r="F17" s="97">
        <v>19310065</v>
      </c>
      <c r="G17" s="2"/>
      <c r="H17" s="2"/>
      <c r="I17" s="109">
        <v>839945623</v>
      </c>
      <c r="J17" s="34">
        <v>0</v>
      </c>
      <c r="K17" s="33">
        <v>0</v>
      </c>
      <c r="L17" s="75">
        <v>14642</v>
      </c>
      <c r="M17" s="75">
        <v>13881</v>
      </c>
      <c r="N17" s="147" t="s">
        <v>17</v>
      </c>
    </row>
    <row r="18" spans="1:14" ht="18.95" customHeight="1" x14ac:dyDescent="0.2">
      <c r="A18" s="19" t="s">
        <v>18</v>
      </c>
      <c r="B18" s="28">
        <v>1207756</v>
      </c>
      <c r="C18" s="29">
        <v>1807828</v>
      </c>
      <c r="D18" s="30">
        <v>11492123</v>
      </c>
      <c r="E18" s="85">
        <v>18965773</v>
      </c>
      <c r="F18" s="97">
        <v>13773478</v>
      </c>
      <c r="G18" s="2"/>
      <c r="H18" s="2"/>
      <c r="I18" s="109">
        <v>699716879</v>
      </c>
      <c r="J18" s="34">
        <v>0</v>
      </c>
      <c r="K18" s="33">
        <v>0</v>
      </c>
      <c r="L18" s="75">
        <v>4114</v>
      </c>
      <c r="M18" s="75">
        <v>9019</v>
      </c>
      <c r="N18" s="147" t="s">
        <v>18</v>
      </c>
    </row>
    <row r="19" spans="1:14" ht="18.95" customHeight="1" x14ac:dyDescent="0.2">
      <c r="A19" s="19" t="s">
        <v>19</v>
      </c>
      <c r="B19" s="28">
        <v>16213418</v>
      </c>
      <c r="C19" s="29">
        <v>6240998</v>
      </c>
      <c r="D19" s="30">
        <v>11326991</v>
      </c>
      <c r="E19" s="85">
        <v>5028617</v>
      </c>
      <c r="F19" s="97">
        <v>11793122</v>
      </c>
      <c r="G19" s="2"/>
      <c r="H19" s="2"/>
      <c r="I19" s="109">
        <v>159928633</v>
      </c>
      <c r="J19" s="34">
        <v>0</v>
      </c>
      <c r="K19" s="33">
        <v>0</v>
      </c>
      <c r="L19" s="75">
        <v>4553</v>
      </c>
      <c r="M19" s="75">
        <v>2708</v>
      </c>
      <c r="N19" s="147" t="s">
        <v>19</v>
      </c>
    </row>
    <row r="20" spans="1:14" ht="18.95" customHeight="1" x14ac:dyDescent="0.2">
      <c r="A20" s="21" t="s">
        <v>20</v>
      </c>
      <c r="B20" s="41">
        <v>17379413</v>
      </c>
      <c r="C20" s="42">
        <v>6597659</v>
      </c>
      <c r="D20" s="43">
        <v>14931047</v>
      </c>
      <c r="E20" s="87">
        <v>22531072</v>
      </c>
      <c r="F20" s="99">
        <v>14108433</v>
      </c>
      <c r="G20" s="2"/>
      <c r="H20" s="2"/>
      <c r="I20" s="111">
        <v>408852363</v>
      </c>
      <c r="J20" s="47">
        <v>0</v>
      </c>
      <c r="K20" s="46">
        <v>0</v>
      </c>
      <c r="L20" s="76">
        <v>38393</v>
      </c>
      <c r="M20" s="76">
        <v>2496</v>
      </c>
      <c r="N20" s="148" t="s">
        <v>20</v>
      </c>
    </row>
    <row r="21" spans="1:14" ht="18.95" customHeight="1" x14ac:dyDescent="0.2">
      <c r="A21" s="19" t="s">
        <v>21</v>
      </c>
      <c r="B21" s="28">
        <v>17041371</v>
      </c>
      <c r="C21" s="29">
        <v>3147353</v>
      </c>
      <c r="D21" s="30">
        <v>46764386</v>
      </c>
      <c r="E21" s="85">
        <v>24354597</v>
      </c>
      <c r="F21" s="97">
        <v>30238099</v>
      </c>
      <c r="G21" s="2"/>
      <c r="H21" s="2"/>
      <c r="I21" s="109">
        <v>483433399</v>
      </c>
      <c r="J21" s="34">
        <v>0</v>
      </c>
      <c r="K21" s="33">
        <v>0</v>
      </c>
      <c r="L21" s="75">
        <v>16338</v>
      </c>
      <c r="M21" s="75">
        <v>666</v>
      </c>
      <c r="N21" s="147" t="s">
        <v>21</v>
      </c>
    </row>
    <row r="22" spans="1:14" ht="18.95" customHeight="1" x14ac:dyDescent="0.2">
      <c r="A22" s="19" t="s">
        <v>22</v>
      </c>
      <c r="B22" s="28">
        <v>600510</v>
      </c>
      <c r="C22" s="29">
        <v>356480</v>
      </c>
      <c r="D22" s="30">
        <v>7825293</v>
      </c>
      <c r="E22" s="85">
        <v>41836369</v>
      </c>
      <c r="F22" s="97">
        <v>18039964</v>
      </c>
      <c r="G22" s="2"/>
      <c r="H22" s="2"/>
      <c r="I22" s="109">
        <v>974358904</v>
      </c>
      <c r="J22" s="34">
        <v>0</v>
      </c>
      <c r="K22" s="33">
        <v>0</v>
      </c>
      <c r="L22" s="75">
        <v>2439</v>
      </c>
      <c r="M22" s="75">
        <v>33</v>
      </c>
      <c r="N22" s="147" t="s">
        <v>22</v>
      </c>
    </row>
    <row r="23" spans="1:14" ht="18.95" customHeight="1" x14ac:dyDescent="0.2">
      <c r="A23" s="19" t="s">
        <v>23</v>
      </c>
      <c r="B23" s="28">
        <v>852345</v>
      </c>
      <c r="C23" s="29">
        <v>3996860</v>
      </c>
      <c r="D23" s="30">
        <v>1359828</v>
      </c>
      <c r="E23" s="85">
        <v>30363702</v>
      </c>
      <c r="F23" s="97">
        <v>14577025</v>
      </c>
      <c r="G23" s="2"/>
      <c r="H23" s="2"/>
      <c r="I23" s="109">
        <v>1137916189</v>
      </c>
      <c r="J23" s="34">
        <v>0</v>
      </c>
      <c r="K23" s="33">
        <v>0</v>
      </c>
      <c r="L23" s="75">
        <v>307</v>
      </c>
      <c r="M23" s="75">
        <v>19617</v>
      </c>
      <c r="N23" s="147" t="s">
        <v>23</v>
      </c>
    </row>
    <row r="24" spans="1:14" ht="18.95" customHeight="1" x14ac:dyDescent="0.2">
      <c r="A24" s="19" t="s">
        <v>24</v>
      </c>
      <c r="B24" s="28">
        <v>9130425</v>
      </c>
      <c r="C24" s="29">
        <v>27611457</v>
      </c>
      <c r="D24" s="30">
        <v>3703279</v>
      </c>
      <c r="E24" s="85">
        <v>23388951</v>
      </c>
      <c r="F24" s="97">
        <v>22999620</v>
      </c>
      <c r="G24" s="2"/>
      <c r="H24" s="2"/>
      <c r="I24" s="109">
        <v>1576787636</v>
      </c>
      <c r="J24" s="34">
        <v>0</v>
      </c>
      <c r="K24" s="33">
        <v>0</v>
      </c>
      <c r="L24" s="75">
        <v>2817</v>
      </c>
      <c r="M24" s="75">
        <v>14015</v>
      </c>
      <c r="N24" s="147" t="s">
        <v>24</v>
      </c>
    </row>
    <row r="25" spans="1:14" ht="18.95" customHeight="1" x14ac:dyDescent="0.2">
      <c r="A25" s="21" t="s">
        <v>25</v>
      </c>
      <c r="B25" s="41">
        <v>0</v>
      </c>
      <c r="C25" s="42">
        <v>0</v>
      </c>
      <c r="D25" s="43">
        <v>56440</v>
      </c>
      <c r="E25" s="87">
        <v>3582876</v>
      </c>
      <c r="F25" s="99">
        <v>2948919</v>
      </c>
      <c r="G25" s="2"/>
      <c r="H25" s="2"/>
      <c r="I25" s="111">
        <v>424850477</v>
      </c>
      <c r="J25" s="47">
        <v>0</v>
      </c>
      <c r="K25" s="46">
        <v>0</v>
      </c>
      <c r="L25" s="76">
        <v>0</v>
      </c>
      <c r="M25" s="76">
        <v>0</v>
      </c>
      <c r="N25" s="148" t="s">
        <v>25</v>
      </c>
    </row>
    <row r="26" spans="1:14" ht="18.95" customHeight="1" x14ac:dyDescent="0.2">
      <c r="A26" s="19" t="s">
        <v>26</v>
      </c>
      <c r="B26" s="28">
        <v>11959</v>
      </c>
      <c r="C26" s="29">
        <v>1085337</v>
      </c>
      <c r="D26" s="30">
        <v>137529</v>
      </c>
      <c r="E26" s="85">
        <v>12120620</v>
      </c>
      <c r="F26" s="97">
        <v>7374073</v>
      </c>
      <c r="G26" s="2"/>
      <c r="H26" s="2"/>
      <c r="I26" s="109">
        <v>928749011</v>
      </c>
      <c r="J26" s="34">
        <v>0</v>
      </c>
      <c r="K26" s="33">
        <v>0</v>
      </c>
      <c r="L26" s="75">
        <v>19194</v>
      </c>
      <c r="M26" s="75">
        <v>526</v>
      </c>
      <c r="N26" s="147" t="s">
        <v>26</v>
      </c>
    </row>
    <row r="27" spans="1:14" ht="18.95" customHeight="1" x14ac:dyDescent="0.2">
      <c r="A27" s="19" t="s">
        <v>27</v>
      </c>
      <c r="B27" s="28">
        <v>22157</v>
      </c>
      <c r="C27" s="29">
        <v>54981</v>
      </c>
      <c r="D27" s="30">
        <v>9180575</v>
      </c>
      <c r="E27" s="85">
        <v>26166744</v>
      </c>
      <c r="F27" s="97">
        <v>13315566</v>
      </c>
      <c r="G27" s="2"/>
      <c r="H27" s="2"/>
      <c r="I27" s="109">
        <v>676388332</v>
      </c>
      <c r="J27" s="34">
        <v>0</v>
      </c>
      <c r="K27" s="33">
        <v>0</v>
      </c>
      <c r="L27" s="75">
        <v>0</v>
      </c>
      <c r="M27" s="75">
        <v>0</v>
      </c>
      <c r="N27" s="147" t="s">
        <v>27</v>
      </c>
    </row>
    <row r="28" spans="1:14" ht="18.95" customHeight="1" x14ac:dyDescent="0.2">
      <c r="A28" s="19" t="s">
        <v>28</v>
      </c>
      <c r="B28" s="28">
        <v>323273</v>
      </c>
      <c r="C28" s="29">
        <v>115330</v>
      </c>
      <c r="D28" s="30">
        <v>2005298</v>
      </c>
      <c r="E28" s="85">
        <v>44676455</v>
      </c>
      <c r="F28" s="97">
        <v>6208985</v>
      </c>
      <c r="G28" s="2"/>
      <c r="H28" s="2"/>
      <c r="I28" s="109">
        <v>726155367</v>
      </c>
      <c r="J28" s="34">
        <v>0</v>
      </c>
      <c r="K28" s="33">
        <v>0</v>
      </c>
      <c r="L28" s="75">
        <v>0</v>
      </c>
      <c r="M28" s="75">
        <v>0</v>
      </c>
      <c r="N28" s="147" t="s">
        <v>28</v>
      </c>
    </row>
    <row r="29" spans="1:14" ht="18.95" customHeight="1" x14ac:dyDescent="0.2">
      <c r="A29" s="19" t="s">
        <v>29</v>
      </c>
      <c r="B29" s="28">
        <v>731350</v>
      </c>
      <c r="C29" s="29">
        <v>7820056</v>
      </c>
      <c r="D29" s="30">
        <v>454200</v>
      </c>
      <c r="E29" s="85">
        <v>10101002</v>
      </c>
      <c r="F29" s="97">
        <v>3752381</v>
      </c>
      <c r="G29" s="2"/>
      <c r="H29" s="2"/>
      <c r="I29" s="109">
        <v>469546355</v>
      </c>
      <c r="J29" s="34">
        <v>0</v>
      </c>
      <c r="K29" s="33">
        <v>0</v>
      </c>
      <c r="L29" s="75">
        <v>0</v>
      </c>
      <c r="M29" s="75">
        <v>0</v>
      </c>
      <c r="N29" s="147" t="s">
        <v>29</v>
      </c>
    </row>
    <row r="30" spans="1:14" ht="18.95" customHeight="1" x14ac:dyDescent="0.2">
      <c r="A30" s="20" t="s">
        <v>30</v>
      </c>
      <c r="B30" s="35">
        <v>2066</v>
      </c>
      <c r="C30" s="36">
        <v>191</v>
      </c>
      <c r="D30" s="37">
        <v>1169333</v>
      </c>
      <c r="E30" s="86">
        <v>31811714</v>
      </c>
      <c r="F30" s="98">
        <v>3729091</v>
      </c>
      <c r="G30" s="2"/>
      <c r="H30" s="2"/>
      <c r="I30" s="110">
        <v>470164076</v>
      </c>
      <c r="J30" s="40">
        <v>0</v>
      </c>
      <c r="K30" s="39">
        <v>0</v>
      </c>
      <c r="L30" s="76">
        <v>0</v>
      </c>
      <c r="M30" s="76">
        <v>0</v>
      </c>
      <c r="N30" s="148" t="s">
        <v>30</v>
      </c>
    </row>
    <row r="31" spans="1:14" ht="18.95" customHeight="1" x14ac:dyDescent="0.2">
      <c r="A31" s="19" t="s">
        <v>31</v>
      </c>
      <c r="B31" s="28">
        <v>0</v>
      </c>
      <c r="C31" s="29">
        <v>0</v>
      </c>
      <c r="D31" s="30">
        <v>3786794</v>
      </c>
      <c r="E31" s="85">
        <v>43177264</v>
      </c>
      <c r="F31" s="97">
        <v>9144916</v>
      </c>
      <c r="G31" s="2"/>
      <c r="H31" s="2"/>
      <c r="I31" s="109">
        <v>926629524</v>
      </c>
      <c r="J31" s="34">
        <v>0</v>
      </c>
      <c r="K31" s="33">
        <v>0</v>
      </c>
      <c r="L31" s="75">
        <v>0</v>
      </c>
      <c r="M31" s="75">
        <v>0</v>
      </c>
      <c r="N31" s="147" t="s">
        <v>31</v>
      </c>
    </row>
    <row r="32" spans="1:14" ht="18.95" customHeight="1" x14ac:dyDescent="0.2">
      <c r="A32" s="19" t="s">
        <v>32</v>
      </c>
      <c r="B32" s="28">
        <v>1401865</v>
      </c>
      <c r="C32" s="29">
        <v>297793</v>
      </c>
      <c r="D32" s="30">
        <v>6029593</v>
      </c>
      <c r="E32" s="85">
        <v>12343056</v>
      </c>
      <c r="F32" s="97">
        <v>7350206</v>
      </c>
      <c r="G32" s="2"/>
      <c r="H32" s="2"/>
      <c r="I32" s="109">
        <v>312064559</v>
      </c>
      <c r="J32" s="34">
        <v>0</v>
      </c>
      <c r="K32" s="33">
        <v>0</v>
      </c>
      <c r="L32" s="75">
        <v>7117</v>
      </c>
      <c r="M32" s="75">
        <v>428</v>
      </c>
      <c r="N32" s="147" t="s">
        <v>32</v>
      </c>
    </row>
    <row r="33" spans="1:14" ht="18.95" customHeight="1" x14ac:dyDescent="0.2">
      <c r="A33" s="19" t="s">
        <v>33</v>
      </c>
      <c r="B33" s="28">
        <v>20029000</v>
      </c>
      <c r="C33" s="29">
        <v>6320492</v>
      </c>
      <c r="D33" s="30">
        <v>15170599</v>
      </c>
      <c r="E33" s="85">
        <v>22212717</v>
      </c>
      <c r="F33" s="97">
        <v>20839690</v>
      </c>
      <c r="G33" s="2"/>
      <c r="H33" s="2"/>
      <c r="I33" s="109">
        <v>576384556</v>
      </c>
      <c r="J33" s="34">
        <v>0</v>
      </c>
      <c r="K33" s="33">
        <v>0</v>
      </c>
      <c r="L33" s="75">
        <v>38912</v>
      </c>
      <c r="M33" s="75">
        <v>2229</v>
      </c>
      <c r="N33" s="147" t="s">
        <v>33</v>
      </c>
    </row>
    <row r="34" spans="1:14" ht="18.95" customHeight="1" x14ac:dyDescent="0.2">
      <c r="A34" s="19" t="s">
        <v>34</v>
      </c>
      <c r="B34" s="28">
        <v>498037</v>
      </c>
      <c r="C34" s="29">
        <v>163043</v>
      </c>
      <c r="D34" s="30">
        <v>4919374</v>
      </c>
      <c r="E34" s="85">
        <v>11601786</v>
      </c>
      <c r="F34" s="97">
        <v>6875021</v>
      </c>
      <c r="G34" s="2"/>
      <c r="H34" s="2"/>
      <c r="I34" s="109">
        <v>266429879</v>
      </c>
      <c r="J34" s="34">
        <v>0</v>
      </c>
      <c r="K34" s="33">
        <v>0</v>
      </c>
      <c r="L34" s="75">
        <v>165</v>
      </c>
      <c r="M34" s="75">
        <v>11</v>
      </c>
      <c r="N34" s="147" t="s">
        <v>34</v>
      </c>
    </row>
    <row r="35" spans="1:14" ht="18.95" customHeight="1" x14ac:dyDescent="0.2">
      <c r="A35" s="21" t="s">
        <v>35</v>
      </c>
      <c r="B35" s="41">
        <v>376125</v>
      </c>
      <c r="C35" s="42">
        <v>978253</v>
      </c>
      <c r="D35" s="43">
        <v>1312066</v>
      </c>
      <c r="E35" s="87">
        <v>26645517</v>
      </c>
      <c r="F35" s="99">
        <v>7623465</v>
      </c>
      <c r="G35" s="2"/>
      <c r="H35" s="2"/>
      <c r="I35" s="111">
        <v>523174210</v>
      </c>
      <c r="J35" s="47">
        <v>0</v>
      </c>
      <c r="K35" s="46">
        <v>0</v>
      </c>
      <c r="L35" s="76">
        <v>2430</v>
      </c>
      <c r="M35" s="76">
        <v>4860</v>
      </c>
      <c r="N35" s="148" t="s">
        <v>35</v>
      </c>
    </row>
    <row r="36" spans="1:14" ht="18.95" customHeight="1" x14ac:dyDescent="0.2">
      <c r="A36" s="19" t="s">
        <v>36</v>
      </c>
      <c r="B36" s="48">
        <v>4377155</v>
      </c>
      <c r="C36" s="49">
        <v>522993</v>
      </c>
      <c r="D36" s="50">
        <v>2200652</v>
      </c>
      <c r="E36" s="88">
        <v>24907993</v>
      </c>
      <c r="F36" s="100">
        <v>5753059</v>
      </c>
      <c r="G36" s="2"/>
      <c r="H36" s="2"/>
      <c r="I36" s="112">
        <v>542829705</v>
      </c>
      <c r="J36" s="34">
        <v>0</v>
      </c>
      <c r="K36" s="33">
        <v>0</v>
      </c>
      <c r="L36" s="77">
        <v>0</v>
      </c>
      <c r="M36" s="77">
        <v>0</v>
      </c>
      <c r="N36" s="147" t="s">
        <v>36</v>
      </c>
    </row>
    <row r="37" spans="1:14" ht="18.95" customHeight="1" x14ac:dyDescent="0.2">
      <c r="A37" s="19" t="s">
        <v>37</v>
      </c>
      <c r="B37" s="28">
        <v>2100955</v>
      </c>
      <c r="C37" s="29">
        <v>1535315</v>
      </c>
      <c r="D37" s="30">
        <v>2124580</v>
      </c>
      <c r="E37" s="85">
        <v>25237302</v>
      </c>
      <c r="F37" s="97">
        <v>10174769</v>
      </c>
      <c r="G37" s="2"/>
      <c r="H37" s="2"/>
      <c r="I37" s="109">
        <v>666595825</v>
      </c>
      <c r="J37" s="34">
        <v>0</v>
      </c>
      <c r="K37" s="33">
        <v>0</v>
      </c>
      <c r="L37" s="75">
        <v>1416</v>
      </c>
      <c r="M37" s="75">
        <v>77767</v>
      </c>
      <c r="N37" s="147" t="s">
        <v>37</v>
      </c>
    </row>
    <row r="38" spans="1:14" ht="18.95" customHeight="1" x14ac:dyDescent="0.2">
      <c r="A38" s="19" t="s">
        <v>38</v>
      </c>
      <c r="B38" s="28">
        <v>4268299</v>
      </c>
      <c r="C38" s="29">
        <v>529900</v>
      </c>
      <c r="D38" s="30">
        <v>6419814</v>
      </c>
      <c r="E38" s="85">
        <v>10420880</v>
      </c>
      <c r="F38" s="97">
        <v>7220460</v>
      </c>
      <c r="G38" s="2"/>
      <c r="H38" s="2"/>
      <c r="I38" s="109">
        <v>266615150</v>
      </c>
      <c r="J38" s="34">
        <v>0</v>
      </c>
      <c r="K38" s="33">
        <v>0</v>
      </c>
      <c r="L38" s="75">
        <v>1623</v>
      </c>
      <c r="M38" s="75">
        <v>23</v>
      </c>
      <c r="N38" s="147" t="s">
        <v>38</v>
      </c>
    </row>
    <row r="39" spans="1:14" ht="18.95" customHeight="1" x14ac:dyDescent="0.2">
      <c r="A39" s="19" t="s">
        <v>39</v>
      </c>
      <c r="B39" s="28">
        <v>6821990</v>
      </c>
      <c r="C39" s="29">
        <v>1296206</v>
      </c>
      <c r="D39" s="30">
        <v>6497069</v>
      </c>
      <c r="E39" s="85">
        <v>12468960</v>
      </c>
      <c r="F39" s="97">
        <v>10309352</v>
      </c>
      <c r="G39" s="2"/>
      <c r="H39" s="2"/>
      <c r="I39" s="109">
        <v>387661315</v>
      </c>
      <c r="J39" s="34">
        <v>0</v>
      </c>
      <c r="K39" s="33">
        <v>0</v>
      </c>
      <c r="L39" s="75">
        <v>47266</v>
      </c>
      <c r="M39" s="75">
        <v>27972</v>
      </c>
      <c r="N39" s="147" t="s">
        <v>39</v>
      </c>
    </row>
    <row r="40" spans="1:14" ht="18.95" customHeight="1" x14ac:dyDescent="0.2">
      <c r="A40" s="20" t="s">
        <v>40</v>
      </c>
      <c r="B40" s="35">
        <v>11459507</v>
      </c>
      <c r="C40" s="36">
        <v>2451629</v>
      </c>
      <c r="D40" s="37">
        <v>3570871</v>
      </c>
      <c r="E40" s="86">
        <v>2122108</v>
      </c>
      <c r="F40" s="98">
        <v>7615515</v>
      </c>
      <c r="G40" s="2"/>
      <c r="H40" s="2"/>
      <c r="I40" s="110">
        <v>156449084</v>
      </c>
      <c r="J40" s="40">
        <v>0</v>
      </c>
      <c r="K40" s="39">
        <v>0</v>
      </c>
      <c r="L40" s="79">
        <v>42856</v>
      </c>
      <c r="M40" s="79">
        <v>133</v>
      </c>
      <c r="N40" s="150" t="s">
        <v>40</v>
      </c>
    </row>
    <row r="41" spans="1:14" ht="18.95" customHeight="1" x14ac:dyDescent="0.2">
      <c r="A41" s="18" t="s">
        <v>41</v>
      </c>
      <c r="B41" s="54">
        <v>32035</v>
      </c>
      <c r="C41" s="55">
        <v>14349</v>
      </c>
      <c r="D41" s="56">
        <v>4184639</v>
      </c>
      <c r="E41" s="89">
        <v>13835153</v>
      </c>
      <c r="F41" s="101">
        <v>6346029</v>
      </c>
      <c r="G41" s="2"/>
      <c r="H41" s="2"/>
      <c r="I41" s="113">
        <v>294435674</v>
      </c>
      <c r="J41" s="59">
        <v>0</v>
      </c>
      <c r="K41" s="58">
        <v>0</v>
      </c>
      <c r="L41" s="75">
        <v>0</v>
      </c>
      <c r="M41" s="75">
        <v>0</v>
      </c>
      <c r="N41" s="147" t="s">
        <v>41</v>
      </c>
    </row>
    <row r="42" spans="1:14" ht="18.95" customHeight="1" x14ac:dyDescent="0.2">
      <c r="A42" s="19" t="s">
        <v>42</v>
      </c>
      <c r="B42" s="28">
        <v>1863122</v>
      </c>
      <c r="C42" s="29">
        <v>353380</v>
      </c>
      <c r="D42" s="30">
        <v>10206530</v>
      </c>
      <c r="E42" s="85">
        <v>8534756</v>
      </c>
      <c r="F42" s="97">
        <v>8598373</v>
      </c>
      <c r="G42" s="2"/>
      <c r="H42" s="2"/>
      <c r="I42" s="109">
        <v>210857139</v>
      </c>
      <c r="J42" s="34">
        <v>0</v>
      </c>
      <c r="K42" s="33">
        <v>0</v>
      </c>
      <c r="L42" s="75">
        <v>5193</v>
      </c>
      <c r="M42" s="75">
        <v>177</v>
      </c>
      <c r="N42" s="147" t="s">
        <v>42</v>
      </c>
    </row>
    <row r="43" spans="1:14" ht="18.95" customHeight="1" x14ac:dyDescent="0.2">
      <c r="A43" s="19" t="s">
        <v>43</v>
      </c>
      <c r="B43" s="28">
        <v>11097947</v>
      </c>
      <c r="C43" s="29">
        <v>1886120</v>
      </c>
      <c r="D43" s="30">
        <v>2035510</v>
      </c>
      <c r="E43" s="85">
        <v>7101149</v>
      </c>
      <c r="F43" s="97">
        <v>6686674</v>
      </c>
      <c r="G43" s="2"/>
      <c r="H43" s="2"/>
      <c r="I43" s="109">
        <v>316179542</v>
      </c>
      <c r="J43" s="34">
        <v>0</v>
      </c>
      <c r="K43" s="33">
        <v>0</v>
      </c>
      <c r="L43" s="75">
        <v>19853</v>
      </c>
      <c r="M43" s="75">
        <v>357</v>
      </c>
      <c r="N43" s="147" t="s">
        <v>43</v>
      </c>
    </row>
    <row r="44" spans="1:14" ht="18.95" customHeight="1" x14ac:dyDescent="0.2">
      <c r="A44" s="19" t="s">
        <v>75</v>
      </c>
      <c r="B44" s="28">
        <v>851400</v>
      </c>
      <c r="C44" s="29">
        <v>395967</v>
      </c>
      <c r="D44" s="30">
        <v>2104559</v>
      </c>
      <c r="E44" s="85">
        <v>27306335</v>
      </c>
      <c r="F44" s="97">
        <v>6293377</v>
      </c>
      <c r="G44" s="2"/>
      <c r="H44" s="2"/>
      <c r="I44" s="109">
        <v>594070511</v>
      </c>
      <c r="J44" s="34">
        <v>0</v>
      </c>
      <c r="K44" s="33">
        <v>0</v>
      </c>
      <c r="L44" s="75">
        <v>0</v>
      </c>
      <c r="M44" s="75">
        <v>0</v>
      </c>
      <c r="N44" s="147" t="s">
        <v>75</v>
      </c>
    </row>
    <row r="45" spans="1:14" ht="24" customHeight="1" thickBot="1" x14ac:dyDescent="0.25">
      <c r="A45" s="19" t="s">
        <v>79</v>
      </c>
      <c r="B45" s="60">
        <v>4639624</v>
      </c>
      <c r="C45" s="61">
        <v>960728</v>
      </c>
      <c r="D45" s="62">
        <v>6240653</v>
      </c>
      <c r="E45" s="90">
        <v>21828703</v>
      </c>
      <c r="F45" s="97">
        <v>5959388</v>
      </c>
      <c r="G45" s="2"/>
      <c r="H45" s="2"/>
      <c r="I45" s="109">
        <v>213002145</v>
      </c>
      <c r="J45" s="34">
        <v>0</v>
      </c>
      <c r="K45" s="33">
        <v>0</v>
      </c>
      <c r="L45" s="60">
        <v>8835</v>
      </c>
      <c r="M45" s="61">
        <v>17931</v>
      </c>
      <c r="N45" s="147" t="s">
        <v>79</v>
      </c>
    </row>
    <row r="46" spans="1:14" ht="30" customHeight="1" thickTop="1" x14ac:dyDescent="0.2">
      <c r="A46" s="25" t="s">
        <v>44</v>
      </c>
      <c r="B46" s="63">
        <f>SUM(B6:B45)</f>
        <v>319585102</v>
      </c>
      <c r="C46" s="63">
        <f t="shared" ref="C46:F46" si="0">SUM(C6:C45)</f>
        <v>157264532</v>
      </c>
      <c r="D46" s="63">
        <f t="shared" si="0"/>
        <v>370213587</v>
      </c>
      <c r="E46" s="91">
        <f t="shared" si="0"/>
        <v>1197603207</v>
      </c>
      <c r="F46" s="105">
        <f t="shared" si="0"/>
        <v>594297891</v>
      </c>
      <c r="G46" s="2"/>
      <c r="H46" s="2"/>
      <c r="I46" s="114">
        <f t="shared" ref="C46:M46" si="1">SUM(I6:I45)</f>
        <v>32718883382</v>
      </c>
      <c r="J46" s="63">
        <f t="shared" si="1"/>
        <v>0</v>
      </c>
      <c r="K46" s="63">
        <f t="shared" si="1"/>
        <v>0</v>
      </c>
      <c r="L46" s="80">
        <f t="shared" si="1"/>
        <v>2822128</v>
      </c>
      <c r="M46" s="80">
        <f t="shared" si="1"/>
        <v>861162</v>
      </c>
      <c r="N46" s="151" t="s">
        <v>44</v>
      </c>
    </row>
    <row r="47" spans="1:14" ht="24" customHeight="1" x14ac:dyDescent="0.2">
      <c r="A47" s="18" t="s">
        <v>45</v>
      </c>
      <c r="B47" s="64">
        <v>1582279</v>
      </c>
      <c r="C47" s="65">
        <v>877143</v>
      </c>
      <c r="D47" s="66">
        <v>2827898</v>
      </c>
      <c r="E47" s="92">
        <v>23688915</v>
      </c>
      <c r="F47" s="101">
        <v>4441327</v>
      </c>
      <c r="G47" s="2"/>
      <c r="H47" s="2"/>
      <c r="I47" s="113">
        <v>175103031</v>
      </c>
      <c r="J47" s="59">
        <v>0</v>
      </c>
      <c r="K47" s="58">
        <v>0</v>
      </c>
      <c r="L47" s="64">
        <v>2727</v>
      </c>
      <c r="M47" s="65">
        <v>39</v>
      </c>
      <c r="N47" s="152" t="s">
        <v>45</v>
      </c>
    </row>
    <row r="48" spans="1:14" ht="24" customHeight="1" x14ac:dyDescent="0.2">
      <c r="A48" s="19" t="s">
        <v>46</v>
      </c>
      <c r="B48" s="60">
        <v>0</v>
      </c>
      <c r="C48" s="61">
        <v>0</v>
      </c>
      <c r="D48" s="62">
        <v>5719983</v>
      </c>
      <c r="E48" s="90">
        <v>18799525</v>
      </c>
      <c r="F48" s="97">
        <v>4364482</v>
      </c>
      <c r="G48" s="2"/>
      <c r="H48" s="2"/>
      <c r="I48" s="109">
        <v>257955157</v>
      </c>
      <c r="J48" s="34">
        <v>0</v>
      </c>
      <c r="K48" s="33">
        <v>0</v>
      </c>
      <c r="L48" s="60">
        <v>0</v>
      </c>
      <c r="M48" s="61">
        <v>0</v>
      </c>
      <c r="N48" s="147" t="s">
        <v>46</v>
      </c>
    </row>
    <row r="49" spans="1:14" ht="24" customHeight="1" x14ac:dyDescent="0.2">
      <c r="A49" s="19" t="s">
        <v>47</v>
      </c>
      <c r="B49" s="60">
        <v>1530024</v>
      </c>
      <c r="C49" s="61">
        <v>198129</v>
      </c>
      <c r="D49" s="62">
        <v>4444908</v>
      </c>
      <c r="E49" s="90">
        <v>5192195</v>
      </c>
      <c r="F49" s="97">
        <v>4499286</v>
      </c>
      <c r="G49" s="2"/>
      <c r="H49" s="2"/>
      <c r="I49" s="109">
        <v>88474330</v>
      </c>
      <c r="J49" s="34">
        <v>0</v>
      </c>
      <c r="K49" s="33">
        <v>0</v>
      </c>
      <c r="L49" s="60">
        <v>2107</v>
      </c>
      <c r="M49" s="61">
        <v>72</v>
      </c>
      <c r="N49" s="147" t="s">
        <v>47</v>
      </c>
    </row>
    <row r="50" spans="1:14" ht="24" customHeight="1" x14ac:dyDescent="0.2">
      <c r="A50" s="19" t="s">
        <v>48</v>
      </c>
      <c r="B50" s="60">
        <v>1284024</v>
      </c>
      <c r="C50" s="61">
        <v>325115</v>
      </c>
      <c r="D50" s="62">
        <v>2967932</v>
      </c>
      <c r="E50" s="90">
        <v>3021337</v>
      </c>
      <c r="F50" s="97">
        <v>2266124</v>
      </c>
      <c r="G50" s="2"/>
      <c r="H50" s="2"/>
      <c r="I50" s="109">
        <v>39557163</v>
      </c>
      <c r="J50" s="34">
        <v>0</v>
      </c>
      <c r="K50" s="33">
        <v>0</v>
      </c>
      <c r="L50" s="60">
        <v>8009</v>
      </c>
      <c r="M50" s="61">
        <v>216</v>
      </c>
      <c r="N50" s="147" t="s">
        <v>48</v>
      </c>
    </row>
    <row r="51" spans="1:14" ht="24" customHeight="1" x14ac:dyDescent="0.2">
      <c r="A51" s="21" t="s">
        <v>49</v>
      </c>
      <c r="B51" s="67">
        <v>3560333</v>
      </c>
      <c r="C51" s="68">
        <v>417809</v>
      </c>
      <c r="D51" s="69">
        <v>4973331</v>
      </c>
      <c r="E51" s="93">
        <v>2460715</v>
      </c>
      <c r="F51" s="99">
        <v>3715298</v>
      </c>
      <c r="G51" s="2"/>
      <c r="H51" s="2"/>
      <c r="I51" s="111">
        <v>72609341</v>
      </c>
      <c r="J51" s="47">
        <v>0</v>
      </c>
      <c r="K51" s="46">
        <v>0</v>
      </c>
      <c r="L51" s="67">
        <v>47836</v>
      </c>
      <c r="M51" s="68">
        <v>2521</v>
      </c>
      <c r="N51" s="148" t="s">
        <v>49</v>
      </c>
    </row>
    <row r="52" spans="1:14" ht="24" customHeight="1" x14ac:dyDescent="0.2">
      <c r="A52" s="19" t="s">
        <v>50</v>
      </c>
      <c r="B52" s="60">
        <v>3028954</v>
      </c>
      <c r="C52" s="61">
        <v>336637</v>
      </c>
      <c r="D52" s="62">
        <v>4841076</v>
      </c>
      <c r="E52" s="90">
        <v>3421715</v>
      </c>
      <c r="F52" s="97">
        <v>3634318</v>
      </c>
      <c r="G52" s="2"/>
      <c r="H52" s="2"/>
      <c r="I52" s="109">
        <v>64492559</v>
      </c>
      <c r="J52" s="34">
        <v>0</v>
      </c>
      <c r="K52" s="33">
        <v>0</v>
      </c>
      <c r="L52" s="60">
        <v>0</v>
      </c>
      <c r="M52" s="61">
        <v>0</v>
      </c>
      <c r="N52" s="147" t="s">
        <v>50</v>
      </c>
    </row>
    <row r="53" spans="1:14" ht="24" customHeight="1" x14ac:dyDescent="0.2">
      <c r="A53" s="19" t="s">
        <v>51</v>
      </c>
      <c r="B53" s="60">
        <v>3384603</v>
      </c>
      <c r="C53" s="61">
        <v>2038323</v>
      </c>
      <c r="D53" s="62">
        <v>5294955</v>
      </c>
      <c r="E53" s="90">
        <v>6040440</v>
      </c>
      <c r="F53" s="97">
        <v>5632769</v>
      </c>
      <c r="G53" s="2"/>
      <c r="H53" s="2"/>
      <c r="I53" s="109">
        <v>82787597</v>
      </c>
      <c r="J53" s="34">
        <v>0</v>
      </c>
      <c r="K53" s="33">
        <v>0</v>
      </c>
      <c r="L53" s="60">
        <v>14915</v>
      </c>
      <c r="M53" s="61">
        <v>1053</v>
      </c>
      <c r="N53" s="147" t="s">
        <v>51</v>
      </c>
    </row>
    <row r="54" spans="1:14" ht="24" customHeight="1" x14ac:dyDescent="0.2">
      <c r="A54" s="19" t="s">
        <v>52</v>
      </c>
      <c r="B54" s="60">
        <v>14166851</v>
      </c>
      <c r="C54" s="61">
        <v>1854084</v>
      </c>
      <c r="D54" s="62">
        <v>7289815</v>
      </c>
      <c r="E54" s="90">
        <v>4752505</v>
      </c>
      <c r="F54" s="97">
        <v>5206971</v>
      </c>
      <c r="G54" s="2"/>
      <c r="H54" s="2"/>
      <c r="I54" s="109">
        <v>78901754</v>
      </c>
      <c r="J54" s="34">
        <v>0</v>
      </c>
      <c r="K54" s="33">
        <v>0</v>
      </c>
      <c r="L54" s="60">
        <v>51881</v>
      </c>
      <c r="M54" s="61">
        <v>665</v>
      </c>
      <c r="N54" s="147" t="s">
        <v>52</v>
      </c>
    </row>
    <row r="55" spans="1:14" ht="24" customHeight="1" x14ac:dyDescent="0.2">
      <c r="A55" s="19" t="s">
        <v>53</v>
      </c>
      <c r="B55" s="60">
        <v>9217949</v>
      </c>
      <c r="C55" s="61">
        <v>1247230</v>
      </c>
      <c r="D55" s="62">
        <v>8030822</v>
      </c>
      <c r="E55" s="90">
        <v>3919868</v>
      </c>
      <c r="F55" s="97">
        <v>4637930</v>
      </c>
      <c r="G55" s="2"/>
      <c r="H55" s="2"/>
      <c r="I55" s="109">
        <v>56469579</v>
      </c>
      <c r="J55" s="34">
        <v>0</v>
      </c>
      <c r="K55" s="33">
        <v>0</v>
      </c>
      <c r="L55" s="60">
        <v>44388</v>
      </c>
      <c r="M55" s="61">
        <v>3945</v>
      </c>
      <c r="N55" s="147" t="s">
        <v>53</v>
      </c>
    </row>
    <row r="56" spans="1:14" ht="24" customHeight="1" x14ac:dyDescent="0.2">
      <c r="A56" s="21" t="s">
        <v>54</v>
      </c>
      <c r="B56" s="67">
        <v>2024404</v>
      </c>
      <c r="C56" s="68">
        <v>393489</v>
      </c>
      <c r="D56" s="69">
        <v>3333058</v>
      </c>
      <c r="E56" s="93">
        <v>1424994</v>
      </c>
      <c r="F56" s="99">
        <v>3034273</v>
      </c>
      <c r="G56" s="2"/>
      <c r="H56" s="2"/>
      <c r="I56" s="111">
        <v>45225848</v>
      </c>
      <c r="J56" s="47">
        <v>0</v>
      </c>
      <c r="K56" s="46">
        <v>0</v>
      </c>
      <c r="L56" s="67">
        <v>0</v>
      </c>
      <c r="M56" s="68">
        <v>0</v>
      </c>
      <c r="N56" s="148" t="s">
        <v>54</v>
      </c>
    </row>
    <row r="57" spans="1:14" ht="24" customHeight="1" x14ac:dyDescent="0.2">
      <c r="A57" s="19" t="s">
        <v>76</v>
      </c>
      <c r="B57" s="60">
        <v>1197947</v>
      </c>
      <c r="C57" s="61">
        <v>102907</v>
      </c>
      <c r="D57" s="62">
        <v>3930381</v>
      </c>
      <c r="E57" s="90">
        <v>172266</v>
      </c>
      <c r="F57" s="97">
        <v>2821541</v>
      </c>
      <c r="G57" s="2"/>
      <c r="H57" s="2"/>
      <c r="I57" s="109">
        <v>26511462</v>
      </c>
      <c r="J57" s="34">
        <v>8</v>
      </c>
      <c r="K57" s="33">
        <v>7</v>
      </c>
      <c r="L57" s="60">
        <v>835</v>
      </c>
      <c r="M57" s="61">
        <v>24</v>
      </c>
      <c r="N57" s="147" t="s">
        <v>76</v>
      </c>
    </row>
    <row r="58" spans="1:14" ht="24" customHeight="1" x14ac:dyDescent="0.2">
      <c r="A58" s="19" t="s">
        <v>55</v>
      </c>
      <c r="B58" s="60">
        <v>386449</v>
      </c>
      <c r="C58" s="61">
        <v>50100</v>
      </c>
      <c r="D58" s="62">
        <v>1737562</v>
      </c>
      <c r="E58" s="90">
        <v>214752</v>
      </c>
      <c r="F58" s="97">
        <v>1772838</v>
      </c>
      <c r="G58" s="2"/>
      <c r="H58" s="2"/>
      <c r="I58" s="109">
        <v>26070250</v>
      </c>
      <c r="J58" s="34">
        <v>0</v>
      </c>
      <c r="K58" s="33">
        <v>0</v>
      </c>
      <c r="L58" s="60">
        <v>0</v>
      </c>
      <c r="M58" s="61">
        <v>0</v>
      </c>
      <c r="N58" s="147" t="s">
        <v>55</v>
      </c>
    </row>
    <row r="59" spans="1:14" ht="24" customHeight="1" x14ac:dyDescent="0.2">
      <c r="A59" s="19" t="s">
        <v>56</v>
      </c>
      <c r="B59" s="60">
        <v>467536</v>
      </c>
      <c r="C59" s="61">
        <v>37472</v>
      </c>
      <c r="D59" s="62">
        <v>5565622</v>
      </c>
      <c r="E59" s="90">
        <v>195800</v>
      </c>
      <c r="F59" s="97">
        <v>2241656</v>
      </c>
      <c r="G59" s="2"/>
      <c r="H59" s="2"/>
      <c r="I59" s="109">
        <v>26328813</v>
      </c>
      <c r="J59" s="34">
        <v>0</v>
      </c>
      <c r="K59" s="33">
        <v>0</v>
      </c>
      <c r="L59" s="60">
        <v>0</v>
      </c>
      <c r="M59" s="61">
        <v>0</v>
      </c>
      <c r="N59" s="147" t="s">
        <v>56</v>
      </c>
    </row>
    <row r="60" spans="1:14" ht="24" customHeight="1" x14ac:dyDescent="0.2">
      <c r="A60" s="19" t="s">
        <v>57</v>
      </c>
      <c r="B60" s="60">
        <v>261239</v>
      </c>
      <c r="C60" s="61">
        <v>20428</v>
      </c>
      <c r="D60" s="62">
        <v>2816287</v>
      </c>
      <c r="E60" s="90">
        <v>146110</v>
      </c>
      <c r="F60" s="97">
        <v>1751372</v>
      </c>
      <c r="G60" s="2"/>
      <c r="H60" s="2"/>
      <c r="I60" s="109">
        <v>22281618</v>
      </c>
      <c r="J60" s="34">
        <v>0</v>
      </c>
      <c r="K60" s="33">
        <v>0</v>
      </c>
      <c r="L60" s="60">
        <v>985</v>
      </c>
      <c r="M60" s="61">
        <v>160</v>
      </c>
      <c r="N60" s="147" t="s">
        <v>57</v>
      </c>
    </row>
    <row r="61" spans="1:14" ht="24" customHeight="1" x14ac:dyDescent="0.2">
      <c r="A61" s="21" t="s">
        <v>58</v>
      </c>
      <c r="B61" s="67">
        <v>698614</v>
      </c>
      <c r="C61" s="68">
        <v>50896</v>
      </c>
      <c r="D61" s="69">
        <v>11501701</v>
      </c>
      <c r="E61" s="93">
        <v>363930</v>
      </c>
      <c r="F61" s="99">
        <v>3137207</v>
      </c>
      <c r="G61" s="2"/>
      <c r="H61" s="2"/>
      <c r="I61" s="111">
        <v>30558042</v>
      </c>
      <c r="J61" s="47">
        <v>0</v>
      </c>
      <c r="K61" s="46">
        <v>0</v>
      </c>
      <c r="L61" s="67">
        <v>3316</v>
      </c>
      <c r="M61" s="68">
        <v>43</v>
      </c>
      <c r="N61" s="148" t="s">
        <v>58</v>
      </c>
    </row>
    <row r="62" spans="1:14" ht="24" customHeight="1" x14ac:dyDescent="0.2">
      <c r="A62" s="19" t="s">
        <v>59</v>
      </c>
      <c r="B62" s="60">
        <v>559142</v>
      </c>
      <c r="C62" s="61">
        <v>41547</v>
      </c>
      <c r="D62" s="62">
        <v>1912267</v>
      </c>
      <c r="E62" s="90">
        <v>65872</v>
      </c>
      <c r="F62" s="97">
        <v>546423</v>
      </c>
      <c r="G62" s="2"/>
      <c r="H62" s="2"/>
      <c r="I62" s="109">
        <v>3018759</v>
      </c>
      <c r="J62" s="34">
        <v>0</v>
      </c>
      <c r="K62" s="33">
        <v>0</v>
      </c>
      <c r="L62" s="60">
        <v>0</v>
      </c>
      <c r="M62" s="61">
        <v>0</v>
      </c>
      <c r="N62" s="147" t="s">
        <v>59</v>
      </c>
    </row>
    <row r="63" spans="1:14" ht="24" customHeight="1" x14ac:dyDescent="0.2">
      <c r="A63" s="19" t="s">
        <v>60</v>
      </c>
      <c r="B63" s="60">
        <v>6274681</v>
      </c>
      <c r="C63" s="61">
        <v>762283</v>
      </c>
      <c r="D63" s="62">
        <v>6672207</v>
      </c>
      <c r="E63" s="90">
        <v>552838</v>
      </c>
      <c r="F63" s="97">
        <v>4009358</v>
      </c>
      <c r="G63" s="2"/>
      <c r="H63" s="2"/>
      <c r="I63" s="109">
        <v>34366755</v>
      </c>
      <c r="J63" s="34">
        <v>0</v>
      </c>
      <c r="K63" s="33">
        <v>0</v>
      </c>
      <c r="L63" s="60">
        <v>26930</v>
      </c>
      <c r="M63" s="61">
        <v>1061</v>
      </c>
      <c r="N63" s="147" t="s">
        <v>60</v>
      </c>
    </row>
    <row r="64" spans="1:14" ht="24" customHeight="1" x14ac:dyDescent="0.2">
      <c r="A64" s="19" t="s">
        <v>61</v>
      </c>
      <c r="B64" s="60">
        <v>3019806</v>
      </c>
      <c r="C64" s="61">
        <v>301844</v>
      </c>
      <c r="D64" s="62">
        <v>7623030</v>
      </c>
      <c r="E64" s="90">
        <v>590433</v>
      </c>
      <c r="F64" s="97">
        <v>4427314</v>
      </c>
      <c r="G64" s="2"/>
      <c r="H64" s="2"/>
      <c r="I64" s="109">
        <v>32052601</v>
      </c>
      <c r="J64" s="34">
        <v>0</v>
      </c>
      <c r="K64" s="33">
        <v>0</v>
      </c>
      <c r="L64" s="60">
        <v>1022549</v>
      </c>
      <c r="M64" s="61">
        <v>197352</v>
      </c>
      <c r="N64" s="147" t="s">
        <v>61</v>
      </c>
    </row>
    <row r="65" spans="1:14" ht="24" customHeight="1" x14ac:dyDescent="0.2">
      <c r="A65" s="19" t="s">
        <v>62</v>
      </c>
      <c r="B65" s="60">
        <v>3600445</v>
      </c>
      <c r="C65" s="61">
        <v>561493</v>
      </c>
      <c r="D65" s="62">
        <v>8494825</v>
      </c>
      <c r="E65" s="90">
        <v>1465513</v>
      </c>
      <c r="F65" s="97">
        <v>6328745</v>
      </c>
      <c r="G65" s="2"/>
      <c r="H65" s="2"/>
      <c r="I65" s="109">
        <v>84789415</v>
      </c>
      <c r="J65" s="34">
        <v>0</v>
      </c>
      <c r="K65" s="33">
        <v>0</v>
      </c>
      <c r="L65" s="60">
        <v>474</v>
      </c>
      <c r="M65" s="61">
        <v>26</v>
      </c>
      <c r="N65" s="147" t="s">
        <v>62</v>
      </c>
    </row>
    <row r="66" spans="1:14" ht="24" customHeight="1" x14ac:dyDescent="0.2">
      <c r="A66" s="20" t="s">
        <v>63</v>
      </c>
      <c r="B66" s="70">
        <v>2936101</v>
      </c>
      <c r="C66" s="71">
        <v>333510</v>
      </c>
      <c r="D66" s="72">
        <v>12199259</v>
      </c>
      <c r="E66" s="94">
        <v>1120485</v>
      </c>
      <c r="F66" s="98">
        <v>7744637</v>
      </c>
      <c r="G66" s="2"/>
      <c r="H66" s="2"/>
      <c r="I66" s="110">
        <v>95706816</v>
      </c>
      <c r="J66" s="40">
        <v>0</v>
      </c>
      <c r="K66" s="39">
        <v>0</v>
      </c>
      <c r="L66" s="67">
        <v>0</v>
      </c>
      <c r="M66" s="68">
        <v>0</v>
      </c>
      <c r="N66" s="148" t="s">
        <v>63</v>
      </c>
    </row>
    <row r="67" spans="1:14" ht="24" customHeight="1" x14ac:dyDescent="0.2">
      <c r="A67" s="19" t="s">
        <v>64</v>
      </c>
      <c r="B67" s="60">
        <v>3379865</v>
      </c>
      <c r="C67" s="61">
        <v>1698623</v>
      </c>
      <c r="D67" s="62">
        <v>3465508</v>
      </c>
      <c r="E67" s="90">
        <v>7680535</v>
      </c>
      <c r="F67" s="97">
        <v>3711971</v>
      </c>
      <c r="G67" s="2"/>
      <c r="H67" s="2"/>
      <c r="I67" s="109">
        <v>102178132</v>
      </c>
      <c r="J67" s="34">
        <v>0</v>
      </c>
      <c r="K67" s="33">
        <v>0</v>
      </c>
      <c r="L67" s="60">
        <v>2641</v>
      </c>
      <c r="M67" s="61">
        <v>77</v>
      </c>
      <c r="N67" s="147" t="s">
        <v>64</v>
      </c>
    </row>
    <row r="68" spans="1:14" ht="24" customHeight="1" x14ac:dyDescent="0.2">
      <c r="A68" s="19" t="s">
        <v>65</v>
      </c>
      <c r="B68" s="60">
        <v>10867546</v>
      </c>
      <c r="C68" s="61">
        <v>3238184</v>
      </c>
      <c r="D68" s="62">
        <v>3596137</v>
      </c>
      <c r="E68" s="90">
        <v>4001895</v>
      </c>
      <c r="F68" s="97">
        <v>6158789</v>
      </c>
      <c r="G68" s="2"/>
      <c r="H68" s="2"/>
      <c r="I68" s="109">
        <v>138965446</v>
      </c>
      <c r="J68" s="34">
        <v>0</v>
      </c>
      <c r="K68" s="33">
        <v>0</v>
      </c>
      <c r="L68" s="60">
        <v>7194</v>
      </c>
      <c r="M68" s="61">
        <v>86</v>
      </c>
      <c r="N68" s="147" t="s">
        <v>65</v>
      </c>
    </row>
    <row r="69" spans="1:14" ht="24" customHeight="1" thickBot="1" x14ac:dyDescent="0.25">
      <c r="A69" s="19" t="s">
        <v>66</v>
      </c>
      <c r="B69" s="60">
        <v>5099121</v>
      </c>
      <c r="C69" s="61">
        <v>779132</v>
      </c>
      <c r="D69" s="62">
        <v>1611014</v>
      </c>
      <c r="E69" s="90">
        <v>4462581</v>
      </c>
      <c r="F69" s="97">
        <v>3447663</v>
      </c>
      <c r="G69" s="2"/>
      <c r="H69" s="2"/>
      <c r="I69" s="109">
        <v>101890292</v>
      </c>
      <c r="J69" s="34">
        <v>0</v>
      </c>
      <c r="K69" s="33">
        <v>0</v>
      </c>
      <c r="L69" s="60">
        <v>0</v>
      </c>
      <c r="M69" s="61">
        <v>0</v>
      </c>
      <c r="N69" s="147" t="s">
        <v>66</v>
      </c>
    </row>
    <row r="70" spans="1:14" ht="30" customHeight="1" thickTop="1" thickBot="1" x14ac:dyDescent="0.25">
      <c r="A70" s="26" t="s">
        <v>67</v>
      </c>
      <c r="B70" s="73">
        <f>SUM(B47:B69)</f>
        <v>78527913</v>
      </c>
      <c r="C70" s="73">
        <f t="shared" ref="C70:F70" si="2">SUM(C47:C69)</f>
        <v>15666378</v>
      </c>
      <c r="D70" s="73">
        <f t="shared" si="2"/>
        <v>120849578</v>
      </c>
      <c r="E70" s="95">
        <f t="shared" si="2"/>
        <v>93755219</v>
      </c>
      <c r="F70" s="106">
        <f t="shared" si="2"/>
        <v>89532292</v>
      </c>
      <c r="G70" s="2"/>
      <c r="H70" s="2"/>
      <c r="I70" s="115">
        <f t="shared" ref="C70:I70" si="3">SUM(I47:I69)</f>
        <v>1686294760</v>
      </c>
      <c r="J70" s="73">
        <f t="shared" ref="J70:M70" si="4">SUM(J47:J69)</f>
        <v>8</v>
      </c>
      <c r="K70" s="73">
        <f t="shared" si="4"/>
        <v>7</v>
      </c>
      <c r="L70" s="73">
        <f t="shared" si="4"/>
        <v>1236787</v>
      </c>
      <c r="M70" s="73">
        <f t="shared" si="4"/>
        <v>207340</v>
      </c>
      <c r="N70" s="153" t="s">
        <v>67</v>
      </c>
    </row>
    <row r="71" spans="1:14" ht="30" customHeight="1" thickTop="1" thickBot="1" x14ac:dyDescent="0.25">
      <c r="A71" s="27" t="s">
        <v>68</v>
      </c>
      <c r="B71" s="74">
        <f>SUM(B70,B46)</f>
        <v>398113015</v>
      </c>
      <c r="C71" s="74">
        <f t="shared" ref="C71:F71" si="5">SUM(C70,C46)</f>
        <v>172930910</v>
      </c>
      <c r="D71" s="74">
        <f t="shared" si="5"/>
        <v>491063165</v>
      </c>
      <c r="E71" s="96">
        <f t="shared" si="5"/>
        <v>1291358426</v>
      </c>
      <c r="F71" s="107">
        <f t="shared" si="5"/>
        <v>683830183</v>
      </c>
      <c r="G71" s="2"/>
      <c r="H71" s="2"/>
      <c r="I71" s="116">
        <f>SUM(I46+I70)</f>
        <v>34405178142</v>
      </c>
      <c r="J71" s="74">
        <f t="shared" ref="J71:M71" si="6">SUM(J46+J70)</f>
        <v>8</v>
      </c>
      <c r="K71" s="74">
        <f t="shared" si="6"/>
        <v>7</v>
      </c>
      <c r="L71" s="74">
        <f t="shared" si="6"/>
        <v>4058915</v>
      </c>
      <c r="M71" s="74">
        <f t="shared" si="6"/>
        <v>1068502</v>
      </c>
      <c r="N71" s="154" t="s">
        <v>68</v>
      </c>
    </row>
    <row r="72" spans="1:14" ht="24" customHeight="1" x14ac:dyDescent="0.2">
      <c r="A72" s="7" t="s">
        <v>77</v>
      </c>
      <c r="B72" s="5"/>
      <c r="C72" s="5"/>
      <c r="D72" s="5"/>
      <c r="E72" s="5"/>
      <c r="F72" s="5"/>
      <c r="G72" s="2"/>
      <c r="H72" s="2"/>
      <c r="I72" s="8"/>
      <c r="J72" s="8"/>
      <c r="K72" s="8"/>
      <c r="L72" s="11"/>
      <c r="M72" s="11"/>
      <c r="N72" s="12"/>
    </row>
    <row r="73" spans="1:14" ht="24" customHeight="1" x14ac:dyDescent="0.2">
      <c r="A73" s="7" t="s">
        <v>81</v>
      </c>
      <c r="B73" s="5"/>
      <c r="C73" s="5"/>
      <c r="D73" s="5"/>
      <c r="E73" s="5"/>
      <c r="F73" s="5"/>
      <c r="G73" s="2"/>
      <c r="H73" s="2"/>
      <c r="I73" s="8"/>
      <c r="J73" s="8"/>
      <c r="K73" s="8"/>
      <c r="L73" s="11"/>
      <c r="M73" s="11"/>
      <c r="N73" s="12"/>
    </row>
    <row r="74" spans="1:14" x14ac:dyDescent="0.2">
      <c r="A74" s="5"/>
      <c r="B74" s="5"/>
      <c r="C74" s="5"/>
      <c r="D74" s="5"/>
      <c r="E74" s="5"/>
      <c r="F74" s="5"/>
      <c r="G74" s="2"/>
      <c r="H74" s="2"/>
      <c r="I74" s="8"/>
      <c r="J74" s="8"/>
      <c r="K74" s="8"/>
    </row>
    <row r="75" spans="1:14" x14ac:dyDescent="0.2">
      <c r="A75" s="2"/>
      <c r="B75" s="2"/>
      <c r="C75" s="2"/>
      <c r="D75" s="2"/>
      <c r="E75" s="2"/>
      <c r="F75" s="2"/>
      <c r="G75" s="2"/>
      <c r="H75" s="2"/>
      <c r="I75" s="15"/>
      <c r="J75" s="15"/>
      <c r="K75" s="15"/>
    </row>
    <row r="76" spans="1:14" x14ac:dyDescent="0.2">
      <c r="A76" s="2"/>
      <c r="B76" s="2"/>
      <c r="C76" s="2"/>
      <c r="D76" s="2"/>
      <c r="E76" s="2"/>
      <c r="F76" s="2"/>
      <c r="G76" s="2"/>
      <c r="H76" s="2"/>
      <c r="I76" s="15"/>
      <c r="J76" s="15"/>
      <c r="K76" s="15"/>
    </row>
    <row r="77" spans="1:14" x14ac:dyDescent="0.2">
      <c r="G77" s="2"/>
      <c r="H77" s="2"/>
    </row>
    <row r="78" spans="1:14" x14ac:dyDescent="0.2">
      <c r="G78" s="2"/>
      <c r="H78" s="2"/>
    </row>
    <row r="79" spans="1:14" x14ac:dyDescent="0.2">
      <c r="G79" s="2"/>
      <c r="H79" s="2"/>
    </row>
    <row r="80" spans="1:14" x14ac:dyDescent="0.2">
      <c r="G80" s="2"/>
      <c r="H80" s="2"/>
    </row>
    <row r="81" spans="7:8" x14ac:dyDescent="0.2">
      <c r="G81" s="2"/>
      <c r="H81" s="2"/>
    </row>
    <row r="82" spans="7:8" x14ac:dyDescent="0.2">
      <c r="G82" s="2"/>
      <c r="H82" s="2"/>
    </row>
    <row r="83" spans="7:8" x14ac:dyDescent="0.2">
      <c r="G83" s="2"/>
      <c r="H83" s="2"/>
    </row>
    <row r="84" spans="7:8" x14ac:dyDescent="0.2">
      <c r="G84" s="2"/>
      <c r="H84" s="2"/>
    </row>
    <row r="85" spans="7:8" x14ac:dyDescent="0.2">
      <c r="G85" s="2"/>
      <c r="H85" s="2"/>
    </row>
    <row r="86" spans="7:8" x14ac:dyDescent="0.2">
      <c r="G86" s="2"/>
      <c r="H86" s="2"/>
    </row>
    <row r="87" spans="7:8" x14ac:dyDescent="0.2">
      <c r="G87" s="2"/>
      <c r="H87" s="2"/>
    </row>
    <row r="88" spans="7:8" x14ac:dyDescent="0.2">
      <c r="G88" s="2"/>
      <c r="H88" s="2"/>
    </row>
    <row r="89" spans="7:8" x14ac:dyDescent="0.2">
      <c r="G89" s="2"/>
      <c r="H89" s="2"/>
    </row>
    <row r="90" spans="7:8" x14ac:dyDescent="0.2">
      <c r="G90" s="2"/>
      <c r="H90" s="2"/>
    </row>
    <row r="91" spans="7:8" x14ac:dyDescent="0.2">
      <c r="G91" s="2"/>
      <c r="H91" s="2"/>
    </row>
    <row r="92" spans="7:8" x14ac:dyDescent="0.2">
      <c r="G92" s="2"/>
      <c r="H92" s="2"/>
    </row>
    <row r="93" spans="7:8" x14ac:dyDescent="0.2">
      <c r="G93" s="2"/>
      <c r="H93" s="2"/>
    </row>
    <row r="94" spans="7:8" x14ac:dyDescent="0.2">
      <c r="G94" s="2"/>
      <c r="H94" s="2"/>
    </row>
    <row r="95" spans="7:8" x14ac:dyDescent="0.2">
      <c r="G95" s="2"/>
      <c r="H95" s="2"/>
    </row>
    <row r="96" spans="7:8" x14ac:dyDescent="0.2">
      <c r="G96" s="2"/>
      <c r="H96" s="2"/>
    </row>
    <row r="97" spans="7:8" x14ac:dyDescent="0.2">
      <c r="G97" s="2"/>
      <c r="H97" s="2"/>
    </row>
    <row r="98" spans="7:8" x14ac:dyDescent="0.2">
      <c r="G98" s="2"/>
      <c r="H98" s="2"/>
    </row>
    <row r="99" spans="7:8" x14ac:dyDescent="0.2">
      <c r="G99" s="2"/>
      <c r="H99" s="2"/>
    </row>
    <row r="100" spans="7:8" x14ac:dyDescent="0.2">
      <c r="G100" s="2"/>
      <c r="H100" s="2"/>
    </row>
    <row r="101" spans="7:8" x14ac:dyDescent="0.2">
      <c r="G101" s="2"/>
      <c r="H101" s="2"/>
    </row>
    <row r="102" spans="7:8" x14ac:dyDescent="0.2">
      <c r="G102" s="2"/>
      <c r="H102" s="2"/>
    </row>
    <row r="103" spans="7:8" x14ac:dyDescent="0.2">
      <c r="G103" s="2"/>
      <c r="H103" s="2"/>
    </row>
    <row r="104" spans="7:8" x14ac:dyDescent="0.2">
      <c r="G104" s="2"/>
      <c r="H104" s="2"/>
    </row>
    <row r="105" spans="7:8" x14ac:dyDescent="0.2">
      <c r="G105" s="2"/>
      <c r="H105" s="2"/>
    </row>
    <row r="106" spans="7:8" x14ac:dyDescent="0.2">
      <c r="G106" s="2"/>
      <c r="H106" s="2"/>
    </row>
    <row r="107" spans="7:8" x14ac:dyDescent="0.2">
      <c r="G107" s="2"/>
      <c r="H107" s="2"/>
    </row>
    <row r="108" spans="7:8" x14ac:dyDescent="0.2">
      <c r="G108" s="2"/>
      <c r="H108" s="2"/>
    </row>
    <row r="109" spans="7:8" x14ac:dyDescent="0.2">
      <c r="G109" s="2"/>
      <c r="H109" s="2"/>
    </row>
    <row r="110" spans="7:8" x14ac:dyDescent="0.2">
      <c r="G110" s="2"/>
      <c r="H110" s="2"/>
    </row>
    <row r="111" spans="7:8" x14ac:dyDescent="0.2">
      <c r="G111" s="2"/>
      <c r="H111" s="2"/>
    </row>
    <row r="112" spans="7:8" x14ac:dyDescent="0.2">
      <c r="G112" s="2"/>
      <c r="H112" s="2"/>
    </row>
    <row r="113" spans="7:8" x14ac:dyDescent="0.2">
      <c r="G113" s="2"/>
      <c r="H113" s="2"/>
    </row>
    <row r="114" spans="7:8" x14ac:dyDescent="0.2">
      <c r="G114" s="2"/>
      <c r="H114" s="2"/>
    </row>
    <row r="115" spans="7:8" x14ac:dyDescent="0.2">
      <c r="G115" s="2"/>
      <c r="H115" s="2"/>
    </row>
    <row r="116" spans="7:8" x14ac:dyDescent="0.2">
      <c r="G116" s="2"/>
      <c r="H116" s="2"/>
    </row>
    <row r="117" spans="7:8" x14ac:dyDescent="0.2">
      <c r="G117" s="2"/>
      <c r="H117" s="2"/>
    </row>
    <row r="118" spans="7:8" x14ac:dyDescent="0.2">
      <c r="G118" s="2"/>
      <c r="H118" s="2"/>
    </row>
    <row r="119" spans="7:8" x14ac:dyDescent="0.2">
      <c r="G119" s="2"/>
      <c r="H119" s="2"/>
    </row>
    <row r="120" spans="7:8" x14ac:dyDescent="0.2">
      <c r="G120" s="2"/>
      <c r="H120" s="2"/>
    </row>
    <row r="121" spans="7:8" x14ac:dyDescent="0.2">
      <c r="G121" s="2"/>
      <c r="H121" s="2"/>
    </row>
    <row r="122" spans="7:8" x14ac:dyDescent="0.2">
      <c r="G122" s="2"/>
      <c r="H122" s="2"/>
    </row>
    <row r="123" spans="7:8" x14ac:dyDescent="0.2">
      <c r="G123" s="2"/>
      <c r="H123" s="2"/>
    </row>
    <row r="124" spans="7:8" x14ac:dyDescent="0.2">
      <c r="G124" s="2"/>
      <c r="H124" s="2"/>
    </row>
    <row r="125" spans="7:8" x14ac:dyDescent="0.2">
      <c r="G125" s="2"/>
      <c r="H125" s="2"/>
    </row>
    <row r="126" spans="7:8" x14ac:dyDescent="0.2">
      <c r="G126" s="2"/>
      <c r="H126" s="2"/>
    </row>
    <row r="127" spans="7:8" x14ac:dyDescent="0.2">
      <c r="G127" s="2"/>
      <c r="H127" s="2"/>
    </row>
    <row r="128" spans="7:8" x14ac:dyDescent="0.2">
      <c r="G128" s="2"/>
      <c r="H128" s="2"/>
    </row>
    <row r="129" spans="7:8" x14ac:dyDescent="0.2">
      <c r="G129" s="2"/>
      <c r="H129" s="2"/>
    </row>
    <row r="130" spans="7:8" x14ac:dyDescent="0.2">
      <c r="G130" s="2"/>
      <c r="H130" s="2"/>
    </row>
    <row r="131" spans="7:8" x14ac:dyDescent="0.2">
      <c r="G131" s="2"/>
      <c r="H131" s="2"/>
    </row>
    <row r="132" spans="7:8" x14ac:dyDescent="0.2">
      <c r="G132" s="2"/>
      <c r="H132" s="2"/>
    </row>
    <row r="133" spans="7:8" x14ac:dyDescent="0.2">
      <c r="G133" s="2"/>
      <c r="H133" s="2"/>
    </row>
    <row r="134" spans="7:8" x14ac:dyDescent="0.2">
      <c r="G134" s="2"/>
      <c r="H134" s="2"/>
    </row>
    <row r="135" spans="7:8" x14ac:dyDescent="0.2">
      <c r="G135" s="2"/>
      <c r="H135" s="2"/>
    </row>
    <row r="136" spans="7:8" x14ac:dyDescent="0.2">
      <c r="G136" s="2"/>
      <c r="H136" s="2"/>
    </row>
    <row r="137" spans="7:8" x14ac:dyDescent="0.2">
      <c r="G137" s="2"/>
      <c r="H137" s="2"/>
    </row>
    <row r="138" spans="7:8" x14ac:dyDescent="0.2">
      <c r="G138" s="2"/>
      <c r="H138" s="2"/>
    </row>
    <row r="139" spans="7:8" x14ac:dyDescent="0.2">
      <c r="G139" s="2"/>
      <c r="H139" s="2"/>
    </row>
    <row r="140" spans="7:8" x14ac:dyDescent="0.2">
      <c r="G140" s="2"/>
      <c r="H140" s="2"/>
    </row>
    <row r="141" spans="7:8" x14ac:dyDescent="0.2">
      <c r="G141" s="2"/>
      <c r="H141" s="2"/>
    </row>
    <row r="142" spans="7:8" x14ac:dyDescent="0.2">
      <c r="G142" s="2"/>
      <c r="H142" s="2"/>
    </row>
    <row r="143" spans="7:8" x14ac:dyDescent="0.2">
      <c r="G143" s="2"/>
      <c r="H143" s="2"/>
    </row>
    <row r="144" spans="7:8" x14ac:dyDescent="0.2">
      <c r="G144" s="2"/>
      <c r="H144" s="2"/>
    </row>
    <row r="145" spans="7:8" x14ac:dyDescent="0.2">
      <c r="G145" s="2"/>
      <c r="H145" s="2"/>
    </row>
    <row r="146" spans="7:8" x14ac:dyDescent="0.2">
      <c r="G146" s="2"/>
      <c r="H146" s="2"/>
    </row>
    <row r="147" spans="7:8" x14ac:dyDescent="0.2">
      <c r="G147" s="2"/>
      <c r="H147" s="2"/>
    </row>
    <row r="148" spans="7:8" x14ac:dyDescent="0.2">
      <c r="G148" s="2"/>
      <c r="H148" s="2"/>
    </row>
    <row r="149" spans="7:8" x14ac:dyDescent="0.2">
      <c r="G149" s="2"/>
      <c r="H149" s="2"/>
    </row>
    <row r="150" spans="7:8" x14ac:dyDescent="0.2">
      <c r="G150" s="2"/>
      <c r="H150" s="2"/>
    </row>
    <row r="151" spans="7:8" x14ac:dyDescent="0.2">
      <c r="G151" s="2"/>
      <c r="H151" s="2"/>
    </row>
    <row r="152" spans="7:8" x14ac:dyDescent="0.2">
      <c r="G152" s="2"/>
      <c r="H152" s="2"/>
    </row>
    <row r="153" spans="7:8" x14ac:dyDescent="0.2">
      <c r="G153" s="2"/>
      <c r="H153" s="2"/>
    </row>
    <row r="154" spans="7:8" x14ac:dyDescent="0.2">
      <c r="G154" s="2"/>
      <c r="H154" s="2"/>
    </row>
    <row r="155" spans="7:8" x14ac:dyDescent="0.2">
      <c r="G155" s="2"/>
      <c r="H155" s="2"/>
    </row>
    <row r="156" spans="7:8" x14ac:dyDescent="0.2">
      <c r="G156" s="2"/>
      <c r="H156" s="2"/>
    </row>
    <row r="157" spans="7:8" x14ac:dyDescent="0.2">
      <c r="G157" s="2"/>
      <c r="H157" s="2"/>
    </row>
    <row r="158" spans="7:8" x14ac:dyDescent="0.2">
      <c r="G158" s="2"/>
      <c r="H158" s="2"/>
    </row>
    <row r="159" spans="7:8" x14ac:dyDescent="0.2">
      <c r="G159" s="2"/>
      <c r="H159" s="2"/>
    </row>
    <row r="160" spans="7:8" x14ac:dyDescent="0.2">
      <c r="G160" s="2"/>
      <c r="H160" s="2"/>
    </row>
    <row r="161" spans="7:8" x14ac:dyDescent="0.2">
      <c r="G161" s="2"/>
      <c r="H161" s="2"/>
    </row>
    <row r="162" spans="7:8" x14ac:dyDescent="0.2">
      <c r="G162" s="2"/>
      <c r="H162" s="2"/>
    </row>
    <row r="163" spans="7:8" x14ac:dyDescent="0.2">
      <c r="G163" s="2"/>
      <c r="H163" s="2"/>
    </row>
    <row r="164" spans="7:8" x14ac:dyDescent="0.2">
      <c r="G164" s="2"/>
      <c r="H164" s="2"/>
    </row>
    <row r="165" spans="7:8" x14ac:dyDescent="0.2">
      <c r="G165" s="2"/>
      <c r="H165" s="2"/>
    </row>
    <row r="166" spans="7:8" x14ac:dyDescent="0.2">
      <c r="G166" s="2"/>
      <c r="H166" s="2"/>
    </row>
    <row r="167" spans="7:8" x14ac:dyDescent="0.2">
      <c r="G167" s="2"/>
      <c r="H167" s="2"/>
    </row>
    <row r="168" spans="7:8" x14ac:dyDescent="0.2">
      <c r="G168" s="2"/>
      <c r="H168" s="2"/>
    </row>
    <row r="169" spans="7:8" x14ac:dyDescent="0.2">
      <c r="G169" s="2"/>
      <c r="H169" s="2"/>
    </row>
    <row r="170" spans="7:8" x14ac:dyDescent="0.2">
      <c r="G170" s="2"/>
      <c r="H170" s="2"/>
    </row>
    <row r="171" spans="7:8" x14ac:dyDescent="0.2">
      <c r="G171" s="2"/>
      <c r="H171" s="2"/>
    </row>
    <row r="172" spans="7:8" x14ac:dyDescent="0.2">
      <c r="G172" s="2"/>
      <c r="H172" s="2"/>
    </row>
    <row r="173" spans="7:8" x14ac:dyDescent="0.2">
      <c r="G173" s="2"/>
      <c r="H173" s="2"/>
    </row>
    <row r="174" spans="7:8" x14ac:dyDescent="0.2">
      <c r="G174" s="2"/>
      <c r="H174" s="2"/>
    </row>
    <row r="175" spans="7:8" x14ac:dyDescent="0.2">
      <c r="G175" s="2"/>
      <c r="H175" s="2"/>
    </row>
    <row r="176" spans="7:8" x14ac:dyDescent="0.2">
      <c r="G176" s="2"/>
      <c r="H176" s="2"/>
    </row>
    <row r="177" spans="7:8" x14ac:dyDescent="0.2">
      <c r="G177" s="2"/>
      <c r="H177" s="2"/>
    </row>
    <row r="178" spans="7:8" x14ac:dyDescent="0.2">
      <c r="G178" s="2"/>
      <c r="H178" s="2"/>
    </row>
    <row r="179" spans="7:8" x14ac:dyDescent="0.2">
      <c r="G179" s="2"/>
      <c r="H179" s="2"/>
    </row>
    <row r="180" spans="7:8" x14ac:dyDescent="0.2">
      <c r="G180" s="2"/>
      <c r="H180" s="2"/>
    </row>
    <row r="181" spans="7:8" x14ac:dyDescent="0.2">
      <c r="G181" s="2"/>
      <c r="H181" s="2"/>
    </row>
    <row r="182" spans="7:8" x14ac:dyDescent="0.2">
      <c r="G182" s="2"/>
      <c r="H182" s="2"/>
    </row>
    <row r="183" spans="7:8" x14ac:dyDescent="0.2">
      <c r="G183" s="2"/>
      <c r="H183" s="2"/>
    </row>
    <row r="184" spans="7:8" x14ac:dyDescent="0.2">
      <c r="G184" s="2"/>
      <c r="H184" s="2"/>
    </row>
    <row r="185" spans="7:8" x14ac:dyDescent="0.2">
      <c r="G185" s="2"/>
      <c r="H185" s="2"/>
    </row>
    <row r="186" spans="7:8" x14ac:dyDescent="0.2">
      <c r="G186" s="2"/>
      <c r="H186" s="2"/>
    </row>
    <row r="187" spans="7:8" x14ac:dyDescent="0.2">
      <c r="G187" s="2"/>
      <c r="H187" s="2"/>
    </row>
    <row r="188" spans="7:8" x14ac:dyDescent="0.2">
      <c r="G188" s="2"/>
      <c r="H188" s="2"/>
    </row>
    <row r="189" spans="7:8" x14ac:dyDescent="0.2">
      <c r="G189" s="2"/>
      <c r="H189" s="2"/>
    </row>
    <row r="190" spans="7:8" x14ac:dyDescent="0.2">
      <c r="G190" s="2"/>
      <c r="H190" s="2"/>
    </row>
    <row r="191" spans="7:8" x14ac:dyDescent="0.2">
      <c r="G191" s="2"/>
      <c r="H191" s="2"/>
    </row>
    <row r="192" spans="7:8" x14ac:dyDescent="0.2">
      <c r="G192" s="2"/>
      <c r="H192" s="2"/>
    </row>
    <row r="193" spans="7:8" x14ac:dyDescent="0.2">
      <c r="G193" s="2"/>
      <c r="H193" s="2"/>
    </row>
    <row r="194" spans="7:8" x14ac:dyDescent="0.2">
      <c r="G194" s="2"/>
      <c r="H194" s="2"/>
    </row>
    <row r="195" spans="7:8" x14ac:dyDescent="0.2">
      <c r="G195" s="2"/>
      <c r="H195" s="2"/>
    </row>
    <row r="196" spans="7:8" x14ac:dyDescent="0.2">
      <c r="G196" s="2"/>
      <c r="H196" s="2"/>
    </row>
  </sheetData>
  <mergeCells count="6">
    <mergeCell ref="L3:M4"/>
    <mergeCell ref="B3:C4"/>
    <mergeCell ref="D3:E4"/>
    <mergeCell ref="J3:K4"/>
    <mergeCell ref="F3:F4"/>
    <mergeCell ref="I3:I4"/>
  </mergeCells>
  <phoneticPr fontId="4"/>
  <printOptions horizontalCentered="1"/>
  <pageMargins left="0.62992125984251968" right="0.19685039370078741" top="0.9055118110236221" bottom="0.39370078740157483" header="0.59055118110236227" footer="0.51181102362204722"/>
  <pageSetup paperSize="9" scale="53" fitToWidth="0" orientation="portrait" r:id="rId1"/>
  <headerFooter alignWithMargins="0">
    <oddHeader>&amp;L</oddHeader>
    <oddFooter>&amp;L</oddFooter>
  </headerFooter>
  <rowBreaks count="1" manualBreakCount="1">
    <brk id="73" max="9" man="1"/>
  </rowBreaks>
  <colBreaks count="1" manualBreakCount="1">
    <brk id="7" max="7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8"/>
  <sheetViews>
    <sheetView view="pageBreakPreview" zoomScale="50" zoomScaleNormal="75" zoomScaleSheetLayoutView="50" zoomScalePageLayoutView="55" workbookViewId="0">
      <selection activeCell="A2" sqref="A2"/>
    </sheetView>
  </sheetViews>
  <sheetFormatPr defaultColWidth="10" defaultRowHeight="17.25" x14ac:dyDescent="0.2"/>
  <cols>
    <col min="1" max="1" width="18" customWidth="1"/>
    <col min="2" max="6" width="21" customWidth="1"/>
    <col min="7" max="8" width="1.3984375" customWidth="1"/>
    <col min="9" max="13" width="21" customWidth="1"/>
    <col min="14" max="14" width="18" customWidth="1"/>
    <col min="15" max="249" width="10" style="4" customWidth="1"/>
    <col min="250" max="16384" width="10" style="4"/>
  </cols>
  <sheetData>
    <row r="1" spans="1:14" ht="18.75" x14ac:dyDescent="0.2">
      <c r="A1" s="103"/>
      <c r="B1" s="5"/>
      <c r="C1" s="5"/>
      <c r="D1" s="5"/>
      <c r="E1" s="9"/>
      <c r="F1" s="9"/>
      <c r="G1" s="9"/>
      <c r="H1" s="9"/>
      <c r="I1" s="9"/>
      <c r="J1" s="13"/>
      <c r="K1" s="5"/>
      <c r="L1" s="5"/>
      <c r="M1" s="5"/>
      <c r="N1" s="103" t="s">
        <v>82</v>
      </c>
    </row>
    <row r="2" spans="1:14" ht="19.5" thickBot="1" x14ac:dyDescent="0.25">
      <c r="A2" s="14"/>
      <c r="B2" s="5"/>
      <c r="C2" s="5"/>
      <c r="D2" s="5"/>
      <c r="E2" s="10"/>
      <c r="F2" s="10"/>
      <c r="G2" s="9"/>
      <c r="H2" s="9"/>
      <c r="I2" s="10"/>
      <c r="J2" s="13"/>
      <c r="K2" s="5"/>
      <c r="L2" s="5"/>
      <c r="M2" s="9"/>
      <c r="N2" s="14" t="s">
        <v>83</v>
      </c>
    </row>
    <row r="3" spans="1:14" ht="24" customHeight="1" x14ac:dyDescent="0.2">
      <c r="A3" s="126" t="s">
        <v>0</v>
      </c>
      <c r="B3" s="164" t="s">
        <v>70</v>
      </c>
      <c r="C3" s="165"/>
      <c r="D3" s="166" t="s">
        <v>71</v>
      </c>
      <c r="E3" s="165"/>
      <c r="F3" s="166" t="s">
        <v>84</v>
      </c>
      <c r="G3" s="9"/>
      <c r="H3" s="9"/>
      <c r="I3" s="167" t="s">
        <v>85</v>
      </c>
      <c r="J3" s="166" t="s">
        <v>72</v>
      </c>
      <c r="K3" s="167"/>
      <c r="L3" s="166" t="s">
        <v>73</v>
      </c>
      <c r="M3" s="169"/>
      <c r="N3" s="144" t="s">
        <v>0</v>
      </c>
    </row>
    <row r="4" spans="1:14" ht="24" customHeight="1" x14ac:dyDescent="0.2">
      <c r="A4" s="127"/>
      <c r="B4" s="163" t="s">
        <v>3</v>
      </c>
      <c r="C4" s="158" t="s">
        <v>3</v>
      </c>
      <c r="D4" s="157" t="s">
        <v>3</v>
      </c>
      <c r="E4" s="158"/>
      <c r="F4" s="159"/>
      <c r="G4" s="9"/>
      <c r="H4" s="9"/>
      <c r="I4" s="161"/>
      <c r="J4" s="168"/>
      <c r="K4" s="161"/>
      <c r="L4" s="168"/>
      <c r="M4" s="170"/>
      <c r="N4" s="145"/>
    </row>
    <row r="5" spans="1:14" ht="24" customHeight="1" thickBot="1" x14ac:dyDescent="0.25">
      <c r="A5" s="128" t="s">
        <v>4</v>
      </c>
      <c r="B5" s="119" t="s">
        <v>5</v>
      </c>
      <c r="C5" s="84" t="s">
        <v>6</v>
      </c>
      <c r="D5" s="23" t="s">
        <v>5</v>
      </c>
      <c r="E5" s="23" t="s">
        <v>6</v>
      </c>
      <c r="F5" s="104" t="s">
        <v>5</v>
      </c>
      <c r="G5" s="9"/>
      <c r="H5" s="9"/>
      <c r="I5" s="139" t="s">
        <v>6</v>
      </c>
      <c r="J5" s="23" t="s">
        <v>5</v>
      </c>
      <c r="K5" s="23" t="s">
        <v>6</v>
      </c>
      <c r="L5" s="23" t="s">
        <v>5</v>
      </c>
      <c r="M5" s="23" t="s">
        <v>6</v>
      </c>
      <c r="N5" s="146" t="s">
        <v>4</v>
      </c>
    </row>
    <row r="6" spans="1:14" ht="18.95" customHeight="1" x14ac:dyDescent="0.2">
      <c r="A6" s="129" t="s">
        <v>74</v>
      </c>
      <c r="B6" s="30">
        <v>3929826</v>
      </c>
      <c r="C6" s="85">
        <v>30490038</v>
      </c>
      <c r="D6" s="97">
        <v>0</v>
      </c>
      <c r="E6" s="33">
        <v>0</v>
      </c>
      <c r="F6" s="60">
        <v>560479</v>
      </c>
      <c r="G6" s="9"/>
      <c r="H6" s="9"/>
      <c r="I6" s="60">
        <v>22576</v>
      </c>
      <c r="J6" s="81">
        <v>18307894</v>
      </c>
      <c r="K6" s="31">
        <v>943568900</v>
      </c>
      <c r="L6" s="32">
        <v>147187837</v>
      </c>
      <c r="M6" s="33">
        <v>8081293302</v>
      </c>
      <c r="N6" s="147" t="s">
        <v>74</v>
      </c>
    </row>
    <row r="7" spans="1:14" ht="18.95" customHeight="1" x14ac:dyDescent="0.2">
      <c r="A7" s="129" t="s">
        <v>7</v>
      </c>
      <c r="B7" s="30">
        <v>3131378</v>
      </c>
      <c r="C7" s="85">
        <v>4933431</v>
      </c>
      <c r="D7" s="97">
        <v>0</v>
      </c>
      <c r="E7" s="33">
        <v>0</v>
      </c>
      <c r="F7" s="60">
        <v>228860</v>
      </c>
      <c r="G7" s="9"/>
      <c r="H7" s="9"/>
      <c r="I7" s="60">
        <v>39181</v>
      </c>
      <c r="J7" s="81">
        <v>7141161</v>
      </c>
      <c r="K7" s="31">
        <v>192828880</v>
      </c>
      <c r="L7" s="32">
        <v>77506316</v>
      </c>
      <c r="M7" s="33">
        <v>2203718940</v>
      </c>
      <c r="N7" s="147" t="s">
        <v>7</v>
      </c>
    </row>
    <row r="8" spans="1:14" ht="18.95" customHeight="1" x14ac:dyDescent="0.2">
      <c r="A8" s="129" t="s">
        <v>8</v>
      </c>
      <c r="B8" s="30">
        <v>4500201</v>
      </c>
      <c r="C8" s="85">
        <v>1322801</v>
      </c>
      <c r="D8" s="97">
        <v>0</v>
      </c>
      <c r="E8" s="33">
        <v>0</v>
      </c>
      <c r="F8" s="60">
        <v>296275</v>
      </c>
      <c r="G8" s="9"/>
      <c r="H8" s="9"/>
      <c r="I8" s="60">
        <v>32540</v>
      </c>
      <c r="J8" s="81">
        <v>6820916</v>
      </c>
      <c r="K8" s="31">
        <v>58890281</v>
      </c>
      <c r="L8" s="32">
        <v>108981114</v>
      </c>
      <c r="M8" s="33">
        <v>798981236</v>
      </c>
      <c r="N8" s="147" t="s">
        <v>8</v>
      </c>
    </row>
    <row r="9" spans="1:14" ht="18.95" customHeight="1" x14ac:dyDescent="0.2">
      <c r="A9" s="129" t="s">
        <v>9</v>
      </c>
      <c r="B9" s="30">
        <v>466040</v>
      </c>
      <c r="C9" s="85">
        <v>7153292</v>
      </c>
      <c r="D9" s="97">
        <v>0</v>
      </c>
      <c r="E9" s="33">
        <v>0</v>
      </c>
      <c r="F9" s="60">
        <v>0</v>
      </c>
      <c r="G9" s="9"/>
      <c r="H9" s="9"/>
      <c r="I9" s="60">
        <v>0</v>
      </c>
      <c r="J9" s="81">
        <v>3020008</v>
      </c>
      <c r="K9" s="31">
        <v>235344579</v>
      </c>
      <c r="L9" s="32">
        <v>38371726</v>
      </c>
      <c r="M9" s="33">
        <v>3786513396</v>
      </c>
      <c r="N9" s="147" t="s">
        <v>9</v>
      </c>
    </row>
    <row r="10" spans="1:14" ht="18.95" customHeight="1" x14ac:dyDescent="0.2">
      <c r="A10" s="130" t="s">
        <v>10</v>
      </c>
      <c r="B10" s="43">
        <v>103966</v>
      </c>
      <c r="C10" s="87">
        <v>151802</v>
      </c>
      <c r="D10" s="99">
        <v>0</v>
      </c>
      <c r="E10" s="46">
        <v>0</v>
      </c>
      <c r="F10" s="67">
        <v>2550</v>
      </c>
      <c r="G10" s="9"/>
      <c r="H10" s="9"/>
      <c r="I10" s="67">
        <v>127</v>
      </c>
      <c r="J10" s="82">
        <v>2033233</v>
      </c>
      <c r="K10" s="44">
        <v>15470250</v>
      </c>
      <c r="L10" s="45">
        <v>49028062</v>
      </c>
      <c r="M10" s="46">
        <v>278331091</v>
      </c>
      <c r="N10" s="148" t="s">
        <v>10</v>
      </c>
    </row>
    <row r="11" spans="1:14" ht="18.95" customHeight="1" x14ac:dyDescent="0.2">
      <c r="A11" s="131" t="s">
        <v>11</v>
      </c>
      <c r="B11" s="50">
        <v>105985812</v>
      </c>
      <c r="C11" s="88">
        <v>1574440</v>
      </c>
      <c r="D11" s="100">
        <v>0</v>
      </c>
      <c r="E11" s="53">
        <v>0</v>
      </c>
      <c r="F11" s="60">
        <v>3993871</v>
      </c>
      <c r="G11" s="9"/>
      <c r="H11" s="9"/>
      <c r="I11" s="60">
        <v>49766</v>
      </c>
      <c r="J11" s="81">
        <v>5760603</v>
      </c>
      <c r="K11" s="31">
        <v>25571008</v>
      </c>
      <c r="L11" s="32">
        <v>151127391</v>
      </c>
      <c r="M11" s="33">
        <v>220537776</v>
      </c>
      <c r="N11" s="149" t="s">
        <v>11</v>
      </c>
    </row>
    <row r="12" spans="1:14" ht="18.95" customHeight="1" x14ac:dyDescent="0.2">
      <c r="A12" s="129" t="s">
        <v>12</v>
      </c>
      <c r="B12" s="30">
        <v>4001031</v>
      </c>
      <c r="C12" s="85">
        <v>8464830</v>
      </c>
      <c r="D12" s="97">
        <v>0</v>
      </c>
      <c r="E12" s="33">
        <v>0</v>
      </c>
      <c r="F12" s="60">
        <v>4502</v>
      </c>
      <c r="G12" s="9"/>
      <c r="H12" s="9"/>
      <c r="I12" s="60">
        <v>75157</v>
      </c>
      <c r="J12" s="81">
        <v>5807890</v>
      </c>
      <c r="K12" s="31">
        <v>199588363</v>
      </c>
      <c r="L12" s="32">
        <v>49802764</v>
      </c>
      <c r="M12" s="33">
        <v>2117825759</v>
      </c>
      <c r="N12" s="147" t="s">
        <v>12</v>
      </c>
    </row>
    <row r="13" spans="1:14" ht="18.95" customHeight="1" x14ac:dyDescent="0.2">
      <c r="A13" s="129" t="s">
        <v>13</v>
      </c>
      <c r="B13" s="30">
        <v>46792408</v>
      </c>
      <c r="C13" s="85">
        <v>2073853</v>
      </c>
      <c r="D13" s="97">
        <v>0</v>
      </c>
      <c r="E13" s="33">
        <v>0</v>
      </c>
      <c r="F13" s="60">
        <v>978035</v>
      </c>
      <c r="G13" s="9"/>
      <c r="H13" s="9"/>
      <c r="I13" s="60">
        <v>31920</v>
      </c>
      <c r="J13" s="81">
        <v>7806229</v>
      </c>
      <c r="K13" s="31">
        <v>58738449</v>
      </c>
      <c r="L13" s="32">
        <v>75125756</v>
      </c>
      <c r="M13" s="33">
        <v>450071490</v>
      </c>
      <c r="N13" s="147" t="s">
        <v>13</v>
      </c>
    </row>
    <row r="14" spans="1:14" ht="18.95" customHeight="1" x14ac:dyDescent="0.2">
      <c r="A14" s="129" t="s">
        <v>14</v>
      </c>
      <c r="B14" s="30">
        <v>437494</v>
      </c>
      <c r="C14" s="85">
        <v>116639</v>
      </c>
      <c r="D14" s="97">
        <v>0</v>
      </c>
      <c r="E14" s="33">
        <v>0</v>
      </c>
      <c r="F14" s="60">
        <v>119154</v>
      </c>
      <c r="G14" s="9"/>
      <c r="H14" s="9"/>
      <c r="I14" s="60">
        <v>5089</v>
      </c>
      <c r="J14" s="81">
        <v>3541205</v>
      </c>
      <c r="K14" s="31">
        <v>28887062</v>
      </c>
      <c r="L14" s="32">
        <v>98664467</v>
      </c>
      <c r="M14" s="33">
        <v>397497436</v>
      </c>
      <c r="N14" s="147" t="s">
        <v>14</v>
      </c>
    </row>
    <row r="15" spans="1:14" ht="18.95" customHeight="1" x14ac:dyDescent="0.2">
      <c r="A15" s="130" t="s">
        <v>15</v>
      </c>
      <c r="B15" s="43">
        <v>15351486</v>
      </c>
      <c r="C15" s="87">
        <v>814155</v>
      </c>
      <c r="D15" s="99">
        <v>0</v>
      </c>
      <c r="E15" s="46">
        <v>0</v>
      </c>
      <c r="F15" s="67">
        <v>1234226</v>
      </c>
      <c r="G15" s="9"/>
      <c r="H15" s="9"/>
      <c r="I15" s="67">
        <v>31015</v>
      </c>
      <c r="J15" s="82">
        <v>4675177</v>
      </c>
      <c r="K15" s="44">
        <v>25676964</v>
      </c>
      <c r="L15" s="45">
        <v>60910870</v>
      </c>
      <c r="M15" s="46">
        <v>316439718</v>
      </c>
      <c r="N15" s="148" t="s">
        <v>15</v>
      </c>
    </row>
    <row r="16" spans="1:14" ht="18.95" customHeight="1" x14ac:dyDescent="0.2">
      <c r="A16" s="129" t="s">
        <v>16</v>
      </c>
      <c r="B16" s="30">
        <v>5926367</v>
      </c>
      <c r="C16" s="85">
        <v>1484786</v>
      </c>
      <c r="D16" s="97">
        <v>0</v>
      </c>
      <c r="E16" s="33">
        <v>0</v>
      </c>
      <c r="F16" s="60">
        <v>169669</v>
      </c>
      <c r="G16" s="9"/>
      <c r="H16" s="9"/>
      <c r="I16" s="60">
        <v>63189</v>
      </c>
      <c r="J16" s="81">
        <v>7461624</v>
      </c>
      <c r="K16" s="31">
        <v>40487547</v>
      </c>
      <c r="L16" s="32">
        <v>46930766</v>
      </c>
      <c r="M16" s="33">
        <v>395333930</v>
      </c>
      <c r="N16" s="147" t="s">
        <v>16</v>
      </c>
    </row>
    <row r="17" spans="1:14" ht="18.95" customHeight="1" x14ac:dyDescent="0.2">
      <c r="A17" s="129" t="s">
        <v>17</v>
      </c>
      <c r="B17" s="30">
        <v>560302</v>
      </c>
      <c r="C17" s="85">
        <v>228444</v>
      </c>
      <c r="D17" s="97">
        <v>0</v>
      </c>
      <c r="E17" s="33">
        <v>0</v>
      </c>
      <c r="F17" s="60">
        <v>68432</v>
      </c>
      <c r="G17" s="9"/>
      <c r="H17" s="9"/>
      <c r="I17" s="60">
        <v>3504</v>
      </c>
      <c r="J17" s="81">
        <v>2921356</v>
      </c>
      <c r="K17" s="31">
        <v>70865656</v>
      </c>
      <c r="L17" s="32">
        <v>46965699</v>
      </c>
      <c r="M17" s="33">
        <v>951528447</v>
      </c>
      <c r="N17" s="147" t="s">
        <v>17</v>
      </c>
    </row>
    <row r="18" spans="1:14" ht="18.95" customHeight="1" x14ac:dyDescent="0.2">
      <c r="A18" s="129" t="s">
        <v>18</v>
      </c>
      <c r="B18" s="30">
        <v>3253370</v>
      </c>
      <c r="C18" s="85">
        <v>1617885</v>
      </c>
      <c r="D18" s="97">
        <v>0</v>
      </c>
      <c r="E18" s="33">
        <v>0</v>
      </c>
      <c r="F18" s="60">
        <v>38474</v>
      </c>
      <c r="G18" s="9"/>
      <c r="H18" s="9"/>
      <c r="I18" s="60">
        <v>2501</v>
      </c>
      <c r="J18" s="81">
        <v>4639757</v>
      </c>
      <c r="K18" s="31">
        <v>75183984</v>
      </c>
      <c r="L18" s="32">
        <v>34409072</v>
      </c>
      <c r="M18" s="33">
        <v>797303869</v>
      </c>
      <c r="N18" s="147" t="s">
        <v>18</v>
      </c>
    </row>
    <row r="19" spans="1:14" ht="18.95" customHeight="1" x14ac:dyDescent="0.2">
      <c r="A19" s="129" t="s">
        <v>19</v>
      </c>
      <c r="B19" s="30">
        <v>223508</v>
      </c>
      <c r="C19" s="85">
        <v>40475</v>
      </c>
      <c r="D19" s="97">
        <v>0</v>
      </c>
      <c r="E19" s="33">
        <v>0</v>
      </c>
      <c r="F19" s="60">
        <v>73067</v>
      </c>
      <c r="G19" s="9"/>
      <c r="H19" s="9"/>
      <c r="I19" s="60">
        <v>6248</v>
      </c>
      <c r="J19" s="81">
        <v>1754656</v>
      </c>
      <c r="K19" s="31">
        <v>10865904</v>
      </c>
      <c r="L19" s="32">
        <v>41389315</v>
      </c>
      <c r="M19" s="33">
        <v>182113583</v>
      </c>
      <c r="N19" s="147" t="s">
        <v>19</v>
      </c>
    </row>
    <row r="20" spans="1:14" ht="18.95" customHeight="1" x14ac:dyDescent="0.2">
      <c r="A20" s="130" t="s">
        <v>20</v>
      </c>
      <c r="B20" s="43">
        <v>243979</v>
      </c>
      <c r="C20" s="87">
        <v>280350</v>
      </c>
      <c r="D20" s="99">
        <v>0</v>
      </c>
      <c r="E20" s="46">
        <v>0</v>
      </c>
      <c r="F20" s="67">
        <v>101535</v>
      </c>
      <c r="G20" s="9"/>
      <c r="H20" s="9"/>
      <c r="I20" s="67">
        <v>6600</v>
      </c>
      <c r="J20" s="82">
        <v>2537367</v>
      </c>
      <c r="K20" s="44">
        <v>39354441</v>
      </c>
      <c r="L20" s="45">
        <v>49340167</v>
      </c>
      <c r="M20" s="46">
        <v>477624981</v>
      </c>
      <c r="N20" s="148" t="s">
        <v>20</v>
      </c>
    </row>
    <row r="21" spans="1:14" ht="18.95" customHeight="1" x14ac:dyDescent="0.2">
      <c r="A21" s="129" t="s">
        <v>21</v>
      </c>
      <c r="B21" s="30">
        <v>3634671</v>
      </c>
      <c r="C21" s="85">
        <v>265454</v>
      </c>
      <c r="D21" s="97">
        <v>7157</v>
      </c>
      <c r="E21" s="33">
        <v>611</v>
      </c>
      <c r="F21" s="60">
        <v>134114</v>
      </c>
      <c r="G21" s="9"/>
      <c r="H21" s="9"/>
      <c r="I21" s="60">
        <v>6388</v>
      </c>
      <c r="J21" s="81">
        <v>5594915</v>
      </c>
      <c r="K21" s="31">
        <v>25203348</v>
      </c>
      <c r="L21" s="32">
        <v>103431051</v>
      </c>
      <c r="M21" s="33">
        <v>536411816</v>
      </c>
      <c r="N21" s="147" t="s">
        <v>21</v>
      </c>
    </row>
    <row r="22" spans="1:14" ht="18.95" customHeight="1" x14ac:dyDescent="0.2">
      <c r="A22" s="129" t="s">
        <v>22</v>
      </c>
      <c r="B22" s="30">
        <v>1313399</v>
      </c>
      <c r="C22" s="85">
        <v>6806534</v>
      </c>
      <c r="D22" s="97">
        <v>0</v>
      </c>
      <c r="E22" s="33">
        <v>0</v>
      </c>
      <c r="F22" s="60">
        <v>67307</v>
      </c>
      <c r="G22" s="9"/>
      <c r="H22" s="9"/>
      <c r="I22" s="60">
        <v>4315</v>
      </c>
      <c r="J22" s="81">
        <v>5270755</v>
      </c>
      <c r="K22" s="31">
        <v>113291782</v>
      </c>
      <c r="L22" s="32">
        <v>33119667</v>
      </c>
      <c r="M22" s="33">
        <v>1136654417</v>
      </c>
      <c r="N22" s="147" t="s">
        <v>22</v>
      </c>
    </row>
    <row r="23" spans="1:14" ht="18.95" customHeight="1" x14ac:dyDescent="0.2">
      <c r="A23" s="129" t="s">
        <v>23</v>
      </c>
      <c r="B23" s="30">
        <v>5159</v>
      </c>
      <c r="C23" s="85">
        <v>213943</v>
      </c>
      <c r="D23" s="97">
        <v>0</v>
      </c>
      <c r="E23" s="33">
        <v>0</v>
      </c>
      <c r="F23" s="60">
        <v>932</v>
      </c>
      <c r="G23" s="9"/>
      <c r="H23" s="9"/>
      <c r="I23" s="60">
        <v>24760</v>
      </c>
      <c r="J23" s="81">
        <v>1545031</v>
      </c>
      <c r="K23" s="31">
        <v>96345195</v>
      </c>
      <c r="L23" s="32">
        <v>18340627</v>
      </c>
      <c r="M23" s="33">
        <v>1268880266</v>
      </c>
      <c r="N23" s="147" t="s">
        <v>23</v>
      </c>
    </row>
    <row r="24" spans="1:14" ht="18.95" customHeight="1" x14ac:dyDescent="0.2">
      <c r="A24" s="129" t="s">
        <v>24</v>
      </c>
      <c r="B24" s="30">
        <v>99794</v>
      </c>
      <c r="C24" s="85">
        <v>415797</v>
      </c>
      <c r="D24" s="97">
        <v>0</v>
      </c>
      <c r="E24" s="33">
        <v>0</v>
      </c>
      <c r="F24" s="60">
        <v>56101</v>
      </c>
      <c r="G24" s="9"/>
      <c r="H24" s="9"/>
      <c r="I24" s="60">
        <v>328762</v>
      </c>
      <c r="J24" s="81">
        <v>3825999</v>
      </c>
      <c r="K24" s="31">
        <v>145233394</v>
      </c>
      <c r="L24" s="32">
        <v>39818035</v>
      </c>
      <c r="M24" s="33">
        <v>1773780012</v>
      </c>
      <c r="N24" s="147" t="s">
        <v>24</v>
      </c>
    </row>
    <row r="25" spans="1:14" ht="18.95" customHeight="1" x14ac:dyDescent="0.2">
      <c r="A25" s="130" t="s">
        <v>25</v>
      </c>
      <c r="B25" s="43">
        <v>3927</v>
      </c>
      <c r="C25" s="87">
        <v>163365</v>
      </c>
      <c r="D25" s="99">
        <v>0</v>
      </c>
      <c r="E25" s="46">
        <v>0</v>
      </c>
      <c r="F25" s="67">
        <v>0</v>
      </c>
      <c r="G25" s="9"/>
      <c r="H25" s="9"/>
      <c r="I25" s="67">
        <v>0</v>
      </c>
      <c r="J25" s="82">
        <v>274783</v>
      </c>
      <c r="K25" s="44">
        <v>36456057</v>
      </c>
      <c r="L25" s="45">
        <v>3284069</v>
      </c>
      <c r="M25" s="46">
        <v>465052775</v>
      </c>
      <c r="N25" s="148" t="s">
        <v>25</v>
      </c>
    </row>
    <row r="26" spans="1:14" ht="18.95" customHeight="1" x14ac:dyDescent="0.2">
      <c r="A26" s="129" t="s">
        <v>26</v>
      </c>
      <c r="B26" s="30">
        <v>4409</v>
      </c>
      <c r="C26" s="85">
        <v>251997</v>
      </c>
      <c r="D26" s="97">
        <v>0</v>
      </c>
      <c r="E26" s="33">
        <v>0</v>
      </c>
      <c r="F26" s="60">
        <v>0</v>
      </c>
      <c r="G26" s="9"/>
      <c r="H26" s="9"/>
      <c r="I26" s="60">
        <v>0</v>
      </c>
      <c r="J26" s="81">
        <v>1132181</v>
      </c>
      <c r="K26" s="31">
        <v>131379949</v>
      </c>
      <c r="L26" s="32">
        <v>8679345</v>
      </c>
      <c r="M26" s="33">
        <v>1073587440</v>
      </c>
      <c r="N26" s="147" t="s">
        <v>26</v>
      </c>
    </row>
    <row r="27" spans="1:14" ht="18.95" customHeight="1" x14ac:dyDescent="0.2">
      <c r="A27" s="129" t="s">
        <v>27</v>
      </c>
      <c r="B27" s="30">
        <v>4361400</v>
      </c>
      <c r="C27" s="85">
        <v>2935494</v>
      </c>
      <c r="D27" s="97">
        <v>0</v>
      </c>
      <c r="E27" s="33">
        <v>0</v>
      </c>
      <c r="F27" s="60">
        <v>73</v>
      </c>
      <c r="G27" s="9"/>
      <c r="H27" s="9"/>
      <c r="I27" s="60">
        <v>13</v>
      </c>
      <c r="J27" s="81">
        <v>4777391</v>
      </c>
      <c r="K27" s="31">
        <v>82731045</v>
      </c>
      <c r="L27" s="32">
        <v>31657162</v>
      </c>
      <c r="M27" s="33">
        <v>788276609</v>
      </c>
      <c r="N27" s="147" t="s">
        <v>27</v>
      </c>
    </row>
    <row r="28" spans="1:14" ht="18.95" customHeight="1" x14ac:dyDescent="0.2">
      <c r="A28" s="129" t="s">
        <v>28</v>
      </c>
      <c r="B28" s="30">
        <v>189557</v>
      </c>
      <c r="C28" s="85">
        <v>5283334</v>
      </c>
      <c r="D28" s="97">
        <v>0</v>
      </c>
      <c r="E28" s="33">
        <v>0</v>
      </c>
      <c r="F28" s="60">
        <v>16634</v>
      </c>
      <c r="G28" s="9"/>
      <c r="H28" s="9"/>
      <c r="I28" s="60">
        <v>216974</v>
      </c>
      <c r="J28" s="81">
        <v>1637741</v>
      </c>
      <c r="K28" s="31">
        <v>123601848</v>
      </c>
      <c r="L28" s="32">
        <v>10381488</v>
      </c>
      <c r="M28" s="33">
        <v>900049308</v>
      </c>
      <c r="N28" s="147" t="s">
        <v>28</v>
      </c>
    </row>
    <row r="29" spans="1:14" ht="18.95" customHeight="1" x14ac:dyDescent="0.2">
      <c r="A29" s="129" t="s">
        <v>29</v>
      </c>
      <c r="B29" s="30">
        <v>4680</v>
      </c>
      <c r="C29" s="85">
        <v>347815</v>
      </c>
      <c r="D29" s="97">
        <v>0</v>
      </c>
      <c r="E29" s="33">
        <v>0</v>
      </c>
      <c r="F29" s="60">
        <v>5454</v>
      </c>
      <c r="G29" s="9"/>
      <c r="H29" s="9"/>
      <c r="I29" s="60">
        <v>37819</v>
      </c>
      <c r="J29" s="81">
        <v>230966</v>
      </c>
      <c r="K29" s="31">
        <v>13598074</v>
      </c>
      <c r="L29" s="32">
        <v>5179031</v>
      </c>
      <c r="M29" s="33">
        <v>501451121</v>
      </c>
      <c r="N29" s="147" t="s">
        <v>29</v>
      </c>
    </row>
    <row r="30" spans="1:14" ht="18.95" customHeight="1" x14ac:dyDescent="0.2">
      <c r="A30" s="130" t="s">
        <v>30</v>
      </c>
      <c r="B30" s="43">
        <v>45857</v>
      </c>
      <c r="C30" s="87">
        <v>2001148</v>
      </c>
      <c r="D30" s="99">
        <v>0</v>
      </c>
      <c r="E30" s="46">
        <v>0</v>
      </c>
      <c r="F30" s="67">
        <v>261</v>
      </c>
      <c r="G30" s="9"/>
      <c r="H30" s="9"/>
      <c r="I30" s="67">
        <v>2916</v>
      </c>
      <c r="J30" s="82">
        <v>815288</v>
      </c>
      <c r="K30" s="44">
        <v>69168055</v>
      </c>
      <c r="L30" s="45">
        <v>5761896</v>
      </c>
      <c r="M30" s="46">
        <v>573148100</v>
      </c>
      <c r="N30" s="148" t="s">
        <v>30</v>
      </c>
    </row>
    <row r="31" spans="1:14" ht="18.95" customHeight="1" x14ac:dyDescent="0.2">
      <c r="A31" s="129" t="s">
        <v>31</v>
      </c>
      <c r="B31" s="30">
        <v>659240</v>
      </c>
      <c r="C31" s="85">
        <v>6885929</v>
      </c>
      <c r="D31" s="97">
        <v>0</v>
      </c>
      <c r="E31" s="33">
        <v>0</v>
      </c>
      <c r="F31" s="60">
        <v>0</v>
      </c>
      <c r="G31" s="9"/>
      <c r="H31" s="9"/>
      <c r="I31" s="60">
        <v>0</v>
      </c>
      <c r="J31" s="81">
        <v>1789742</v>
      </c>
      <c r="K31" s="31">
        <v>116741594</v>
      </c>
      <c r="L31" s="32">
        <v>15380692</v>
      </c>
      <c r="M31" s="33">
        <v>1093434311</v>
      </c>
      <c r="N31" s="147" t="s">
        <v>31</v>
      </c>
    </row>
    <row r="32" spans="1:14" ht="18.95" customHeight="1" x14ac:dyDescent="0.2">
      <c r="A32" s="129" t="s">
        <v>32</v>
      </c>
      <c r="B32" s="30">
        <v>686858</v>
      </c>
      <c r="C32" s="85">
        <v>1253263</v>
      </c>
      <c r="D32" s="97">
        <v>0</v>
      </c>
      <c r="E32" s="33">
        <v>0</v>
      </c>
      <c r="F32" s="60">
        <v>92967</v>
      </c>
      <c r="G32" s="9"/>
      <c r="H32" s="9"/>
      <c r="I32" s="60">
        <v>8215</v>
      </c>
      <c r="J32" s="81">
        <v>1643734</v>
      </c>
      <c r="K32" s="31">
        <v>30909983</v>
      </c>
      <c r="L32" s="32">
        <v>17212340</v>
      </c>
      <c r="M32" s="33">
        <v>356877297</v>
      </c>
      <c r="N32" s="147" t="s">
        <v>32</v>
      </c>
    </row>
    <row r="33" spans="1:14" ht="18.95" customHeight="1" x14ac:dyDescent="0.2">
      <c r="A33" s="129" t="s">
        <v>33</v>
      </c>
      <c r="B33" s="30">
        <v>281976</v>
      </c>
      <c r="C33" s="85">
        <v>154176</v>
      </c>
      <c r="D33" s="97">
        <v>0</v>
      </c>
      <c r="E33" s="33">
        <v>0</v>
      </c>
      <c r="F33" s="60">
        <v>16802</v>
      </c>
      <c r="G33" s="9"/>
      <c r="H33" s="9"/>
      <c r="I33" s="60">
        <v>2777</v>
      </c>
      <c r="J33" s="81">
        <v>4162670</v>
      </c>
      <c r="K33" s="31">
        <v>58274340</v>
      </c>
      <c r="L33" s="32">
        <v>60539649</v>
      </c>
      <c r="M33" s="33">
        <v>663351287</v>
      </c>
      <c r="N33" s="147" t="s">
        <v>33</v>
      </c>
    </row>
    <row r="34" spans="1:14" ht="18.95" customHeight="1" x14ac:dyDescent="0.2">
      <c r="A34" s="129" t="s">
        <v>34</v>
      </c>
      <c r="B34" s="30">
        <v>623027</v>
      </c>
      <c r="C34" s="85">
        <v>1956874</v>
      </c>
      <c r="D34" s="97">
        <v>0</v>
      </c>
      <c r="E34" s="33">
        <v>0</v>
      </c>
      <c r="F34" s="60">
        <v>12951</v>
      </c>
      <c r="G34" s="9"/>
      <c r="H34" s="9"/>
      <c r="I34" s="60">
        <v>846</v>
      </c>
      <c r="J34" s="81">
        <v>1230047</v>
      </c>
      <c r="K34" s="31">
        <v>25082744</v>
      </c>
      <c r="L34" s="32">
        <v>14158622</v>
      </c>
      <c r="M34" s="33">
        <v>305235183</v>
      </c>
      <c r="N34" s="147" t="s">
        <v>34</v>
      </c>
    </row>
    <row r="35" spans="1:14" ht="18.95" customHeight="1" x14ac:dyDescent="0.2">
      <c r="A35" s="130" t="s">
        <v>35</v>
      </c>
      <c r="B35" s="43">
        <v>237</v>
      </c>
      <c r="C35" s="87">
        <v>1384</v>
      </c>
      <c r="D35" s="99">
        <v>0</v>
      </c>
      <c r="E35" s="46">
        <v>0</v>
      </c>
      <c r="F35" s="67">
        <v>0</v>
      </c>
      <c r="G35" s="9"/>
      <c r="H35" s="9"/>
      <c r="I35" s="67">
        <v>0</v>
      </c>
      <c r="J35" s="82">
        <v>1953282</v>
      </c>
      <c r="K35" s="44">
        <v>110473400</v>
      </c>
      <c r="L35" s="45">
        <v>11267605</v>
      </c>
      <c r="M35" s="46">
        <v>661277624</v>
      </c>
      <c r="N35" s="148" t="s">
        <v>35</v>
      </c>
    </row>
    <row r="36" spans="1:14" ht="18.95" customHeight="1" x14ac:dyDescent="0.2">
      <c r="A36" s="129" t="s">
        <v>36</v>
      </c>
      <c r="B36" s="50">
        <v>100628</v>
      </c>
      <c r="C36" s="88">
        <v>1546773</v>
      </c>
      <c r="D36" s="100">
        <v>0</v>
      </c>
      <c r="E36" s="53">
        <v>0</v>
      </c>
      <c r="F36" s="78">
        <v>0</v>
      </c>
      <c r="G36" s="9"/>
      <c r="H36" s="9"/>
      <c r="I36" s="78">
        <v>0</v>
      </c>
      <c r="J36" s="83">
        <v>1072134</v>
      </c>
      <c r="K36" s="51">
        <v>73133068</v>
      </c>
      <c r="L36" s="52">
        <v>13503628</v>
      </c>
      <c r="M36" s="53">
        <v>642940532</v>
      </c>
      <c r="N36" s="147" t="s">
        <v>36</v>
      </c>
    </row>
    <row r="37" spans="1:14" ht="18.95" customHeight="1" x14ac:dyDescent="0.2">
      <c r="A37" s="129" t="s">
        <v>37</v>
      </c>
      <c r="B37" s="30">
        <v>5948</v>
      </c>
      <c r="C37" s="85">
        <v>49303</v>
      </c>
      <c r="D37" s="97">
        <v>0</v>
      </c>
      <c r="E37" s="33">
        <v>0</v>
      </c>
      <c r="F37" s="60">
        <v>0</v>
      </c>
      <c r="G37" s="9"/>
      <c r="H37" s="9"/>
      <c r="I37" s="60">
        <v>0</v>
      </c>
      <c r="J37" s="81">
        <v>2659169</v>
      </c>
      <c r="K37" s="31">
        <v>108827792</v>
      </c>
      <c r="L37" s="32">
        <v>17066837</v>
      </c>
      <c r="M37" s="33">
        <v>802323304</v>
      </c>
      <c r="N37" s="147" t="s">
        <v>37</v>
      </c>
    </row>
    <row r="38" spans="1:14" ht="18.95" customHeight="1" x14ac:dyDescent="0.2">
      <c r="A38" s="129" t="s">
        <v>38</v>
      </c>
      <c r="B38" s="30">
        <v>900684</v>
      </c>
      <c r="C38" s="85">
        <v>335891</v>
      </c>
      <c r="D38" s="97">
        <v>0</v>
      </c>
      <c r="E38" s="33">
        <v>0</v>
      </c>
      <c r="F38" s="60">
        <v>13764</v>
      </c>
      <c r="G38" s="9"/>
      <c r="H38" s="9"/>
      <c r="I38" s="60">
        <v>588</v>
      </c>
      <c r="J38" s="81">
        <v>1420961</v>
      </c>
      <c r="K38" s="31">
        <v>29250644</v>
      </c>
      <c r="L38" s="32">
        <v>20245605</v>
      </c>
      <c r="M38" s="33">
        <v>307153076</v>
      </c>
      <c r="N38" s="147" t="s">
        <v>38</v>
      </c>
    </row>
    <row r="39" spans="1:14" ht="18.95" customHeight="1" x14ac:dyDescent="0.2">
      <c r="A39" s="129" t="s">
        <v>39</v>
      </c>
      <c r="B39" s="30">
        <v>1224034</v>
      </c>
      <c r="C39" s="85">
        <v>972804</v>
      </c>
      <c r="D39" s="97">
        <v>7410</v>
      </c>
      <c r="E39" s="33">
        <v>423</v>
      </c>
      <c r="F39" s="60">
        <v>684590</v>
      </c>
      <c r="G39" s="9"/>
      <c r="H39" s="9"/>
      <c r="I39" s="60">
        <v>43534</v>
      </c>
      <c r="J39" s="81">
        <v>2679750</v>
      </c>
      <c r="K39" s="31">
        <v>61930541</v>
      </c>
      <c r="L39" s="32">
        <v>28271461</v>
      </c>
      <c r="M39" s="33">
        <v>464401755</v>
      </c>
      <c r="N39" s="147" t="s">
        <v>39</v>
      </c>
    </row>
    <row r="40" spans="1:14" ht="18.95" customHeight="1" x14ac:dyDescent="0.2">
      <c r="A40" s="132" t="s">
        <v>40</v>
      </c>
      <c r="B40" s="37">
        <v>45240</v>
      </c>
      <c r="C40" s="86">
        <v>2379</v>
      </c>
      <c r="D40" s="98">
        <v>0</v>
      </c>
      <c r="E40" s="39">
        <v>0</v>
      </c>
      <c r="F40" s="67">
        <v>7811</v>
      </c>
      <c r="G40" s="9"/>
      <c r="H40" s="9"/>
      <c r="I40" s="67">
        <v>310</v>
      </c>
      <c r="J40" s="82">
        <v>1013684</v>
      </c>
      <c r="K40" s="44">
        <v>9855440</v>
      </c>
      <c r="L40" s="45">
        <v>23755484</v>
      </c>
      <c r="M40" s="46">
        <v>170881083</v>
      </c>
      <c r="N40" s="150" t="s">
        <v>40</v>
      </c>
    </row>
    <row r="41" spans="1:14" ht="18.95" customHeight="1" x14ac:dyDescent="0.2">
      <c r="A41" s="129" t="s">
        <v>41</v>
      </c>
      <c r="B41" s="30">
        <v>862655</v>
      </c>
      <c r="C41" s="85">
        <v>401047</v>
      </c>
      <c r="D41" s="97">
        <v>0</v>
      </c>
      <c r="E41" s="33">
        <v>0</v>
      </c>
      <c r="F41" s="60">
        <v>0</v>
      </c>
      <c r="G41" s="9"/>
      <c r="H41" s="9"/>
      <c r="I41" s="60">
        <v>0</v>
      </c>
      <c r="J41" s="81">
        <v>1158453</v>
      </c>
      <c r="K41" s="31">
        <v>34194401</v>
      </c>
      <c r="L41" s="32">
        <v>12583811</v>
      </c>
      <c r="M41" s="33">
        <v>342880624</v>
      </c>
      <c r="N41" s="147" t="s">
        <v>41</v>
      </c>
    </row>
    <row r="42" spans="1:14" ht="18.95" customHeight="1" x14ac:dyDescent="0.2">
      <c r="A42" s="129" t="s">
        <v>42</v>
      </c>
      <c r="B42" s="30">
        <v>12024657</v>
      </c>
      <c r="C42" s="85">
        <v>1125063</v>
      </c>
      <c r="D42" s="97">
        <v>9239</v>
      </c>
      <c r="E42" s="33">
        <v>1755</v>
      </c>
      <c r="F42" s="60">
        <v>131035</v>
      </c>
      <c r="G42" s="9"/>
      <c r="H42" s="9"/>
      <c r="I42" s="60">
        <v>15603</v>
      </c>
      <c r="J42" s="81">
        <v>5565338</v>
      </c>
      <c r="K42" s="31">
        <v>32733455</v>
      </c>
      <c r="L42" s="32">
        <v>38403487</v>
      </c>
      <c r="M42" s="33">
        <v>253621328</v>
      </c>
      <c r="N42" s="147" t="s">
        <v>42</v>
      </c>
    </row>
    <row r="43" spans="1:14" ht="18.95" customHeight="1" x14ac:dyDescent="0.2">
      <c r="A43" s="129" t="s">
        <v>43</v>
      </c>
      <c r="B43" s="30">
        <v>36326</v>
      </c>
      <c r="C43" s="85">
        <v>2554</v>
      </c>
      <c r="D43" s="97">
        <v>0</v>
      </c>
      <c r="E43" s="33">
        <v>0</v>
      </c>
      <c r="F43" s="60">
        <v>9742</v>
      </c>
      <c r="G43" s="9"/>
      <c r="H43" s="9"/>
      <c r="I43" s="60">
        <v>565</v>
      </c>
      <c r="J43" s="81">
        <v>958335</v>
      </c>
      <c r="K43" s="31">
        <v>25011726</v>
      </c>
      <c r="L43" s="32">
        <v>20844387</v>
      </c>
      <c r="M43" s="33">
        <v>350182013</v>
      </c>
      <c r="N43" s="147" t="s">
        <v>43</v>
      </c>
    </row>
    <row r="44" spans="1:14" ht="18.95" customHeight="1" x14ac:dyDescent="0.2">
      <c r="A44" s="129" t="s">
        <v>75</v>
      </c>
      <c r="B44" s="30">
        <v>346583</v>
      </c>
      <c r="C44" s="85">
        <v>310986</v>
      </c>
      <c r="D44" s="97">
        <v>0</v>
      </c>
      <c r="E44" s="33">
        <v>0</v>
      </c>
      <c r="F44" s="60">
        <v>0</v>
      </c>
      <c r="G44" s="9"/>
      <c r="H44" s="9"/>
      <c r="I44" s="60">
        <v>0</v>
      </c>
      <c r="J44" s="81">
        <v>1021701</v>
      </c>
      <c r="K44" s="31">
        <v>68996032</v>
      </c>
      <c r="L44" s="32">
        <v>10617620</v>
      </c>
      <c r="M44" s="33">
        <v>691079831</v>
      </c>
      <c r="N44" s="147" t="s">
        <v>75</v>
      </c>
    </row>
    <row r="45" spans="1:14" ht="24" customHeight="1" thickBot="1" x14ac:dyDescent="0.25">
      <c r="A45" s="129" t="s">
        <v>79</v>
      </c>
      <c r="B45" s="120">
        <v>402320</v>
      </c>
      <c r="C45" s="90">
        <v>481406</v>
      </c>
      <c r="D45" s="97">
        <v>0</v>
      </c>
      <c r="E45" s="33">
        <v>0</v>
      </c>
      <c r="F45" s="60">
        <v>50696</v>
      </c>
      <c r="G45" s="9"/>
      <c r="H45" s="9"/>
      <c r="I45" s="75">
        <v>3001</v>
      </c>
      <c r="J45" s="62">
        <v>1325978</v>
      </c>
      <c r="K45" s="30">
        <v>21360732</v>
      </c>
      <c r="L45" s="32">
        <v>18627494</v>
      </c>
      <c r="M45" s="33">
        <v>257654646</v>
      </c>
      <c r="N45" s="147" t="s">
        <v>79</v>
      </c>
    </row>
    <row r="46" spans="1:14" ht="30" customHeight="1" thickTop="1" x14ac:dyDescent="0.2">
      <c r="A46" s="133" t="s">
        <v>44</v>
      </c>
      <c r="B46" s="121">
        <f>SUM(B6:B45)</f>
        <v>222770434</v>
      </c>
      <c r="C46" s="102">
        <f t="shared" ref="C46:F46" si="0">SUM(C6:C45)</f>
        <v>94911934</v>
      </c>
      <c r="D46" s="80">
        <f t="shared" si="0"/>
        <v>23806</v>
      </c>
      <c r="E46" s="80">
        <f t="shared" si="0"/>
        <v>2789</v>
      </c>
      <c r="F46" s="137">
        <f t="shared" si="0"/>
        <v>9170363</v>
      </c>
      <c r="G46" s="9"/>
      <c r="H46" s="9"/>
      <c r="I46" s="140">
        <f>SUM(I6:I45)</f>
        <v>1066799</v>
      </c>
      <c r="J46" s="80">
        <f t="shared" ref="J46:M46" si="1">SUM(J6:J45)</f>
        <v>138989104</v>
      </c>
      <c r="K46" s="80">
        <f t="shared" si="1"/>
        <v>3665106907</v>
      </c>
      <c r="L46" s="80">
        <f t="shared" si="1"/>
        <v>1657872415</v>
      </c>
      <c r="M46" s="80">
        <f t="shared" si="1"/>
        <v>37835700712</v>
      </c>
      <c r="N46" s="151" t="s">
        <v>44</v>
      </c>
    </row>
    <row r="47" spans="1:14" ht="24" customHeight="1" x14ac:dyDescent="0.2">
      <c r="A47" s="134" t="s">
        <v>45</v>
      </c>
      <c r="B47" s="122">
        <v>572493</v>
      </c>
      <c r="C47" s="92">
        <v>436248</v>
      </c>
      <c r="D47" s="101">
        <v>0</v>
      </c>
      <c r="E47" s="58">
        <v>0</v>
      </c>
      <c r="F47" s="64">
        <v>6028</v>
      </c>
      <c r="G47" s="9"/>
      <c r="H47" s="9"/>
      <c r="I47" s="141">
        <v>386</v>
      </c>
      <c r="J47" s="66">
        <v>1223230</v>
      </c>
      <c r="K47" s="56">
        <v>15354093</v>
      </c>
      <c r="L47" s="57">
        <v>10655982</v>
      </c>
      <c r="M47" s="58">
        <v>215459855</v>
      </c>
      <c r="N47" s="152" t="s">
        <v>45</v>
      </c>
    </row>
    <row r="48" spans="1:14" ht="24" customHeight="1" x14ac:dyDescent="0.2">
      <c r="A48" s="129" t="s">
        <v>46</v>
      </c>
      <c r="B48" s="120">
        <v>1420519</v>
      </c>
      <c r="C48" s="90">
        <v>241403</v>
      </c>
      <c r="D48" s="97">
        <v>0</v>
      </c>
      <c r="E48" s="33">
        <v>0</v>
      </c>
      <c r="F48" s="60">
        <v>478</v>
      </c>
      <c r="G48" s="9"/>
      <c r="H48" s="9"/>
      <c r="I48" s="75">
        <v>24</v>
      </c>
      <c r="J48" s="62">
        <v>1380624</v>
      </c>
      <c r="K48" s="30">
        <v>27375535</v>
      </c>
      <c r="L48" s="32">
        <v>12886086</v>
      </c>
      <c r="M48" s="33">
        <v>304371644</v>
      </c>
      <c r="N48" s="147" t="s">
        <v>46</v>
      </c>
    </row>
    <row r="49" spans="1:14" ht="24" customHeight="1" x14ac:dyDescent="0.2">
      <c r="A49" s="129" t="s">
        <v>47</v>
      </c>
      <c r="B49" s="120">
        <v>12997789</v>
      </c>
      <c r="C49" s="90">
        <v>646520</v>
      </c>
      <c r="D49" s="97">
        <v>0</v>
      </c>
      <c r="E49" s="33">
        <v>0</v>
      </c>
      <c r="F49" s="60">
        <v>254746</v>
      </c>
      <c r="G49" s="9"/>
      <c r="H49" s="9"/>
      <c r="I49" s="75">
        <v>11571</v>
      </c>
      <c r="J49" s="62">
        <v>3760317</v>
      </c>
      <c r="K49" s="30">
        <v>13094553</v>
      </c>
      <c r="L49" s="32">
        <v>27489177</v>
      </c>
      <c r="M49" s="33">
        <v>107617370</v>
      </c>
      <c r="N49" s="147" t="s">
        <v>47</v>
      </c>
    </row>
    <row r="50" spans="1:14" ht="24" customHeight="1" x14ac:dyDescent="0.2">
      <c r="A50" s="129" t="s">
        <v>48</v>
      </c>
      <c r="B50" s="120">
        <v>21296305</v>
      </c>
      <c r="C50" s="90">
        <v>945213</v>
      </c>
      <c r="D50" s="97">
        <v>0</v>
      </c>
      <c r="E50" s="33">
        <v>0</v>
      </c>
      <c r="F50" s="60">
        <v>704385</v>
      </c>
      <c r="G50" s="9"/>
      <c r="H50" s="9"/>
      <c r="I50" s="75">
        <v>48685</v>
      </c>
      <c r="J50" s="62">
        <v>2692494</v>
      </c>
      <c r="K50" s="30">
        <v>7561822</v>
      </c>
      <c r="L50" s="32">
        <v>31219273</v>
      </c>
      <c r="M50" s="33">
        <v>51459551</v>
      </c>
      <c r="N50" s="147" t="s">
        <v>48</v>
      </c>
    </row>
    <row r="51" spans="1:14" ht="24" customHeight="1" x14ac:dyDescent="0.2">
      <c r="A51" s="130" t="s">
        <v>49</v>
      </c>
      <c r="B51" s="123">
        <v>5811711</v>
      </c>
      <c r="C51" s="93">
        <v>437507</v>
      </c>
      <c r="D51" s="99">
        <v>0</v>
      </c>
      <c r="E51" s="46">
        <v>0</v>
      </c>
      <c r="F51" s="70">
        <v>9890</v>
      </c>
      <c r="G51" s="9"/>
      <c r="H51" s="9"/>
      <c r="I51" s="79">
        <v>455</v>
      </c>
      <c r="J51" s="72">
        <v>3402237</v>
      </c>
      <c r="K51" s="37">
        <v>14264070</v>
      </c>
      <c r="L51" s="38">
        <v>21520636</v>
      </c>
      <c r="M51" s="39">
        <v>90192418</v>
      </c>
      <c r="N51" s="148" t="s">
        <v>49</v>
      </c>
    </row>
    <row r="52" spans="1:14" ht="24" customHeight="1" x14ac:dyDescent="0.2">
      <c r="A52" s="129" t="s">
        <v>50</v>
      </c>
      <c r="B52" s="120">
        <v>8404468</v>
      </c>
      <c r="C52" s="90">
        <v>476625</v>
      </c>
      <c r="D52" s="97">
        <v>0</v>
      </c>
      <c r="E52" s="33">
        <v>0</v>
      </c>
      <c r="F52" s="60">
        <v>492107</v>
      </c>
      <c r="G52" s="9"/>
      <c r="H52" s="9"/>
      <c r="I52" s="75">
        <v>11614</v>
      </c>
      <c r="J52" s="62">
        <v>2001895</v>
      </c>
      <c r="K52" s="30">
        <v>10158493</v>
      </c>
      <c r="L52" s="32">
        <v>22402818</v>
      </c>
      <c r="M52" s="33">
        <v>78897643</v>
      </c>
      <c r="N52" s="147" t="s">
        <v>50</v>
      </c>
    </row>
    <row r="53" spans="1:14" ht="24" customHeight="1" x14ac:dyDescent="0.2">
      <c r="A53" s="129" t="s">
        <v>51</v>
      </c>
      <c r="B53" s="120">
        <v>23704191</v>
      </c>
      <c r="C53" s="90">
        <v>1177617</v>
      </c>
      <c r="D53" s="97">
        <v>0</v>
      </c>
      <c r="E53" s="33">
        <v>0</v>
      </c>
      <c r="F53" s="60">
        <v>240933</v>
      </c>
      <c r="G53" s="9"/>
      <c r="H53" s="9"/>
      <c r="I53" s="75">
        <v>30696</v>
      </c>
      <c r="J53" s="62">
        <v>2843735</v>
      </c>
      <c r="K53" s="30">
        <v>9728526</v>
      </c>
      <c r="L53" s="32">
        <v>41116101</v>
      </c>
      <c r="M53" s="33">
        <v>101804252</v>
      </c>
      <c r="N53" s="147" t="s">
        <v>51</v>
      </c>
    </row>
    <row r="54" spans="1:14" ht="24" customHeight="1" x14ac:dyDescent="0.2">
      <c r="A54" s="129" t="s">
        <v>52</v>
      </c>
      <c r="B54" s="120">
        <v>123128</v>
      </c>
      <c r="C54" s="90">
        <v>22381</v>
      </c>
      <c r="D54" s="97">
        <v>0</v>
      </c>
      <c r="E54" s="33">
        <v>0</v>
      </c>
      <c r="F54" s="60">
        <v>145684</v>
      </c>
      <c r="G54" s="9"/>
      <c r="H54" s="9"/>
      <c r="I54" s="75">
        <v>2698</v>
      </c>
      <c r="J54" s="62">
        <v>809664</v>
      </c>
      <c r="K54" s="30">
        <v>5843349</v>
      </c>
      <c r="L54" s="32">
        <v>27793994</v>
      </c>
      <c r="M54" s="33">
        <v>91377436</v>
      </c>
      <c r="N54" s="147" t="s">
        <v>52</v>
      </c>
    </row>
    <row r="55" spans="1:14" ht="24" customHeight="1" x14ac:dyDescent="0.2">
      <c r="A55" s="129" t="s">
        <v>53</v>
      </c>
      <c r="B55" s="120">
        <v>1744640</v>
      </c>
      <c r="C55" s="90">
        <v>238208</v>
      </c>
      <c r="D55" s="97">
        <v>0</v>
      </c>
      <c r="E55" s="33">
        <v>0</v>
      </c>
      <c r="F55" s="60">
        <v>455361</v>
      </c>
      <c r="G55" s="9"/>
      <c r="H55" s="9"/>
      <c r="I55" s="75">
        <v>19972</v>
      </c>
      <c r="J55" s="62">
        <v>1098368</v>
      </c>
      <c r="K55" s="30">
        <v>2618268</v>
      </c>
      <c r="L55" s="32">
        <v>25229458</v>
      </c>
      <c r="M55" s="33">
        <v>64517070</v>
      </c>
      <c r="N55" s="147" t="s">
        <v>53</v>
      </c>
    </row>
    <row r="56" spans="1:14" ht="24" customHeight="1" x14ac:dyDescent="0.2">
      <c r="A56" s="130" t="s">
        <v>54</v>
      </c>
      <c r="B56" s="123">
        <v>7278048</v>
      </c>
      <c r="C56" s="93">
        <v>334315</v>
      </c>
      <c r="D56" s="99">
        <v>5526</v>
      </c>
      <c r="E56" s="46">
        <v>256</v>
      </c>
      <c r="F56" s="70">
        <v>195989</v>
      </c>
      <c r="G56" s="9"/>
      <c r="H56" s="9"/>
      <c r="I56" s="79">
        <v>6968</v>
      </c>
      <c r="J56" s="72">
        <v>3973661</v>
      </c>
      <c r="K56" s="37">
        <v>7994022</v>
      </c>
      <c r="L56" s="38">
        <v>19844959</v>
      </c>
      <c r="M56" s="39">
        <v>55379892</v>
      </c>
      <c r="N56" s="148" t="s">
        <v>54</v>
      </c>
    </row>
    <row r="57" spans="1:14" ht="24" customHeight="1" x14ac:dyDescent="0.2">
      <c r="A57" s="129" t="s">
        <v>76</v>
      </c>
      <c r="B57" s="120">
        <v>13576108</v>
      </c>
      <c r="C57" s="90">
        <v>374354</v>
      </c>
      <c r="D57" s="97">
        <v>0</v>
      </c>
      <c r="E57" s="33">
        <v>0</v>
      </c>
      <c r="F57" s="60">
        <v>588435</v>
      </c>
      <c r="G57" s="9"/>
      <c r="H57" s="9"/>
      <c r="I57" s="75">
        <v>19973</v>
      </c>
      <c r="J57" s="62">
        <v>2122980</v>
      </c>
      <c r="K57" s="30">
        <v>5226743</v>
      </c>
      <c r="L57" s="32">
        <v>24238235</v>
      </c>
      <c r="M57" s="33">
        <v>32407736</v>
      </c>
      <c r="N57" s="147" t="s">
        <v>76</v>
      </c>
    </row>
    <row r="58" spans="1:14" ht="24" customHeight="1" x14ac:dyDescent="0.2">
      <c r="A58" s="129" t="s">
        <v>55</v>
      </c>
      <c r="B58" s="120">
        <v>23497965</v>
      </c>
      <c r="C58" s="90">
        <v>409815</v>
      </c>
      <c r="D58" s="97">
        <v>0</v>
      </c>
      <c r="E58" s="33">
        <v>0</v>
      </c>
      <c r="F58" s="60">
        <v>4407465</v>
      </c>
      <c r="G58" s="9"/>
      <c r="H58" s="9"/>
      <c r="I58" s="75">
        <v>35896</v>
      </c>
      <c r="J58" s="62">
        <v>641666</v>
      </c>
      <c r="K58" s="30">
        <v>5145084</v>
      </c>
      <c r="L58" s="32">
        <v>32443945</v>
      </c>
      <c r="M58" s="33">
        <v>31925897</v>
      </c>
      <c r="N58" s="147" t="s">
        <v>55</v>
      </c>
    </row>
    <row r="59" spans="1:14" ht="24" customHeight="1" x14ac:dyDescent="0.2">
      <c r="A59" s="129" t="s">
        <v>56</v>
      </c>
      <c r="B59" s="120">
        <v>32237172</v>
      </c>
      <c r="C59" s="90">
        <v>497949</v>
      </c>
      <c r="D59" s="97">
        <v>0</v>
      </c>
      <c r="E59" s="33">
        <v>0</v>
      </c>
      <c r="F59" s="60">
        <v>2740105</v>
      </c>
      <c r="G59" s="9"/>
      <c r="H59" s="9"/>
      <c r="I59" s="75">
        <v>17198</v>
      </c>
      <c r="J59" s="62">
        <v>1689418</v>
      </c>
      <c r="K59" s="30">
        <v>4249420</v>
      </c>
      <c r="L59" s="32">
        <v>44941509</v>
      </c>
      <c r="M59" s="33">
        <v>31326652</v>
      </c>
      <c r="N59" s="147" t="s">
        <v>56</v>
      </c>
    </row>
    <row r="60" spans="1:14" ht="24" customHeight="1" x14ac:dyDescent="0.2">
      <c r="A60" s="129" t="s">
        <v>57</v>
      </c>
      <c r="B60" s="120">
        <v>13474563</v>
      </c>
      <c r="C60" s="90">
        <v>312159</v>
      </c>
      <c r="D60" s="97">
        <v>0</v>
      </c>
      <c r="E60" s="33">
        <v>0</v>
      </c>
      <c r="F60" s="60">
        <v>1345435</v>
      </c>
      <c r="G60" s="9"/>
      <c r="H60" s="9"/>
      <c r="I60" s="75">
        <v>21987</v>
      </c>
      <c r="J60" s="62">
        <v>1390761</v>
      </c>
      <c r="K60" s="30">
        <v>5113663</v>
      </c>
      <c r="L60" s="32">
        <v>21040642</v>
      </c>
      <c r="M60" s="33">
        <v>27896125</v>
      </c>
      <c r="N60" s="147" t="s">
        <v>57</v>
      </c>
    </row>
    <row r="61" spans="1:14" ht="24" customHeight="1" x14ac:dyDescent="0.2">
      <c r="A61" s="130" t="s">
        <v>58</v>
      </c>
      <c r="B61" s="123">
        <v>49940889</v>
      </c>
      <c r="C61" s="93">
        <v>645268</v>
      </c>
      <c r="D61" s="99">
        <v>0</v>
      </c>
      <c r="E61" s="46">
        <v>0</v>
      </c>
      <c r="F61" s="70">
        <v>4070102</v>
      </c>
      <c r="G61" s="9"/>
      <c r="H61" s="9"/>
      <c r="I61" s="79">
        <v>29696</v>
      </c>
      <c r="J61" s="72">
        <v>1032380</v>
      </c>
      <c r="K61" s="37">
        <v>1901997</v>
      </c>
      <c r="L61" s="38">
        <v>70384209</v>
      </c>
      <c r="M61" s="39">
        <v>33549872</v>
      </c>
      <c r="N61" s="148" t="s">
        <v>58</v>
      </c>
    </row>
    <row r="62" spans="1:14" ht="24" customHeight="1" x14ac:dyDescent="0.2">
      <c r="A62" s="129" t="s">
        <v>59</v>
      </c>
      <c r="B62" s="120">
        <v>10520242</v>
      </c>
      <c r="C62" s="90">
        <v>230493</v>
      </c>
      <c r="D62" s="97">
        <v>0</v>
      </c>
      <c r="E62" s="33">
        <v>0</v>
      </c>
      <c r="F62" s="60">
        <v>89867</v>
      </c>
      <c r="G62" s="9"/>
      <c r="H62" s="9"/>
      <c r="I62" s="75">
        <v>519</v>
      </c>
      <c r="J62" s="62">
        <v>165771</v>
      </c>
      <c r="K62" s="30">
        <v>132789</v>
      </c>
      <c r="L62" s="32">
        <v>13793712</v>
      </c>
      <c r="M62" s="33">
        <v>3489979</v>
      </c>
      <c r="N62" s="147" t="s">
        <v>59</v>
      </c>
    </row>
    <row r="63" spans="1:14" ht="24" customHeight="1" x14ac:dyDescent="0.2">
      <c r="A63" s="129" t="s">
        <v>60</v>
      </c>
      <c r="B63" s="120">
        <v>5150981</v>
      </c>
      <c r="C63" s="90">
        <v>149228</v>
      </c>
      <c r="D63" s="97">
        <v>0</v>
      </c>
      <c r="E63" s="33">
        <v>0</v>
      </c>
      <c r="F63" s="60">
        <v>282677</v>
      </c>
      <c r="G63" s="9"/>
      <c r="H63" s="9"/>
      <c r="I63" s="75">
        <v>7549</v>
      </c>
      <c r="J63" s="62">
        <v>3016756</v>
      </c>
      <c r="K63" s="30">
        <v>5562110</v>
      </c>
      <c r="L63" s="32">
        <v>25433590</v>
      </c>
      <c r="M63" s="33">
        <v>41401824</v>
      </c>
      <c r="N63" s="147" t="s">
        <v>60</v>
      </c>
    </row>
    <row r="64" spans="1:14" ht="24" customHeight="1" x14ac:dyDescent="0.2">
      <c r="A64" s="129" t="s">
        <v>61</v>
      </c>
      <c r="B64" s="120">
        <v>10480820</v>
      </c>
      <c r="C64" s="90">
        <v>206794</v>
      </c>
      <c r="D64" s="97">
        <v>0</v>
      </c>
      <c r="E64" s="33">
        <v>0</v>
      </c>
      <c r="F64" s="60">
        <v>59726</v>
      </c>
      <c r="G64" s="9"/>
      <c r="H64" s="9"/>
      <c r="I64" s="75">
        <v>4218</v>
      </c>
      <c r="J64" s="62">
        <v>2114993</v>
      </c>
      <c r="K64" s="30">
        <v>3408152</v>
      </c>
      <c r="L64" s="32">
        <v>28748238</v>
      </c>
      <c r="M64" s="33">
        <v>36761394</v>
      </c>
      <c r="N64" s="147" t="s">
        <v>61</v>
      </c>
    </row>
    <row r="65" spans="1:14" ht="24" customHeight="1" x14ac:dyDescent="0.2">
      <c r="A65" s="129" t="s">
        <v>62</v>
      </c>
      <c r="B65" s="120">
        <v>116204</v>
      </c>
      <c r="C65" s="90">
        <v>238630</v>
      </c>
      <c r="D65" s="97">
        <v>0</v>
      </c>
      <c r="E65" s="33">
        <v>0</v>
      </c>
      <c r="F65" s="60">
        <v>18874</v>
      </c>
      <c r="G65" s="9"/>
      <c r="H65" s="9"/>
      <c r="I65" s="75">
        <v>1044</v>
      </c>
      <c r="J65" s="62">
        <v>1344693</v>
      </c>
      <c r="K65" s="30">
        <v>4447265</v>
      </c>
      <c r="L65" s="32">
        <v>19904260</v>
      </c>
      <c r="M65" s="33">
        <v>91503386</v>
      </c>
      <c r="N65" s="147" t="s">
        <v>62</v>
      </c>
    </row>
    <row r="66" spans="1:14" ht="24" customHeight="1" x14ac:dyDescent="0.2">
      <c r="A66" s="130" t="s">
        <v>63</v>
      </c>
      <c r="B66" s="123">
        <v>13887107</v>
      </c>
      <c r="C66" s="93">
        <v>365832</v>
      </c>
      <c r="D66" s="99">
        <v>0</v>
      </c>
      <c r="E66" s="46">
        <v>0</v>
      </c>
      <c r="F66" s="67">
        <v>1074534</v>
      </c>
      <c r="G66" s="9"/>
      <c r="H66" s="9"/>
      <c r="I66" s="76">
        <v>29034</v>
      </c>
      <c r="J66" s="69">
        <v>3537123</v>
      </c>
      <c r="K66" s="43">
        <v>11208282</v>
      </c>
      <c r="L66" s="45">
        <v>41378761</v>
      </c>
      <c r="M66" s="46">
        <v>108763959</v>
      </c>
      <c r="N66" s="148" t="s">
        <v>63</v>
      </c>
    </row>
    <row r="67" spans="1:14" ht="24" customHeight="1" x14ac:dyDescent="0.2">
      <c r="A67" s="129" t="s">
        <v>64</v>
      </c>
      <c r="B67" s="120">
        <v>229954</v>
      </c>
      <c r="C67" s="90">
        <v>51205</v>
      </c>
      <c r="D67" s="97">
        <v>0</v>
      </c>
      <c r="E67" s="33">
        <v>0</v>
      </c>
      <c r="F67" s="60">
        <v>62499</v>
      </c>
      <c r="G67" s="9"/>
      <c r="H67" s="9"/>
      <c r="I67" s="75">
        <v>4791</v>
      </c>
      <c r="J67" s="62">
        <v>1051787</v>
      </c>
      <c r="K67" s="30">
        <v>12466593</v>
      </c>
      <c r="L67" s="32">
        <v>11904225</v>
      </c>
      <c r="M67" s="33">
        <v>124079956</v>
      </c>
      <c r="N67" s="147" t="s">
        <v>64</v>
      </c>
    </row>
    <row r="68" spans="1:14" ht="24" customHeight="1" x14ac:dyDescent="0.2">
      <c r="A68" s="129" t="s">
        <v>65</v>
      </c>
      <c r="B68" s="120">
        <v>186957</v>
      </c>
      <c r="C68" s="90">
        <v>23597</v>
      </c>
      <c r="D68" s="97">
        <v>0</v>
      </c>
      <c r="E68" s="33">
        <v>0</v>
      </c>
      <c r="F68" s="60">
        <v>45457</v>
      </c>
      <c r="G68" s="9"/>
      <c r="H68" s="9"/>
      <c r="I68" s="75">
        <v>2173</v>
      </c>
      <c r="J68" s="62">
        <v>816619</v>
      </c>
      <c r="K68" s="30">
        <v>10931786</v>
      </c>
      <c r="L68" s="32">
        <v>21678699</v>
      </c>
      <c r="M68" s="33">
        <v>157163167</v>
      </c>
      <c r="N68" s="147" t="s">
        <v>65</v>
      </c>
    </row>
    <row r="69" spans="1:14" ht="24" customHeight="1" thickBot="1" x14ac:dyDescent="0.25">
      <c r="A69" s="129" t="s">
        <v>66</v>
      </c>
      <c r="B69" s="120">
        <v>50655</v>
      </c>
      <c r="C69" s="90">
        <v>7802</v>
      </c>
      <c r="D69" s="97">
        <v>0</v>
      </c>
      <c r="E69" s="33">
        <v>0</v>
      </c>
      <c r="F69" s="60">
        <v>4897</v>
      </c>
      <c r="G69" s="9"/>
      <c r="H69" s="9"/>
      <c r="I69" s="75">
        <v>310</v>
      </c>
      <c r="J69" s="62">
        <v>696371</v>
      </c>
      <c r="K69" s="30">
        <v>9291088</v>
      </c>
      <c r="L69" s="32">
        <v>10909721</v>
      </c>
      <c r="M69" s="33">
        <v>116431205</v>
      </c>
      <c r="N69" s="147" t="s">
        <v>66</v>
      </c>
    </row>
    <row r="70" spans="1:14" ht="30" customHeight="1" thickTop="1" thickBot="1" x14ac:dyDescent="0.25">
      <c r="A70" s="135" t="s">
        <v>67</v>
      </c>
      <c r="B70" s="124">
        <f>SUM(B47:B69)</f>
        <v>256702909</v>
      </c>
      <c r="C70" s="95">
        <f t="shared" ref="C70:F70" si="2">SUM(C47:C69)</f>
        <v>8469163</v>
      </c>
      <c r="D70" s="73">
        <f t="shared" si="2"/>
        <v>5526</v>
      </c>
      <c r="E70" s="73">
        <f t="shared" si="2"/>
        <v>256</v>
      </c>
      <c r="F70" s="106">
        <f t="shared" si="2"/>
        <v>17295674</v>
      </c>
      <c r="G70" s="9"/>
      <c r="H70" s="9"/>
      <c r="I70" s="142">
        <f>SUM(I47:I69)</f>
        <v>307457</v>
      </c>
      <c r="J70" s="73">
        <f t="shared" ref="J70:M70" si="3">SUM(J47:J69)</f>
        <v>42807543</v>
      </c>
      <c r="K70" s="73">
        <f t="shared" si="3"/>
        <v>193077703</v>
      </c>
      <c r="L70" s="73">
        <f t="shared" si="3"/>
        <v>606958230</v>
      </c>
      <c r="M70" s="73">
        <f t="shared" si="3"/>
        <v>1997778283</v>
      </c>
      <c r="N70" s="153" t="s">
        <v>67</v>
      </c>
    </row>
    <row r="71" spans="1:14" ht="30" customHeight="1" thickTop="1" thickBot="1" x14ac:dyDescent="0.25">
      <c r="A71" s="136" t="s">
        <v>68</v>
      </c>
      <c r="B71" s="125">
        <f>SUM(B70,B46)</f>
        <v>479473343</v>
      </c>
      <c r="C71" s="118">
        <f t="shared" ref="C71:F71" si="4">SUM(C70,C46)</f>
        <v>103381097</v>
      </c>
      <c r="D71" s="117">
        <f t="shared" si="4"/>
        <v>29332</v>
      </c>
      <c r="E71" s="117">
        <f t="shared" si="4"/>
        <v>3045</v>
      </c>
      <c r="F71" s="138">
        <f t="shared" si="4"/>
        <v>26466037</v>
      </c>
      <c r="G71" s="9"/>
      <c r="H71" s="9"/>
      <c r="I71" s="143">
        <f>SUM(I46+I70)</f>
        <v>1374256</v>
      </c>
      <c r="J71" s="117">
        <f t="shared" ref="J71:M71" si="5">SUM(J46+J70)</f>
        <v>181796647</v>
      </c>
      <c r="K71" s="117">
        <f t="shared" si="5"/>
        <v>3858184610</v>
      </c>
      <c r="L71" s="117">
        <f t="shared" si="5"/>
        <v>2264830645</v>
      </c>
      <c r="M71" s="117">
        <f t="shared" si="5"/>
        <v>39833478995</v>
      </c>
      <c r="N71" s="154" t="s">
        <v>68</v>
      </c>
    </row>
    <row r="72" spans="1:14" ht="24" customHeight="1" x14ac:dyDescent="0.2">
      <c r="A72" s="7" t="s">
        <v>77</v>
      </c>
      <c r="B72" s="11"/>
      <c r="C72" s="11"/>
      <c r="D72" s="11"/>
      <c r="E72" s="11"/>
      <c r="F72" s="11"/>
      <c r="G72" s="9"/>
      <c r="H72" s="9"/>
      <c r="I72" s="11"/>
      <c r="J72" s="11"/>
      <c r="K72" s="11"/>
      <c r="L72" s="11"/>
      <c r="M72" s="11"/>
      <c r="N72" s="12"/>
    </row>
    <row r="73" spans="1:14" ht="24" customHeight="1" x14ac:dyDescent="0.2">
      <c r="A73" s="7" t="s">
        <v>81</v>
      </c>
      <c r="B73" s="11"/>
      <c r="C73" s="11"/>
      <c r="D73" s="11"/>
      <c r="E73" s="11"/>
      <c r="F73" s="11"/>
      <c r="G73" s="9"/>
      <c r="H73" s="9"/>
      <c r="I73" s="11"/>
      <c r="J73" s="11"/>
      <c r="K73" s="11"/>
      <c r="L73" s="11"/>
      <c r="M73" s="11"/>
      <c r="N73" s="12"/>
    </row>
    <row r="74" spans="1:14" ht="18" x14ac:dyDescent="0.2">
      <c r="G74" s="9"/>
      <c r="H74" s="9"/>
    </row>
    <row r="75" spans="1:14" ht="18" x14ac:dyDescent="0.2">
      <c r="G75" s="9"/>
      <c r="H75" s="9"/>
    </row>
    <row r="76" spans="1:14" ht="18" x14ac:dyDescent="0.2">
      <c r="G76" s="9"/>
      <c r="H76" s="9"/>
    </row>
    <row r="77" spans="1:14" ht="18" x14ac:dyDescent="0.2">
      <c r="G77" s="9"/>
      <c r="H77" s="9"/>
    </row>
    <row r="78" spans="1:14" ht="18" x14ac:dyDescent="0.2">
      <c r="G78" s="9"/>
      <c r="H78" s="9"/>
    </row>
    <row r="79" spans="1:14" ht="18" x14ac:dyDescent="0.2">
      <c r="G79" s="9"/>
      <c r="H79" s="9"/>
    </row>
    <row r="80" spans="1:14" ht="18" x14ac:dyDescent="0.2">
      <c r="G80" s="9"/>
      <c r="H80" s="9"/>
    </row>
    <row r="81" spans="7:8" ht="18" x14ac:dyDescent="0.2">
      <c r="G81" s="9"/>
      <c r="H81" s="9"/>
    </row>
    <row r="82" spans="7:8" ht="18" x14ac:dyDescent="0.2">
      <c r="G82" s="9"/>
      <c r="H82" s="9"/>
    </row>
    <row r="83" spans="7:8" ht="18" x14ac:dyDescent="0.2">
      <c r="G83" s="9"/>
      <c r="H83" s="9"/>
    </row>
    <row r="84" spans="7:8" ht="18" x14ac:dyDescent="0.2">
      <c r="G84" s="9"/>
      <c r="H84" s="9"/>
    </row>
    <row r="85" spans="7:8" ht="18" x14ac:dyDescent="0.2">
      <c r="G85" s="9"/>
      <c r="H85" s="9"/>
    </row>
    <row r="86" spans="7:8" ht="18" x14ac:dyDescent="0.2">
      <c r="G86" s="9"/>
      <c r="H86" s="9"/>
    </row>
    <row r="87" spans="7:8" ht="18" x14ac:dyDescent="0.2">
      <c r="G87" s="9"/>
      <c r="H87" s="9"/>
    </row>
    <row r="88" spans="7:8" ht="18" x14ac:dyDescent="0.2">
      <c r="G88" s="9"/>
      <c r="H88" s="9"/>
    </row>
    <row r="89" spans="7:8" ht="18" x14ac:dyDescent="0.2">
      <c r="G89" s="9"/>
      <c r="H89" s="9"/>
    </row>
    <row r="90" spans="7:8" ht="18" x14ac:dyDescent="0.2">
      <c r="G90" s="9"/>
      <c r="H90" s="9"/>
    </row>
    <row r="91" spans="7:8" ht="18" x14ac:dyDescent="0.2">
      <c r="G91" s="9"/>
      <c r="H91" s="9"/>
    </row>
    <row r="92" spans="7:8" ht="18" x14ac:dyDescent="0.2">
      <c r="G92" s="9"/>
      <c r="H92" s="9"/>
    </row>
    <row r="93" spans="7:8" ht="18" x14ac:dyDescent="0.2">
      <c r="G93" s="9"/>
      <c r="H93" s="9"/>
    </row>
    <row r="94" spans="7:8" ht="18" x14ac:dyDescent="0.2">
      <c r="G94" s="9"/>
      <c r="H94" s="9"/>
    </row>
    <row r="95" spans="7:8" ht="18" x14ac:dyDescent="0.2">
      <c r="G95" s="9"/>
      <c r="H95" s="9"/>
    </row>
    <row r="96" spans="7:8" ht="18" x14ac:dyDescent="0.2">
      <c r="G96" s="9"/>
      <c r="H96" s="9"/>
    </row>
    <row r="97" spans="7:8" ht="18" x14ac:dyDescent="0.2">
      <c r="G97" s="9"/>
      <c r="H97" s="9"/>
    </row>
    <row r="98" spans="7:8" ht="18" x14ac:dyDescent="0.2">
      <c r="G98" s="9"/>
      <c r="H98" s="9"/>
    </row>
    <row r="99" spans="7:8" ht="18" x14ac:dyDescent="0.2">
      <c r="G99" s="9"/>
      <c r="H99" s="9"/>
    </row>
    <row r="100" spans="7:8" ht="18" x14ac:dyDescent="0.2">
      <c r="G100" s="9"/>
      <c r="H100" s="9"/>
    </row>
    <row r="101" spans="7:8" ht="18" x14ac:dyDescent="0.2">
      <c r="G101" s="9"/>
      <c r="H101" s="9"/>
    </row>
    <row r="102" spans="7:8" ht="18" x14ac:dyDescent="0.2">
      <c r="G102" s="9"/>
      <c r="H102" s="9"/>
    </row>
    <row r="103" spans="7:8" ht="18" x14ac:dyDescent="0.2">
      <c r="G103" s="9"/>
      <c r="H103" s="9"/>
    </row>
    <row r="104" spans="7:8" ht="18" x14ac:dyDescent="0.2">
      <c r="G104" s="9"/>
      <c r="H104" s="9"/>
    </row>
    <row r="105" spans="7:8" ht="18" x14ac:dyDescent="0.2">
      <c r="G105" s="9"/>
      <c r="H105" s="9"/>
    </row>
    <row r="106" spans="7:8" ht="18" x14ac:dyDescent="0.2">
      <c r="G106" s="9"/>
      <c r="H106" s="9"/>
    </row>
    <row r="107" spans="7:8" ht="18" x14ac:dyDescent="0.2">
      <c r="G107" s="9"/>
      <c r="H107" s="9"/>
    </row>
    <row r="108" spans="7:8" ht="18" x14ac:dyDescent="0.2">
      <c r="G108" s="9"/>
      <c r="H108" s="9"/>
    </row>
    <row r="109" spans="7:8" ht="18" x14ac:dyDescent="0.2">
      <c r="G109" s="9"/>
      <c r="H109" s="9"/>
    </row>
    <row r="110" spans="7:8" ht="18" x14ac:dyDescent="0.2">
      <c r="G110" s="9"/>
      <c r="H110" s="9"/>
    </row>
    <row r="111" spans="7:8" ht="18" x14ac:dyDescent="0.2">
      <c r="G111" s="9"/>
      <c r="H111" s="9"/>
    </row>
    <row r="112" spans="7:8" ht="18" x14ac:dyDescent="0.2">
      <c r="G112" s="9"/>
      <c r="H112" s="9"/>
    </row>
    <row r="113" spans="7:8" ht="18" x14ac:dyDescent="0.2">
      <c r="G113" s="9"/>
      <c r="H113" s="9"/>
    </row>
    <row r="114" spans="7:8" ht="18" x14ac:dyDescent="0.2">
      <c r="G114" s="9"/>
      <c r="H114" s="9"/>
    </row>
    <row r="115" spans="7:8" ht="18" x14ac:dyDescent="0.2">
      <c r="G115" s="9"/>
      <c r="H115" s="9"/>
    </row>
    <row r="116" spans="7:8" ht="18" x14ac:dyDescent="0.2">
      <c r="G116" s="9"/>
      <c r="H116" s="9"/>
    </row>
    <row r="117" spans="7:8" ht="18" x14ac:dyDescent="0.2">
      <c r="G117" s="9"/>
      <c r="H117" s="9"/>
    </row>
    <row r="118" spans="7:8" ht="18" x14ac:dyDescent="0.2">
      <c r="G118" s="9"/>
      <c r="H118" s="9"/>
    </row>
    <row r="119" spans="7:8" ht="18" x14ac:dyDescent="0.2">
      <c r="G119" s="9"/>
      <c r="H119" s="9"/>
    </row>
    <row r="120" spans="7:8" ht="18" x14ac:dyDescent="0.2">
      <c r="G120" s="9"/>
      <c r="H120" s="9"/>
    </row>
    <row r="121" spans="7:8" ht="18" x14ac:dyDescent="0.2">
      <c r="G121" s="9"/>
      <c r="H121" s="9"/>
    </row>
    <row r="122" spans="7:8" ht="18" x14ac:dyDescent="0.2">
      <c r="G122" s="9"/>
      <c r="H122" s="9"/>
    </row>
    <row r="123" spans="7:8" ht="18" x14ac:dyDescent="0.2">
      <c r="G123" s="9"/>
      <c r="H123" s="9"/>
    </row>
    <row r="124" spans="7:8" ht="18" x14ac:dyDescent="0.2">
      <c r="G124" s="9"/>
      <c r="H124" s="9"/>
    </row>
    <row r="125" spans="7:8" ht="18" x14ac:dyDescent="0.2">
      <c r="G125" s="9"/>
      <c r="H125" s="9"/>
    </row>
    <row r="126" spans="7:8" ht="18" x14ac:dyDescent="0.2">
      <c r="G126" s="9"/>
      <c r="H126" s="9"/>
    </row>
    <row r="127" spans="7:8" ht="18" x14ac:dyDescent="0.2">
      <c r="G127" s="9"/>
      <c r="H127" s="9"/>
    </row>
    <row r="128" spans="7:8" ht="18" x14ac:dyDescent="0.2">
      <c r="G128" s="9"/>
      <c r="H128" s="9"/>
    </row>
    <row r="129" spans="7:8" ht="18" x14ac:dyDescent="0.2">
      <c r="G129" s="9"/>
      <c r="H129" s="9"/>
    </row>
    <row r="130" spans="7:8" ht="18" x14ac:dyDescent="0.2">
      <c r="G130" s="9"/>
      <c r="H130" s="9"/>
    </row>
    <row r="131" spans="7:8" ht="18" x14ac:dyDescent="0.2">
      <c r="G131" s="9"/>
      <c r="H131" s="9"/>
    </row>
    <row r="132" spans="7:8" ht="18" x14ac:dyDescent="0.2">
      <c r="G132" s="9"/>
      <c r="H132" s="9"/>
    </row>
    <row r="133" spans="7:8" ht="18" x14ac:dyDescent="0.2">
      <c r="G133" s="9"/>
      <c r="H133" s="9"/>
    </row>
    <row r="134" spans="7:8" ht="18" x14ac:dyDescent="0.2">
      <c r="G134" s="9"/>
      <c r="H134" s="9"/>
    </row>
    <row r="135" spans="7:8" ht="18" x14ac:dyDescent="0.2">
      <c r="G135" s="9"/>
      <c r="H135" s="9"/>
    </row>
    <row r="136" spans="7:8" ht="18" x14ac:dyDescent="0.2">
      <c r="G136" s="9"/>
      <c r="H136" s="9"/>
    </row>
    <row r="137" spans="7:8" ht="18" x14ac:dyDescent="0.2">
      <c r="G137" s="9"/>
      <c r="H137" s="9"/>
    </row>
    <row r="138" spans="7:8" ht="18" x14ac:dyDescent="0.2">
      <c r="G138" s="9"/>
      <c r="H138" s="9"/>
    </row>
    <row r="139" spans="7:8" ht="18" x14ac:dyDescent="0.2">
      <c r="G139" s="9"/>
      <c r="H139" s="9"/>
    </row>
    <row r="140" spans="7:8" ht="18" x14ac:dyDescent="0.2">
      <c r="G140" s="9"/>
      <c r="H140" s="9"/>
    </row>
    <row r="141" spans="7:8" ht="18" x14ac:dyDescent="0.2">
      <c r="G141" s="9"/>
      <c r="H141" s="9"/>
    </row>
    <row r="142" spans="7:8" ht="18" x14ac:dyDescent="0.2">
      <c r="G142" s="9"/>
      <c r="H142" s="9"/>
    </row>
    <row r="143" spans="7:8" ht="18" x14ac:dyDescent="0.2">
      <c r="G143" s="9"/>
      <c r="H143" s="9"/>
    </row>
    <row r="144" spans="7:8" ht="18" x14ac:dyDescent="0.2">
      <c r="G144" s="9"/>
      <c r="H144" s="9"/>
    </row>
    <row r="145" spans="7:8" ht="18" x14ac:dyDescent="0.2">
      <c r="G145" s="9"/>
      <c r="H145" s="9"/>
    </row>
    <row r="146" spans="7:8" ht="18" x14ac:dyDescent="0.2">
      <c r="G146" s="9"/>
      <c r="H146" s="9"/>
    </row>
    <row r="147" spans="7:8" ht="18" x14ac:dyDescent="0.2">
      <c r="G147" s="9"/>
      <c r="H147" s="9"/>
    </row>
    <row r="148" spans="7:8" ht="18" x14ac:dyDescent="0.2">
      <c r="G148" s="9"/>
      <c r="H148" s="9"/>
    </row>
    <row r="149" spans="7:8" ht="18" x14ac:dyDescent="0.2">
      <c r="G149" s="9"/>
      <c r="H149" s="9"/>
    </row>
    <row r="150" spans="7:8" ht="18" x14ac:dyDescent="0.2">
      <c r="G150" s="9"/>
      <c r="H150" s="9"/>
    </row>
    <row r="151" spans="7:8" ht="18" x14ac:dyDescent="0.2">
      <c r="G151" s="9"/>
      <c r="H151" s="9"/>
    </row>
    <row r="152" spans="7:8" ht="18" x14ac:dyDescent="0.2">
      <c r="G152" s="9"/>
      <c r="H152" s="9"/>
    </row>
    <row r="153" spans="7:8" ht="18" x14ac:dyDescent="0.2">
      <c r="G153" s="9"/>
      <c r="H153" s="9"/>
    </row>
    <row r="154" spans="7:8" ht="18" x14ac:dyDescent="0.2">
      <c r="G154" s="9"/>
      <c r="H154" s="9"/>
    </row>
    <row r="155" spans="7:8" ht="18" x14ac:dyDescent="0.2">
      <c r="G155" s="9"/>
      <c r="H155" s="9"/>
    </row>
    <row r="156" spans="7:8" ht="18" x14ac:dyDescent="0.2">
      <c r="G156" s="9"/>
      <c r="H156" s="9"/>
    </row>
    <row r="157" spans="7:8" ht="18" x14ac:dyDescent="0.2">
      <c r="G157" s="9"/>
      <c r="H157" s="9"/>
    </row>
    <row r="158" spans="7:8" ht="18" x14ac:dyDescent="0.2">
      <c r="G158" s="9"/>
      <c r="H158" s="9"/>
    </row>
    <row r="159" spans="7:8" ht="18" x14ac:dyDescent="0.2">
      <c r="G159" s="9"/>
      <c r="H159" s="9"/>
    </row>
    <row r="160" spans="7:8" ht="18" x14ac:dyDescent="0.2">
      <c r="G160" s="9"/>
      <c r="H160" s="9"/>
    </row>
    <row r="161" spans="7:8" ht="18" x14ac:dyDescent="0.2">
      <c r="G161" s="9"/>
      <c r="H161" s="9"/>
    </row>
    <row r="162" spans="7:8" ht="18" x14ac:dyDescent="0.2">
      <c r="G162" s="9"/>
      <c r="H162" s="9"/>
    </row>
    <row r="163" spans="7:8" ht="18" x14ac:dyDescent="0.2">
      <c r="G163" s="9"/>
      <c r="H163" s="9"/>
    </row>
    <row r="164" spans="7:8" ht="18" x14ac:dyDescent="0.2">
      <c r="G164" s="9"/>
      <c r="H164" s="9"/>
    </row>
    <row r="165" spans="7:8" ht="18" x14ac:dyDescent="0.2">
      <c r="G165" s="9"/>
      <c r="H165" s="9"/>
    </row>
    <row r="166" spans="7:8" ht="18" x14ac:dyDescent="0.2">
      <c r="G166" s="9"/>
      <c r="H166" s="9"/>
    </row>
    <row r="167" spans="7:8" ht="18" x14ac:dyDescent="0.2">
      <c r="G167" s="9"/>
      <c r="H167" s="9"/>
    </row>
    <row r="168" spans="7:8" ht="18" x14ac:dyDescent="0.2">
      <c r="G168" s="9"/>
      <c r="H168" s="9"/>
    </row>
    <row r="169" spans="7:8" ht="18" x14ac:dyDescent="0.2">
      <c r="G169" s="9"/>
      <c r="H169" s="9"/>
    </row>
    <row r="170" spans="7:8" ht="18" x14ac:dyDescent="0.2">
      <c r="G170" s="9"/>
      <c r="H170" s="9"/>
    </row>
    <row r="171" spans="7:8" ht="18" x14ac:dyDescent="0.2">
      <c r="G171" s="9"/>
      <c r="H171" s="9"/>
    </row>
    <row r="172" spans="7:8" ht="18" x14ac:dyDescent="0.2">
      <c r="G172" s="9"/>
      <c r="H172" s="9"/>
    </row>
    <row r="173" spans="7:8" ht="18" x14ac:dyDescent="0.2">
      <c r="G173" s="9"/>
      <c r="H173" s="9"/>
    </row>
    <row r="174" spans="7:8" ht="18" x14ac:dyDescent="0.2">
      <c r="G174" s="9"/>
      <c r="H174" s="9"/>
    </row>
    <row r="175" spans="7:8" ht="18" x14ac:dyDescent="0.2">
      <c r="G175" s="9"/>
      <c r="H175" s="9"/>
    </row>
    <row r="176" spans="7:8" ht="18" x14ac:dyDescent="0.2">
      <c r="G176" s="9"/>
      <c r="H176" s="9"/>
    </row>
    <row r="177" spans="7:8" ht="18" x14ac:dyDescent="0.2">
      <c r="G177" s="9"/>
      <c r="H177" s="9"/>
    </row>
    <row r="178" spans="7:8" ht="18" x14ac:dyDescent="0.2">
      <c r="G178" s="9"/>
      <c r="H178" s="9"/>
    </row>
    <row r="179" spans="7:8" ht="18" x14ac:dyDescent="0.2">
      <c r="G179" s="9"/>
      <c r="H179" s="9"/>
    </row>
    <row r="180" spans="7:8" ht="18" x14ac:dyDescent="0.2">
      <c r="G180" s="9"/>
      <c r="H180" s="9"/>
    </row>
    <row r="181" spans="7:8" ht="18" x14ac:dyDescent="0.2">
      <c r="G181" s="9"/>
      <c r="H181" s="9"/>
    </row>
    <row r="182" spans="7:8" ht="18" x14ac:dyDescent="0.2">
      <c r="G182" s="9"/>
      <c r="H182" s="9"/>
    </row>
    <row r="183" spans="7:8" ht="18" x14ac:dyDescent="0.2">
      <c r="G183" s="9"/>
      <c r="H183" s="9"/>
    </row>
    <row r="184" spans="7:8" ht="18" x14ac:dyDescent="0.2">
      <c r="G184" s="9"/>
      <c r="H184" s="9"/>
    </row>
    <row r="185" spans="7:8" ht="18" x14ac:dyDescent="0.2">
      <c r="G185" s="9"/>
      <c r="H185" s="9"/>
    </row>
    <row r="186" spans="7:8" ht="18" x14ac:dyDescent="0.2">
      <c r="G186" s="9"/>
      <c r="H186" s="9"/>
    </row>
    <row r="187" spans="7:8" ht="18" x14ac:dyDescent="0.2">
      <c r="G187" s="9"/>
      <c r="H187" s="9"/>
    </row>
    <row r="188" spans="7:8" ht="18" x14ac:dyDescent="0.2">
      <c r="G188" s="9"/>
      <c r="H188" s="9"/>
    </row>
  </sheetData>
  <mergeCells count="6">
    <mergeCell ref="L3:M4"/>
    <mergeCell ref="B3:C4"/>
    <mergeCell ref="D3:E4"/>
    <mergeCell ref="F3:F4"/>
    <mergeCell ref="I3:I4"/>
    <mergeCell ref="J3:K4"/>
  </mergeCells>
  <phoneticPr fontId="4"/>
  <printOptions horizontalCentered="1"/>
  <pageMargins left="0.62992125984251968" right="0.19685039370078741" top="0.9055118110236221" bottom="0.39370078740157483" header="0.59055118110236227" footer="0.51181102362204722"/>
  <pageSetup paperSize="9" scale="54" fitToWidth="0" orientation="portrait" r:id="rId1"/>
  <headerFooter alignWithMargins="0">
    <oddHeader>&amp;L</oddHeader>
    <oddFooter>&amp;L</oddFooter>
  </headerFooter>
  <colBreaks count="1" manualBreakCount="1">
    <brk id="7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2(3)第15表-1</vt:lpstr>
      <vt:lpstr>2(3)第15表-2</vt:lpstr>
      <vt:lpstr>'2(3)第15表-1'!Print_Area</vt:lpstr>
      <vt:lpstr>'2(3)第15表-2'!Print_Area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埼玉県</cp:lastModifiedBy>
  <cp:lastPrinted>2016-02-09T05:15:45Z</cp:lastPrinted>
  <dcterms:created xsi:type="dcterms:W3CDTF">2000-06-13T06:45:09Z</dcterms:created>
  <dcterms:modified xsi:type="dcterms:W3CDTF">2016-02-15T06:07:26Z</dcterms:modified>
</cp:coreProperties>
</file>