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第１表" sheetId="1" r:id="rId1"/>
    <sheet name="第１表続" sheetId="2" r:id="rId2"/>
    <sheet name="第２～３表" sheetId="5" r:id="rId3"/>
    <sheet name="第４～６表" sheetId="6" r:id="rId4"/>
    <sheet name="第７～９表" sheetId="7" r:id="rId5"/>
    <sheet name="第１０表" sheetId="8" r:id="rId6"/>
    <sheet name="第１１表" sheetId="9" r:id="rId7"/>
    <sheet name="第１２表" sheetId="10" r:id="rId8"/>
    <sheet name="第１３表" sheetId="11" r:id="rId9"/>
  </sheets>
  <definedNames>
    <definedName name="_xlnm.Print_Area" localSheetId="5">第１０表!$A$1:$K$15</definedName>
    <definedName name="_xlnm.Print_Area" localSheetId="6">第１１表!$A$1:$U$97</definedName>
    <definedName name="_xlnm.Print_Area" localSheetId="7">第１２表!$A$1:$R$51</definedName>
    <definedName name="_xlnm.Print_Area" localSheetId="8">第１３表!$A$1:$X$47</definedName>
    <definedName name="_xlnm.Print_Area" localSheetId="0">第１表!$A$1:$K$126</definedName>
    <definedName name="_xlnm.Print_Area" localSheetId="1">第１表続!$A$1:$K$206</definedName>
    <definedName name="_xlnm.Print_Area" localSheetId="2">'第２～３表'!$A$1:$K$60</definedName>
    <definedName name="_xlnm.Print_Area" localSheetId="3">'第４～６表'!$A$1:$K$63</definedName>
    <definedName name="_xlnm.Print_Area" localSheetId="4">'第７～９表'!$A$1:$K$66</definedName>
  </definedNames>
  <calcPr calcId="145621"/>
</workbook>
</file>

<file path=xl/calcChain.xml><?xml version="1.0" encoding="utf-8"?>
<calcChain xmlns="http://schemas.openxmlformats.org/spreadsheetml/2006/main">
  <c r="G59" i="5" l="1"/>
  <c r="F59" i="5"/>
  <c r="D201" i="2"/>
  <c r="D187" i="2"/>
  <c r="D183" i="2"/>
  <c r="D180" i="2"/>
  <c r="D177" i="2"/>
  <c r="D174" i="2"/>
  <c r="D171" i="2"/>
  <c r="D168" i="2"/>
  <c r="D160" i="2"/>
  <c r="D156" i="2"/>
  <c r="D153" i="2"/>
  <c r="D148" i="2"/>
  <c r="D59" i="5" l="1"/>
  <c r="E59" i="5"/>
  <c r="D189" i="2"/>
  <c r="D203" i="2" s="1"/>
</calcChain>
</file>

<file path=xl/sharedStrings.xml><?xml version="1.0" encoding="utf-8"?>
<sst xmlns="http://schemas.openxmlformats.org/spreadsheetml/2006/main" count="1721" uniqueCount="672">
  <si>
    <t>第２　統計表編</t>
    <rPh sb="0" eb="1">
      <t>ダイ</t>
    </rPh>
    <rPh sb="3" eb="6">
      <t>トウケイヒョウ</t>
    </rPh>
    <rPh sb="6" eb="7">
      <t>ヘン</t>
    </rPh>
    <phoneticPr fontId="1"/>
  </si>
  <si>
    <t>　第１表　県内公立全日制高等学校進学希望状況</t>
    <rPh sb="1" eb="2">
      <t>ダイ</t>
    </rPh>
    <rPh sb="3" eb="4">
      <t>ヒョウ</t>
    </rPh>
    <rPh sb="5" eb="7">
      <t>ケンナイ</t>
    </rPh>
    <rPh sb="7" eb="9">
      <t>コウリツ</t>
    </rPh>
    <rPh sb="9" eb="12">
      <t>ゼンニチセイ</t>
    </rPh>
    <rPh sb="12" eb="14">
      <t>コウトウ</t>
    </rPh>
    <rPh sb="14" eb="16">
      <t>ガッコウ</t>
    </rPh>
    <rPh sb="16" eb="18">
      <t>シンガク</t>
    </rPh>
    <rPh sb="18" eb="20">
      <t>キボウ</t>
    </rPh>
    <rPh sb="20" eb="22">
      <t>ジョウキョウ</t>
    </rPh>
    <phoneticPr fontId="1"/>
  </si>
  <si>
    <t>〔全日制の課程〕（普通科）</t>
    <rPh sb="1" eb="4">
      <t>ゼンニチセイ</t>
    </rPh>
    <rPh sb="5" eb="7">
      <t>カテイ</t>
    </rPh>
    <rPh sb="9" eb="12">
      <t>フツウカ</t>
    </rPh>
    <phoneticPr fontId="1"/>
  </si>
  <si>
    <t>平成２７年１０月１日現在</t>
    <rPh sb="0" eb="2">
      <t>ヘイセイ</t>
    </rPh>
    <rPh sb="4" eb="5">
      <t>ネン</t>
    </rPh>
    <rPh sb="7" eb="8">
      <t>ガツ</t>
    </rPh>
    <rPh sb="9" eb="10">
      <t>ヒ</t>
    </rPh>
    <rPh sb="10" eb="12">
      <t>ゲンザイ</t>
    </rPh>
    <phoneticPr fontId="1"/>
  </si>
  <si>
    <t>男</t>
    <rPh sb="0" eb="1">
      <t>オトコ</t>
    </rPh>
    <phoneticPr fontId="1"/>
  </si>
  <si>
    <t>（注１）</t>
    <rPh sb="1" eb="2">
      <t>チュウ</t>
    </rPh>
    <phoneticPr fontId="1"/>
  </si>
  <si>
    <t>進学希望者</t>
    <rPh sb="0" eb="2">
      <t>シンガク</t>
    </rPh>
    <rPh sb="2" eb="5">
      <t>キボウシャ</t>
    </rPh>
    <phoneticPr fontId="1"/>
  </si>
  <si>
    <r>
      <rPr>
        <sz val="11"/>
        <color theme="1"/>
        <rFont val="ＭＳ Ｐゴシック"/>
        <family val="2"/>
        <charset val="128"/>
      </rPr>
      <t>前年</t>
    </r>
    <rPh sb="0" eb="2">
      <t>ゼンネン</t>
    </rPh>
    <phoneticPr fontId="1"/>
  </si>
  <si>
    <t>学　校　名</t>
    <rPh sb="0" eb="1">
      <t>ガク</t>
    </rPh>
    <rPh sb="2" eb="3">
      <t>コウ</t>
    </rPh>
    <rPh sb="4" eb="5">
      <t>メイ</t>
    </rPh>
    <phoneticPr fontId="1"/>
  </si>
  <si>
    <t>学　科　等</t>
    <rPh sb="0" eb="1">
      <t>ガク</t>
    </rPh>
    <rPh sb="2" eb="3">
      <t>カ</t>
    </rPh>
    <rPh sb="4" eb="5">
      <t>トウ</t>
    </rPh>
    <phoneticPr fontId="1"/>
  </si>
  <si>
    <t>女</t>
    <rPh sb="0" eb="1">
      <t>オンナ</t>
    </rPh>
    <phoneticPr fontId="1"/>
  </si>
  <si>
    <t>募集人員</t>
    <rPh sb="0" eb="2">
      <t>ボシュウ</t>
    </rPh>
    <rPh sb="2" eb="4">
      <t>ジンイン</t>
    </rPh>
    <phoneticPr fontId="1"/>
  </si>
  <si>
    <t>計</t>
    <rPh sb="0" eb="1">
      <t>ケイ</t>
    </rPh>
    <phoneticPr fontId="1"/>
  </si>
  <si>
    <t>倍率</t>
    <rPh sb="0" eb="2">
      <t>バイリツ</t>
    </rPh>
    <phoneticPr fontId="1"/>
  </si>
  <si>
    <t>備考</t>
    <rPh sb="0" eb="2">
      <t>ビコウ</t>
    </rPh>
    <phoneticPr fontId="1"/>
  </si>
  <si>
    <r>
      <rPr>
        <sz val="11"/>
        <color theme="1"/>
        <rFont val="ＭＳ Ｐゴシック"/>
        <family val="2"/>
        <charset val="128"/>
      </rPr>
      <t>同期</t>
    </r>
    <rPh sb="0" eb="2">
      <t>ドウキ</t>
    </rPh>
    <phoneticPr fontId="1"/>
  </si>
  <si>
    <t>共</t>
    <rPh sb="0" eb="1">
      <t>キョウ</t>
    </rPh>
    <phoneticPr fontId="1"/>
  </si>
  <si>
    <t>（ａ）</t>
    <phoneticPr fontId="1"/>
  </si>
  <si>
    <t>（ｂ）</t>
    <phoneticPr fontId="1"/>
  </si>
  <si>
    <r>
      <rPr>
        <b/>
        <sz val="11"/>
        <color theme="1"/>
        <rFont val="ＭＳ Ｐゴシック"/>
        <family val="2"/>
        <charset val="128"/>
      </rPr>
      <t>（ｂ）</t>
    </r>
    <r>
      <rPr>
        <b/>
        <sz val="11"/>
        <color theme="1"/>
        <rFont val="OCRB"/>
        <family val="3"/>
      </rPr>
      <t>/</t>
    </r>
    <r>
      <rPr>
        <b/>
        <sz val="11"/>
        <color theme="1"/>
        <rFont val="ＭＳ Ｐゴシック"/>
        <family val="2"/>
        <charset val="128"/>
      </rPr>
      <t>（ａ）</t>
    </r>
    <phoneticPr fontId="1"/>
  </si>
  <si>
    <r>
      <rPr>
        <sz val="11"/>
        <color theme="1"/>
        <rFont val="ＭＳ Ｐゴシック"/>
        <family val="2"/>
        <charset val="128"/>
      </rPr>
      <t>倍率</t>
    </r>
    <rPh sb="0" eb="2">
      <t>バイリツ</t>
    </rPh>
    <phoneticPr fontId="1"/>
  </si>
  <si>
    <t>上尾</t>
  </si>
  <si>
    <t>普通科</t>
  </si>
  <si>
    <t>上尾鷹の台</t>
  </si>
  <si>
    <t>上尾橘</t>
  </si>
  <si>
    <t>情報コース</t>
  </si>
  <si>
    <t>上尾南</t>
  </si>
  <si>
    <t>朝霞</t>
  </si>
  <si>
    <t>募集人員40人増</t>
    <phoneticPr fontId="1"/>
  </si>
  <si>
    <t>朝霞西</t>
  </si>
  <si>
    <t>募集人員40人増</t>
    <phoneticPr fontId="1"/>
  </si>
  <si>
    <t>伊奈学園総合</t>
  </si>
  <si>
    <t>注２</t>
    <rPh sb="0" eb="1">
      <t>チュウ</t>
    </rPh>
    <phoneticPr fontId="1"/>
  </si>
  <si>
    <t>入間向陽</t>
  </si>
  <si>
    <t>岩槻</t>
  </si>
  <si>
    <t>岩槻北陵</t>
  </si>
  <si>
    <t>浦和</t>
  </si>
  <si>
    <t>募集人員40人増</t>
    <phoneticPr fontId="1"/>
  </si>
  <si>
    <t>浦和北</t>
  </si>
  <si>
    <t>募集人員40人増</t>
    <phoneticPr fontId="1"/>
  </si>
  <si>
    <t>浦和第一女子</t>
  </si>
  <si>
    <t>浦和西</t>
  </si>
  <si>
    <t>浦和東</t>
  </si>
  <si>
    <t>大宮</t>
  </si>
  <si>
    <t>募集人員40人減</t>
    <phoneticPr fontId="1"/>
  </si>
  <si>
    <t>大宮光陵</t>
  </si>
  <si>
    <t>外国語コース</t>
  </si>
  <si>
    <t>大宮東</t>
  </si>
  <si>
    <t>大宮南</t>
  </si>
  <si>
    <t>大宮武蔵野</t>
  </si>
  <si>
    <t>小川</t>
  </si>
  <si>
    <t>募集人員40人減</t>
    <phoneticPr fontId="1"/>
  </si>
  <si>
    <t>桶川</t>
  </si>
  <si>
    <t>桶川西</t>
  </si>
  <si>
    <t>越生</t>
  </si>
  <si>
    <t>春日部</t>
  </si>
  <si>
    <t>春日部女子</t>
  </si>
  <si>
    <t>春日部東</t>
  </si>
  <si>
    <t>川口</t>
  </si>
  <si>
    <t>募集人員40人減</t>
    <phoneticPr fontId="1"/>
  </si>
  <si>
    <t>川口北</t>
  </si>
  <si>
    <t>川口青陵</t>
  </si>
  <si>
    <t>募集人員40人減</t>
    <phoneticPr fontId="1"/>
  </si>
  <si>
    <t>川口東</t>
  </si>
  <si>
    <t>募集人員40人増</t>
    <phoneticPr fontId="1"/>
  </si>
  <si>
    <t>川越</t>
  </si>
  <si>
    <t>募集人員40人減</t>
    <phoneticPr fontId="1"/>
  </si>
  <si>
    <t>川越女子</t>
  </si>
  <si>
    <t>川越西</t>
  </si>
  <si>
    <t>川越初雁</t>
  </si>
  <si>
    <t>川越南</t>
  </si>
  <si>
    <t>北本</t>
  </si>
  <si>
    <t>久喜</t>
  </si>
  <si>
    <t>熊谷</t>
  </si>
  <si>
    <t>熊谷女子</t>
  </si>
  <si>
    <t>熊谷西</t>
  </si>
  <si>
    <t>栗橋北彩</t>
  </si>
  <si>
    <t>鴻巣</t>
  </si>
  <si>
    <t>鴻巣女子</t>
  </si>
  <si>
    <t>越ケ谷</t>
  </si>
  <si>
    <t>募集人員40人増</t>
    <phoneticPr fontId="1"/>
  </si>
  <si>
    <t>越谷北</t>
  </si>
  <si>
    <t>越谷西</t>
  </si>
  <si>
    <t>越谷東</t>
  </si>
  <si>
    <t>越谷南</t>
  </si>
  <si>
    <t>児玉</t>
  </si>
  <si>
    <t>体育コース</t>
  </si>
  <si>
    <t>坂戸</t>
  </si>
  <si>
    <t>坂戸西</t>
  </si>
  <si>
    <t>狭山清陵</t>
  </si>
  <si>
    <t>志木</t>
  </si>
  <si>
    <t>庄和</t>
  </si>
  <si>
    <t>〔全日制の課程〕（普通科）続き</t>
    <rPh sb="1" eb="4">
      <t>ゼンニチセイ</t>
    </rPh>
    <rPh sb="5" eb="7">
      <t>カテイ</t>
    </rPh>
    <rPh sb="9" eb="12">
      <t>フツウカ</t>
    </rPh>
    <rPh sb="13" eb="14">
      <t>ツヅ</t>
    </rPh>
    <phoneticPr fontId="1"/>
  </si>
  <si>
    <r>
      <rPr>
        <sz val="11"/>
        <color theme="1"/>
        <rFont val="ＭＳ Ｐゴシック"/>
        <family val="2"/>
        <charset val="128"/>
      </rPr>
      <t>（注１）</t>
    </r>
    <rPh sb="1" eb="2">
      <t>チュウ</t>
    </rPh>
    <phoneticPr fontId="1"/>
  </si>
  <si>
    <r>
      <rPr>
        <b/>
        <sz val="11"/>
        <color theme="1"/>
        <rFont val="ＭＳ Ｐゴシック"/>
        <family val="2"/>
        <charset val="128"/>
      </rPr>
      <t>進学希望者</t>
    </r>
    <rPh sb="0" eb="2">
      <t>シンガク</t>
    </rPh>
    <rPh sb="2" eb="5">
      <t>キボウシャ</t>
    </rPh>
    <phoneticPr fontId="1"/>
  </si>
  <si>
    <r>
      <rPr>
        <b/>
        <sz val="11"/>
        <color theme="1"/>
        <rFont val="ＭＳ Ｐゴシック"/>
        <family val="2"/>
        <charset val="128"/>
      </rPr>
      <t>募集人員</t>
    </r>
    <rPh sb="0" eb="2">
      <t>ボシュウ</t>
    </rPh>
    <rPh sb="2" eb="4">
      <t>ジンイン</t>
    </rPh>
    <phoneticPr fontId="1"/>
  </si>
  <si>
    <r>
      <rPr>
        <b/>
        <sz val="11"/>
        <color theme="1"/>
        <rFont val="ＭＳ Ｐゴシック"/>
        <family val="2"/>
        <charset val="128"/>
      </rPr>
      <t>計</t>
    </r>
    <rPh sb="0" eb="1">
      <t>ケイ</t>
    </rPh>
    <phoneticPr fontId="1"/>
  </si>
  <si>
    <r>
      <rPr>
        <b/>
        <sz val="11"/>
        <color theme="1"/>
        <rFont val="ＭＳ Ｐゴシック"/>
        <family val="2"/>
        <charset val="128"/>
      </rPr>
      <t>倍率</t>
    </r>
    <rPh sb="0" eb="2">
      <t>バイリツ</t>
    </rPh>
    <phoneticPr fontId="1"/>
  </si>
  <si>
    <r>
      <rPr>
        <b/>
        <sz val="11"/>
        <color theme="1"/>
        <rFont val="ＭＳ Ｐゴシック"/>
        <family val="2"/>
        <charset val="128"/>
      </rPr>
      <t>（ａ）</t>
    </r>
    <phoneticPr fontId="1"/>
  </si>
  <si>
    <r>
      <rPr>
        <b/>
        <sz val="11"/>
        <color theme="1"/>
        <rFont val="ＭＳ Ｐゴシック"/>
        <family val="2"/>
        <charset val="128"/>
      </rPr>
      <t>（ｂ）</t>
    </r>
    <phoneticPr fontId="1"/>
  </si>
  <si>
    <t>白岡</t>
  </si>
  <si>
    <t>情報コミュニケーションコース</t>
    <phoneticPr fontId="1"/>
  </si>
  <si>
    <t>進修館</t>
  </si>
  <si>
    <t>杉戸</t>
  </si>
  <si>
    <t>草加</t>
  </si>
  <si>
    <t>草加西</t>
  </si>
  <si>
    <t>草加東</t>
  </si>
  <si>
    <t>草加南</t>
  </si>
  <si>
    <t>秩父</t>
  </si>
  <si>
    <t>鶴ケ島清風</t>
    <phoneticPr fontId="1"/>
  </si>
  <si>
    <t>所沢</t>
  </si>
  <si>
    <t>所沢北</t>
  </si>
  <si>
    <t>募集人員40人減</t>
    <phoneticPr fontId="1"/>
  </si>
  <si>
    <t>所沢中央</t>
  </si>
  <si>
    <t>所沢西</t>
  </si>
  <si>
    <t>募集人員40人増</t>
    <phoneticPr fontId="1"/>
  </si>
  <si>
    <t>豊岡</t>
  </si>
  <si>
    <t>南稜</t>
  </si>
  <si>
    <t>新座</t>
  </si>
  <si>
    <t>新座柳瀬</t>
  </si>
  <si>
    <t>蓮田松韻</t>
  </si>
  <si>
    <t>鳩ケ谷</t>
  </si>
  <si>
    <t>鳩山</t>
  </si>
  <si>
    <t>羽生第一</t>
  </si>
  <si>
    <t>飯能</t>
  </si>
  <si>
    <t>飯能南</t>
  </si>
  <si>
    <t>スポーツコース</t>
    <phoneticPr fontId="1"/>
  </si>
  <si>
    <t>日高</t>
  </si>
  <si>
    <t>深谷</t>
  </si>
  <si>
    <t>深谷第一</t>
  </si>
  <si>
    <t>富士見</t>
  </si>
  <si>
    <t>ふじみ野</t>
  </si>
  <si>
    <t>不動岡</t>
  </si>
  <si>
    <t>本庄</t>
  </si>
  <si>
    <t>松伏</t>
  </si>
  <si>
    <t>情報ビジネスコース</t>
  </si>
  <si>
    <t>松山</t>
  </si>
  <si>
    <t>松山女子</t>
  </si>
  <si>
    <t>三郷</t>
  </si>
  <si>
    <t>三郷北</t>
  </si>
  <si>
    <t>宮代</t>
  </si>
  <si>
    <t>妻沼</t>
  </si>
  <si>
    <t>八潮</t>
  </si>
  <si>
    <t>八潮南</t>
  </si>
  <si>
    <t>与野</t>
  </si>
  <si>
    <t>和光</t>
  </si>
  <si>
    <t>和光国際</t>
  </si>
  <si>
    <t>鷲宮</t>
  </si>
  <si>
    <t>蕨　</t>
  </si>
  <si>
    <t>募集人員40人減</t>
    <phoneticPr fontId="1"/>
  </si>
  <si>
    <t>○川口市立川口</t>
    <rPh sb="1" eb="3">
      <t>カワグチ</t>
    </rPh>
    <phoneticPr fontId="1"/>
  </si>
  <si>
    <t>○川口市立県陽</t>
    <rPh sb="1" eb="3">
      <t>カワグチ</t>
    </rPh>
    <rPh sb="3" eb="5">
      <t>シリツ</t>
    </rPh>
    <phoneticPr fontId="1"/>
  </si>
  <si>
    <t>○川越市立川越</t>
    <rPh sb="1" eb="3">
      <t>カワゴエ</t>
    </rPh>
    <phoneticPr fontId="1"/>
  </si>
  <si>
    <t>○さいたま市立浦和</t>
    <phoneticPr fontId="1"/>
  </si>
  <si>
    <t>注２ 募集人員40人減</t>
    <phoneticPr fontId="1"/>
  </si>
  <si>
    <t>○さいたま市立浦和南</t>
    <phoneticPr fontId="1"/>
  </si>
  <si>
    <t>○さいたま市立大宮北</t>
    <phoneticPr fontId="1"/>
  </si>
  <si>
    <t>○さいたま市立大宮西</t>
    <phoneticPr fontId="1"/>
  </si>
  <si>
    <t>普　　通　　科　　計</t>
    <rPh sb="0" eb="1">
      <t>ススム</t>
    </rPh>
    <rPh sb="3" eb="4">
      <t>ツウ</t>
    </rPh>
    <rPh sb="6" eb="7">
      <t>カ</t>
    </rPh>
    <rPh sb="9" eb="10">
      <t>ケイ</t>
    </rPh>
    <phoneticPr fontId="1"/>
  </si>
  <si>
    <t>〔全日制の課程〕（専門学科）</t>
    <rPh sb="1" eb="4">
      <t>ゼンニチセイ</t>
    </rPh>
    <rPh sb="5" eb="7">
      <t>カテイ</t>
    </rPh>
    <rPh sb="9" eb="11">
      <t>センモン</t>
    </rPh>
    <rPh sb="11" eb="13">
      <t>ガッカ</t>
    </rPh>
    <phoneticPr fontId="1"/>
  </si>
  <si>
    <t>◆農業に関する学科</t>
    <rPh sb="1" eb="3">
      <t>ノウギョウ</t>
    </rPh>
    <rPh sb="4" eb="5">
      <t>カン</t>
    </rPh>
    <rPh sb="7" eb="9">
      <t>ガッカ</t>
    </rPh>
    <phoneticPr fontId="1"/>
  </si>
  <si>
    <t>熊谷農業</t>
  </si>
  <si>
    <t>食品科学科</t>
  </si>
  <si>
    <t>生物生産工学科</t>
  </si>
  <si>
    <t>生活技術科</t>
  </si>
  <si>
    <t>生物生産技術科</t>
  </si>
  <si>
    <t>児玉白楊</t>
  </si>
  <si>
    <t>生物資源科</t>
  </si>
  <si>
    <t>環境デザイン科</t>
  </si>
  <si>
    <t>杉戸農業</t>
  </si>
  <si>
    <t>園芸科</t>
  </si>
  <si>
    <t>造園科</t>
  </si>
  <si>
    <t>食品流通科</t>
  </si>
  <si>
    <t>秩父農工科学</t>
  </si>
  <si>
    <t>農業科</t>
  </si>
  <si>
    <t>食品化学科</t>
  </si>
  <si>
    <t>森林科学科</t>
  </si>
  <si>
    <t>園芸デザイン科</t>
  </si>
  <si>
    <t>羽生実業</t>
  </si>
  <si>
    <t>農業経済科</t>
  </si>
  <si>
    <t>農 業 に 関 す る 学 科 計</t>
    <rPh sb="0" eb="1">
      <t>ノウ</t>
    </rPh>
    <rPh sb="2" eb="3">
      <t>ギョウ</t>
    </rPh>
    <rPh sb="6" eb="7">
      <t>カン</t>
    </rPh>
    <rPh sb="12" eb="13">
      <t>ガク</t>
    </rPh>
    <rPh sb="14" eb="15">
      <t>カ</t>
    </rPh>
    <rPh sb="16" eb="17">
      <t>ケイ</t>
    </rPh>
    <phoneticPr fontId="1"/>
  </si>
  <si>
    <t>◆工業に関する学科</t>
    <rPh sb="1" eb="3">
      <t>コウギョウ</t>
    </rPh>
    <rPh sb="4" eb="5">
      <t>カン</t>
    </rPh>
    <rPh sb="7" eb="9">
      <t>ガッカ</t>
    </rPh>
    <phoneticPr fontId="1"/>
  </si>
  <si>
    <t>浦和工業</t>
  </si>
  <si>
    <t>電気科</t>
  </si>
  <si>
    <t>機械科</t>
  </si>
  <si>
    <t>設備システム科</t>
  </si>
  <si>
    <t>情報技術科</t>
  </si>
  <si>
    <t>大宮工業</t>
  </si>
  <si>
    <t>建築科</t>
  </si>
  <si>
    <t>電子機械科</t>
  </si>
  <si>
    <t>春日部工業</t>
  </si>
  <si>
    <t>川口工業</t>
  </si>
  <si>
    <t>情報通信科</t>
  </si>
  <si>
    <t>川越工業</t>
  </si>
  <si>
    <t>デザイン科</t>
  </si>
  <si>
    <t>化学科</t>
  </si>
  <si>
    <t>久喜工業</t>
  </si>
  <si>
    <t>工業化学科</t>
  </si>
  <si>
    <t>環境科学科</t>
  </si>
  <si>
    <t>熊谷工業</t>
  </si>
  <si>
    <t>土木科</t>
  </si>
  <si>
    <t>越谷総合技術</t>
  </si>
  <si>
    <t>狭山工業</t>
  </si>
  <si>
    <t>電気システム科</t>
  </si>
  <si>
    <t>情報メディア科</t>
  </si>
  <si>
    <t>ものづくり科</t>
  </si>
  <si>
    <t>機械システム科</t>
  </si>
  <si>
    <t>新座総合技術</t>
  </si>
  <si>
    <t>〔全日制の課程〕（専門学科）続き</t>
    <rPh sb="1" eb="4">
      <t>ゼンニチセイ</t>
    </rPh>
    <rPh sb="5" eb="7">
      <t>カテイ</t>
    </rPh>
    <rPh sb="9" eb="11">
      <t>センモン</t>
    </rPh>
    <rPh sb="11" eb="13">
      <t>ガッカ</t>
    </rPh>
    <rPh sb="14" eb="15">
      <t>ツヅ</t>
    </rPh>
    <phoneticPr fontId="1"/>
  </si>
  <si>
    <t>◆工業に関する学科（続き）</t>
    <rPh sb="1" eb="3">
      <t>コウギョウ</t>
    </rPh>
    <rPh sb="4" eb="5">
      <t>カン</t>
    </rPh>
    <rPh sb="7" eb="9">
      <t>ガッカ</t>
    </rPh>
    <rPh sb="10" eb="11">
      <t>ツヅ</t>
    </rPh>
    <phoneticPr fontId="1"/>
  </si>
  <si>
    <t>三郷工業技術</t>
  </si>
  <si>
    <t>情報電子科</t>
  </si>
  <si>
    <t>工 業 に 関 す る 学 科 計</t>
    <rPh sb="0" eb="1">
      <t>コウ</t>
    </rPh>
    <rPh sb="2" eb="3">
      <t>ギョウ</t>
    </rPh>
    <rPh sb="6" eb="7">
      <t>カン</t>
    </rPh>
    <rPh sb="12" eb="13">
      <t>ガク</t>
    </rPh>
    <rPh sb="14" eb="15">
      <t>カ</t>
    </rPh>
    <rPh sb="16" eb="17">
      <t>ケイ</t>
    </rPh>
    <phoneticPr fontId="1"/>
  </si>
  <si>
    <t>◆商業に関する学科</t>
    <rPh sb="1" eb="3">
      <t>ショウギョウ</t>
    </rPh>
    <rPh sb="4" eb="5">
      <t>カン</t>
    </rPh>
    <rPh sb="7" eb="9">
      <t>ガッカ</t>
    </rPh>
    <phoneticPr fontId="1"/>
  </si>
  <si>
    <t>商業科</t>
  </si>
  <si>
    <t>岩槻商業</t>
  </si>
  <si>
    <t>情報処理科</t>
  </si>
  <si>
    <t>浦和商業</t>
  </si>
  <si>
    <t>大宮商業</t>
  </si>
  <si>
    <t>熊谷商業</t>
  </si>
  <si>
    <t>流通経済科</t>
  </si>
  <si>
    <t>狭山経済</t>
  </si>
  <si>
    <t>会計科</t>
  </si>
  <si>
    <t>所沢商業</t>
  </si>
  <si>
    <t>国際流通科</t>
  </si>
  <si>
    <t>ビジネス会計科</t>
  </si>
  <si>
    <t>総合ビジネス科</t>
  </si>
  <si>
    <t>情報管理科</t>
  </si>
  <si>
    <t>募集人員40人減</t>
    <phoneticPr fontId="1"/>
  </si>
  <si>
    <t>深谷商業</t>
  </si>
  <si>
    <t>皆野</t>
  </si>
  <si>
    <t>商業系</t>
    <phoneticPr fontId="1"/>
  </si>
  <si>
    <t>国際経済科</t>
  </si>
  <si>
    <t>商 業 に 関 す る 学 科 計</t>
    <rPh sb="0" eb="1">
      <t>ショウ</t>
    </rPh>
    <rPh sb="2" eb="3">
      <t>ギョウ</t>
    </rPh>
    <rPh sb="6" eb="7">
      <t>カン</t>
    </rPh>
    <rPh sb="12" eb="13">
      <t>ガク</t>
    </rPh>
    <rPh sb="14" eb="15">
      <t>カ</t>
    </rPh>
    <rPh sb="16" eb="17">
      <t>ケイ</t>
    </rPh>
    <phoneticPr fontId="1"/>
  </si>
  <si>
    <t>◆家庭に関する学科</t>
    <rPh sb="1" eb="3">
      <t>カテイ</t>
    </rPh>
    <rPh sb="4" eb="5">
      <t>カン</t>
    </rPh>
    <rPh sb="7" eb="9">
      <t>ガッカ</t>
    </rPh>
    <phoneticPr fontId="1"/>
  </si>
  <si>
    <t>保育科</t>
  </si>
  <si>
    <t>家政科学科</t>
  </si>
  <si>
    <t>服飾デザイン科</t>
  </si>
  <si>
    <t>食物調理科</t>
  </si>
  <si>
    <t>ライフデザイン科</t>
    <phoneticPr fontId="1"/>
  </si>
  <si>
    <t>フードデザイン科</t>
    <phoneticPr fontId="1"/>
  </si>
  <si>
    <t>家 庭 に 関 す る 学 科 計</t>
    <rPh sb="0" eb="1">
      <t>イエ</t>
    </rPh>
    <rPh sb="2" eb="3">
      <t>ニワ</t>
    </rPh>
    <rPh sb="6" eb="7">
      <t>カン</t>
    </rPh>
    <rPh sb="12" eb="13">
      <t>ガク</t>
    </rPh>
    <rPh sb="14" eb="15">
      <t>カ</t>
    </rPh>
    <rPh sb="16" eb="17">
      <t>ケイ</t>
    </rPh>
    <phoneticPr fontId="1"/>
  </si>
  <si>
    <t>◆看護に関する学科</t>
    <rPh sb="1" eb="3">
      <t>カンゴ</t>
    </rPh>
    <rPh sb="4" eb="5">
      <t>カン</t>
    </rPh>
    <rPh sb="7" eb="9">
      <t>ガッカ</t>
    </rPh>
    <phoneticPr fontId="1"/>
  </si>
  <si>
    <t>常盤</t>
  </si>
  <si>
    <t>看護科</t>
  </si>
  <si>
    <t>看 護 に 関 す る 学 科 計</t>
    <rPh sb="0" eb="1">
      <t>カン</t>
    </rPh>
    <rPh sb="2" eb="3">
      <t>ゴ</t>
    </rPh>
    <rPh sb="6" eb="7">
      <t>カン</t>
    </rPh>
    <rPh sb="12" eb="13">
      <t>ガク</t>
    </rPh>
    <rPh sb="14" eb="15">
      <t>カ</t>
    </rPh>
    <rPh sb="16" eb="17">
      <t>ケイ</t>
    </rPh>
    <phoneticPr fontId="1"/>
  </si>
  <si>
    <t>◆外国語に関する学科</t>
    <rPh sb="1" eb="4">
      <t>ガイコクゴ</t>
    </rPh>
    <rPh sb="5" eb="6">
      <t>カン</t>
    </rPh>
    <rPh sb="8" eb="10">
      <t>ガッカ</t>
    </rPh>
    <phoneticPr fontId="1"/>
  </si>
  <si>
    <t>外国語科</t>
  </si>
  <si>
    <t>蕨</t>
  </si>
  <si>
    <t>外 国 語 に 関 す る 学 科 計</t>
    <rPh sb="0" eb="1">
      <t>ソト</t>
    </rPh>
    <rPh sb="2" eb="3">
      <t>クニ</t>
    </rPh>
    <rPh sb="4" eb="5">
      <t>ゴ</t>
    </rPh>
    <rPh sb="8" eb="9">
      <t>カン</t>
    </rPh>
    <rPh sb="14" eb="15">
      <t>ガク</t>
    </rPh>
    <rPh sb="16" eb="17">
      <t>カ</t>
    </rPh>
    <rPh sb="18" eb="19">
      <t>ケイ</t>
    </rPh>
    <phoneticPr fontId="1"/>
  </si>
  <si>
    <t>〔全日制の課程〕（専門学科）続き・（総合学科）</t>
    <rPh sb="1" eb="4">
      <t>ゼンニチセイ</t>
    </rPh>
    <rPh sb="5" eb="7">
      <t>カテイ</t>
    </rPh>
    <rPh sb="9" eb="11">
      <t>センモン</t>
    </rPh>
    <rPh sb="11" eb="13">
      <t>ガッカ</t>
    </rPh>
    <rPh sb="14" eb="15">
      <t>ツヅ</t>
    </rPh>
    <rPh sb="18" eb="20">
      <t>ソウゴウ</t>
    </rPh>
    <rPh sb="20" eb="22">
      <t>ガッカ</t>
    </rPh>
    <phoneticPr fontId="1"/>
  </si>
  <si>
    <t>◆美術に関する学科</t>
    <rPh sb="1" eb="3">
      <t>ビジュツ</t>
    </rPh>
    <rPh sb="4" eb="5">
      <t>カン</t>
    </rPh>
    <rPh sb="7" eb="9">
      <t>ガッカ</t>
    </rPh>
    <phoneticPr fontId="1"/>
  </si>
  <si>
    <t>美術科</t>
  </si>
  <si>
    <t>芸術総合</t>
  </si>
  <si>
    <t>美 術 に 関 す る 学 科 計</t>
    <rPh sb="0" eb="1">
      <t>ビ</t>
    </rPh>
    <rPh sb="2" eb="3">
      <t>ジュツ</t>
    </rPh>
    <rPh sb="6" eb="7">
      <t>カン</t>
    </rPh>
    <rPh sb="12" eb="13">
      <t>ガク</t>
    </rPh>
    <rPh sb="14" eb="15">
      <t>カ</t>
    </rPh>
    <rPh sb="16" eb="17">
      <t>ケイ</t>
    </rPh>
    <phoneticPr fontId="1"/>
  </si>
  <si>
    <t>◆音楽に関する学科</t>
    <rPh sb="1" eb="3">
      <t>オンガク</t>
    </rPh>
    <rPh sb="4" eb="5">
      <t>カン</t>
    </rPh>
    <rPh sb="7" eb="9">
      <t>ガッカ</t>
    </rPh>
    <phoneticPr fontId="1"/>
  </si>
  <si>
    <t>音楽科</t>
  </si>
  <si>
    <t>音 楽 に 関 す る 学 科 計</t>
    <rPh sb="0" eb="1">
      <t>オト</t>
    </rPh>
    <rPh sb="2" eb="3">
      <t>ラク</t>
    </rPh>
    <rPh sb="6" eb="7">
      <t>カン</t>
    </rPh>
    <rPh sb="12" eb="13">
      <t>ガク</t>
    </rPh>
    <rPh sb="14" eb="15">
      <t>カ</t>
    </rPh>
    <rPh sb="16" eb="17">
      <t>ケイ</t>
    </rPh>
    <phoneticPr fontId="1"/>
  </si>
  <si>
    <t>◆書道に関する学科</t>
    <rPh sb="1" eb="3">
      <t>ショドウ</t>
    </rPh>
    <rPh sb="4" eb="5">
      <t>カン</t>
    </rPh>
    <rPh sb="7" eb="9">
      <t>ガッカ</t>
    </rPh>
    <phoneticPr fontId="1"/>
  </si>
  <si>
    <t>書道科</t>
  </si>
  <si>
    <t>書 道 に 関 す る 学 科 計</t>
    <rPh sb="0" eb="1">
      <t>ショ</t>
    </rPh>
    <rPh sb="2" eb="3">
      <t>ミチ</t>
    </rPh>
    <rPh sb="6" eb="7">
      <t>カン</t>
    </rPh>
    <rPh sb="12" eb="13">
      <t>ガク</t>
    </rPh>
    <rPh sb="14" eb="15">
      <t>カ</t>
    </rPh>
    <rPh sb="16" eb="17">
      <t>ケイ</t>
    </rPh>
    <phoneticPr fontId="1"/>
  </si>
  <si>
    <t>◆体育に関する学科</t>
    <rPh sb="1" eb="3">
      <t>タイイク</t>
    </rPh>
    <rPh sb="4" eb="5">
      <t>カン</t>
    </rPh>
    <rPh sb="7" eb="9">
      <t>ガッカ</t>
    </rPh>
    <phoneticPr fontId="1"/>
  </si>
  <si>
    <t>体育科</t>
  </si>
  <si>
    <t>スポーツサイエンス科</t>
    <rPh sb="9" eb="10">
      <t>カ</t>
    </rPh>
    <phoneticPr fontId="1"/>
  </si>
  <si>
    <t>体 育 に 関 す る 学 科 計</t>
    <rPh sb="0" eb="1">
      <t>カラダ</t>
    </rPh>
    <rPh sb="2" eb="3">
      <t>イク</t>
    </rPh>
    <rPh sb="6" eb="7">
      <t>カン</t>
    </rPh>
    <rPh sb="12" eb="13">
      <t>ガク</t>
    </rPh>
    <rPh sb="14" eb="15">
      <t>カ</t>
    </rPh>
    <rPh sb="16" eb="17">
      <t>ケイ</t>
    </rPh>
    <phoneticPr fontId="1"/>
  </si>
  <si>
    <t>◆理数に関する学科</t>
    <rPh sb="1" eb="3">
      <t>リスウ</t>
    </rPh>
    <rPh sb="4" eb="5">
      <t>カン</t>
    </rPh>
    <rPh sb="7" eb="9">
      <t>ガッカ</t>
    </rPh>
    <phoneticPr fontId="1"/>
  </si>
  <si>
    <t>理数科</t>
  </si>
  <si>
    <t>所沢北</t>
    <rPh sb="0" eb="2">
      <t>トコロザワ</t>
    </rPh>
    <rPh sb="2" eb="3">
      <t>キタ</t>
    </rPh>
    <phoneticPr fontId="1"/>
  </si>
  <si>
    <t>開設40人増</t>
    <rPh sb="0" eb="2">
      <t>カイセツ</t>
    </rPh>
    <rPh sb="4" eb="5">
      <t>ニン</t>
    </rPh>
    <rPh sb="5" eb="6">
      <t>ゾウ</t>
    </rPh>
    <phoneticPr fontId="1"/>
  </si>
  <si>
    <t>…　</t>
    <phoneticPr fontId="1"/>
  </si>
  <si>
    <t>○さいたま市立大宮北</t>
    <rPh sb="5" eb="7">
      <t>シリツ</t>
    </rPh>
    <phoneticPr fontId="1"/>
  </si>
  <si>
    <t>理 数 に 関 す る 学 科 計</t>
    <rPh sb="0" eb="1">
      <t>リ</t>
    </rPh>
    <rPh sb="2" eb="3">
      <t>カズ</t>
    </rPh>
    <rPh sb="6" eb="7">
      <t>カン</t>
    </rPh>
    <rPh sb="12" eb="13">
      <t>ガク</t>
    </rPh>
    <rPh sb="14" eb="15">
      <t>カ</t>
    </rPh>
    <rPh sb="16" eb="17">
      <t>ケイ</t>
    </rPh>
    <phoneticPr fontId="1"/>
  </si>
  <si>
    <t>◆福祉に関する学科</t>
    <rPh sb="1" eb="3">
      <t>フクシ</t>
    </rPh>
    <rPh sb="4" eb="5">
      <t>カン</t>
    </rPh>
    <rPh sb="7" eb="9">
      <t>ガッカ</t>
    </rPh>
    <phoneticPr fontId="1"/>
  </si>
  <si>
    <t>誠和福祉</t>
  </si>
  <si>
    <t>福祉科</t>
  </si>
  <si>
    <t>福 祉 に 関 す る 学 科 計</t>
    <rPh sb="0" eb="1">
      <t>フク</t>
    </rPh>
    <rPh sb="2" eb="3">
      <t>シ</t>
    </rPh>
    <rPh sb="6" eb="7">
      <t>カン</t>
    </rPh>
    <rPh sb="12" eb="13">
      <t>ガク</t>
    </rPh>
    <rPh sb="14" eb="15">
      <t>カ</t>
    </rPh>
    <rPh sb="16" eb="17">
      <t>ケイ</t>
    </rPh>
    <phoneticPr fontId="1"/>
  </si>
  <si>
    <t>◆人文に関する学科</t>
    <rPh sb="1" eb="3">
      <t>ジンブン</t>
    </rPh>
    <rPh sb="4" eb="5">
      <t>カン</t>
    </rPh>
    <rPh sb="7" eb="9">
      <t>ガッカ</t>
    </rPh>
    <phoneticPr fontId="1"/>
  </si>
  <si>
    <t>人文科</t>
  </si>
  <si>
    <t>人 文 に 関 す る 学 科 計</t>
    <rPh sb="0" eb="1">
      <t>ヒト</t>
    </rPh>
    <rPh sb="2" eb="3">
      <t>ブン</t>
    </rPh>
    <rPh sb="6" eb="7">
      <t>カン</t>
    </rPh>
    <rPh sb="12" eb="13">
      <t>ガク</t>
    </rPh>
    <rPh sb="14" eb="15">
      <t>カ</t>
    </rPh>
    <rPh sb="16" eb="17">
      <t>ケイ</t>
    </rPh>
    <phoneticPr fontId="1"/>
  </si>
  <si>
    <t>◆国際文化に関する学科</t>
    <rPh sb="1" eb="3">
      <t>コクサイ</t>
    </rPh>
    <rPh sb="3" eb="5">
      <t>ブンカ</t>
    </rPh>
    <rPh sb="6" eb="7">
      <t>カン</t>
    </rPh>
    <rPh sb="9" eb="11">
      <t>ガッカ</t>
    </rPh>
    <phoneticPr fontId="1"/>
  </si>
  <si>
    <t>国際文化科</t>
  </si>
  <si>
    <t>国 際 文 化 に 関 す る 学 科 計</t>
    <rPh sb="0" eb="1">
      <t>クニ</t>
    </rPh>
    <rPh sb="2" eb="3">
      <t>サイ</t>
    </rPh>
    <rPh sb="4" eb="5">
      <t>ブン</t>
    </rPh>
    <rPh sb="6" eb="7">
      <t>カ</t>
    </rPh>
    <rPh sb="10" eb="11">
      <t>カン</t>
    </rPh>
    <rPh sb="16" eb="17">
      <t>ガク</t>
    </rPh>
    <rPh sb="18" eb="19">
      <t>カ</t>
    </rPh>
    <rPh sb="20" eb="21">
      <t>ケイ</t>
    </rPh>
    <phoneticPr fontId="1"/>
  </si>
  <si>
    <t>◆映像芸術に関する学科</t>
    <rPh sb="1" eb="3">
      <t>エイゾウ</t>
    </rPh>
    <rPh sb="3" eb="5">
      <t>ゲイジュツ</t>
    </rPh>
    <rPh sb="6" eb="7">
      <t>カン</t>
    </rPh>
    <rPh sb="9" eb="11">
      <t>ガッカ</t>
    </rPh>
    <phoneticPr fontId="1"/>
  </si>
  <si>
    <t>映像芸術科</t>
  </si>
  <si>
    <t>映 像 芸 術 に 関 す る 学 科 計</t>
    <rPh sb="0" eb="1">
      <t>エイ</t>
    </rPh>
    <rPh sb="2" eb="3">
      <t>ゾウ</t>
    </rPh>
    <rPh sb="4" eb="5">
      <t>ゲイ</t>
    </rPh>
    <rPh sb="6" eb="7">
      <t>ジュツ</t>
    </rPh>
    <rPh sb="10" eb="11">
      <t>カン</t>
    </rPh>
    <rPh sb="16" eb="17">
      <t>ガク</t>
    </rPh>
    <rPh sb="18" eb="19">
      <t>カ</t>
    </rPh>
    <rPh sb="20" eb="21">
      <t>ケイ</t>
    </rPh>
    <phoneticPr fontId="1"/>
  </si>
  <si>
    <t>◆舞台芸術に関する学科</t>
    <rPh sb="1" eb="3">
      <t>ブタイ</t>
    </rPh>
    <rPh sb="3" eb="5">
      <t>ゲイジュツ</t>
    </rPh>
    <rPh sb="6" eb="7">
      <t>カン</t>
    </rPh>
    <rPh sb="9" eb="11">
      <t>ガッカ</t>
    </rPh>
    <phoneticPr fontId="1"/>
  </si>
  <si>
    <t>舞台芸術科</t>
  </si>
  <si>
    <t>舞 台 芸 術 に 関 す る 学 科 計</t>
    <rPh sb="0" eb="1">
      <t>マイ</t>
    </rPh>
    <rPh sb="2" eb="3">
      <t>ダイ</t>
    </rPh>
    <rPh sb="4" eb="5">
      <t>ゲイ</t>
    </rPh>
    <rPh sb="6" eb="7">
      <t>ジュツ</t>
    </rPh>
    <rPh sb="10" eb="11">
      <t>カン</t>
    </rPh>
    <rPh sb="16" eb="17">
      <t>ガク</t>
    </rPh>
    <rPh sb="18" eb="19">
      <t>カ</t>
    </rPh>
    <rPh sb="20" eb="21">
      <t>ケイ</t>
    </rPh>
    <phoneticPr fontId="1"/>
  </si>
  <si>
    <t>◆生物・環境に関する系</t>
    <rPh sb="1" eb="3">
      <t>セイブツ</t>
    </rPh>
    <rPh sb="4" eb="6">
      <t>カンキョウ</t>
    </rPh>
    <rPh sb="7" eb="8">
      <t>カン</t>
    </rPh>
    <rPh sb="10" eb="11">
      <t>ケイ</t>
    </rPh>
    <phoneticPr fontId="1"/>
  </si>
  <si>
    <t>いずみ</t>
    <phoneticPr fontId="1"/>
  </si>
  <si>
    <t>生物系</t>
  </si>
  <si>
    <t>環境系</t>
  </si>
  <si>
    <t>生 物 ・ 環 境 に 関 す る 系 計</t>
    <rPh sb="0" eb="1">
      <t>ショウ</t>
    </rPh>
    <rPh sb="2" eb="3">
      <t>ブツ</t>
    </rPh>
    <rPh sb="6" eb="7">
      <t>ワ</t>
    </rPh>
    <rPh sb="8" eb="9">
      <t>サカイ</t>
    </rPh>
    <rPh sb="12" eb="13">
      <t>カン</t>
    </rPh>
    <rPh sb="18" eb="19">
      <t>ケイ</t>
    </rPh>
    <rPh sb="20" eb="21">
      <t>ケイ</t>
    </rPh>
    <phoneticPr fontId="1"/>
  </si>
  <si>
    <t>専　門　学　科　計</t>
    <rPh sb="0" eb="1">
      <t>セン</t>
    </rPh>
    <rPh sb="2" eb="3">
      <t>モン</t>
    </rPh>
    <rPh sb="4" eb="5">
      <t>ガク</t>
    </rPh>
    <rPh sb="6" eb="7">
      <t>カ</t>
    </rPh>
    <rPh sb="8" eb="9">
      <t>ケイ</t>
    </rPh>
    <phoneticPr fontId="1"/>
  </si>
  <si>
    <t>◆総合学科</t>
    <rPh sb="1" eb="3">
      <t>ソウゴウ</t>
    </rPh>
    <rPh sb="3" eb="5">
      <t>ガッカ</t>
    </rPh>
    <phoneticPr fontId="1"/>
  </si>
  <si>
    <t>小鹿野</t>
  </si>
  <si>
    <t>総合学科</t>
  </si>
  <si>
    <t>川越総合</t>
  </si>
  <si>
    <t>久喜北陽</t>
  </si>
  <si>
    <t>幸手桜</t>
  </si>
  <si>
    <t>滑川総合</t>
  </si>
  <si>
    <t>吉川美南</t>
  </si>
  <si>
    <t>寄居城北</t>
  </si>
  <si>
    <t>○川口市立川口総合</t>
    <rPh sb="1" eb="3">
      <t>カワグチ</t>
    </rPh>
    <rPh sb="3" eb="5">
      <t>シリツ</t>
    </rPh>
    <phoneticPr fontId="1"/>
  </si>
  <si>
    <t>募集人員40人減</t>
  </si>
  <si>
    <t>総　合　学　科　計</t>
    <rPh sb="0" eb="1">
      <t>ソウ</t>
    </rPh>
    <rPh sb="2" eb="3">
      <t>ゴウ</t>
    </rPh>
    <rPh sb="4" eb="5">
      <t>ガク</t>
    </rPh>
    <rPh sb="6" eb="7">
      <t>カ</t>
    </rPh>
    <rPh sb="8" eb="9">
      <t>ケイ</t>
    </rPh>
    <phoneticPr fontId="1"/>
  </si>
  <si>
    <t>普通科・専門学科・総合学科計</t>
    <rPh sb="0" eb="3">
      <t>フツウカ</t>
    </rPh>
    <rPh sb="4" eb="6">
      <t>センモン</t>
    </rPh>
    <rPh sb="6" eb="8">
      <t>ガッカ</t>
    </rPh>
    <rPh sb="9" eb="11">
      <t>ソウゴウ</t>
    </rPh>
    <rPh sb="11" eb="13">
      <t>ガッカ</t>
    </rPh>
    <rPh sb="13" eb="14">
      <t>ケイ</t>
    </rPh>
    <phoneticPr fontId="1"/>
  </si>
  <si>
    <r>
      <t>（注１）　この表における募集人員は、公立高等学校全日制課程募集人員３９，４８０人から以下の人数を除いた数である。
　　　　・　転編入枠（２４０人）
　　　</t>
    </r>
    <r>
      <rPr>
        <sz val="11"/>
        <rFont val="ＭＳ Ｐゴシック"/>
        <family val="3"/>
        <charset val="128"/>
        <scheme val="minor"/>
      </rPr>
      <t>　・　県立伊奈学園中学校から県立伊奈学園総合高等学校への入学予定者数（７９人）
　　　　・　さいたま市立浦和中学校からさいたま市立浦和高等学校への入学予定者数（８０人）</t>
    </r>
    <r>
      <rPr>
        <sz val="11"/>
        <color theme="1"/>
        <rFont val="ＭＳ Ｐゴシック"/>
        <family val="2"/>
        <charset val="128"/>
        <scheme val="minor"/>
      </rPr>
      <t xml:space="preserve">
　　　　　</t>
    </r>
    <rPh sb="1" eb="2">
      <t>チュウ</t>
    </rPh>
    <rPh sb="7" eb="8">
      <t>ヒョウ</t>
    </rPh>
    <rPh sb="12" eb="14">
      <t>ボシュウ</t>
    </rPh>
    <rPh sb="14" eb="16">
      <t>ジンイン</t>
    </rPh>
    <rPh sb="18" eb="20">
      <t>コウリツ</t>
    </rPh>
    <rPh sb="20" eb="22">
      <t>コウトウ</t>
    </rPh>
    <rPh sb="22" eb="24">
      <t>ガッコウ</t>
    </rPh>
    <rPh sb="24" eb="27">
      <t>ゼンニチセイ</t>
    </rPh>
    <rPh sb="27" eb="29">
      <t>カテイ</t>
    </rPh>
    <rPh sb="29" eb="31">
      <t>ボシュウ</t>
    </rPh>
    <rPh sb="31" eb="33">
      <t>ジンイン</t>
    </rPh>
    <rPh sb="39" eb="40">
      <t>ニン</t>
    </rPh>
    <rPh sb="42" eb="44">
      <t>イカ</t>
    </rPh>
    <rPh sb="45" eb="47">
      <t>ニンズウ</t>
    </rPh>
    <rPh sb="48" eb="49">
      <t>ノゾ</t>
    </rPh>
    <rPh sb="51" eb="52">
      <t>カズ</t>
    </rPh>
    <rPh sb="63" eb="64">
      <t>テン</t>
    </rPh>
    <rPh sb="64" eb="66">
      <t>ヘンニュウ</t>
    </rPh>
    <rPh sb="66" eb="67">
      <t>ワク</t>
    </rPh>
    <rPh sb="71" eb="72">
      <t>ニン</t>
    </rPh>
    <rPh sb="80" eb="82">
      <t>ケンリツ</t>
    </rPh>
    <rPh sb="82" eb="84">
      <t>イナ</t>
    </rPh>
    <rPh sb="84" eb="86">
      <t>ガクエン</t>
    </rPh>
    <rPh sb="86" eb="89">
      <t>チュウガッコウ</t>
    </rPh>
    <rPh sb="91" eb="93">
      <t>ケンリツ</t>
    </rPh>
    <rPh sb="93" eb="95">
      <t>イナ</t>
    </rPh>
    <rPh sb="95" eb="97">
      <t>ガクエン</t>
    </rPh>
    <rPh sb="97" eb="99">
      <t>ソウゴウ</t>
    </rPh>
    <rPh sb="99" eb="101">
      <t>コウトウ</t>
    </rPh>
    <rPh sb="101" eb="103">
      <t>ガッコウ</t>
    </rPh>
    <rPh sb="105" eb="107">
      <t>ニュウガク</t>
    </rPh>
    <rPh sb="107" eb="110">
      <t>ヨテイシャ</t>
    </rPh>
    <rPh sb="110" eb="111">
      <t>スウ</t>
    </rPh>
    <rPh sb="114" eb="115">
      <t>ニン</t>
    </rPh>
    <rPh sb="127" eb="129">
      <t>シリツ</t>
    </rPh>
    <rPh sb="129" eb="131">
      <t>ウラワ</t>
    </rPh>
    <rPh sb="131" eb="134">
      <t>チュウガッコウ</t>
    </rPh>
    <rPh sb="140" eb="142">
      <t>シリツ</t>
    </rPh>
    <rPh sb="142" eb="144">
      <t>ウラワ</t>
    </rPh>
    <rPh sb="144" eb="146">
      <t>コウトウ</t>
    </rPh>
    <rPh sb="146" eb="148">
      <t>ガッコウ</t>
    </rPh>
    <rPh sb="150" eb="152">
      <t>ニュウガク</t>
    </rPh>
    <rPh sb="152" eb="155">
      <t>ヨテイシャ</t>
    </rPh>
    <rPh sb="155" eb="156">
      <t>スウ</t>
    </rPh>
    <rPh sb="159" eb="160">
      <t>ニン</t>
    </rPh>
    <phoneticPr fontId="1"/>
  </si>
  <si>
    <t>（注２）　この表における進学希望者数は、内部進学希望者（※）を除いた数である。
　　　　※　内部進学希望者　県立伊奈学園中学校から県立伊奈学園総合高等学校への入学を希望する者
　　　　　　　　　　　　　　　　　　さいたま市立浦和中学校からさいたま市立浦和高等学校への入学を希望する者</t>
    <rPh sb="1" eb="2">
      <t>チュウ</t>
    </rPh>
    <rPh sb="7" eb="8">
      <t>ヒョウ</t>
    </rPh>
    <rPh sb="12" eb="14">
      <t>シンガク</t>
    </rPh>
    <rPh sb="14" eb="17">
      <t>キボウシャ</t>
    </rPh>
    <rPh sb="17" eb="18">
      <t>スウ</t>
    </rPh>
    <rPh sb="20" eb="22">
      <t>ナイブ</t>
    </rPh>
    <rPh sb="22" eb="24">
      <t>シンガク</t>
    </rPh>
    <rPh sb="24" eb="27">
      <t>キボウシャ</t>
    </rPh>
    <rPh sb="31" eb="32">
      <t>ノゾ</t>
    </rPh>
    <rPh sb="34" eb="35">
      <t>カズ</t>
    </rPh>
    <rPh sb="46" eb="48">
      <t>ナイブ</t>
    </rPh>
    <rPh sb="48" eb="50">
      <t>シンガク</t>
    </rPh>
    <rPh sb="50" eb="53">
      <t>キボウシャ</t>
    </rPh>
    <rPh sb="79" eb="81">
      <t>ニュウガク</t>
    </rPh>
    <rPh sb="86" eb="87">
      <t>モノ</t>
    </rPh>
    <rPh sb="123" eb="125">
      <t>シリツ</t>
    </rPh>
    <rPh sb="125" eb="127">
      <t>ウラワ</t>
    </rPh>
    <rPh sb="127" eb="129">
      <t>コウトウ</t>
    </rPh>
    <rPh sb="129" eb="131">
      <t>ガッコウ</t>
    </rPh>
    <rPh sb="133" eb="135">
      <t>ニュウガク</t>
    </rPh>
    <rPh sb="136" eb="138">
      <t>キボウ</t>
    </rPh>
    <rPh sb="140" eb="141">
      <t>モノ</t>
    </rPh>
    <phoneticPr fontId="1"/>
  </si>
  <si>
    <t>第２表　県内公立定時制高等学校進学希望状況</t>
    <rPh sb="0" eb="1">
      <t>ダイ</t>
    </rPh>
    <rPh sb="2" eb="3">
      <t>ヒョウ</t>
    </rPh>
    <rPh sb="4" eb="6">
      <t>ケンナイ</t>
    </rPh>
    <rPh sb="6" eb="8">
      <t>コウリツ</t>
    </rPh>
    <rPh sb="8" eb="11">
      <t>テイジセイ</t>
    </rPh>
    <rPh sb="11" eb="13">
      <t>コウトウ</t>
    </rPh>
    <rPh sb="13" eb="15">
      <t>ガッコウ</t>
    </rPh>
    <rPh sb="15" eb="17">
      <t>シンガク</t>
    </rPh>
    <rPh sb="17" eb="19">
      <t>キボウ</t>
    </rPh>
    <rPh sb="19" eb="21">
      <t>ジョウキョウ</t>
    </rPh>
    <phoneticPr fontId="1"/>
  </si>
  <si>
    <t>〔定時制の課程〕（普通科）</t>
    <rPh sb="1" eb="4">
      <t>テイジセイ</t>
    </rPh>
    <rPh sb="5" eb="7">
      <t>カテイ</t>
    </rPh>
    <rPh sb="9" eb="12">
      <t>フツウカ</t>
    </rPh>
    <phoneticPr fontId="1"/>
  </si>
  <si>
    <t>（注３）</t>
    <rPh sb="1" eb="2">
      <t>チュウ</t>
    </rPh>
    <phoneticPr fontId="1"/>
  </si>
  <si>
    <t>大宮中央</t>
  </si>
  <si>
    <t>羽生</t>
    <phoneticPr fontId="1"/>
  </si>
  <si>
    <t>普通科（昼間）</t>
    <rPh sb="4" eb="6">
      <t>チュウカン</t>
    </rPh>
    <phoneticPr fontId="1"/>
  </si>
  <si>
    <t>普通科（夜間）</t>
    <rPh sb="4" eb="6">
      <t>ヤカン</t>
    </rPh>
    <phoneticPr fontId="1"/>
  </si>
  <si>
    <t>〔定時制の課程〕（専門学科）</t>
    <rPh sb="1" eb="4">
      <t>テイジセイ</t>
    </rPh>
    <rPh sb="5" eb="7">
      <t>カテイ</t>
    </rPh>
    <rPh sb="9" eb="11">
      <t>センモン</t>
    </rPh>
    <rPh sb="11" eb="13">
      <t>ガッカ</t>
    </rPh>
    <phoneticPr fontId="1"/>
  </si>
  <si>
    <t>工業技術科</t>
    <rPh sb="4" eb="5">
      <t>カ</t>
    </rPh>
    <phoneticPr fontId="1"/>
  </si>
  <si>
    <t>商業科</t>
    <rPh sb="2" eb="3">
      <t>カ</t>
    </rPh>
    <phoneticPr fontId="1"/>
  </si>
  <si>
    <t>〔定時制の課程〕（総合学科）</t>
    <rPh sb="1" eb="4">
      <t>テイジセイ</t>
    </rPh>
    <rPh sb="5" eb="7">
      <t>カテイ</t>
    </rPh>
    <rPh sb="9" eb="11">
      <t>ソウゴウ</t>
    </rPh>
    <rPh sb="11" eb="13">
      <t>ガッカ</t>
    </rPh>
    <phoneticPr fontId="1"/>
  </si>
  <si>
    <t>狭山緑陽</t>
  </si>
  <si>
    <t>総合学科（Ⅰ部）</t>
    <rPh sb="0" eb="2">
      <t>ソウゴウ</t>
    </rPh>
    <rPh sb="2" eb="4">
      <t>ガッカ</t>
    </rPh>
    <rPh sb="6" eb="7">
      <t>ブ</t>
    </rPh>
    <phoneticPr fontId="1"/>
  </si>
  <si>
    <t>総合学科（Ⅱ部）</t>
    <rPh sb="0" eb="2">
      <t>ソウゴウ</t>
    </rPh>
    <rPh sb="2" eb="4">
      <t>ガッカ</t>
    </rPh>
    <rPh sb="6" eb="7">
      <t>ブ</t>
    </rPh>
    <phoneticPr fontId="1"/>
  </si>
  <si>
    <t>戸田翔陽</t>
  </si>
  <si>
    <t>総合学科（Ⅲ部）</t>
    <rPh sb="0" eb="2">
      <t>ソウゴウ</t>
    </rPh>
    <rPh sb="2" eb="4">
      <t>ガッカ</t>
    </rPh>
    <rPh sb="6" eb="7">
      <t>ブ</t>
    </rPh>
    <phoneticPr fontId="1"/>
  </si>
  <si>
    <t>吹上秋桜</t>
  </si>
  <si>
    <t>吉川美南</t>
    <phoneticPr fontId="1"/>
  </si>
  <si>
    <t>（注３）　この表における募集人員は、公立高等学校定時制課程募集人員２，２４０人から以下の８０人を除いた数である。
　　　　・　転編入枠（５６人）
　　　　・　吹上秋桜高等学校の秋期募集人員（２４人・うち６人は転編入枠）</t>
    <rPh sb="1" eb="2">
      <t>チュウ</t>
    </rPh>
    <rPh sb="7" eb="8">
      <t>ヒョウ</t>
    </rPh>
    <rPh sb="12" eb="14">
      <t>ボシュウ</t>
    </rPh>
    <rPh sb="14" eb="16">
      <t>ジンイン</t>
    </rPh>
    <rPh sb="18" eb="20">
      <t>コウリツ</t>
    </rPh>
    <rPh sb="20" eb="22">
      <t>コウトウ</t>
    </rPh>
    <rPh sb="22" eb="24">
      <t>ガッコウ</t>
    </rPh>
    <rPh sb="24" eb="26">
      <t>テイジ</t>
    </rPh>
    <rPh sb="26" eb="27">
      <t>セイ</t>
    </rPh>
    <rPh sb="27" eb="29">
      <t>カテイ</t>
    </rPh>
    <rPh sb="29" eb="31">
      <t>ボシュウ</t>
    </rPh>
    <rPh sb="31" eb="33">
      <t>ジンイン</t>
    </rPh>
    <rPh sb="38" eb="39">
      <t>ニン</t>
    </rPh>
    <rPh sb="41" eb="43">
      <t>イカ</t>
    </rPh>
    <rPh sb="48" eb="49">
      <t>ノゾ</t>
    </rPh>
    <rPh sb="51" eb="52">
      <t>カズ</t>
    </rPh>
    <rPh sb="63" eb="64">
      <t>テン</t>
    </rPh>
    <rPh sb="64" eb="66">
      <t>ヘンニュウ</t>
    </rPh>
    <rPh sb="66" eb="67">
      <t>ワク</t>
    </rPh>
    <rPh sb="70" eb="71">
      <t>ニン</t>
    </rPh>
    <rPh sb="79" eb="81">
      <t>フキアゲ</t>
    </rPh>
    <rPh sb="81" eb="83">
      <t>シュウオウ</t>
    </rPh>
    <rPh sb="83" eb="85">
      <t>コウトウ</t>
    </rPh>
    <rPh sb="85" eb="87">
      <t>ガッコウ</t>
    </rPh>
    <rPh sb="88" eb="90">
      <t>シュウキ</t>
    </rPh>
    <rPh sb="90" eb="92">
      <t>ボシュウ</t>
    </rPh>
    <rPh sb="92" eb="94">
      <t>ジンイン</t>
    </rPh>
    <rPh sb="97" eb="98">
      <t>ニン</t>
    </rPh>
    <rPh sb="102" eb="103">
      <t>ニン</t>
    </rPh>
    <rPh sb="104" eb="105">
      <t>テン</t>
    </rPh>
    <rPh sb="105" eb="107">
      <t>ヘンニュウ</t>
    </rPh>
    <rPh sb="107" eb="108">
      <t>ワク</t>
    </rPh>
    <phoneticPr fontId="1"/>
  </si>
  <si>
    <t>第３表　県内公立高等学校内部進学希望状況</t>
    <rPh sb="0" eb="1">
      <t>ダイ</t>
    </rPh>
    <rPh sb="2" eb="3">
      <t>ヒョウ</t>
    </rPh>
    <rPh sb="4" eb="6">
      <t>ケンナイ</t>
    </rPh>
    <rPh sb="6" eb="8">
      <t>コウリツ</t>
    </rPh>
    <rPh sb="8" eb="10">
      <t>コウトウ</t>
    </rPh>
    <rPh sb="10" eb="12">
      <t>ガッコウ</t>
    </rPh>
    <rPh sb="12" eb="14">
      <t>ナイブ</t>
    </rPh>
    <rPh sb="14" eb="16">
      <t>シンガク</t>
    </rPh>
    <rPh sb="16" eb="18">
      <t>キボウ</t>
    </rPh>
    <rPh sb="18" eb="20">
      <t>ジョウキョウ</t>
    </rPh>
    <phoneticPr fontId="1"/>
  </si>
  <si>
    <t>学校名</t>
    <rPh sb="0" eb="3">
      <t>ガッコウメイ</t>
    </rPh>
    <phoneticPr fontId="1"/>
  </si>
  <si>
    <t>前年同期
希望者数</t>
    <rPh sb="0" eb="2">
      <t>ゼンネン</t>
    </rPh>
    <rPh sb="2" eb="4">
      <t>ドウキ</t>
    </rPh>
    <rPh sb="5" eb="9">
      <t>キボウシャスウ</t>
    </rPh>
    <phoneticPr fontId="1"/>
  </si>
  <si>
    <t>備　　　　　　　　考</t>
    <rPh sb="0" eb="1">
      <t>ソノウ</t>
    </rPh>
    <rPh sb="9" eb="10">
      <t>コウ</t>
    </rPh>
    <phoneticPr fontId="1"/>
  </si>
  <si>
    <t>県立伊奈学園総合</t>
    <rPh sb="0" eb="2">
      <t>ケンリツ</t>
    </rPh>
    <rPh sb="2" eb="4">
      <t>イナ</t>
    </rPh>
    <rPh sb="4" eb="6">
      <t>ガクエン</t>
    </rPh>
    <rPh sb="6" eb="8">
      <t>ソウゴウ</t>
    </rPh>
    <phoneticPr fontId="1"/>
  </si>
  <si>
    <t>県立伊奈学園中学校から入学を希望する者　　　　　</t>
    <rPh sb="0" eb="1">
      <t>ケン</t>
    </rPh>
    <phoneticPr fontId="1"/>
  </si>
  <si>
    <t>さいたま市立浦和</t>
    <rPh sb="4" eb="6">
      <t>シリツ</t>
    </rPh>
    <rPh sb="6" eb="8">
      <t>ウラワ</t>
    </rPh>
    <phoneticPr fontId="1"/>
  </si>
  <si>
    <t>さいたま市立浦和中学校から入学を希望する者</t>
    <phoneticPr fontId="1"/>
  </si>
  <si>
    <t>合　　　計</t>
    <rPh sb="0" eb="1">
      <t>ゴウ</t>
    </rPh>
    <rPh sb="4" eb="5">
      <t>ケイ</t>
    </rPh>
    <phoneticPr fontId="1"/>
  </si>
  <si>
    <t>第４表　県内国・私立全日制高等学校進学希望状況</t>
    <rPh sb="0" eb="1">
      <t>ダイ</t>
    </rPh>
    <rPh sb="2" eb="3">
      <t>ヒョウ</t>
    </rPh>
    <rPh sb="4" eb="6">
      <t>ケンナイ</t>
    </rPh>
    <rPh sb="6" eb="7">
      <t>コク</t>
    </rPh>
    <rPh sb="8" eb="10">
      <t>シリツ</t>
    </rPh>
    <rPh sb="10" eb="13">
      <t>ゼンニチセイ</t>
    </rPh>
    <rPh sb="13" eb="15">
      <t>コウトウ</t>
    </rPh>
    <rPh sb="15" eb="17">
      <t>ガッコウ</t>
    </rPh>
    <rPh sb="17" eb="19">
      <t>シンガク</t>
    </rPh>
    <rPh sb="19" eb="21">
      <t>キボウ</t>
    </rPh>
    <rPh sb="21" eb="23">
      <t>ジョウキョウ</t>
    </rPh>
    <phoneticPr fontId="1"/>
  </si>
  <si>
    <t>１　県内国立高等学校</t>
    <rPh sb="2" eb="4">
      <t>ケンナイ</t>
    </rPh>
    <rPh sb="4" eb="6">
      <t>コクリツ</t>
    </rPh>
    <rPh sb="6" eb="8">
      <t>コウトウ</t>
    </rPh>
    <rPh sb="8" eb="10">
      <t>ガッコウ</t>
    </rPh>
    <phoneticPr fontId="1"/>
  </si>
  <si>
    <t>筑波大学附属坂戸</t>
    <rPh sb="0" eb="2">
      <t>ツクバ</t>
    </rPh>
    <rPh sb="2" eb="4">
      <t>ダイガク</t>
    </rPh>
    <rPh sb="4" eb="6">
      <t>フゾク</t>
    </rPh>
    <rPh sb="6" eb="8">
      <t>サカド</t>
    </rPh>
    <phoneticPr fontId="1"/>
  </si>
  <si>
    <t>２　県内私立高等学校</t>
    <rPh sb="2" eb="4">
      <t>ケンナイ</t>
    </rPh>
    <rPh sb="4" eb="6">
      <t>シリツ</t>
    </rPh>
    <rPh sb="6" eb="8">
      <t>コウトウ</t>
    </rPh>
    <rPh sb="8" eb="10">
      <t>ガッコウ</t>
    </rPh>
    <phoneticPr fontId="1"/>
  </si>
  <si>
    <t>秋草学園</t>
  </si>
  <si>
    <t>城西大学付属川越</t>
  </si>
  <si>
    <t>浦和明の星女子</t>
  </si>
  <si>
    <t>正智深谷</t>
  </si>
  <si>
    <t>浦和学院</t>
  </si>
  <si>
    <t>昌平</t>
  </si>
  <si>
    <t>浦和実業学園</t>
  </si>
  <si>
    <t>城北埼玉</t>
  </si>
  <si>
    <t>浦和ル－テル学院</t>
    <phoneticPr fontId="1"/>
  </si>
  <si>
    <t>西武学園文理</t>
  </si>
  <si>
    <t>浦和麗明</t>
    <phoneticPr fontId="1"/>
  </si>
  <si>
    <t>西武台</t>
  </si>
  <si>
    <t>叡明</t>
    <phoneticPr fontId="1"/>
  </si>
  <si>
    <t>聖望学園</t>
  </si>
  <si>
    <t>大妻嵐山</t>
  </si>
  <si>
    <t>東京成徳大学深谷</t>
  </si>
  <si>
    <t>大宮開成</t>
  </si>
  <si>
    <t>東京農業大学第三</t>
  </si>
  <si>
    <t>開智</t>
  </si>
  <si>
    <t>東邦音楽大学附属東邦第二</t>
  </si>
  <si>
    <t>開智未来</t>
  </si>
  <si>
    <t>獨協埼玉</t>
  </si>
  <si>
    <t>春日部共栄</t>
  </si>
  <si>
    <t>花咲徳栄</t>
  </si>
  <si>
    <t>川越東</t>
  </si>
  <si>
    <t>東野</t>
  </si>
  <si>
    <t>慶應義塾志木</t>
  </si>
  <si>
    <t>武南</t>
  </si>
  <si>
    <t>国際学院</t>
  </si>
  <si>
    <t>星野</t>
  </si>
  <si>
    <t>埼玉栄</t>
  </si>
  <si>
    <t>細田学園</t>
  </si>
  <si>
    <t>埼玉平成</t>
  </si>
  <si>
    <t>本庄第一</t>
  </si>
  <si>
    <t>栄北</t>
  </si>
  <si>
    <t>本庄東</t>
  </si>
  <si>
    <t>栄東</t>
  </si>
  <si>
    <t>武蔵越生</t>
  </si>
  <si>
    <t>狭山ケ丘</t>
  </si>
  <si>
    <t>武蔵野音楽大学附属</t>
  </si>
  <si>
    <t>自由の森学園</t>
  </si>
  <si>
    <t>山村学園</t>
  </si>
  <si>
    <t>秀明</t>
  </si>
  <si>
    <t>山村国際</t>
  </si>
  <si>
    <t>秀明英光</t>
  </si>
  <si>
    <t>立教新座</t>
  </si>
  <si>
    <t>淑徳与野</t>
  </si>
  <si>
    <t>早稲田大学本庄</t>
  </si>
  <si>
    <t>※　進学希望者には、いわゆる「内部進学者」を含む。</t>
    <rPh sb="2" eb="4">
      <t>シンガク</t>
    </rPh>
    <rPh sb="4" eb="7">
      <t>キボウシャ</t>
    </rPh>
    <rPh sb="15" eb="17">
      <t>ナイブ</t>
    </rPh>
    <rPh sb="17" eb="20">
      <t>シンガクシャ</t>
    </rPh>
    <rPh sb="22" eb="23">
      <t>フク</t>
    </rPh>
    <phoneticPr fontId="1"/>
  </si>
  <si>
    <t>　 　浦和明の星女子は、外部募集を行わない。</t>
    <rPh sb="3" eb="5">
      <t>ウラワ</t>
    </rPh>
    <rPh sb="5" eb="6">
      <t>ア</t>
    </rPh>
    <rPh sb="7" eb="8">
      <t>ホシ</t>
    </rPh>
    <rPh sb="8" eb="10">
      <t>ジョシ</t>
    </rPh>
    <rPh sb="12" eb="14">
      <t>ガイブ</t>
    </rPh>
    <rPh sb="14" eb="16">
      <t>ボシュウ</t>
    </rPh>
    <rPh sb="17" eb="18">
      <t>オコナ</t>
    </rPh>
    <phoneticPr fontId="1"/>
  </si>
  <si>
    <t>第５表　県外全日制高等学校進学希望状況</t>
    <rPh sb="0" eb="1">
      <t>ダイ</t>
    </rPh>
    <rPh sb="2" eb="3">
      <t>ヒョウ</t>
    </rPh>
    <rPh sb="4" eb="6">
      <t>ケンガイ</t>
    </rPh>
    <rPh sb="6" eb="9">
      <t>ゼンニチセイ</t>
    </rPh>
    <rPh sb="9" eb="11">
      <t>コウトウ</t>
    </rPh>
    <rPh sb="11" eb="13">
      <t>ガッコウ</t>
    </rPh>
    <rPh sb="13" eb="15">
      <t>シンガク</t>
    </rPh>
    <rPh sb="15" eb="17">
      <t>キボウ</t>
    </rPh>
    <rPh sb="17" eb="19">
      <t>ジョウキョウ</t>
    </rPh>
    <phoneticPr fontId="1"/>
  </si>
  <si>
    <t>１　県外全日制国立高等学校</t>
    <rPh sb="2" eb="4">
      <t>ケンガイ</t>
    </rPh>
    <rPh sb="4" eb="7">
      <t>ゼンニチセイ</t>
    </rPh>
    <rPh sb="7" eb="9">
      <t>コクリツ</t>
    </rPh>
    <rPh sb="9" eb="11">
      <t>コウトウ</t>
    </rPh>
    <rPh sb="11" eb="13">
      <t>ガッコウ</t>
    </rPh>
    <phoneticPr fontId="1"/>
  </si>
  <si>
    <t>区　分</t>
    <rPh sb="0" eb="1">
      <t>ク</t>
    </rPh>
    <rPh sb="2" eb="3">
      <t>ブン</t>
    </rPh>
    <phoneticPr fontId="1"/>
  </si>
  <si>
    <t>東京都</t>
  </si>
  <si>
    <t>その他</t>
  </si>
  <si>
    <t>２　県外全日制公立高等学校</t>
    <rPh sb="2" eb="4">
      <t>ケンガイ</t>
    </rPh>
    <rPh sb="4" eb="7">
      <t>ゼンニチセイ</t>
    </rPh>
    <rPh sb="7" eb="9">
      <t>コウリツ</t>
    </rPh>
    <rPh sb="9" eb="11">
      <t>コウトウ</t>
    </rPh>
    <rPh sb="11" eb="13">
      <t>ガッコウ</t>
    </rPh>
    <phoneticPr fontId="1"/>
  </si>
  <si>
    <t>３　県外全日制私立高等学校</t>
    <rPh sb="2" eb="4">
      <t>ケンガイ</t>
    </rPh>
    <rPh sb="4" eb="7">
      <t>ゼンニチセイ</t>
    </rPh>
    <rPh sb="7" eb="9">
      <t>シリツ</t>
    </rPh>
    <rPh sb="9" eb="11">
      <t>コウトウ</t>
    </rPh>
    <rPh sb="11" eb="13">
      <t>ガッコウ</t>
    </rPh>
    <phoneticPr fontId="1"/>
  </si>
  <si>
    <t>千葉県</t>
  </si>
  <si>
    <t>群馬県</t>
  </si>
  <si>
    <t>茨城県</t>
  </si>
  <si>
    <t>栃木県</t>
  </si>
  <si>
    <t>第６表　県外定時制高等学校進学希望状況</t>
    <rPh sb="0" eb="1">
      <t>ダイ</t>
    </rPh>
    <rPh sb="2" eb="3">
      <t>ヒョウ</t>
    </rPh>
    <rPh sb="4" eb="6">
      <t>ケンガイ</t>
    </rPh>
    <rPh sb="6" eb="9">
      <t>テイジセイ</t>
    </rPh>
    <rPh sb="9" eb="11">
      <t>コウトウ</t>
    </rPh>
    <rPh sb="11" eb="13">
      <t>ガッコウ</t>
    </rPh>
    <rPh sb="13" eb="15">
      <t>シンガク</t>
    </rPh>
    <rPh sb="15" eb="17">
      <t>キボウ</t>
    </rPh>
    <rPh sb="17" eb="19">
      <t>ジョウキョウ</t>
    </rPh>
    <phoneticPr fontId="1"/>
  </si>
  <si>
    <t>１　県外定時制高等学校</t>
    <rPh sb="2" eb="4">
      <t>ケンガイ</t>
    </rPh>
    <rPh sb="4" eb="7">
      <t>テイジセイ</t>
    </rPh>
    <rPh sb="7" eb="9">
      <t>コウトウ</t>
    </rPh>
    <rPh sb="9" eb="11">
      <t>ガッコウ</t>
    </rPh>
    <phoneticPr fontId="1"/>
  </si>
  <si>
    <t>公立</t>
  </si>
  <si>
    <t>私立</t>
  </si>
  <si>
    <t>第７表　通信制高等学校進学希望状況</t>
    <rPh sb="0" eb="1">
      <t>ダイ</t>
    </rPh>
    <rPh sb="2" eb="3">
      <t>ヒョウ</t>
    </rPh>
    <rPh sb="4" eb="7">
      <t>ツウシンセイ</t>
    </rPh>
    <rPh sb="7" eb="9">
      <t>コウトウ</t>
    </rPh>
    <rPh sb="9" eb="11">
      <t>ガッコウ</t>
    </rPh>
    <rPh sb="11" eb="13">
      <t>シンガク</t>
    </rPh>
    <rPh sb="13" eb="15">
      <t>キボウ</t>
    </rPh>
    <rPh sb="15" eb="17">
      <t>ジョウキョウ</t>
    </rPh>
    <phoneticPr fontId="1"/>
  </si>
  <si>
    <t>１　県内通信制公立高等学校</t>
    <rPh sb="2" eb="4">
      <t>ケンナイ</t>
    </rPh>
    <rPh sb="4" eb="7">
      <t>ツウシンセイ</t>
    </rPh>
    <rPh sb="7" eb="9">
      <t>コウリツ</t>
    </rPh>
    <rPh sb="9" eb="11">
      <t>コウトウ</t>
    </rPh>
    <rPh sb="11" eb="13">
      <t>ガッコウ</t>
    </rPh>
    <phoneticPr fontId="1"/>
  </si>
  <si>
    <t>大宮中央</t>
    <rPh sb="0" eb="2">
      <t>オオミヤ</t>
    </rPh>
    <rPh sb="2" eb="4">
      <t>チュウオウ</t>
    </rPh>
    <phoneticPr fontId="1"/>
  </si>
  <si>
    <t>２　県内通信制私立高等学校</t>
    <rPh sb="2" eb="4">
      <t>ケンナイ</t>
    </rPh>
    <rPh sb="4" eb="7">
      <t>ツウシンセイ</t>
    </rPh>
    <rPh sb="7" eb="9">
      <t>シリツ</t>
    </rPh>
    <rPh sb="9" eb="11">
      <t>コウトウ</t>
    </rPh>
    <rPh sb="11" eb="13">
      <t>ガッコウ</t>
    </rPh>
    <phoneticPr fontId="1"/>
  </si>
  <si>
    <t>３　県外通信制高等学校</t>
    <rPh sb="2" eb="4">
      <t>ケンガイ</t>
    </rPh>
    <rPh sb="4" eb="7">
      <t>ツウシンセイ</t>
    </rPh>
    <rPh sb="7" eb="9">
      <t>コウトウ</t>
    </rPh>
    <rPh sb="9" eb="11">
      <t>ガッコウ</t>
    </rPh>
    <phoneticPr fontId="1"/>
  </si>
  <si>
    <t>大川学園</t>
  </si>
  <si>
    <t>開智</t>
    <rPh sb="0" eb="1">
      <t>カイ</t>
    </rPh>
    <rPh sb="1" eb="2">
      <t>チ</t>
    </rPh>
    <phoneticPr fontId="1"/>
  </si>
  <si>
    <t>霞ヶ関</t>
  </si>
  <si>
    <t>志学会</t>
  </si>
  <si>
    <t>清和学園</t>
  </si>
  <si>
    <t>創学舎</t>
  </si>
  <si>
    <t>松栄学園</t>
  </si>
  <si>
    <t>松栄学園（大宮分校）</t>
  </si>
  <si>
    <t>松栄学園（越谷分校）</t>
  </si>
  <si>
    <t>武蔵野星城</t>
  </si>
  <si>
    <t>第８表　高等専門学校等進学希望状況</t>
    <rPh sb="0" eb="1">
      <t>ダイ</t>
    </rPh>
    <rPh sb="2" eb="3">
      <t>ヒョウ</t>
    </rPh>
    <rPh sb="4" eb="6">
      <t>コウトウ</t>
    </rPh>
    <rPh sb="6" eb="8">
      <t>センモン</t>
    </rPh>
    <rPh sb="8" eb="10">
      <t>ガッコウ</t>
    </rPh>
    <rPh sb="10" eb="11">
      <t>トウ</t>
    </rPh>
    <rPh sb="11" eb="13">
      <t>シンガク</t>
    </rPh>
    <rPh sb="13" eb="15">
      <t>キボウ</t>
    </rPh>
    <rPh sb="15" eb="17">
      <t>ジョウキョウ</t>
    </rPh>
    <phoneticPr fontId="1"/>
  </si>
  <si>
    <t>１　高等専門学校（県外）</t>
    <rPh sb="2" eb="4">
      <t>コウトウ</t>
    </rPh>
    <rPh sb="4" eb="6">
      <t>センモン</t>
    </rPh>
    <rPh sb="6" eb="8">
      <t>ガッコウ</t>
    </rPh>
    <rPh sb="9" eb="11">
      <t>ケンガイ</t>
    </rPh>
    <phoneticPr fontId="1"/>
  </si>
  <si>
    <t>２　中等教育学校（後期課程）</t>
    <rPh sb="2" eb="4">
      <t>チュウトウ</t>
    </rPh>
    <rPh sb="4" eb="6">
      <t>キョウイク</t>
    </rPh>
    <rPh sb="6" eb="8">
      <t>ガッコウ</t>
    </rPh>
    <rPh sb="9" eb="11">
      <t>コウキ</t>
    </rPh>
    <rPh sb="11" eb="13">
      <t>カテイ</t>
    </rPh>
    <phoneticPr fontId="1"/>
  </si>
  <si>
    <t>希望者なし</t>
    <rPh sb="0" eb="3">
      <t>キボウシャ</t>
    </rPh>
    <phoneticPr fontId="1"/>
  </si>
  <si>
    <r>
      <rPr>
        <sz val="11"/>
        <color theme="1"/>
        <rFont val="ＭＳ Ｐゴシック"/>
        <family val="3"/>
        <charset val="128"/>
      </rPr>
      <t>国</t>
    </r>
    <r>
      <rPr>
        <sz val="11"/>
        <color theme="1"/>
        <rFont val="ＭＳ ゴシック"/>
        <family val="3"/>
        <charset val="128"/>
      </rPr>
      <t>・</t>
    </r>
    <r>
      <rPr>
        <sz val="11"/>
        <color theme="1"/>
        <rFont val="ＭＳ Ｐゴシック"/>
        <family val="3"/>
        <charset val="128"/>
      </rPr>
      <t>公立</t>
    </r>
    <phoneticPr fontId="1"/>
  </si>
  <si>
    <t>３　高等学校別科</t>
    <rPh sb="2" eb="4">
      <t>コウトウ</t>
    </rPh>
    <rPh sb="4" eb="6">
      <t>ガッコウ</t>
    </rPh>
    <rPh sb="6" eb="7">
      <t>ベツ</t>
    </rPh>
    <rPh sb="7" eb="8">
      <t>カ</t>
    </rPh>
    <phoneticPr fontId="1"/>
  </si>
  <si>
    <t>第９表　特別支援学校進学希望状況</t>
    <rPh sb="0" eb="1">
      <t>ダイ</t>
    </rPh>
    <rPh sb="2" eb="3">
      <t>ヒョウ</t>
    </rPh>
    <rPh sb="4" eb="6">
      <t>トクベツ</t>
    </rPh>
    <rPh sb="6" eb="8">
      <t>シエン</t>
    </rPh>
    <rPh sb="8" eb="10">
      <t>ガッコウ</t>
    </rPh>
    <rPh sb="10" eb="12">
      <t>シンガク</t>
    </rPh>
    <rPh sb="12" eb="14">
      <t>キボウ</t>
    </rPh>
    <rPh sb="14" eb="16">
      <t>ジョウキョウ</t>
    </rPh>
    <phoneticPr fontId="1"/>
  </si>
  <si>
    <t>１　県内公立特別支援学校</t>
    <rPh sb="2" eb="4">
      <t>ケンナイ</t>
    </rPh>
    <rPh sb="4" eb="6">
      <t>コウリツ</t>
    </rPh>
    <rPh sb="6" eb="8">
      <t>トクベツ</t>
    </rPh>
    <rPh sb="8" eb="10">
      <t>シエン</t>
    </rPh>
    <rPh sb="10" eb="12">
      <t>ガッコウ</t>
    </rPh>
    <phoneticPr fontId="1"/>
  </si>
  <si>
    <t>特別支援学校塙保己一学園</t>
    <phoneticPr fontId="1"/>
  </si>
  <si>
    <t>特別支援学校さいたま桜高等学園</t>
    <phoneticPr fontId="1"/>
  </si>
  <si>
    <t>特別支援学校大宮ろう学園</t>
    <phoneticPr fontId="1"/>
  </si>
  <si>
    <t>草加かがやき特別支援学校</t>
    <phoneticPr fontId="1"/>
  </si>
  <si>
    <t>特別支援学校坂戸ろう学園</t>
    <phoneticPr fontId="1"/>
  </si>
  <si>
    <t>草加かがやき特別支援学校草加分校</t>
  </si>
  <si>
    <t>上尾特別支援学校</t>
  </si>
  <si>
    <t>秩父特別支援学校</t>
  </si>
  <si>
    <t>上尾かしの木特別支援学校</t>
  </si>
  <si>
    <t>所沢おおぞら特別支援学校</t>
  </si>
  <si>
    <t>入間わかくさ高等特別支援学校</t>
    <rPh sb="0" eb="2">
      <t>イルマ</t>
    </rPh>
    <rPh sb="6" eb="8">
      <t>コウトウ</t>
    </rPh>
    <rPh sb="8" eb="10">
      <t>トクベツ</t>
    </rPh>
    <rPh sb="10" eb="12">
      <t>シエン</t>
    </rPh>
    <rPh sb="12" eb="14">
      <t>ガッコウ</t>
    </rPh>
    <phoneticPr fontId="1"/>
  </si>
  <si>
    <t>蓮田特別支援学校</t>
  </si>
  <si>
    <t>浦和特別支援学校</t>
    <rPh sb="0" eb="2">
      <t>ウラワ</t>
    </rPh>
    <rPh sb="2" eb="4">
      <t>トクベツ</t>
    </rPh>
    <rPh sb="4" eb="6">
      <t>シエン</t>
    </rPh>
    <rPh sb="6" eb="8">
      <t>ガッコウ</t>
    </rPh>
    <phoneticPr fontId="1"/>
  </si>
  <si>
    <t>特別支援学校羽生ふじ高等学園</t>
  </si>
  <si>
    <t>大宮北特別支援学校</t>
  </si>
  <si>
    <t>東松山特別支援学校</t>
  </si>
  <si>
    <t>大宮北特別支援学校さいたま西分校</t>
  </si>
  <si>
    <t>日高特別支援学校</t>
  </si>
  <si>
    <t>春日部特別支援学校</t>
  </si>
  <si>
    <t>深谷はばたき特別支援学校</t>
  </si>
  <si>
    <t>川口特別支援学校</t>
  </si>
  <si>
    <t>本庄特別支援学校</t>
  </si>
  <si>
    <t>川越特別支援学校</t>
  </si>
  <si>
    <t>三郷特別支援学校</t>
  </si>
  <si>
    <t>川越特別支援学校 川越たかしな分校</t>
  </si>
  <si>
    <t>宮代特別支援学校</t>
  </si>
  <si>
    <t>川島ひばりが丘特別支援学校</t>
  </si>
  <si>
    <t>毛呂山特別支援学校</t>
  </si>
  <si>
    <t>騎西特別支援学校</t>
  </si>
  <si>
    <t>和光特別支援学校</t>
  </si>
  <si>
    <t>行田特別支援学校</t>
  </si>
  <si>
    <t>和光南特別支援学校</t>
  </si>
  <si>
    <t>久喜特別支援学校</t>
  </si>
  <si>
    <t>○川越市立特別支援学校</t>
  </si>
  <si>
    <t>熊谷特別支援学校</t>
  </si>
  <si>
    <t>○さいたま市立さくら草特別支援学校</t>
  </si>
  <si>
    <t>越谷特別支援学校</t>
  </si>
  <si>
    <t>○さいたま市立ひまわり特別支援学校</t>
  </si>
  <si>
    <t>越谷西特別支援学校</t>
  </si>
  <si>
    <t>○富士見市立富士見特別支援学校</t>
  </si>
  <si>
    <t>合　　　　計</t>
    <rPh sb="0" eb="1">
      <t>ゴウ</t>
    </rPh>
    <rPh sb="5" eb="6">
      <t>ケイ</t>
    </rPh>
    <phoneticPr fontId="1"/>
  </si>
  <si>
    <t>２　県内国立特別支援学校</t>
    <rPh sb="2" eb="4">
      <t>ケンナイ</t>
    </rPh>
    <rPh sb="4" eb="6">
      <t>コクリツ</t>
    </rPh>
    <rPh sb="6" eb="8">
      <t>トクベツ</t>
    </rPh>
    <rPh sb="8" eb="10">
      <t>シエン</t>
    </rPh>
    <rPh sb="10" eb="12">
      <t>ガッコウ</t>
    </rPh>
    <phoneticPr fontId="1"/>
  </si>
  <si>
    <t>４　県外特別支援学校</t>
    <rPh sb="2" eb="3">
      <t>ケン</t>
    </rPh>
    <rPh sb="3" eb="4">
      <t>ガイ</t>
    </rPh>
    <rPh sb="4" eb="6">
      <t>トクベツ</t>
    </rPh>
    <rPh sb="6" eb="8">
      <t>シエン</t>
    </rPh>
    <rPh sb="8" eb="10">
      <t>ガッコウ</t>
    </rPh>
    <phoneticPr fontId="1"/>
  </si>
  <si>
    <t>区　　　分</t>
    <rPh sb="0" eb="1">
      <t>ク</t>
    </rPh>
    <rPh sb="4" eb="5">
      <t>ブン</t>
    </rPh>
    <phoneticPr fontId="1"/>
  </si>
  <si>
    <t>埼玉大学教育学部附属特別支援学校</t>
  </si>
  <si>
    <t>国立</t>
    <rPh sb="0" eb="1">
      <t>クニ</t>
    </rPh>
    <rPh sb="1" eb="2">
      <t>タテ</t>
    </rPh>
    <phoneticPr fontId="1"/>
  </si>
  <si>
    <t>３　県内私立特別支援学校</t>
    <rPh sb="2" eb="4">
      <t>ケンナイ</t>
    </rPh>
    <rPh sb="4" eb="6">
      <t>シリツ</t>
    </rPh>
    <rPh sb="6" eb="8">
      <t>トクベツ</t>
    </rPh>
    <rPh sb="8" eb="10">
      <t>シエン</t>
    </rPh>
    <rPh sb="10" eb="12">
      <t>ガッコウ</t>
    </rPh>
    <phoneticPr fontId="1"/>
  </si>
  <si>
    <t>公立</t>
    <rPh sb="0" eb="1">
      <t>コウ</t>
    </rPh>
    <rPh sb="1" eb="2">
      <t>タテ</t>
    </rPh>
    <phoneticPr fontId="1"/>
  </si>
  <si>
    <t>私立</t>
    <rPh sb="0" eb="1">
      <t>ワタシ</t>
    </rPh>
    <rPh sb="1" eb="2">
      <t>タテ</t>
    </rPh>
    <phoneticPr fontId="1"/>
  </si>
  <si>
    <t>光の村養護学校秩父自然学園</t>
  </si>
  <si>
    <t>特別支援学校総計</t>
    <rPh sb="0" eb="2">
      <t>トクベツ</t>
    </rPh>
    <rPh sb="2" eb="4">
      <t>シエン</t>
    </rPh>
    <rPh sb="4" eb="6">
      <t>ガッコウ</t>
    </rPh>
    <rPh sb="6" eb="8">
      <t>ソウケイ</t>
    </rPh>
    <phoneticPr fontId="1"/>
  </si>
  <si>
    <t>第１０表　専修学校等進学・入学希望状況</t>
    <rPh sb="0" eb="1">
      <t>ダイ</t>
    </rPh>
    <rPh sb="3" eb="4">
      <t>ヒョウ</t>
    </rPh>
    <rPh sb="5" eb="7">
      <t>センシュウ</t>
    </rPh>
    <rPh sb="7" eb="9">
      <t>ガッコウ</t>
    </rPh>
    <rPh sb="9" eb="10">
      <t>トウ</t>
    </rPh>
    <rPh sb="10" eb="12">
      <t>シンガク</t>
    </rPh>
    <rPh sb="13" eb="15">
      <t>ニュウガク</t>
    </rPh>
    <rPh sb="15" eb="17">
      <t>キボウ</t>
    </rPh>
    <rPh sb="17" eb="19">
      <t>ジョウキョウ</t>
    </rPh>
    <phoneticPr fontId="1"/>
  </si>
  <si>
    <t>１　専修学校</t>
    <rPh sb="2" eb="4">
      <t>センシュウ</t>
    </rPh>
    <rPh sb="4" eb="6">
      <t>ガッコウ</t>
    </rPh>
    <phoneticPr fontId="1"/>
  </si>
  <si>
    <t>２　各種学校</t>
    <rPh sb="2" eb="4">
      <t>カクシュ</t>
    </rPh>
    <rPh sb="4" eb="6">
      <t>ガッコウ</t>
    </rPh>
    <rPh sb="5" eb="6">
      <t>シュウガク</t>
    </rPh>
    <phoneticPr fontId="1"/>
  </si>
  <si>
    <t>区分</t>
    <rPh sb="0" eb="2">
      <t>クブン</t>
    </rPh>
    <phoneticPr fontId="1"/>
  </si>
  <si>
    <r>
      <t>進学</t>
    </r>
    <r>
      <rPr>
        <sz val="11"/>
        <color theme="1"/>
        <rFont val="ＭＳ ゴシック"/>
        <family val="3"/>
        <charset val="128"/>
      </rPr>
      <t>・</t>
    </r>
    <r>
      <rPr>
        <sz val="11"/>
        <color theme="1"/>
        <rFont val="ＭＳ Ｐゴシック"/>
        <family val="2"/>
        <charset val="128"/>
        <scheme val="minor"/>
      </rPr>
      <t>入学希望者</t>
    </r>
    <rPh sb="0" eb="2">
      <t>シンガク</t>
    </rPh>
    <rPh sb="3" eb="5">
      <t>ニュウガク</t>
    </rPh>
    <rPh sb="5" eb="8">
      <t>キボウシャ</t>
    </rPh>
    <phoneticPr fontId="1"/>
  </si>
  <si>
    <t>学　校　名　等</t>
    <rPh sb="0" eb="1">
      <t>ガク</t>
    </rPh>
    <rPh sb="2" eb="3">
      <t>コウ</t>
    </rPh>
    <rPh sb="4" eb="5">
      <t>ナ</t>
    </rPh>
    <rPh sb="6" eb="7">
      <t>トウ</t>
    </rPh>
    <phoneticPr fontId="1"/>
  </si>
  <si>
    <t>県内専修学校</t>
    <rPh sb="0" eb="2">
      <t>ケンナイ</t>
    </rPh>
    <rPh sb="2" eb="4">
      <t>センシュウ</t>
    </rPh>
    <rPh sb="4" eb="6">
      <t>ガッコウ</t>
    </rPh>
    <phoneticPr fontId="1"/>
  </si>
  <si>
    <t>県内各種学校</t>
    <rPh sb="0" eb="2">
      <t>ケンナイ</t>
    </rPh>
    <rPh sb="2" eb="4">
      <t>カクシュ</t>
    </rPh>
    <rPh sb="4" eb="6">
      <t>ガッコウ</t>
    </rPh>
    <rPh sb="5" eb="6">
      <t>シュウガク</t>
    </rPh>
    <phoneticPr fontId="1"/>
  </si>
  <si>
    <t>県外専修学校</t>
    <rPh sb="0" eb="2">
      <t>ケンガイ</t>
    </rPh>
    <rPh sb="2" eb="4">
      <t>センシュウ</t>
    </rPh>
    <rPh sb="4" eb="6">
      <t>ガッコウ</t>
    </rPh>
    <phoneticPr fontId="1"/>
  </si>
  <si>
    <t>県外各種学校</t>
    <rPh sb="0" eb="2">
      <t>ケンガイ</t>
    </rPh>
    <rPh sb="2" eb="4">
      <t>カクシュ</t>
    </rPh>
    <rPh sb="4" eb="6">
      <t>ガッコウ</t>
    </rPh>
    <rPh sb="5" eb="6">
      <t>シュウガク</t>
    </rPh>
    <phoneticPr fontId="1"/>
  </si>
  <si>
    <t>３　公共職業能力開発施設</t>
    <rPh sb="2" eb="4">
      <t>コウキョウ</t>
    </rPh>
    <rPh sb="4" eb="6">
      <t>ショクギョウ</t>
    </rPh>
    <rPh sb="6" eb="8">
      <t>ノウリョク</t>
    </rPh>
    <rPh sb="8" eb="10">
      <t>カイハツ</t>
    </rPh>
    <rPh sb="10" eb="12">
      <t>シセツ</t>
    </rPh>
    <phoneticPr fontId="1"/>
  </si>
  <si>
    <t>県内公共職業能力開発施設</t>
    <rPh sb="1" eb="2">
      <t>ナイ</t>
    </rPh>
    <phoneticPr fontId="1"/>
  </si>
  <si>
    <t>県外公共職業能力開発施設</t>
  </si>
  <si>
    <t>第１１表　学校種・設置者別進路希望状況</t>
    <rPh sb="0" eb="1">
      <t>ダイ</t>
    </rPh>
    <rPh sb="3" eb="4">
      <t>ヒョウ</t>
    </rPh>
    <rPh sb="5" eb="7">
      <t>ガッコウ</t>
    </rPh>
    <rPh sb="7" eb="8">
      <t>シュ</t>
    </rPh>
    <rPh sb="9" eb="12">
      <t>セッチシャ</t>
    </rPh>
    <rPh sb="12" eb="13">
      <t>ベツ</t>
    </rPh>
    <rPh sb="13" eb="15">
      <t>シンロ</t>
    </rPh>
    <rPh sb="15" eb="17">
      <t>キボウ</t>
    </rPh>
    <rPh sb="17" eb="19">
      <t>ジョウキョウ</t>
    </rPh>
    <phoneticPr fontId="24"/>
  </si>
  <si>
    <t>平成２７年１０月１日現在　（単位：人）</t>
    <rPh sb="0" eb="2">
      <t>ヘイセイ</t>
    </rPh>
    <rPh sb="4" eb="5">
      <t>ネン</t>
    </rPh>
    <rPh sb="7" eb="8">
      <t>ガツ</t>
    </rPh>
    <rPh sb="9" eb="10">
      <t>ヒ</t>
    </rPh>
    <rPh sb="10" eb="12">
      <t>ゲンザイ</t>
    </rPh>
    <rPh sb="14" eb="16">
      <t>タンイ</t>
    </rPh>
    <rPh sb="17" eb="18">
      <t>ニン</t>
    </rPh>
    <phoneticPr fontId="24"/>
  </si>
  <si>
    <t>進　　学　　希　　望　　者　　内　　訳</t>
    <phoneticPr fontId="28"/>
  </si>
  <si>
    <t>専修学校等
進学・入学
希望者</t>
    <rPh sb="6" eb="8">
      <t>シンガク</t>
    </rPh>
    <phoneticPr fontId="28"/>
  </si>
  <si>
    <t>就職のみ
希望者</t>
    <phoneticPr fontId="28"/>
  </si>
  <si>
    <t>その他の者</t>
    <phoneticPr fontId="28"/>
  </si>
  <si>
    <t>就職かつ
進学等
希望者
（再掲）</t>
    <phoneticPr fontId="28"/>
  </si>
  <si>
    <t>卒　業</t>
  </si>
  <si>
    <t>進　学</t>
  </si>
  <si>
    <t>高　等　学　校　全　日　制　課　程</t>
    <rPh sb="2" eb="3">
      <t>トウ</t>
    </rPh>
    <rPh sb="4" eb="5">
      <t>ガク</t>
    </rPh>
    <phoneticPr fontId="28"/>
  </si>
  <si>
    <t>高等学校</t>
    <rPh sb="0" eb="2">
      <t>コウトウ</t>
    </rPh>
    <rPh sb="2" eb="4">
      <t>ガッコウ</t>
    </rPh>
    <phoneticPr fontId="1"/>
  </si>
  <si>
    <r>
      <t xml:space="preserve">高　専
</t>
    </r>
    <r>
      <rPr>
        <sz val="6"/>
        <rFont val="ＭＳ Ｐゴシック"/>
        <family val="3"/>
        <charset val="128"/>
      </rPr>
      <t>中等教育学校</t>
    </r>
    <r>
      <rPr>
        <sz val="9"/>
        <rFont val="ＭＳ Ｐゴシック"/>
        <family val="3"/>
        <charset val="128"/>
      </rPr>
      <t xml:space="preserve">
高校別科</t>
    </r>
    <rPh sb="0" eb="1">
      <t>コウ</t>
    </rPh>
    <rPh sb="4" eb="6">
      <t>チュウトウ</t>
    </rPh>
    <rPh sb="6" eb="8">
      <t>キョウイク</t>
    </rPh>
    <rPh sb="8" eb="10">
      <t>ガッコウ</t>
    </rPh>
    <rPh sb="11" eb="13">
      <t>コウコウ</t>
    </rPh>
    <rPh sb="13" eb="15">
      <t>ベッカ</t>
    </rPh>
    <phoneticPr fontId="1"/>
  </si>
  <si>
    <t>特別</t>
    <rPh sb="0" eb="2">
      <t>トクベツ</t>
    </rPh>
    <phoneticPr fontId="28"/>
  </si>
  <si>
    <t>うち進学
希望校
未定者</t>
    <rPh sb="2" eb="4">
      <t>シンガク</t>
    </rPh>
    <rPh sb="5" eb="8">
      <t>キボウコウ</t>
    </rPh>
    <rPh sb="9" eb="11">
      <t>ミテイ</t>
    </rPh>
    <rPh sb="11" eb="12">
      <t>シャ</t>
    </rPh>
    <phoneticPr fontId="1"/>
  </si>
  <si>
    <t>予定者</t>
  </si>
  <si>
    <t>希望者</t>
  </si>
  <si>
    <t>計</t>
  </si>
  <si>
    <t>県　 内</t>
    <rPh sb="3" eb="4">
      <t>ナイ</t>
    </rPh>
    <phoneticPr fontId="1"/>
  </si>
  <si>
    <t>県　 外</t>
    <phoneticPr fontId="1"/>
  </si>
  <si>
    <t>定時制</t>
    <phoneticPr fontId="1"/>
  </si>
  <si>
    <t>通信制</t>
    <phoneticPr fontId="1"/>
  </si>
  <si>
    <t>支援</t>
    <rPh sb="0" eb="2">
      <t>シエン</t>
    </rPh>
    <phoneticPr fontId="28"/>
  </si>
  <si>
    <t>国立</t>
    <phoneticPr fontId="24"/>
  </si>
  <si>
    <t>公立</t>
    <phoneticPr fontId="24"/>
  </si>
  <si>
    <t>私立</t>
    <phoneticPr fontId="1"/>
  </si>
  <si>
    <t>課程</t>
    <phoneticPr fontId="28"/>
  </si>
  <si>
    <t>学校</t>
    <rPh sb="0" eb="2">
      <t>ガッコウ</t>
    </rPh>
    <phoneticPr fontId="28"/>
  </si>
  <si>
    <t>中学校及び特別支援学校中学部合計</t>
    <rPh sb="0" eb="3">
      <t>チュウガッコウ</t>
    </rPh>
    <rPh sb="3" eb="4">
      <t>オヨ</t>
    </rPh>
    <rPh sb="5" eb="7">
      <t>トクベツ</t>
    </rPh>
    <rPh sb="7" eb="9">
      <t>シエン</t>
    </rPh>
    <rPh sb="9" eb="11">
      <t>ガッコウ</t>
    </rPh>
    <rPh sb="11" eb="13">
      <t>チュウガク</t>
    </rPh>
    <rPh sb="13" eb="14">
      <t>ブ</t>
    </rPh>
    <rPh sb="14" eb="16">
      <t>ゴウケイ</t>
    </rPh>
    <phoneticPr fontId="24"/>
  </si>
  <si>
    <t>中学校合計</t>
    <rPh sb="0" eb="3">
      <t>チュウガッコウ</t>
    </rPh>
    <rPh sb="3" eb="5">
      <t>ゴウケイ</t>
    </rPh>
    <phoneticPr fontId="24"/>
  </si>
  <si>
    <t>国立中学校</t>
    <phoneticPr fontId="24"/>
  </si>
  <si>
    <t>公立中学校</t>
    <phoneticPr fontId="24"/>
  </si>
  <si>
    <t>県立中学校</t>
    <phoneticPr fontId="24"/>
  </si>
  <si>
    <t>さいたま市立中学校</t>
    <rPh sb="4" eb="5">
      <t>シ</t>
    </rPh>
    <phoneticPr fontId="24"/>
  </si>
  <si>
    <t>南部教育事務所管内</t>
    <rPh sb="0" eb="2">
      <t>ナンブ</t>
    </rPh>
    <rPh sb="2" eb="4">
      <t>キョウイク</t>
    </rPh>
    <rPh sb="4" eb="6">
      <t>ジム</t>
    </rPh>
    <rPh sb="6" eb="7">
      <t>ショ</t>
    </rPh>
    <rPh sb="7" eb="9">
      <t>カンナイ</t>
    </rPh>
    <phoneticPr fontId="24"/>
  </si>
  <si>
    <t>川口市立中学校</t>
  </si>
  <si>
    <t>鴻巣市立中学校</t>
  </si>
  <si>
    <t>上尾市立中学校</t>
  </si>
  <si>
    <t>草加市立中学校</t>
  </si>
  <si>
    <t>蕨市立中学校</t>
  </si>
  <si>
    <t>戸田市立中学校</t>
  </si>
  <si>
    <t>朝霞市立中学校</t>
  </si>
  <si>
    <t>志木市立中学校</t>
  </si>
  <si>
    <t>和光市立中学校</t>
  </si>
  <si>
    <t>新座市立中学校</t>
  </si>
  <si>
    <t>桶川市立中学校</t>
  </si>
  <si>
    <t>北本市立中学校</t>
  </si>
  <si>
    <t>伊奈町立中学校</t>
    <phoneticPr fontId="24"/>
  </si>
  <si>
    <t>西部教育事務所管内</t>
    <rPh sb="0" eb="2">
      <t>セイブ</t>
    </rPh>
    <rPh sb="2" eb="4">
      <t>キョウイク</t>
    </rPh>
    <rPh sb="4" eb="6">
      <t>ジム</t>
    </rPh>
    <rPh sb="6" eb="7">
      <t>ショ</t>
    </rPh>
    <rPh sb="7" eb="9">
      <t>カンナイ</t>
    </rPh>
    <phoneticPr fontId="24"/>
  </si>
  <si>
    <t>川越市立中学校</t>
  </si>
  <si>
    <t>所沢市立中学校</t>
  </si>
  <si>
    <t>飯能市立中学校</t>
  </si>
  <si>
    <t>東松山市立中学校</t>
  </si>
  <si>
    <t>狭山市立中学校</t>
  </si>
  <si>
    <t>入間市立中学校</t>
  </si>
  <si>
    <t>富士見市立中学校</t>
  </si>
  <si>
    <t>坂戸市立中学校</t>
  </si>
  <si>
    <t>鶴ヶ島市立中学校</t>
  </si>
  <si>
    <t>日高市立中学校</t>
  </si>
  <si>
    <t>ふじみ野市立中学校</t>
  </si>
  <si>
    <t>三芳町立中学校</t>
  </si>
  <si>
    <t>毛呂山町立中学校</t>
  </si>
  <si>
    <t>越生町立中学校</t>
  </si>
  <si>
    <t>滑川町立中学校</t>
  </si>
  <si>
    <t>嵐山町立中学校</t>
  </si>
  <si>
    <t>小川町立中学校</t>
  </si>
  <si>
    <t>川島町立中学校</t>
  </si>
  <si>
    <t>吉見町立中学校</t>
  </si>
  <si>
    <t>鳩山町立中学校</t>
  </si>
  <si>
    <t>ときがわ町立中学校</t>
  </si>
  <si>
    <t>東秩父村立中学校</t>
  </si>
  <si>
    <r>
      <t xml:space="preserve">高　専
</t>
    </r>
    <r>
      <rPr>
        <sz val="6"/>
        <rFont val="ＭＳ Ｐゴシック"/>
        <family val="3"/>
        <charset val="128"/>
      </rPr>
      <t>中等教育学校</t>
    </r>
    <r>
      <rPr>
        <sz val="9"/>
        <rFont val="ＭＳ Ｐゴシック"/>
        <family val="3"/>
        <charset val="128"/>
      </rPr>
      <t xml:space="preserve">
高校別科</t>
    </r>
    <rPh sb="0" eb="1">
      <t>コウ</t>
    </rPh>
    <rPh sb="4" eb="6">
      <t>チュウトウ</t>
    </rPh>
    <rPh sb="6" eb="8">
      <t>キョウイク</t>
    </rPh>
    <rPh sb="8" eb="10">
      <t>ガッコウ</t>
    </rPh>
    <rPh sb="11" eb="13">
      <t>コウコウ</t>
    </rPh>
    <rPh sb="13" eb="15">
      <t>ベッカ</t>
    </rPh>
    <phoneticPr fontId="24"/>
  </si>
  <si>
    <t>国立</t>
    <phoneticPr fontId="24"/>
  </si>
  <si>
    <t>公立</t>
    <phoneticPr fontId="24"/>
  </si>
  <si>
    <t>私立</t>
    <phoneticPr fontId="1"/>
  </si>
  <si>
    <t>課程</t>
    <phoneticPr fontId="28"/>
  </si>
  <si>
    <t>北部教育事務所管内</t>
    <rPh sb="0" eb="2">
      <t>ホクブ</t>
    </rPh>
    <rPh sb="2" eb="4">
      <t>キョウイク</t>
    </rPh>
    <rPh sb="4" eb="6">
      <t>ジム</t>
    </rPh>
    <rPh sb="6" eb="7">
      <t>ショ</t>
    </rPh>
    <rPh sb="7" eb="9">
      <t>カンナイ</t>
    </rPh>
    <phoneticPr fontId="24"/>
  </si>
  <si>
    <t>熊谷市立中学校</t>
  </si>
  <si>
    <t>秩父市立中学校</t>
  </si>
  <si>
    <t>本庄市立中学校</t>
  </si>
  <si>
    <t>深谷市立中学校</t>
  </si>
  <si>
    <t>横瀬町立中学校</t>
  </si>
  <si>
    <t>皆野町立中学校</t>
  </si>
  <si>
    <t>長瀞町立中学校</t>
  </si>
  <si>
    <t>小鹿野町立中学校</t>
  </si>
  <si>
    <t>美里町立中学校</t>
  </si>
  <si>
    <t>神川町立中学校</t>
  </si>
  <si>
    <t>上里町立中学校</t>
  </si>
  <si>
    <t>寄居町立中学校</t>
  </si>
  <si>
    <t>東部教育事務所管内</t>
    <rPh sb="0" eb="1">
      <t>ヒガシ</t>
    </rPh>
    <rPh sb="2" eb="4">
      <t>キョウイク</t>
    </rPh>
    <rPh sb="4" eb="6">
      <t>ジム</t>
    </rPh>
    <rPh sb="6" eb="7">
      <t>ショ</t>
    </rPh>
    <rPh sb="7" eb="9">
      <t>カンナイ</t>
    </rPh>
    <phoneticPr fontId="24"/>
  </si>
  <si>
    <t>行田市立中学校</t>
  </si>
  <si>
    <t>加須市立中学校</t>
  </si>
  <si>
    <t>春日部市立中学校</t>
  </si>
  <si>
    <t>羽生市立中学校</t>
  </si>
  <si>
    <t>越谷市立中学校</t>
  </si>
  <si>
    <t>久喜市立中学校</t>
  </si>
  <si>
    <t>八潮市立中学校</t>
  </si>
  <si>
    <t>三郷市立中学校</t>
  </si>
  <si>
    <t>蓮田市立中学校</t>
  </si>
  <si>
    <t>幸手市立中学校</t>
  </si>
  <si>
    <t>吉川市立中学校</t>
  </si>
  <si>
    <t>白岡市立中学校</t>
  </si>
  <si>
    <t>宮代町立中学校</t>
  </si>
  <si>
    <t>杉戸町立中学校</t>
  </si>
  <si>
    <t>松伏町立中学校</t>
  </si>
  <si>
    <t>私立中学校</t>
    <phoneticPr fontId="24"/>
  </si>
  <si>
    <t>特別支援学校中学部合計</t>
    <rPh sb="0" eb="2">
      <t>トクベツ</t>
    </rPh>
    <rPh sb="2" eb="4">
      <t>シエン</t>
    </rPh>
    <rPh sb="4" eb="6">
      <t>ガッコウ</t>
    </rPh>
    <rPh sb="6" eb="8">
      <t>チュウガク</t>
    </rPh>
    <rPh sb="8" eb="9">
      <t>ブ</t>
    </rPh>
    <rPh sb="9" eb="11">
      <t>ゴウケイ</t>
    </rPh>
    <phoneticPr fontId="24"/>
  </si>
  <si>
    <t>（構成比）</t>
    <rPh sb="1" eb="4">
      <t>コウセイヒ</t>
    </rPh>
    <phoneticPr fontId="24"/>
  </si>
  <si>
    <t>第１２表　進路希望状況の推移（過去２０年）</t>
    <rPh sb="12" eb="14">
      <t>スイイ</t>
    </rPh>
    <rPh sb="15" eb="17">
      <t>カコ</t>
    </rPh>
    <rPh sb="19" eb="20">
      <t>ネン</t>
    </rPh>
    <phoneticPr fontId="28"/>
  </si>
  <si>
    <t>進路別希望者数</t>
    <rPh sb="0" eb="2">
      <t>シンロ</t>
    </rPh>
    <rPh sb="2" eb="3">
      <t>ベツ</t>
    </rPh>
    <rPh sb="3" eb="6">
      <t>キボウシャ</t>
    </rPh>
    <rPh sb="6" eb="7">
      <t>スウ</t>
    </rPh>
    <phoneticPr fontId="1"/>
  </si>
  <si>
    <t>（単位：人）</t>
    <rPh sb="1" eb="3">
      <t>タンイ</t>
    </rPh>
    <rPh sb="4" eb="5">
      <t>ニン</t>
    </rPh>
    <phoneticPr fontId="1"/>
  </si>
  <si>
    <t>調査時期</t>
    <rPh sb="0" eb="2">
      <t>チョウサ</t>
    </rPh>
    <rPh sb="2" eb="4">
      <t>ジキ</t>
    </rPh>
    <phoneticPr fontId="1"/>
  </si>
  <si>
    <t>卒　業
予定者</t>
    <rPh sb="0" eb="1">
      <t>ソツ</t>
    </rPh>
    <rPh sb="2" eb="3">
      <t>ギョウ</t>
    </rPh>
    <rPh sb="4" eb="7">
      <t>ヨテイシャ</t>
    </rPh>
    <phoneticPr fontId="24"/>
  </si>
  <si>
    <t>進　学
希望者</t>
    <rPh sb="0" eb="1">
      <t>ススム</t>
    </rPh>
    <rPh sb="2" eb="3">
      <t>ガク</t>
    </rPh>
    <rPh sb="4" eb="7">
      <t>キボウシャ</t>
    </rPh>
    <phoneticPr fontId="24"/>
  </si>
  <si>
    <t>専修学校等
進学・入学
希望者</t>
    <phoneticPr fontId="28"/>
  </si>
  <si>
    <t>就職のみ
希望者</t>
    <rPh sb="7" eb="8">
      <t>シャ</t>
    </rPh>
    <phoneticPr fontId="28"/>
  </si>
  <si>
    <t>その他の者</t>
    <rPh sb="4" eb="5">
      <t>モノ</t>
    </rPh>
    <phoneticPr fontId="28"/>
  </si>
  <si>
    <t>（再　　掲）</t>
    <rPh sb="1" eb="2">
      <t>サイ</t>
    </rPh>
    <rPh sb="4" eb="5">
      <t>ケイ</t>
    </rPh>
    <phoneticPr fontId="28"/>
  </si>
  <si>
    <t>高　等　学　校　全　日　制　課　程</t>
    <phoneticPr fontId="28"/>
  </si>
  <si>
    <t>高等学校
定時制
課程</t>
    <rPh sb="0" eb="2">
      <t>コウトウ</t>
    </rPh>
    <rPh sb="2" eb="4">
      <t>ガッコウ</t>
    </rPh>
    <rPh sb="5" eb="8">
      <t>テイジセイ</t>
    </rPh>
    <rPh sb="9" eb="11">
      <t>カテイ</t>
    </rPh>
    <phoneticPr fontId="1"/>
  </si>
  <si>
    <t>高等学校
通信制
課程</t>
    <rPh sb="0" eb="2">
      <t>コウトウ</t>
    </rPh>
    <rPh sb="2" eb="4">
      <t>ガッコウ</t>
    </rPh>
    <rPh sb="5" eb="7">
      <t>ツウシン</t>
    </rPh>
    <rPh sb="9" eb="11">
      <t>カテイ</t>
    </rPh>
    <phoneticPr fontId="1"/>
  </si>
  <si>
    <t>特別支援
学校</t>
    <rPh sb="0" eb="2">
      <t>トクベツ</t>
    </rPh>
    <rPh sb="2" eb="4">
      <t>シエン</t>
    </rPh>
    <rPh sb="5" eb="7">
      <t>ガッコウ</t>
    </rPh>
    <phoneticPr fontId="28"/>
  </si>
  <si>
    <t>進学希望者
＋
進学希望校
未定者</t>
    <rPh sb="0" eb="2">
      <t>シンガク</t>
    </rPh>
    <rPh sb="2" eb="5">
      <t>キボウシャ</t>
    </rPh>
    <rPh sb="8" eb="10">
      <t>シンガク</t>
    </rPh>
    <rPh sb="10" eb="12">
      <t>キボウ</t>
    </rPh>
    <rPh sb="12" eb="13">
      <t>コウ</t>
    </rPh>
    <rPh sb="14" eb="16">
      <t>ミテイ</t>
    </rPh>
    <rPh sb="16" eb="17">
      <t>シャ</t>
    </rPh>
    <phoneticPr fontId="24"/>
  </si>
  <si>
    <t>就職かつ
進学等
希望者
（再掲）</t>
    <phoneticPr fontId="24"/>
  </si>
  <si>
    <t>県　 　内</t>
    <rPh sb="4" eb="5">
      <t>ナイ</t>
    </rPh>
    <phoneticPr fontId="1"/>
  </si>
  <si>
    <t>国　立</t>
    <rPh sb="0" eb="1">
      <t>クニ</t>
    </rPh>
    <rPh sb="2" eb="3">
      <t>タテ</t>
    </rPh>
    <phoneticPr fontId="24"/>
  </si>
  <si>
    <t>公　立</t>
  </si>
  <si>
    <t>私　立</t>
    <rPh sb="0" eb="1">
      <t>シ</t>
    </rPh>
    <rPh sb="2" eb="3">
      <t>タテ</t>
    </rPh>
    <phoneticPr fontId="24"/>
  </si>
  <si>
    <t>H8.10.1</t>
  </si>
  <si>
    <t>H9.10.1</t>
  </si>
  <si>
    <t>H10.10.1</t>
  </si>
  <si>
    <t>H11.10.1</t>
  </si>
  <si>
    <t>H12.10.1</t>
  </si>
  <si>
    <t>H13.10.1</t>
  </si>
  <si>
    <t>H14.10.1</t>
  </si>
  <si>
    <t>H15.10.1</t>
  </si>
  <si>
    <t>H16.10.1</t>
  </si>
  <si>
    <t>H17.10.1</t>
  </si>
  <si>
    <t>H18.10.1</t>
  </si>
  <si>
    <t>H19.10.1</t>
  </si>
  <si>
    <t>H20.10.1</t>
  </si>
  <si>
    <t>H21.10.1</t>
  </si>
  <si>
    <t>H22.10.1</t>
  </si>
  <si>
    <t>H23.10.1</t>
  </si>
  <si>
    <t>H24.10.1</t>
  </si>
  <si>
    <t>H25.10.1</t>
  </si>
  <si>
    <t>H26.10.1</t>
    <phoneticPr fontId="24"/>
  </si>
  <si>
    <t>H27.10.1</t>
    <phoneticPr fontId="24"/>
  </si>
  <si>
    <t>（構成比）</t>
    <rPh sb="1" eb="4">
      <t>コウセイヒ</t>
    </rPh>
    <phoneticPr fontId="1"/>
  </si>
  <si>
    <t>第１３表　県内公立全日制高等学校進学希望状況の推移（過去２０年）</t>
    <rPh sb="5" eb="7">
      <t>ケンナイ</t>
    </rPh>
    <rPh sb="7" eb="9">
      <t>コウリツ</t>
    </rPh>
    <rPh sb="9" eb="12">
      <t>ゼンニチセイ</t>
    </rPh>
    <rPh sb="12" eb="14">
      <t>コウトウ</t>
    </rPh>
    <rPh sb="14" eb="16">
      <t>ガッコウ</t>
    </rPh>
    <rPh sb="16" eb="18">
      <t>シンガク</t>
    </rPh>
    <rPh sb="18" eb="20">
      <t>キボウ</t>
    </rPh>
    <rPh sb="20" eb="22">
      <t>ジョウキョウ</t>
    </rPh>
    <rPh sb="23" eb="25">
      <t>スイイ</t>
    </rPh>
    <phoneticPr fontId="28"/>
  </si>
  <si>
    <t>学科別希望者数</t>
    <rPh sb="0" eb="2">
      <t>ガッカ</t>
    </rPh>
    <rPh sb="2" eb="3">
      <t>ベツ</t>
    </rPh>
    <rPh sb="3" eb="5">
      <t>キボウ</t>
    </rPh>
    <rPh sb="5" eb="6">
      <t>シャ</t>
    </rPh>
    <rPh sb="6" eb="7">
      <t>スウ</t>
    </rPh>
    <phoneticPr fontId="1"/>
  </si>
  <si>
    <t>※県立伊奈学園中学校及びさいたま市立浦和中学校からの内部進学希望者を除く。</t>
    <rPh sb="1" eb="3">
      <t>ケンリツ</t>
    </rPh>
    <rPh sb="3" eb="5">
      <t>イナ</t>
    </rPh>
    <rPh sb="5" eb="7">
      <t>ガクエン</t>
    </rPh>
    <rPh sb="7" eb="10">
      <t>チュウガッコウ</t>
    </rPh>
    <rPh sb="10" eb="11">
      <t>オヨ</t>
    </rPh>
    <rPh sb="16" eb="18">
      <t>シリツ</t>
    </rPh>
    <rPh sb="18" eb="20">
      <t>ウラワ</t>
    </rPh>
    <rPh sb="20" eb="23">
      <t>チュウガッコウ</t>
    </rPh>
    <rPh sb="26" eb="28">
      <t>ナイブ</t>
    </rPh>
    <rPh sb="28" eb="30">
      <t>シンガク</t>
    </rPh>
    <rPh sb="30" eb="32">
      <t>キボウ</t>
    </rPh>
    <rPh sb="32" eb="33">
      <t>シャ</t>
    </rPh>
    <rPh sb="34" eb="35">
      <t>ノゾ</t>
    </rPh>
    <phoneticPr fontId="1"/>
  </si>
  <si>
    <t>全日制計</t>
    <rPh sb="0" eb="3">
      <t>ゼンニチセイ</t>
    </rPh>
    <rPh sb="3" eb="4">
      <t>ケイ</t>
    </rPh>
    <phoneticPr fontId="1"/>
  </si>
  <si>
    <t>普通科</t>
    <phoneticPr fontId="1"/>
  </si>
  <si>
    <t>専門学科</t>
    <phoneticPr fontId="1"/>
  </si>
  <si>
    <t>総合学科</t>
    <rPh sb="2" eb="4">
      <t>ガッカ</t>
    </rPh>
    <phoneticPr fontId="1"/>
  </si>
  <si>
    <t>専門学科内訳</t>
    <rPh sb="0" eb="2">
      <t>センモン</t>
    </rPh>
    <rPh sb="2" eb="4">
      <t>ガッカ</t>
    </rPh>
    <rPh sb="4" eb="6">
      <t>ウチワケ</t>
    </rPh>
    <phoneticPr fontId="1"/>
  </si>
  <si>
    <t>農　業</t>
  </si>
  <si>
    <t>工　業</t>
  </si>
  <si>
    <t>商　業</t>
  </si>
  <si>
    <t>家　庭</t>
  </si>
  <si>
    <t>看　護</t>
  </si>
  <si>
    <t>外国語</t>
  </si>
  <si>
    <t>美　術</t>
  </si>
  <si>
    <t>音　楽</t>
  </si>
  <si>
    <t>書　道</t>
  </si>
  <si>
    <t>体　育</t>
  </si>
  <si>
    <t>理　数</t>
  </si>
  <si>
    <t>福　祉</t>
  </si>
  <si>
    <t>人　文</t>
  </si>
  <si>
    <t>国際文化</t>
  </si>
  <si>
    <t>映像芸術</t>
  </si>
  <si>
    <t>舞台芸術</t>
  </si>
  <si>
    <t xml:space="preserve"> 生物系</t>
  </si>
  <si>
    <t>環境系</t>
    <rPh sb="0" eb="2">
      <t>カンキョウ</t>
    </rPh>
    <rPh sb="2" eb="3">
      <t>ケイ</t>
    </rPh>
    <phoneticPr fontId="1"/>
  </si>
  <si>
    <t>学科別倍率</t>
    <rPh sb="0" eb="2">
      <t>ガッカ</t>
    </rPh>
    <rPh sb="2" eb="3">
      <t>ベツ</t>
    </rPh>
    <rPh sb="3" eb="5">
      <t>バイリツ</t>
    </rPh>
    <phoneticPr fontId="1"/>
  </si>
  <si>
    <t>…　</t>
  </si>
  <si>
    <t>※　認可申請中のものを含む。</t>
    <rPh sb="2" eb="4">
      <t>ニンカ</t>
    </rPh>
    <rPh sb="4" eb="7">
      <t>シンセイチュウ</t>
    </rPh>
    <rPh sb="11" eb="12">
      <t>フク</t>
    </rPh>
    <phoneticPr fontId="1"/>
  </si>
  <si>
    <t>　　 開智は、外部募集を行わない。</t>
    <rPh sb="3" eb="4">
      <t>ヒラ</t>
    </rPh>
    <rPh sb="4" eb="5">
      <t>サトシ</t>
    </rPh>
    <rPh sb="7" eb="9">
      <t>ガイブ</t>
    </rPh>
    <rPh sb="9" eb="11">
      <t>ボシュウ</t>
    </rPh>
    <rPh sb="12" eb="13">
      <t>オコナ</t>
    </rPh>
    <phoneticPr fontId="1"/>
  </si>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</sst>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_);[Red]\(#,##0\)"/>
    <numFmt numFmtId="177" formatCode="0.00_ "/>
    <numFmt numFmtId="178" formatCode="#,##0_ "/>
    <numFmt numFmtId="179" formatCode="0.0%"/>
    <numFmt numFmtId="180" formatCode="0.0%\ \ "/>
    <numFmt numFmtId="181" formatCode="#,##0;[Red]#,##0"/>
    <numFmt numFmtId="182" formatCode="0.00_);[Red]\(0.00\)"/>
    <numFmt numFmtId="183" formatCode="#,##0.00\ _ "/>
    <numFmt numFmtId="184" formatCode="&quot;?&quot;#,##0;[Red]&quot;?&quot;\-#,##0"/>
  </numFmts>
  <fonts count="48">
    <font>
      <sz val="11"/>
      <color theme="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1"/>
      <color theme="1"/>
      <name val="OCRB"/>
      <family val="3"/>
    </font>
    <font>
      <sz val="14"/>
      <color theme="1"/>
      <name val="ＭＳ Ｐゴシック"/>
      <family val="2"/>
      <charset val="128"/>
      <scheme val="minor"/>
    </font>
    <font>
      <sz val="11"/>
      <color theme="1"/>
      <name val="ＭＳ Ｐゴシック"/>
      <family val="2"/>
      <charset val="128"/>
    </font>
    <font>
      <b/>
      <sz val="11"/>
      <color theme="1"/>
      <name val="ＭＳ Ｐゴシック"/>
      <family val="2"/>
      <charset val="128"/>
    </font>
    <font>
      <b/>
      <sz val="11"/>
      <color theme="1"/>
      <name val="OCRB"/>
      <family val="3"/>
    </font>
    <font>
      <b/>
      <sz val="12"/>
      <color theme="1"/>
      <name val="OCRB"/>
      <family val="3"/>
    </font>
    <font>
      <sz val="12"/>
      <color theme="1"/>
      <name val="OCRB"/>
      <family val="3"/>
    </font>
    <font>
      <sz val="8"/>
      <color theme="1"/>
      <name val="ＭＳ Ｐゴシック"/>
      <family val="2"/>
      <charset val="128"/>
      <scheme val="minor"/>
    </font>
    <font>
      <sz val="12"/>
      <color theme="1"/>
      <name val="ＭＳ Ｐゴシック"/>
      <family val="3"/>
      <charset val="128"/>
    </font>
    <font>
      <b/>
      <sz val="18"/>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1"/>
      <color theme="1"/>
      <name val="ＭＳ ゴシック"/>
      <family val="3"/>
      <charset val="128"/>
    </font>
    <font>
      <sz val="11"/>
      <color theme="1"/>
      <name val="ＭＳ Ｐゴシック"/>
      <family val="3"/>
      <charset val="128"/>
      <scheme val="major"/>
    </font>
    <font>
      <b/>
      <sz val="20"/>
      <color theme="1"/>
      <name val="ＭＳ Ｐゴシック"/>
      <family val="3"/>
      <charset val="128"/>
    </font>
    <font>
      <sz val="6"/>
      <name val="ＭＳ Ｐゴシック"/>
      <family val="2"/>
      <charset val="128"/>
    </font>
    <font>
      <sz val="10"/>
      <color theme="1"/>
      <name val="ＭＳ Ｐゴシック"/>
      <family val="3"/>
      <charset val="128"/>
    </font>
    <font>
      <sz val="13"/>
      <name val="ＭＳ 明朝"/>
      <family val="1"/>
      <charset val="128"/>
    </font>
    <font>
      <sz val="9"/>
      <name val="ＭＳ Ｐゴシック"/>
      <family val="3"/>
      <charset val="128"/>
      <scheme val="minor"/>
    </font>
    <font>
      <sz val="6.5"/>
      <name val="ＭＳ 明朝"/>
      <family val="1"/>
      <charset val="128"/>
    </font>
    <font>
      <sz val="9"/>
      <name val="ＭＳ Ｐゴシック"/>
      <family val="3"/>
      <charset val="128"/>
    </font>
    <font>
      <sz val="6"/>
      <name val="ＭＳ Ｐゴシック"/>
      <family val="3"/>
      <charset val="128"/>
    </font>
    <font>
      <b/>
      <sz val="10"/>
      <name val="ＭＳ Ｐゴシック"/>
      <family val="3"/>
      <charset val="128"/>
    </font>
    <font>
      <b/>
      <sz val="10"/>
      <name val="OCRB"/>
      <family val="3"/>
    </font>
    <font>
      <sz val="10"/>
      <name val="ＭＳ Ｐゴシック"/>
      <family val="3"/>
      <charset val="128"/>
    </font>
    <font>
      <b/>
      <sz val="10"/>
      <color theme="1"/>
      <name val="ＭＳ Ｐゴシック"/>
      <family val="3"/>
      <charset val="128"/>
    </font>
    <font>
      <b/>
      <sz val="10"/>
      <color theme="1"/>
      <name val="OCRB"/>
      <family val="3"/>
    </font>
    <font>
      <sz val="10"/>
      <color theme="1"/>
      <name val="OCRB"/>
      <family val="3"/>
    </font>
    <font>
      <sz val="10"/>
      <name val="OCRB"/>
      <family val="3"/>
    </font>
    <font>
      <b/>
      <sz val="11"/>
      <color theme="1"/>
      <name val="ＭＳ Ｐゴシック"/>
      <family val="3"/>
      <charset val="128"/>
    </font>
    <font>
      <b/>
      <sz val="14"/>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10"/>
      <name val="Century Gothic"/>
      <family val="2"/>
    </font>
    <font>
      <sz val="9"/>
      <name val="OCRB"/>
      <family val="3"/>
    </font>
    <font>
      <sz val="9"/>
      <name val="Century Gothic"/>
      <family val="2"/>
    </font>
    <font>
      <sz val="12"/>
      <name val="ＭＳ 明朝"/>
      <family val="1"/>
      <charset val="128"/>
    </font>
    <font>
      <sz val="14"/>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6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hair">
        <color theme="0" tint="-0.499984740745262"/>
      </bottom>
      <diagonal/>
    </border>
    <border>
      <left style="thin">
        <color indexed="64"/>
      </left>
      <right style="thin">
        <color indexed="64"/>
      </right>
      <top style="medium">
        <color indexed="64"/>
      </top>
      <bottom style="hair">
        <color theme="0" tint="-0.499984740745262"/>
      </bottom>
      <diagonal/>
    </border>
    <border>
      <left style="thin">
        <color indexed="64"/>
      </left>
      <right style="medium">
        <color indexed="64"/>
      </right>
      <top style="medium">
        <color indexed="64"/>
      </top>
      <bottom style="hair">
        <color theme="0" tint="-0.499984740745262"/>
      </bottom>
      <diagonal/>
    </border>
    <border>
      <left style="medium">
        <color indexed="64"/>
      </left>
      <right style="medium">
        <color indexed="64"/>
      </right>
      <top style="medium">
        <color indexed="64"/>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style="medium">
        <color indexed="64"/>
      </right>
      <top style="hair">
        <color theme="0" tint="-0.499984740745262"/>
      </top>
      <bottom style="hair">
        <color theme="0" tint="-0.499984740745262"/>
      </bottom>
      <diagonal/>
    </border>
    <border>
      <left style="medium">
        <color indexed="64"/>
      </left>
      <right style="thin">
        <color indexed="64"/>
      </right>
      <top style="hair">
        <color theme="0" tint="-0.499984740745262"/>
      </top>
      <bottom style="medium">
        <color indexed="64"/>
      </bottom>
      <diagonal/>
    </border>
    <border>
      <left style="thin">
        <color indexed="64"/>
      </left>
      <right style="thin">
        <color indexed="64"/>
      </right>
      <top style="hair">
        <color theme="0" tint="-0.499984740745262"/>
      </top>
      <bottom style="medium">
        <color indexed="64"/>
      </bottom>
      <diagonal/>
    </border>
    <border>
      <left style="thin">
        <color indexed="64"/>
      </left>
      <right style="medium">
        <color indexed="64"/>
      </right>
      <top style="hair">
        <color theme="0" tint="-0.499984740745262"/>
      </top>
      <bottom style="medium">
        <color indexed="64"/>
      </bottom>
      <diagonal/>
    </border>
    <border>
      <left style="medium">
        <color indexed="64"/>
      </left>
      <right style="medium">
        <color indexed="64"/>
      </right>
      <top style="hair">
        <color theme="0" tint="-0.499984740745262"/>
      </top>
      <bottom style="medium">
        <color indexed="64"/>
      </bottom>
      <diagonal/>
    </border>
    <border>
      <left style="medium">
        <color indexed="64"/>
      </left>
      <right style="thin">
        <color indexed="64"/>
      </right>
      <top style="hair">
        <color theme="0" tint="-0.499984740745262"/>
      </top>
      <bottom style="thin">
        <color indexed="64"/>
      </bottom>
      <diagonal/>
    </border>
    <border>
      <left style="thin">
        <color indexed="64"/>
      </left>
      <right style="thin">
        <color indexed="64"/>
      </right>
      <top style="hair">
        <color theme="0" tint="-0.499984740745262"/>
      </top>
      <bottom style="thin">
        <color indexed="64"/>
      </bottom>
      <diagonal/>
    </border>
    <border>
      <left style="thin">
        <color indexed="64"/>
      </left>
      <right style="medium">
        <color indexed="64"/>
      </right>
      <top style="hair">
        <color theme="0" tint="-0.499984740745262"/>
      </top>
      <bottom style="thin">
        <color indexed="64"/>
      </bottom>
      <diagonal/>
    </border>
    <border>
      <left style="medium">
        <color indexed="64"/>
      </left>
      <right style="medium">
        <color indexed="64"/>
      </right>
      <top style="hair">
        <color theme="0" tint="-0.499984740745262"/>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hair">
        <color theme="0" tint="-0.499984740745262"/>
      </top>
      <bottom style="thin">
        <color indexed="64"/>
      </bottom>
      <diagonal/>
    </border>
    <border>
      <left style="medium">
        <color indexed="64"/>
      </left>
      <right style="thin">
        <color indexed="64"/>
      </right>
      <top style="medium">
        <color indexed="64"/>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indexed="64"/>
      </bottom>
      <diagonal/>
    </border>
    <border>
      <left/>
      <right/>
      <top style="thin">
        <color theme="0" tint="-0.499984740745262"/>
      </top>
      <bottom/>
      <diagonal/>
    </border>
    <border>
      <left style="medium">
        <color indexed="64"/>
      </left>
      <right style="medium">
        <color indexed="64"/>
      </right>
      <top style="hair">
        <color theme="0" tint="-0.49998474074526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hair">
        <color theme="0" tint="-0.499984740745262"/>
      </bottom>
      <diagonal/>
    </border>
    <border>
      <left style="thin">
        <color indexed="64"/>
      </left>
      <right style="thin">
        <color indexed="64"/>
      </right>
      <top/>
      <bottom style="hair">
        <color theme="0" tint="-0.499984740745262"/>
      </bottom>
      <diagonal/>
    </border>
    <border>
      <left style="thin">
        <color indexed="64"/>
      </left>
      <right style="medium">
        <color indexed="64"/>
      </right>
      <top/>
      <bottom style="hair">
        <color theme="0" tint="-0.499984740745262"/>
      </bottom>
      <diagonal/>
    </border>
    <border>
      <left style="medium">
        <color indexed="64"/>
      </left>
      <right style="thin">
        <color indexed="64"/>
      </right>
      <top style="hair">
        <color theme="0" tint="-0.499984740745262"/>
      </top>
      <bottom/>
      <diagonal/>
    </border>
    <border>
      <left style="thin">
        <color indexed="64"/>
      </left>
      <right style="thin">
        <color indexed="64"/>
      </right>
      <top style="hair">
        <color theme="0" tint="-0.499984740745262"/>
      </top>
      <bottom/>
      <diagonal/>
    </border>
    <border>
      <left style="thin">
        <color indexed="64"/>
      </left>
      <right style="medium">
        <color indexed="64"/>
      </right>
      <top style="hair">
        <color theme="0" tint="-0.499984740745262"/>
      </top>
      <bottom/>
      <diagonal/>
    </border>
    <border>
      <left style="thin">
        <color indexed="64"/>
      </left>
      <right style="thin">
        <color indexed="64"/>
      </right>
      <top style="thin">
        <color indexed="64"/>
      </top>
      <bottom style="hair">
        <color theme="0" tint="-0.499984740745262"/>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hair">
        <color theme="0" tint="-0.499984740745262"/>
      </bottom>
      <diagonal/>
    </border>
    <border>
      <left/>
      <right/>
      <top style="medium">
        <color indexed="64"/>
      </top>
      <bottom style="hair">
        <color theme="0" tint="-0.499984740745262"/>
      </bottom>
      <diagonal/>
    </border>
    <border>
      <left/>
      <right style="thin">
        <color indexed="64"/>
      </right>
      <top style="medium">
        <color indexed="64"/>
      </top>
      <bottom style="hair">
        <color theme="0" tint="-0.499984740745262"/>
      </bottom>
      <diagonal/>
    </border>
    <border>
      <left style="thin">
        <color indexed="64"/>
      </left>
      <right/>
      <top/>
      <bottom style="hair">
        <color theme="0" tint="-0.499984740745262"/>
      </bottom>
      <diagonal/>
    </border>
    <border>
      <left style="medium">
        <color indexed="64"/>
      </left>
      <right/>
      <top style="hair">
        <color theme="0" tint="-0.499984740745262"/>
      </top>
      <bottom style="thin">
        <color indexed="64"/>
      </bottom>
      <diagonal/>
    </border>
    <border>
      <left/>
      <right/>
      <top style="hair">
        <color theme="0" tint="-0.499984740745262"/>
      </top>
      <bottom style="thin">
        <color indexed="64"/>
      </bottom>
      <diagonal/>
    </border>
    <border>
      <left style="thin">
        <color indexed="64"/>
      </left>
      <right/>
      <top style="hair">
        <color theme="0" tint="-0.499984740745262"/>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hair">
        <color theme="0" tint="-0.499984740745262"/>
      </bottom>
      <diagonal/>
    </border>
    <border>
      <left style="medium">
        <color indexed="64"/>
      </left>
      <right/>
      <top style="hair">
        <color theme="0" tint="-0.499984740745262"/>
      </top>
      <bottom style="hair">
        <color theme="0" tint="-0.499984740745262"/>
      </bottom>
      <diagonal/>
    </border>
    <border>
      <left style="medium">
        <color indexed="64"/>
      </left>
      <right/>
      <top style="hair">
        <color theme="0" tint="-0.499984740745262"/>
      </top>
      <bottom style="medium">
        <color indexed="64"/>
      </bottom>
      <diagonal/>
    </border>
    <border>
      <left style="medium">
        <color indexed="64"/>
      </left>
      <right/>
      <top/>
      <bottom style="thin">
        <color indexed="64"/>
      </bottom>
      <diagonal/>
    </border>
    <border>
      <left style="thin">
        <color indexed="8"/>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style="medium">
        <color indexed="64"/>
      </left>
      <right/>
      <top/>
      <bottom/>
      <diagonal/>
    </border>
    <border>
      <left/>
      <right style="thin">
        <color indexed="8"/>
      </right>
      <top/>
      <bottom/>
      <diagonal/>
    </border>
    <border>
      <left style="thin">
        <color indexed="8"/>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theme="0" tint="-0.499984740745262"/>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theme="0" tint="-0.499984740745262"/>
      </bottom>
      <diagonal/>
    </border>
    <border>
      <left style="thin">
        <color indexed="64"/>
      </left>
      <right style="medium">
        <color indexed="64"/>
      </right>
      <top style="hair">
        <color indexed="64"/>
      </top>
      <bottom style="hair">
        <color theme="0" tint="-0.499984740745262"/>
      </bottom>
      <diagonal/>
    </border>
    <border>
      <left style="thin">
        <color indexed="64"/>
      </left>
      <right/>
      <top style="thin">
        <color indexed="64"/>
      </top>
      <bottom style="thin">
        <color indexed="64"/>
      </bottom>
      <diagonal/>
    </border>
    <border>
      <left/>
      <right style="thin">
        <color auto="1"/>
      </right>
      <top style="thin">
        <color auto="1"/>
      </top>
      <bottom/>
      <diagonal/>
    </border>
    <border>
      <left style="hair">
        <color theme="0" tint="-0.499984740745262"/>
      </left>
      <right style="thin">
        <color indexed="64"/>
      </right>
      <top style="hair">
        <color theme="0" tint="-0.499984740745262"/>
      </top>
      <bottom style="thin">
        <color indexed="64"/>
      </bottom>
      <diagonal/>
    </border>
    <border>
      <left style="hair">
        <color theme="0" tint="-0.499984740745262"/>
      </left>
      <right style="thin">
        <color indexed="64"/>
      </right>
      <top style="thin">
        <color indexed="64"/>
      </top>
      <bottom style="thin">
        <color indexed="64"/>
      </bottom>
      <diagonal/>
    </border>
    <border>
      <left style="thin">
        <color indexed="64"/>
      </left>
      <right/>
      <top style="thin">
        <color indexed="64"/>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top style="hair">
        <color theme="0" tint="-0.499984740745262"/>
      </top>
      <bottom style="thin">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diagonalDown="1">
      <left style="hair">
        <color theme="0" tint="-0.499984740745262"/>
      </left>
      <right style="thin">
        <color indexed="64"/>
      </right>
      <top style="thin">
        <color indexed="64"/>
      </top>
      <bottom/>
      <diagonal style="thin">
        <color theme="0" tint="-0.499984740745262"/>
      </diagonal>
    </border>
    <border diagonalDown="1">
      <left style="thin">
        <color indexed="64"/>
      </left>
      <right style="hair">
        <color theme="0" tint="-0.499984740745262"/>
      </right>
      <top style="thin">
        <color indexed="64"/>
      </top>
      <bottom/>
      <diagonal style="thin">
        <color theme="0" tint="-0.499984740745262"/>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auto="1"/>
      </right>
      <top style="thin">
        <color auto="1"/>
      </top>
      <bottom/>
      <diagonal/>
    </border>
    <border>
      <left style="thin">
        <color auto="1"/>
      </left>
      <right style="thin">
        <color theme="0" tint="-0.499984740745262"/>
      </right>
      <top/>
      <bottom style="thin">
        <color auto="1"/>
      </bottom>
      <diagonal/>
    </border>
    <border>
      <left style="thin">
        <color theme="0" tint="-0.499984740745262"/>
      </left>
      <right style="thin">
        <color theme="0" tint="-0.499984740745262"/>
      </right>
      <top/>
      <bottom style="thin">
        <color auto="1"/>
      </bottom>
      <diagonal/>
    </border>
    <border>
      <left style="thin">
        <color theme="0" tint="-0.499984740745262"/>
      </left>
      <right style="thin">
        <color indexed="64"/>
      </right>
      <top/>
      <bottom style="thin">
        <color indexed="64"/>
      </bottom>
      <diagonal/>
    </border>
    <border>
      <left style="thin">
        <color auto="1"/>
      </left>
      <right style="thin">
        <color theme="0" tint="-0.499984740745262"/>
      </right>
      <top style="thin">
        <color auto="1"/>
      </top>
      <bottom style="thin">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auto="1"/>
      </right>
      <top style="thin">
        <color auto="1"/>
      </top>
      <bottom style="thin">
        <color auto="1"/>
      </bottom>
      <diagonal/>
    </border>
    <border>
      <left style="thin">
        <color auto="1"/>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diagonalDown="1">
      <left style="thin">
        <color theme="0" tint="-0.499984740745262"/>
      </left>
      <right/>
      <top style="thin">
        <color auto="1"/>
      </top>
      <bottom/>
      <diagonal style="thin">
        <color theme="0" tint="-0.499984740745262"/>
      </diagonal>
    </border>
    <border diagonalDown="1">
      <left/>
      <right style="thin">
        <color theme="0" tint="-0.499984740745262"/>
      </right>
      <top style="thin">
        <color auto="1"/>
      </top>
      <bottom/>
      <diagonal style="thin">
        <color theme="0" tint="-0.499984740745262"/>
      </diagonal>
    </border>
    <border diagonalDown="1">
      <left/>
      <right style="thin">
        <color indexed="64"/>
      </right>
      <top style="thin">
        <color auto="1"/>
      </top>
      <bottom/>
      <diagonal style="thin">
        <color theme="0" tint="-0.499984740745262"/>
      </diagonal>
    </border>
    <border>
      <left style="thin">
        <color auto="1"/>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diagonalDown="1">
      <left style="thin">
        <color theme="0" tint="-0.499984740745262"/>
      </left>
      <right/>
      <top/>
      <bottom/>
      <diagonal style="thin">
        <color theme="0" tint="-0.499984740745262"/>
      </diagonal>
    </border>
    <border diagonalDown="1">
      <left/>
      <right style="thin">
        <color theme="0" tint="-0.499984740745262"/>
      </right>
      <top/>
      <bottom/>
      <diagonal style="thin">
        <color theme="0" tint="-0.499984740745262"/>
      </diagonal>
    </border>
    <border diagonalDown="1">
      <left/>
      <right style="thin">
        <color indexed="64"/>
      </right>
      <top/>
      <bottom/>
      <diagonal style="thin">
        <color theme="0" tint="-0.499984740745262"/>
      </diagonal>
    </border>
    <border>
      <left style="thin">
        <color indexed="64"/>
      </left>
      <right style="thin">
        <color theme="0" tint="-0.499984740745262"/>
      </right>
      <top style="hair">
        <color theme="0" tint="-0.499984740745262"/>
      </top>
      <bottom style="thin">
        <color indexed="64"/>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style="thin">
        <color indexed="64"/>
      </right>
      <top style="hair">
        <color theme="0" tint="-0.499984740745262"/>
      </top>
      <bottom style="thin">
        <color indexed="64"/>
      </bottom>
      <diagonal/>
    </border>
  </borders>
  <cellStyleXfs count="8">
    <xf numFmtId="0" fontId="0" fillId="0" borderId="0">
      <alignment vertical="center"/>
    </xf>
    <xf numFmtId="0" fontId="5" fillId="0" borderId="0">
      <alignment vertical="center"/>
    </xf>
    <xf numFmtId="0" fontId="26" fillId="0" borderId="0">
      <alignment vertical="center"/>
    </xf>
    <xf numFmtId="0" fontId="33" fillId="0" borderId="0">
      <alignment vertical="center"/>
    </xf>
    <xf numFmtId="184" fontId="42" fillId="0" borderId="0" applyFont="0" applyFill="0" applyBorder="0" applyAlignment="0" applyProtection="0"/>
    <xf numFmtId="0" fontId="26" fillId="0" borderId="0">
      <alignment vertical="center"/>
    </xf>
    <xf numFmtId="0" fontId="46" fillId="0" borderId="0"/>
    <xf numFmtId="0" fontId="47" fillId="0" borderId="0"/>
  </cellStyleXfs>
  <cellXfs count="602">
    <xf numFmtId="0" fontId="0" fillId="0" borderId="0" xfId="0">
      <alignment vertical="center"/>
    </xf>
    <xf numFmtId="0" fontId="2" fillId="0" borderId="0" xfId="0" applyFont="1">
      <alignment vertical="center"/>
    </xf>
    <xf numFmtId="0" fontId="0" fillId="0" borderId="0" xfId="0" applyAlignment="1">
      <alignment horizontal="center" vertical="center"/>
    </xf>
    <xf numFmtId="176" fontId="3" fillId="0" borderId="0" xfId="0" applyNumberFormat="1" applyFont="1">
      <alignment vertical="center"/>
    </xf>
    <xf numFmtId="41" fontId="3" fillId="0" borderId="0" xfId="0" applyNumberFormat="1" applyFont="1">
      <alignment vertical="center"/>
    </xf>
    <xf numFmtId="177" fontId="3" fillId="0" borderId="0" xfId="0" applyNumberFormat="1" applyFont="1">
      <alignment vertical="center"/>
    </xf>
    <xf numFmtId="0" fontId="0" fillId="0" borderId="0" xfId="0" applyAlignment="1">
      <alignment vertical="center" shrinkToFit="1"/>
    </xf>
    <xf numFmtId="0" fontId="0" fillId="0" borderId="2" xfId="0" applyBorder="1">
      <alignment vertical="center"/>
    </xf>
    <xf numFmtId="0" fontId="0" fillId="0" borderId="3" xfId="0" applyBorder="1">
      <alignment vertical="center"/>
    </xf>
    <xf numFmtId="0" fontId="0" fillId="0" borderId="3" xfId="0" applyBorder="1" applyAlignment="1">
      <alignment horizontal="center" vertical="center"/>
    </xf>
    <xf numFmtId="176" fontId="5" fillId="0" borderId="3" xfId="0" applyNumberFormat="1" applyFont="1" applyBorder="1" applyAlignment="1">
      <alignment horizontal="center" vertical="center"/>
    </xf>
    <xf numFmtId="177" fontId="3" fillId="0" borderId="3" xfId="0" applyNumberFormat="1" applyFont="1" applyBorder="1" applyAlignment="1">
      <alignment horizontal="center" vertical="center" wrapText="1"/>
    </xf>
    <xf numFmtId="0" fontId="0" fillId="0" borderId="7" xfId="0" applyBorder="1" applyAlignment="1">
      <alignment horizontal="center" vertical="center" shrinkToFit="1"/>
    </xf>
    <xf numFmtId="177" fontId="3" fillId="0" borderId="8" xfId="0" applyNumberFormat="1"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176" fontId="6" fillId="0" borderId="10" xfId="0" applyNumberFormat="1" applyFont="1" applyBorder="1" applyAlignment="1">
      <alignment horizontal="center" vertical="center"/>
    </xf>
    <xf numFmtId="41" fontId="5" fillId="0" borderId="11" xfId="0" applyNumberFormat="1" applyFont="1" applyBorder="1" applyAlignment="1">
      <alignment horizontal="center" vertical="center"/>
    </xf>
    <xf numFmtId="41" fontId="6" fillId="0" borderId="10" xfId="0" applyNumberFormat="1" applyFont="1" applyBorder="1" applyAlignment="1">
      <alignment horizontal="center" vertical="center"/>
    </xf>
    <xf numFmtId="177" fontId="6" fillId="0" borderId="10" xfId="0" applyNumberFormat="1" applyFont="1" applyBorder="1" applyAlignment="1">
      <alignment horizontal="center" vertical="center" wrapText="1"/>
    </xf>
    <xf numFmtId="0" fontId="0" fillId="0" borderId="12" xfId="0" applyBorder="1" applyAlignment="1">
      <alignment horizontal="center" vertical="center" shrinkToFit="1"/>
    </xf>
    <xf numFmtId="177" fontId="3" fillId="0" borderId="13" xfId="0" applyNumberFormat="1" applyFont="1" applyBorder="1" applyAlignment="1">
      <alignment horizontal="center" vertical="center" wrapText="1"/>
    </xf>
    <xf numFmtId="0" fontId="0" fillId="0" borderId="14" xfId="0" applyBorder="1">
      <alignment vertical="center"/>
    </xf>
    <xf numFmtId="0" fontId="0" fillId="0" borderId="15" xfId="0" applyBorder="1">
      <alignment vertical="center"/>
    </xf>
    <xf numFmtId="0" fontId="0" fillId="0" borderId="15" xfId="0" applyBorder="1" applyAlignment="1">
      <alignment horizontal="center" vertical="center"/>
    </xf>
    <xf numFmtId="176" fontId="6" fillId="0" borderId="15" xfId="0" applyNumberFormat="1" applyFont="1" applyBorder="1" applyAlignment="1">
      <alignment horizontal="center" vertical="center"/>
    </xf>
    <xf numFmtId="41" fontId="3" fillId="0" borderId="15" xfId="0" applyNumberFormat="1" applyFont="1" applyBorder="1" applyAlignment="1">
      <alignment horizontal="center" vertical="center"/>
    </xf>
    <xf numFmtId="41" fontId="6" fillId="0" borderId="15" xfId="0" applyNumberFormat="1" applyFont="1" applyBorder="1" applyAlignment="1">
      <alignment horizontal="center" vertical="center"/>
    </xf>
    <xf numFmtId="177" fontId="7" fillId="0" borderId="15" xfId="0" applyNumberFormat="1" applyFont="1" applyBorder="1" applyAlignment="1">
      <alignment horizontal="center" vertical="center"/>
    </xf>
    <xf numFmtId="0" fontId="0" fillId="0" borderId="16" xfId="0" applyBorder="1" applyAlignment="1">
      <alignment horizontal="center" vertical="center" shrinkToFit="1"/>
    </xf>
    <xf numFmtId="177" fontId="3" fillId="0" borderId="17" xfId="0" applyNumberFormat="1" applyFont="1" applyBorder="1" applyAlignment="1">
      <alignment horizontal="center" vertical="center" wrapText="1"/>
    </xf>
    <xf numFmtId="37" fontId="0" fillId="0" borderId="18" xfId="0" applyNumberFormat="1" applyBorder="1">
      <alignment vertical="center"/>
    </xf>
    <xf numFmtId="37" fontId="0" fillId="0" borderId="19" xfId="0" applyNumberFormat="1" applyBorder="1">
      <alignment vertical="center"/>
    </xf>
    <xf numFmtId="0" fontId="0" fillId="0" borderId="19" xfId="0" applyBorder="1" applyAlignment="1">
      <alignment horizontal="center" vertical="center"/>
    </xf>
    <xf numFmtId="176" fontId="8" fillId="0" borderId="19" xfId="0" applyNumberFormat="1" applyFont="1" applyBorder="1">
      <alignment vertical="center"/>
    </xf>
    <xf numFmtId="41" fontId="9" fillId="0" borderId="19" xfId="0" applyNumberFormat="1" applyFont="1" applyBorder="1">
      <alignment vertical="center"/>
    </xf>
    <xf numFmtId="41" fontId="8" fillId="0" borderId="19" xfId="0" applyNumberFormat="1" applyFont="1" applyBorder="1">
      <alignment vertical="center"/>
    </xf>
    <xf numFmtId="177" fontId="8" fillId="0" borderId="19" xfId="0" applyNumberFormat="1" applyFont="1" applyBorder="1">
      <alignment vertical="center"/>
    </xf>
    <xf numFmtId="0" fontId="0" fillId="0" borderId="20" xfId="0" applyBorder="1" applyAlignment="1">
      <alignment vertical="center" shrinkToFit="1"/>
    </xf>
    <xf numFmtId="177" fontId="9" fillId="0" borderId="21" xfId="0" applyNumberFormat="1" applyFont="1" applyBorder="1">
      <alignment vertical="center"/>
    </xf>
    <xf numFmtId="0" fontId="0" fillId="0" borderId="22" xfId="0" applyBorder="1">
      <alignment vertical="center"/>
    </xf>
    <xf numFmtId="0" fontId="0" fillId="0" borderId="23" xfId="0" applyBorder="1">
      <alignment vertical="center"/>
    </xf>
    <xf numFmtId="0" fontId="0" fillId="0" borderId="23" xfId="0" applyBorder="1" applyAlignment="1">
      <alignment horizontal="center" vertical="center"/>
    </xf>
    <xf numFmtId="176" fontId="8" fillId="0" borderId="23" xfId="0" applyNumberFormat="1" applyFont="1" applyBorder="1">
      <alignment vertical="center"/>
    </xf>
    <xf numFmtId="41" fontId="9" fillId="0" borderId="23" xfId="0" applyNumberFormat="1" applyFont="1" applyBorder="1">
      <alignment vertical="center"/>
    </xf>
    <xf numFmtId="41" fontId="8" fillId="0" borderId="23" xfId="0" applyNumberFormat="1" applyFont="1" applyBorder="1">
      <alignment vertical="center"/>
    </xf>
    <xf numFmtId="177" fontId="8" fillId="0" borderId="23" xfId="0" applyNumberFormat="1" applyFont="1" applyBorder="1">
      <alignment vertical="center"/>
    </xf>
    <xf numFmtId="0" fontId="0" fillId="0" borderId="24" xfId="0" applyBorder="1" applyAlignment="1">
      <alignment vertical="center" shrinkToFit="1"/>
    </xf>
    <xf numFmtId="177" fontId="9" fillId="0" borderId="25" xfId="0" applyNumberFormat="1" applyFont="1" applyBorder="1">
      <alignment vertical="center"/>
    </xf>
    <xf numFmtId="176" fontId="8" fillId="0" borderId="23" xfId="0" applyNumberFormat="1" applyFont="1" applyFill="1" applyBorder="1">
      <alignment vertical="center"/>
    </xf>
    <xf numFmtId="0" fontId="10" fillId="0" borderId="24" xfId="0" applyFont="1" applyBorder="1" applyAlignment="1">
      <alignment vertical="center" shrinkToFit="1"/>
    </xf>
    <xf numFmtId="41" fontId="11" fillId="2" borderId="23" xfId="0" applyNumberFormat="1" applyFont="1" applyFill="1" applyBorder="1" applyAlignment="1">
      <alignment horizontal="right" vertical="center"/>
    </xf>
    <xf numFmtId="0" fontId="0" fillId="0" borderId="26" xfId="0" applyBorder="1">
      <alignment vertical="center"/>
    </xf>
    <xf numFmtId="0" fontId="0" fillId="0" borderId="27" xfId="0" applyBorder="1">
      <alignment vertical="center"/>
    </xf>
    <xf numFmtId="0" fontId="0" fillId="0" borderId="27" xfId="0" applyBorder="1" applyAlignment="1">
      <alignment horizontal="center" vertical="center"/>
    </xf>
    <xf numFmtId="176" fontId="8" fillId="0" borderId="27" xfId="0" applyNumberFormat="1" applyFont="1" applyBorder="1">
      <alignment vertical="center"/>
    </xf>
    <xf numFmtId="41" fontId="9" fillId="0" borderId="27" xfId="0" applyNumberFormat="1" applyFont="1" applyBorder="1">
      <alignment vertical="center"/>
    </xf>
    <xf numFmtId="41" fontId="8" fillId="0" borderId="27" xfId="0" applyNumberFormat="1" applyFont="1" applyBorder="1">
      <alignment vertical="center"/>
    </xf>
    <xf numFmtId="177" fontId="8" fillId="0" borderId="27" xfId="0" applyNumberFormat="1" applyFont="1" applyBorder="1">
      <alignment vertical="center"/>
    </xf>
    <xf numFmtId="0" fontId="0" fillId="0" borderId="28" xfId="0" applyBorder="1" applyAlignment="1">
      <alignment vertical="center" shrinkToFit="1"/>
    </xf>
    <xf numFmtId="177" fontId="9" fillId="0" borderId="29" xfId="0" applyNumberFormat="1" applyFont="1" applyBorder="1">
      <alignment vertical="center"/>
    </xf>
    <xf numFmtId="176" fontId="3" fillId="0" borderId="3"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8" xfId="0" applyNumberFormat="1" applyFont="1" applyBorder="1" applyAlignment="1">
      <alignment horizontal="center" vertical="center"/>
    </xf>
    <xf numFmtId="176" fontId="7" fillId="0" borderId="10" xfId="0" applyNumberFormat="1" applyFont="1" applyBorder="1" applyAlignment="1">
      <alignment horizontal="center" vertical="center"/>
    </xf>
    <xf numFmtId="41" fontId="7" fillId="0" borderId="10" xfId="0" applyNumberFormat="1" applyFont="1" applyBorder="1" applyAlignment="1">
      <alignment horizontal="center" vertical="center"/>
    </xf>
    <xf numFmtId="177" fontId="7" fillId="0" borderId="10" xfId="0" applyNumberFormat="1" applyFont="1" applyBorder="1" applyAlignment="1">
      <alignment horizontal="center" vertical="center"/>
    </xf>
    <xf numFmtId="177" fontId="3" fillId="0" borderId="13" xfId="0" applyNumberFormat="1" applyFont="1" applyBorder="1" applyAlignment="1">
      <alignment horizontal="center" vertical="center"/>
    </xf>
    <xf numFmtId="176" fontId="7" fillId="0" borderId="15" xfId="0" applyNumberFormat="1" applyFont="1" applyBorder="1" applyAlignment="1">
      <alignment horizontal="center" vertical="center"/>
    </xf>
    <xf numFmtId="41" fontId="7" fillId="0" borderId="15" xfId="0" applyNumberFormat="1" applyFont="1" applyBorder="1" applyAlignment="1">
      <alignment horizontal="center" vertical="center"/>
    </xf>
    <xf numFmtId="177" fontId="3" fillId="0" borderId="17" xfId="0" applyNumberFormat="1" applyFont="1" applyBorder="1" applyAlignment="1">
      <alignment horizontal="center" vertical="center"/>
    </xf>
    <xf numFmtId="0" fontId="0" fillId="0" borderId="23" xfId="0" applyBorder="1" applyAlignment="1">
      <alignment vertical="center" shrinkToFit="1"/>
    </xf>
    <xf numFmtId="0" fontId="0" fillId="0" borderId="22" xfId="0" applyBorder="1" applyAlignment="1">
      <alignment horizontal="left" vertical="center"/>
    </xf>
    <xf numFmtId="0" fontId="0" fillId="0" borderId="30" xfId="0" applyBorder="1">
      <alignment vertical="center"/>
    </xf>
    <xf numFmtId="0" fontId="0" fillId="0" borderId="31" xfId="0" applyBorder="1">
      <alignment vertical="center"/>
    </xf>
    <xf numFmtId="0" fontId="0" fillId="0" borderId="31" xfId="0" applyBorder="1" applyAlignment="1">
      <alignment horizontal="center" vertical="center"/>
    </xf>
    <xf numFmtId="176" fontId="8" fillId="0" borderId="31" xfId="0" applyNumberFormat="1" applyFont="1" applyBorder="1">
      <alignment vertical="center"/>
    </xf>
    <xf numFmtId="41" fontId="9" fillId="0" borderId="31" xfId="0" applyNumberFormat="1" applyFont="1" applyBorder="1">
      <alignment vertical="center"/>
    </xf>
    <xf numFmtId="41" fontId="8" fillId="0" borderId="31" xfId="0" applyNumberFormat="1" applyFont="1" applyBorder="1">
      <alignment vertical="center"/>
    </xf>
    <xf numFmtId="177" fontId="8" fillId="0" borderId="31" xfId="0" applyNumberFormat="1" applyFont="1" applyBorder="1">
      <alignment vertical="center"/>
    </xf>
    <xf numFmtId="0" fontId="0" fillId="0" borderId="32" xfId="0" applyBorder="1" applyAlignment="1">
      <alignment vertical="center" shrinkToFit="1"/>
    </xf>
    <xf numFmtId="177" fontId="9" fillId="0" borderId="33" xfId="0" applyNumberFormat="1" applyFont="1" applyBorder="1">
      <alignment vertical="center"/>
    </xf>
    <xf numFmtId="176" fontId="8" fillId="3" borderId="15" xfId="0" applyNumberFormat="1" applyFont="1" applyFill="1" applyBorder="1">
      <alignment vertical="center"/>
    </xf>
    <xf numFmtId="41" fontId="9" fillId="3" borderId="15" xfId="0" applyNumberFormat="1" applyFont="1" applyFill="1" applyBorder="1">
      <alignment vertical="center"/>
    </xf>
    <xf numFmtId="178" fontId="8" fillId="3" borderId="15" xfId="0" applyNumberFormat="1" applyFont="1" applyFill="1" applyBorder="1">
      <alignment vertical="center"/>
    </xf>
    <xf numFmtId="177" fontId="8" fillId="3" borderId="15" xfId="0" applyNumberFormat="1" applyFont="1" applyFill="1" applyBorder="1">
      <alignment vertical="center"/>
    </xf>
    <xf numFmtId="0" fontId="0" fillId="3" borderId="16" xfId="0" applyFill="1" applyBorder="1" applyAlignment="1">
      <alignment vertical="center" shrinkToFit="1"/>
    </xf>
    <xf numFmtId="177" fontId="9" fillId="3" borderId="36" xfId="0" applyNumberFormat="1" applyFont="1" applyFill="1" applyBorder="1">
      <alignment vertical="center"/>
    </xf>
    <xf numFmtId="177" fontId="6" fillId="0" borderId="10" xfId="0" applyNumberFormat="1" applyFont="1" applyBorder="1" applyAlignment="1">
      <alignment horizontal="center" vertical="center"/>
    </xf>
    <xf numFmtId="0" fontId="13" fillId="0" borderId="37" xfId="0" applyFont="1" applyBorder="1">
      <alignment vertical="center"/>
    </xf>
    <xf numFmtId="0" fontId="0" fillId="0" borderId="37" xfId="0" applyBorder="1">
      <alignment vertical="center"/>
    </xf>
    <xf numFmtId="0" fontId="0" fillId="0" borderId="37" xfId="0" applyBorder="1" applyAlignment="1">
      <alignment horizontal="center" vertical="center"/>
    </xf>
    <xf numFmtId="176" fontId="3" fillId="0" borderId="37" xfId="0" applyNumberFormat="1" applyFont="1" applyBorder="1" applyAlignment="1">
      <alignment horizontal="center" vertical="center"/>
    </xf>
    <xf numFmtId="41" fontId="3" fillId="0" borderId="37" xfId="0" applyNumberFormat="1" applyFont="1" applyBorder="1" applyAlignment="1">
      <alignment horizontal="center" vertical="center"/>
    </xf>
    <xf numFmtId="177" fontId="3" fillId="0" borderId="37" xfId="0" applyNumberFormat="1" applyFont="1" applyBorder="1" applyAlignment="1">
      <alignment horizontal="center" vertical="center" wrapText="1"/>
    </xf>
    <xf numFmtId="0" fontId="0" fillId="0" borderId="0" xfId="0" applyBorder="1" applyAlignment="1">
      <alignment horizontal="center" vertical="center"/>
    </xf>
    <xf numFmtId="177" fontId="3" fillId="0" borderId="0" xfId="0" applyNumberFormat="1" applyFont="1" applyBorder="1" applyAlignment="1">
      <alignment horizontal="center" vertical="center" wrapText="1"/>
    </xf>
    <xf numFmtId="0" fontId="0" fillId="0" borderId="0" xfId="0" applyBorder="1">
      <alignment vertical="center"/>
    </xf>
    <xf numFmtId="0" fontId="0" fillId="0" borderId="20" xfId="0" applyBorder="1">
      <alignment vertical="center"/>
    </xf>
    <xf numFmtId="0" fontId="0" fillId="0" borderId="24" xfId="0" applyBorder="1">
      <alignment vertical="center"/>
    </xf>
    <xf numFmtId="0" fontId="0" fillId="0" borderId="38" xfId="0" applyBorder="1" applyAlignment="1">
      <alignment horizontal="center" vertical="center"/>
    </xf>
    <xf numFmtId="0" fontId="0" fillId="0" borderId="32" xfId="0" applyBorder="1">
      <alignment vertical="center"/>
    </xf>
    <xf numFmtId="176" fontId="9" fillId="3" borderId="15" xfId="0" applyNumberFormat="1" applyFont="1" applyFill="1" applyBorder="1">
      <alignment vertical="center"/>
    </xf>
    <xf numFmtId="41" fontId="8" fillId="3" borderId="15" xfId="0" applyNumberFormat="1" applyFont="1" applyFill="1" applyBorder="1">
      <alignment vertical="center"/>
    </xf>
    <xf numFmtId="0" fontId="0" fillId="3" borderId="16" xfId="0" applyFill="1" applyBorder="1">
      <alignment vertical="center"/>
    </xf>
    <xf numFmtId="0" fontId="13" fillId="0" borderId="0" xfId="0" applyFont="1" applyBorder="1">
      <alignment vertical="center"/>
    </xf>
    <xf numFmtId="176" fontId="9" fillId="0" borderId="0" xfId="0" applyNumberFormat="1" applyFont="1" applyBorder="1" applyAlignment="1">
      <alignment horizontal="center" vertical="center"/>
    </xf>
    <xf numFmtId="41" fontId="9" fillId="0" borderId="0" xfId="0" applyNumberFormat="1" applyFont="1" applyBorder="1" applyAlignment="1">
      <alignment horizontal="center" vertical="center"/>
    </xf>
    <xf numFmtId="177" fontId="9" fillId="0" borderId="0" xfId="0" applyNumberFormat="1" applyFont="1" applyBorder="1" applyAlignment="1">
      <alignment horizontal="center" vertical="center" wrapText="1"/>
    </xf>
    <xf numFmtId="0" fontId="10" fillId="0" borderId="24" xfId="0" applyFont="1" applyBorder="1" applyAlignment="1">
      <alignment horizontal="left" vertical="center"/>
    </xf>
    <xf numFmtId="0" fontId="0" fillId="0" borderId="28" xfId="0" applyBorder="1">
      <alignment vertical="center"/>
    </xf>
    <xf numFmtId="177" fontId="3" fillId="0" borderId="0" xfId="0" applyNumberFormat="1" applyFont="1" applyBorder="1">
      <alignment vertical="center"/>
    </xf>
    <xf numFmtId="176" fontId="3" fillId="0" borderId="0" xfId="0" applyNumberFormat="1" applyFont="1" applyBorder="1" applyAlignment="1">
      <alignment horizontal="center" vertical="center"/>
    </xf>
    <xf numFmtId="41" fontId="3" fillId="0" borderId="0" xfId="0" applyNumberFormat="1" applyFont="1" applyBorder="1" applyAlignment="1">
      <alignment horizontal="center" vertical="center"/>
    </xf>
    <xf numFmtId="0" fontId="0" fillId="0" borderId="19" xfId="0" applyBorder="1">
      <alignment vertical="center"/>
    </xf>
    <xf numFmtId="0" fontId="13" fillId="0" borderId="42" xfId="0" applyFont="1" applyBorder="1">
      <alignment vertical="center"/>
    </xf>
    <xf numFmtId="0" fontId="0" fillId="0" borderId="42" xfId="0" applyBorder="1">
      <alignment vertical="center"/>
    </xf>
    <xf numFmtId="0" fontId="0" fillId="0" borderId="42" xfId="0" applyBorder="1" applyAlignment="1">
      <alignment horizontal="center" vertical="center"/>
    </xf>
    <xf numFmtId="176" fontId="9" fillId="0" borderId="42" xfId="0" applyNumberFormat="1" applyFont="1" applyBorder="1" applyAlignment="1">
      <alignment horizontal="center" vertical="center"/>
    </xf>
    <xf numFmtId="41" fontId="9" fillId="0" borderId="42" xfId="0" applyNumberFormat="1" applyFont="1" applyBorder="1" applyAlignment="1">
      <alignment horizontal="center" vertical="center"/>
    </xf>
    <xf numFmtId="177" fontId="9" fillId="0" borderId="42" xfId="0" applyNumberFormat="1" applyFont="1" applyBorder="1" applyAlignment="1">
      <alignment horizontal="center" vertical="center" wrapText="1"/>
    </xf>
    <xf numFmtId="37" fontId="0" fillId="0" borderId="18" xfId="0" applyNumberFormat="1" applyBorder="1" applyAlignment="1">
      <alignment horizontal="left" vertical="center"/>
    </xf>
    <xf numFmtId="177" fontId="9" fillId="0" borderId="43" xfId="0" applyNumberFormat="1" applyFont="1" applyBorder="1">
      <alignment vertical="center"/>
    </xf>
    <xf numFmtId="41" fontId="11" fillId="2" borderId="19" xfId="0" applyNumberFormat="1" applyFont="1" applyFill="1" applyBorder="1" applyAlignment="1">
      <alignment horizontal="right" vertical="center"/>
    </xf>
    <xf numFmtId="41" fontId="9" fillId="0" borderId="19" xfId="0" applyNumberFormat="1" applyFont="1" applyBorder="1" applyAlignment="1">
      <alignment horizontal="right" vertical="center"/>
    </xf>
    <xf numFmtId="41" fontId="8" fillId="0" borderId="19" xfId="0" applyNumberFormat="1" applyFont="1" applyBorder="1" applyAlignment="1">
      <alignment horizontal="right" vertical="center"/>
    </xf>
    <xf numFmtId="41" fontId="9" fillId="0" borderId="23" xfId="0" applyNumberFormat="1" applyFont="1" applyBorder="1" applyAlignment="1">
      <alignment horizontal="right" vertical="center"/>
    </xf>
    <xf numFmtId="41" fontId="8" fillId="0" borderId="23" xfId="0" applyNumberFormat="1" applyFont="1" applyBorder="1" applyAlignment="1">
      <alignment horizontal="right" vertical="center"/>
    </xf>
    <xf numFmtId="37" fontId="0" fillId="0" borderId="44" xfId="0" applyNumberFormat="1" applyBorder="1" applyAlignment="1">
      <alignment vertical="center"/>
    </xf>
    <xf numFmtId="37" fontId="0" fillId="0" borderId="45" xfId="0" applyNumberFormat="1" applyBorder="1">
      <alignment vertical="center"/>
    </xf>
    <xf numFmtId="0" fontId="0" fillId="0" borderId="45" xfId="0" applyBorder="1" applyAlignment="1">
      <alignment horizontal="center" vertical="center"/>
    </xf>
    <xf numFmtId="176" fontId="8" fillId="0" borderId="45" xfId="0" applyNumberFormat="1" applyFont="1" applyBorder="1">
      <alignment vertical="center"/>
    </xf>
    <xf numFmtId="41" fontId="9" fillId="0" borderId="45" xfId="0" applyNumberFormat="1" applyFont="1" applyBorder="1">
      <alignment vertical="center"/>
    </xf>
    <xf numFmtId="41" fontId="8" fillId="0" borderId="45" xfId="0" applyNumberFormat="1" applyFont="1" applyBorder="1">
      <alignment vertical="center"/>
    </xf>
    <xf numFmtId="177" fontId="8" fillId="0" borderId="45" xfId="0" applyNumberFormat="1" applyFont="1" applyBorder="1">
      <alignment vertical="center"/>
    </xf>
    <xf numFmtId="0" fontId="0" fillId="0" borderId="46" xfId="0" applyBorder="1">
      <alignment vertical="center"/>
    </xf>
    <xf numFmtId="177" fontId="9" fillId="0" borderId="47" xfId="0" applyNumberFormat="1" applyFont="1" applyBorder="1">
      <alignment vertical="center"/>
    </xf>
    <xf numFmtId="176" fontId="8" fillId="3" borderId="51" xfId="0" applyNumberFormat="1" applyFont="1" applyFill="1" applyBorder="1">
      <alignment vertical="center"/>
    </xf>
    <xf numFmtId="41" fontId="9" fillId="3" borderId="51" xfId="0" applyNumberFormat="1" applyFont="1" applyFill="1" applyBorder="1">
      <alignment vertical="center"/>
    </xf>
    <xf numFmtId="41" fontId="8" fillId="3" borderId="51" xfId="0" applyNumberFormat="1" applyFont="1" applyFill="1" applyBorder="1">
      <alignment vertical="center"/>
    </xf>
    <xf numFmtId="177" fontId="8" fillId="3" borderId="51" xfId="0" applyNumberFormat="1" applyFont="1" applyFill="1" applyBorder="1">
      <alignment vertical="center"/>
    </xf>
    <xf numFmtId="0" fontId="0" fillId="3" borderId="52" xfId="0" applyFill="1" applyBorder="1">
      <alignment vertical="center"/>
    </xf>
    <xf numFmtId="0" fontId="13" fillId="0" borderId="0" xfId="0" applyFont="1" applyFill="1" applyBorder="1" applyAlignment="1">
      <alignment horizontal="center" vertical="center"/>
    </xf>
    <xf numFmtId="176" fontId="3" fillId="0" borderId="0" xfId="0" applyNumberFormat="1" applyFont="1" applyFill="1" applyBorder="1">
      <alignment vertical="center"/>
    </xf>
    <xf numFmtId="41" fontId="3" fillId="0" borderId="0" xfId="0" applyNumberFormat="1" applyFont="1" applyFill="1" applyBorder="1">
      <alignment vertical="center"/>
    </xf>
    <xf numFmtId="177" fontId="3" fillId="0" borderId="0" xfId="0" applyNumberFormat="1" applyFont="1" applyFill="1" applyBorder="1">
      <alignment vertical="center"/>
    </xf>
    <xf numFmtId="0" fontId="0" fillId="0" borderId="0" xfId="0" applyFill="1" applyBorder="1">
      <alignment vertical="center"/>
    </xf>
    <xf numFmtId="0" fontId="0" fillId="0" borderId="0" xfId="0" applyFill="1">
      <alignment vertical="center"/>
    </xf>
    <xf numFmtId="37" fontId="0" fillId="0" borderId="22" xfId="0" applyNumberFormat="1" applyBorder="1">
      <alignment vertical="center"/>
    </xf>
    <xf numFmtId="37" fontId="0" fillId="0" borderId="23" xfId="0" applyNumberFormat="1" applyBorder="1">
      <alignment vertical="center"/>
    </xf>
    <xf numFmtId="177" fontId="11" fillId="0" borderId="25" xfId="0" applyNumberFormat="1" applyFont="1" applyBorder="1" applyAlignment="1">
      <alignment horizontal="right" vertical="center"/>
    </xf>
    <xf numFmtId="0" fontId="10" fillId="0" borderId="32" xfId="0" applyFont="1" applyBorder="1">
      <alignment vertical="center"/>
    </xf>
    <xf numFmtId="176" fontId="9" fillId="0" borderId="0" xfId="0" applyNumberFormat="1" applyFont="1">
      <alignment vertical="center"/>
    </xf>
    <xf numFmtId="41" fontId="9" fillId="0" borderId="0" xfId="0" applyNumberFormat="1" applyFont="1">
      <alignment vertical="center"/>
    </xf>
    <xf numFmtId="177" fontId="9" fillId="0" borderId="0" xfId="0" applyNumberFormat="1" applyFont="1">
      <alignment vertical="center"/>
    </xf>
    <xf numFmtId="176" fontId="8" fillId="3" borderId="57" xfId="0" applyNumberFormat="1" applyFont="1" applyFill="1" applyBorder="1">
      <alignment vertical="center"/>
    </xf>
    <xf numFmtId="41" fontId="9" fillId="3" borderId="57" xfId="0" applyNumberFormat="1" applyFont="1" applyFill="1" applyBorder="1">
      <alignment vertical="center"/>
    </xf>
    <xf numFmtId="41" fontId="8" fillId="3" borderId="57" xfId="0" applyNumberFormat="1" applyFont="1" applyFill="1" applyBorder="1">
      <alignment vertical="center"/>
    </xf>
    <xf numFmtId="177" fontId="8" fillId="3" borderId="57" xfId="0" applyNumberFormat="1" applyFont="1" applyFill="1" applyBorder="1">
      <alignment vertical="center"/>
    </xf>
    <xf numFmtId="0" fontId="0" fillId="3" borderId="58" xfId="0" applyFill="1" applyBorder="1">
      <alignment vertical="center"/>
    </xf>
    <xf numFmtId="177" fontId="9" fillId="3" borderId="59" xfId="0" applyNumberFormat="1" applyFont="1" applyFill="1" applyBorder="1">
      <alignment vertical="center"/>
    </xf>
    <xf numFmtId="0" fontId="15" fillId="0" borderId="0" xfId="0" applyFont="1" applyBorder="1" applyAlignment="1"/>
    <xf numFmtId="0" fontId="10" fillId="0" borderId="32" xfId="0" applyFont="1" applyBorder="1" applyAlignment="1">
      <alignment vertical="center" shrinkToFit="1"/>
    </xf>
    <xf numFmtId="37" fontId="0" fillId="0" borderId="22" xfId="0" applyNumberFormat="1" applyBorder="1" applyAlignment="1">
      <alignment horizontal="left" vertical="center"/>
    </xf>
    <xf numFmtId="37" fontId="0" fillId="0" borderId="22" xfId="0" applyNumberFormat="1" applyBorder="1" applyAlignment="1">
      <alignment vertical="center"/>
    </xf>
    <xf numFmtId="37" fontId="0" fillId="0" borderId="18" xfId="0" applyNumberFormat="1" applyBorder="1" applyAlignment="1">
      <alignment vertical="center"/>
    </xf>
    <xf numFmtId="0" fontId="0" fillId="0" borderId="22" xfId="0" applyBorder="1" applyAlignment="1">
      <alignment vertical="center"/>
    </xf>
    <xf numFmtId="0" fontId="0" fillId="0" borderId="30" xfId="0" applyBorder="1" applyAlignment="1">
      <alignment vertical="center"/>
    </xf>
    <xf numFmtId="176" fontId="9" fillId="0" borderId="0" xfId="0" applyNumberFormat="1" applyFont="1" applyBorder="1">
      <alignment vertical="center"/>
    </xf>
    <xf numFmtId="41" fontId="9" fillId="0" borderId="0" xfId="0" applyNumberFormat="1" applyFont="1" applyBorder="1">
      <alignment vertical="center"/>
    </xf>
    <xf numFmtId="177" fontId="9" fillId="0" borderId="0" xfId="0" applyNumberFormat="1" applyFont="1" applyBorder="1">
      <alignment vertical="center"/>
    </xf>
    <xf numFmtId="176" fontId="3" fillId="0" borderId="0" xfId="0" applyNumberFormat="1" applyFont="1" applyBorder="1">
      <alignment vertical="center"/>
    </xf>
    <xf numFmtId="41" fontId="3" fillId="0" borderId="0" xfId="0" applyNumberFormat="1" applyFont="1" applyBorder="1">
      <alignment vertical="center"/>
    </xf>
    <xf numFmtId="0" fontId="0" fillId="0" borderId="0" xfId="0" applyAlignment="1">
      <alignment horizontal="left" vertical="top" wrapText="1"/>
    </xf>
    <xf numFmtId="0" fontId="0" fillId="0" borderId="0" xfId="0" applyAlignment="1">
      <alignment horizontal="left" vertical="top"/>
    </xf>
    <xf numFmtId="0" fontId="2" fillId="0" borderId="0" xfId="0" applyFont="1" applyBorder="1" applyAlignment="1">
      <alignment vertical="center"/>
    </xf>
    <xf numFmtId="0" fontId="0" fillId="0" borderId="0" xfId="0" applyBorder="1" applyAlignment="1">
      <alignment vertical="center"/>
    </xf>
    <xf numFmtId="0" fontId="0" fillId="0" borderId="51" xfId="0" applyBorder="1" applyAlignment="1">
      <alignment horizontal="center" vertical="center"/>
    </xf>
    <xf numFmtId="41" fontId="9" fillId="0" borderId="61" xfId="0" applyNumberFormat="1" applyFont="1" applyBorder="1" applyAlignment="1">
      <alignment vertical="center"/>
    </xf>
    <xf numFmtId="41" fontId="9" fillId="0" borderId="72" xfId="0" applyNumberFormat="1" applyFont="1" applyBorder="1" applyAlignment="1">
      <alignment vertical="center"/>
    </xf>
    <xf numFmtId="0" fontId="19" fillId="0" borderId="0" xfId="0" applyFont="1" applyBorder="1" applyAlignment="1">
      <alignment vertical="center" wrapText="1"/>
    </xf>
    <xf numFmtId="41" fontId="9" fillId="0" borderId="31" xfId="0" applyNumberFormat="1" applyFont="1" applyBorder="1" applyAlignment="1">
      <alignment vertical="center"/>
    </xf>
    <xf numFmtId="41" fontId="9" fillId="0" borderId="75" xfId="0" applyNumberFormat="1" applyFont="1" applyBorder="1" applyAlignment="1">
      <alignment vertical="center"/>
    </xf>
    <xf numFmtId="0" fontId="19" fillId="0" borderId="0" xfId="0" applyFont="1" applyBorder="1" applyAlignment="1">
      <alignment vertical="center"/>
    </xf>
    <xf numFmtId="41" fontId="9" fillId="3" borderId="51" xfId="0" applyNumberFormat="1" applyFont="1" applyFill="1" applyBorder="1" applyAlignment="1">
      <alignment vertical="center"/>
    </xf>
    <xf numFmtId="41" fontId="9" fillId="3" borderId="68" xfId="0" applyNumberFormat="1" applyFont="1" applyFill="1" applyBorder="1" applyAlignment="1">
      <alignment vertical="center"/>
    </xf>
    <xf numFmtId="176" fontId="9" fillId="0" borderId="0" xfId="0" applyNumberFormat="1" applyFont="1" applyBorder="1" applyAlignment="1">
      <alignment vertical="center"/>
    </xf>
    <xf numFmtId="0" fontId="2" fillId="0" borderId="0" xfId="0" applyFont="1" applyBorder="1" applyAlignment="1">
      <alignment horizontal="left" vertical="center"/>
    </xf>
    <xf numFmtId="0" fontId="20" fillId="0" borderId="0" xfId="0" applyFont="1" applyBorder="1" applyAlignment="1"/>
    <xf numFmtId="37" fontId="0" fillId="0" borderId="14" xfId="0" applyNumberFormat="1" applyBorder="1" applyAlignment="1">
      <alignment vertical="center"/>
    </xf>
    <xf numFmtId="41" fontId="9" fillId="0" borderId="15" xfId="0" applyNumberFormat="1" applyFont="1" applyBorder="1" applyAlignment="1">
      <alignment vertical="center"/>
    </xf>
    <xf numFmtId="41" fontId="9" fillId="0" borderId="19" xfId="0" applyNumberFormat="1" applyFont="1" applyBorder="1" applyAlignment="1">
      <alignment vertical="center"/>
    </xf>
    <xf numFmtId="41" fontId="9" fillId="0" borderId="23" xfId="0" applyNumberFormat="1" applyFont="1" applyBorder="1" applyAlignment="1">
      <alignment vertical="center"/>
    </xf>
    <xf numFmtId="37" fontId="0" fillId="0" borderId="22" xfId="0" applyNumberFormat="1" applyBorder="1" applyAlignment="1">
      <alignment vertical="center" shrinkToFit="1"/>
    </xf>
    <xf numFmtId="37" fontId="0" fillId="0" borderId="26" xfId="0" applyNumberFormat="1" applyBorder="1" applyAlignment="1">
      <alignment vertical="center"/>
    </xf>
    <xf numFmtId="41" fontId="11" fillId="2" borderId="27" xfId="0" applyNumberFormat="1" applyFont="1" applyFill="1" applyBorder="1" applyAlignment="1">
      <alignment horizontal="right" vertical="center"/>
    </xf>
    <xf numFmtId="41" fontId="9" fillId="0" borderId="27" xfId="0" applyNumberFormat="1" applyFont="1" applyBorder="1" applyAlignment="1">
      <alignment vertical="center"/>
    </xf>
    <xf numFmtId="37" fontId="0" fillId="0" borderId="30" xfId="0" applyNumberFormat="1" applyBorder="1" applyAlignment="1">
      <alignment vertical="center"/>
    </xf>
    <xf numFmtId="37" fontId="0" fillId="0" borderId="6" xfId="0" applyNumberFormat="1" applyFill="1" applyBorder="1" applyAlignment="1">
      <alignment vertical="center"/>
    </xf>
    <xf numFmtId="0" fontId="0" fillId="3" borderId="14" xfId="0" applyFill="1" applyBorder="1" applyAlignment="1">
      <alignment horizontal="center" vertical="center"/>
    </xf>
    <xf numFmtId="37" fontId="0" fillId="0" borderId="77" xfId="0" applyNumberFormat="1" applyFill="1" applyBorder="1" applyAlignment="1">
      <alignment vertical="center"/>
    </xf>
    <xf numFmtId="0" fontId="0" fillId="0" borderId="0" xfId="0" applyFill="1" applyBorder="1" applyAlignment="1">
      <alignment horizontal="center" vertical="center"/>
    </xf>
    <xf numFmtId="176" fontId="9" fillId="0" borderId="0" xfId="0" applyNumberFormat="1" applyFont="1" applyFill="1" applyBorder="1">
      <alignment vertical="center"/>
    </xf>
    <xf numFmtId="37" fontId="0" fillId="0" borderId="0" xfId="0" applyNumberFormat="1" applyFill="1" applyBorder="1" applyAlignment="1">
      <alignment vertical="center"/>
    </xf>
    <xf numFmtId="0" fontId="20" fillId="0" borderId="0" xfId="0" applyFont="1" applyBorder="1" applyAlignment="1">
      <alignment horizontal="left"/>
    </xf>
    <xf numFmtId="37" fontId="0" fillId="0" borderId="18" xfId="0" applyNumberFormat="1" applyBorder="1" applyAlignment="1">
      <alignment horizontal="center" vertical="center"/>
    </xf>
    <xf numFmtId="41" fontId="9" fillId="0" borderId="20" xfId="0" applyNumberFormat="1" applyFont="1" applyBorder="1" applyAlignment="1">
      <alignment vertical="center"/>
    </xf>
    <xf numFmtId="37" fontId="0" fillId="0" borderId="30" xfId="0" applyNumberFormat="1" applyBorder="1" applyAlignment="1">
      <alignment horizontal="center" vertical="center"/>
    </xf>
    <xf numFmtId="41" fontId="9" fillId="0" borderId="32" xfId="0" applyNumberFormat="1" applyFont="1" applyBorder="1" applyAlignment="1">
      <alignment vertical="center"/>
    </xf>
    <xf numFmtId="41" fontId="9" fillId="3" borderId="52" xfId="0" applyNumberFormat="1" applyFont="1" applyFill="1" applyBorder="1" applyAlignment="1">
      <alignment vertical="center"/>
    </xf>
    <xf numFmtId="176" fontId="9" fillId="0" borderId="0" xfId="0" applyNumberFormat="1" applyFont="1" applyFill="1" applyBorder="1" applyAlignment="1">
      <alignment vertical="center"/>
    </xf>
    <xf numFmtId="37" fontId="0" fillId="0" borderId="22" xfId="0" applyNumberFormat="1" applyBorder="1" applyAlignment="1">
      <alignment horizontal="center" vertical="center"/>
    </xf>
    <xf numFmtId="41" fontId="9" fillId="0" borderId="24" xfId="0" applyNumberFormat="1" applyFont="1" applyBorder="1" applyAlignment="1">
      <alignment vertical="center"/>
    </xf>
    <xf numFmtId="37" fontId="0" fillId="0" borderId="63" xfId="0" applyNumberFormat="1" applyBorder="1" applyAlignment="1">
      <alignment horizontal="center" vertical="center"/>
    </xf>
    <xf numFmtId="41" fontId="9" fillId="0" borderId="64" xfId="0" applyNumberFormat="1" applyFont="1" applyBorder="1" applyAlignment="1">
      <alignment vertical="center"/>
    </xf>
    <xf numFmtId="41" fontId="9" fillId="0" borderId="65" xfId="0" applyNumberFormat="1" applyFont="1" applyBorder="1" applyAlignment="1">
      <alignment vertical="center"/>
    </xf>
    <xf numFmtId="0" fontId="0" fillId="0" borderId="0" xfId="0" applyBorder="1" applyAlignment="1"/>
    <xf numFmtId="37" fontId="0" fillId="0" borderId="78" xfId="0" applyNumberFormat="1" applyBorder="1" applyAlignment="1">
      <alignment horizontal="left" vertical="center"/>
    </xf>
    <xf numFmtId="41" fontId="9" fillId="0" borderId="57" xfId="0" applyNumberFormat="1" applyFont="1" applyBorder="1" applyAlignment="1">
      <alignment vertical="center"/>
    </xf>
    <xf numFmtId="41" fontId="9" fillId="0" borderId="58" xfId="0" applyNumberFormat="1" applyFont="1" applyBorder="1" applyAlignment="1">
      <alignment vertical="center"/>
    </xf>
    <xf numFmtId="37" fontId="0" fillId="0" borderId="0" xfId="0" applyNumberFormat="1" applyBorder="1" applyAlignment="1">
      <alignment horizontal="left" vertical="center"/>
    </xf>
    <xf numFmtId="37" fontId="0" fillId="0" borderId="60" xfId="0" applyNumberFormat="1" applyBorder="1" applyAlignment="1">
      <alignment horizontal="left" vertical="center"/>
    </xf>
    <xf numFmtId="41" fontId="11" fillId="0" borderId="62" xfId="0" applyNumberFormat="1" applyFont="1" applyBorder="1" applyAlignment="1">
      <alignment horizontal="right" vertical="center"/>
    </xf>
    <xf numFmtId="37" fontId="0" fillId="0" borderId="30" xfId="0" applyNumberFormat="1" applyBorder="1" applyAlignment="1">
      <alignment horizontal="left" vertical="center"/>
    </xf>
    <xf numFmtId="0" fontId="0" fillId="0" borderId="0" xfId="0" applyFill="1" applyBorder="1" applyAlignment="1">
      <alignment horizontal="right" vertical="center"/>
    </xf>
    <xf numFmtId="37" fontId="21" fillId="0" borderId="18" xfId="0" applyNumberFormat="1" applyFont="1" applyBorder="1" applyAlignment="1">
      <alignment horizontal="center" vertical="center"/>
    </xf>
    <xf numFmtId="0" fontId="20" fillId="0" borderId="0"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right" vertical="center"/>
    </xf>
    <xf numFmtId="176" fontId="0" fillId="0" borderId="0" xfId="0" applyNumberFormat="1" applyBorder="1">
      <alignment vertical="center"/>
    </xf>
    <xf numFmtId="176" fontId="0" fillId="0" borderId="0" xfId="0" applyNumberFormat="1">
      <alignment vertical="center"/>
    </xf>
    <xf numFmtId="0" fontId="0" fillId="0" borderId="67" xfId="0" applyBorder="1" applyAlignment="1">
      <alignment horizontal="center" vertical="center"/>
    </xf>
    <xf numFmtId="0" fontId="0" fillId="0" borderId="34" xfId="0" applyBorder="1" applyAlignment="1">
      <alignment horizontal="center" vertical="center"/>
    </xf>
    <xf numFmtId="176" fontId="0" fillId="0" borderId="51" xfId="0" applyNumberFormat="1" applyBorder="1" applyAlignment="1">
      <alignment horizontal="center" vertical="center"/>
    </xf>
    <xf numFmtId="176" fontId="0" fillId="0" borderId="15" xfId="0" applyNumberFormat="1" applyBorder="1" applyAlignment="1">
      <alignment horizontal="center" vertical="center"/>
    </xf>
    <xf numFmtId="0" fontId="0" fillId="0" borderId="79" xfId="0" applyBorder="1" applyAlignment="1">
      <alignment horizontal="left" vertical="center" shrinkToFit="1"/>
    </xf>
    <xf numFmtId="41" fontId="9" fillId="0" borderId="80" xfId="0" applyNumberFormat="1" applyFont="1" applyBorder="1" applyAlignment="1">
      <alignment vertical="center"/>
    </xf>
    <xf numFmtId="0" fontId="0" fillId="0" borderId="81" xfId="0" applyBorder="1" applyAlignment="1">
      <alignment horizontal="left" vertical="center" shrinkToFit="1"/>
    </xf>
    <xf numFmtId="41" fontId="9" fillId="0" borderId="82" xfId="0" applyNumberFormat="1" applyFont="1" applyBorder="1" applyAlignment="1">
      <alignmen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41" fontId="9" fillId="0" borderId="28" xfId="0" applyNumberFormat="1" applyFont="1" applyBorder="1" applyAlignment="1">
      <alignment vertical="center"/>
    </xf>
    <xf numFmtId="0" fontId="0" fillId="0" borderId="73" xfId="0" applyBorder="1" applyAlignment="1">
      <alignment horizontal="left" vertical="center" shrinkToFit="1"/>
    </xf>
    <xf numFmtId="37" fontId="0" fillId="3" borderId="34" xfId="0" applyNumberFormat="1" applyFill="1" applyBorder="1" applyAlignment="1">
      <alignment horizontal="center" vertical="center" shrinkToFit="1"/>
    </xf>
    <xf numFmtId="41" fontId="9" fillId="3" borderId="15" xfId="0" applyNumberFormat="1" applyFont="1" applyFill="1" applyBorder="1" applyAlignment="1">
      <alignment vertical="center"/>
    </xf>
    <xf numFmtId="41" fontId="9" fillId="3" borderId="16" xfId="0" applyNumberFormat="1" applyFont="1" applyFill="1" applyBorder="1" applyAlignment="1">
      <alignment vertical="center"/>
    </xf>
    <xf numFmtId="176" fontId="0" fillId="0" borderId="0" xfId="0" applyNumberFormat="1" applyFill="1">
      <alignment vertical="center"/>
    </xf>
    <xf numFmtId="37" fontId="0" fillId="0" borderId="0" xfId="0" applyNumberFormat="1" applyFill="1" applyBorder="1" applyAlignment="1">
      <alignment horizontal="center" vertical="center" shrinkToFit="1"/>
    </xf>
    <xf numFmtId="41" fontId="9" fillId="0" borderId="0" xfId="0" applyNumberFormat="1" applyFont="1" applyFill="1" applyBorder="1" applyAlignment="1">
      <alignment vertical="center"/>
    </xf>
    <xf numFmtId="37" fontId="0" fillId="0" borderId="54" xfId="0" applyNumberFormat="1" applyBorder="1" applyAlignment="1">
      <alignment horizontal="left" vertical="center" shrinkToFit="1"/>
    </xf>
    <xf numFmtId="37" fontId="0" fillId="0" borderId="69" xfId="0" applyNumberFormat="1" applyBorder="1" applyAlignment="1">
      <alignment horizontal="center" vertical="center" shrinkToFit="1"/>
    </xf>
    <xf numFmtId="37" fontId="0" fillId="0" borderId="84" xfId="0" applyNumberFormat="1" applyBorder="1" applyAlignment="1">
      <alignment horizontal="center" vertical="center" shrinkToFit="1"/>
    </xf>
    <xf numFmtId="37" fontId="0" fillId="0" borderId="73" xfId="0" applyNumberFormat="1" applyBorder="1" applyAlignment="1">
      <alignment horizontal="center" vertical="center" shrinkToFit="1"/>
    </xf>
    <xf numFmtId="37" fontId="0" fillId="3" borderId="48" xfId="0" applyNumberFormat="1" applyFill="1" applyBorder="1" applyAlignment="1">
      <alignment horizontal="center" vertical="center" shrinkToFit="1"/>
    </xf>
    <xf numFmtId="37" fontId="20" fillId="3" borderId="54" xfId="0" applyNumberFormat="1" applyFont="1" applyFill="1" applyBorder="1" applyAlignment="1">
      <alignment horizontal="center" vertical="center" shrinkToFit="1"/>
    </xf>
    <xf numFmtId="41" fontId="9" fillId="3" borderId="57" xfId="0" applyNumberFormat="1" applyFont="1" applyFill="1" applyBorder="1" applyAlignment="1">
      <alignment vertical="center"/>
    </xf>
    <xf numFmtId="41" fontId="9" fillId="3" borderId="58" xfId="0" applyNumberFormat="1" applyFont="1" applyFill="1" applyBorder="1" applyAlignment="1">
      <alignment vertical="center"/>
    </xf>
    <xf numFmtId="0" fontId="22" fillId="0" borderId="79" xfId="0" applyFont="1" applyBorder="1" applyAlignment="1">
      <alignment horizontal="center" vertical="center"/>
    </xf>
    <xf numFmtId="0" fontId="22" fillId="0" borderId="86" xfId="0" applyFont="1" applyBorder="1" applyAlignment="1">
      <alignment horizontal="center" vertical="center"/>
    </xf>
    <xf numFmtId="0" fontId="22" fillId="0" borderId="84" xfId="0" applyFont="1" applyBorder="1" applyAlignment="1">
      <alignment horizontal="center" vertical="center" shrinkToFit="1"/>
    </xf>
    <xf numFmtId="0" fontId="22" fillId="0" borderId="73" xfId="0" applyFont="1" applyBorder="1" applyAlignment="1">
      <alignment horizontal="center" vertical="center" shrinkToFit="1"/>
    </xf>
    <xf numFmtId="176" fontId="25" fillId="0" borderId="0" xfId="1" applyNumberFormat="1" applyFont="1" applyAlignment="1">
      <alignment vertical="center"/>
    </xf>
    <xf numFmtId="176" fontId="27" fillId="0" borderId="67" xfId="2" applyNumberFormat="1" applyFont="1" applyBorder="1" applyAlignment="1">
      <alignment vertical="center"/>
    </xf>
    <xf numFmtId="176" fontId="27" fillId="0" borderId="37" xfId="2" applyNumberFormat="1" applyFont="1" applyBorder="1" applyAlignment="1">
      <alignment vertical="center"/>
    </xf>
    <xf numFmtId="176" fontId="27" fillId="0" borderId="6" xfId="2" applyNumberFormat="1" applyFont="1" applyBorder="1" applyAlignment="1">
      <alignment vertical="center"/>
    </xf>
    <xf numFmtId="41" fontId="27" fillId="0" borderId="87" xfId="2" applyNumberFormat="1" applyFont="1" applyBorder="1" applyAlignment="1">
      <alignment horizontal="center" vertical="center"/>
    </xf>
    <xf numFmtId="41" fontId="27" fillId="0" borderId="88" xfId="2" applyNumberFormat="1" applyFont="1" applyBorder="1" applyAlignment="1">
      <alignment horizontal="center" vertical="center"/>
    </xf>
    <xf numFmtId="41" fontId="27" fillId="0" borderId="37" xfId="2" applyNumberFormat="1" applyFont="1" applyBorder="1" applyAlignment="1">
      <alignment horizontal="center" vertical="center" wrapText="1"/>
    </xf>
    <xf numFmtId="41" fontId="27" fillId="0" borderId="93" xfId="2" applyNumberFormat="1" applyFont="1" applyBorder="1" applyAlignment="1">
      <alignment horizontal="center" vertical="center"/>
    </xf>
    <xf numFmtId="41" fontId="27" fillId="0" borderId="94" xfId="2" applyNumberFormat="1" applyFont="1" applyBorder="1" applyAlignment="1">
      <alignment horizontal="center" vertical="center"/>
    </xf>
    <xf numFmtId="41" fontId="27" fillId="0" borderId="96" xfId="2" applyNumberFormat="1" applyFont="1" applyBorder="1" applyAlignment="1">
      <alignment horizontal="center" vertical="center"/>
    </xf>
    <xf numFmtId="41" fontId="27" fillId="0" borderId="98" xfId="2" applyNumberFormat="1" applyFont="1" applyBorder="1" applyAlignment="1">
      <alignment horizontal="center" vertical="center"/>
    </xf>
    <xf numFmtId="176" fontId="27" fillId="0" borderId="34" xfId="2" applyNumberFormat="1" applyFont="1" applyBorder="1" applyAlignment="1">
      <alignment vertical="center"/>
    </xf>
    <xf numFmtId="176" fontId="27" fillId="0" borderId="1" xfId="2" applyNumberFormat="1" applyFont="1" applyBorder="1" applyAlignment="1">
      <alignment vertical="center"/>
    </xf>
    <xf numFmtId="176" fontId="27" fillId="0" borderId="35" xfId="2" applyNumberFormat="1" applyFont="1" applyBorder="1" applyAlignment="1">
      <alignment vertical="center"/>
    </xf>
    <xf numFmtId="41" fontId="27" fillId="0" borderId="101" xfId="2" applyNumberFormat="1" applyFont="1" applyBorder="1" applyAlignment="1">
      <alignment vertical="center"/>
    </xf>
    <xf numFmtId="41" fontId="27" fillId="0" borderId="102" xfId="2" applyNumberFormat="1" applyFont="1" applyBorder="1" applyAlignment="1">
      <alignment vertical="center"/>
    </xf>
    <xf numFmtId="41" fontId="27" fillId="0" borderId="103" xfId="2" applyNumberFormat="1" applyFont="1" applyBorder="1" applyAlignment="1">
      <alignment horizontal="center" vertical="center"/>
    </xf>
    <xf numFmtId="41" fontId="27" fillId="0" borderId="102" xfId="2" applyNumberFormat="1" applyFont="1" applyBorder="1" applyAlignment="1">
      <alignment horizontal="center" vertical="center"/>
    </xf>
    <xf numFmtId="41" fontId="27" fillId="0" borderId="104" xfId="2" applyNumberFormat="1" applyFont="1" applyBorder="1" applyAlignment="1">
      <alignment horizontal="center" vertical="center"/>
    </xf>
    <xf numFmtId="41" fontId="27" fillId="0" borderId="105" xfId="2" applyNumberFormat="1" applyFont="1" applyBorder="1" applyAlignment="1">
      <alignment horizontal="center" vertical="center"/>
    </xf>
    <xf numFmtId="41" fontId="32" fillId="3" borderId="45" xfId="2" applyNumberFormat="1" applyFont="1" applyFill="1" applyBorder="1" applyAlignment="1">
      <alignment horizontal="right" vertical="center"/>
    </xf>
    <xf numFmtId="41" fontId="32" fillId="3" borderId="46" xfId="2" applyNumberFormat="1" applyFont="1" applyFill="1" applyBorder="1" applyAlignment="1">
      <alignment horizontal="right" vertical="center"/>
    </xf>
    <xf numFmtId="176" fontId="33" fillId="0" borderId="9" xfId="2" applyNumberFormat="1" applyFont="1" applyBorder="1" applyAlignment="1">
      <alignment vertical="center"/>
    </xf>
    <xf numFmtId="41" fontId="32" fillId="3" borderId="106" xfId="2" applyNumberFormat="1" applyFont="1" applyFill="1" applyBorder="1" applyAlignment="1">
      <alignment horizontal="right" vertical="center"/>
    </xf>
    <xf numFmtId="41" fontId="32" fillId="3" borderId="107" xfId="2" applyNumberFormat="1" applyFont="1" applyFill="1" applyBorder="1" applyAlignment="1">
      <alignment horizontal="right" vertical="center"/>
    </xf>
    <xf numFmtId="176" fontId="25" fillId="0" borderId="10" xfId="1" applyNumberFormat="1" applyFont="1" applyBorder="1" applyAlignment="1">
      <alignment vertical="center"/>
    </xf>
    <xf numFmtId="41" fontId="35" fillId="3" borderId="106" xfId="1" applyNumberFormat="1" applyFont="1" applyFill="1" applyBorder="1" applyAlignment="1">
      <alignment vertical="center"/>
    </xf>
    <xf numFmtId="41" fontId="35" fillId="3" borderId="107" xfId="1" applyNumberFormat="1" applyFont="1" applyFill="1" applyBorder="1" applyAlignment="1">
      <alignment vertical="center"/>
    </xf>
    <xf numFmtId="176" fontId="25" fillId="0" borderId="66" xfId="1" applyNumberFormat="1" applyFont="1" applyBorder="1" applyAlignment="1">
      <alignment horizontal="center" vertical="center"/>
    </xf>
    <xf numFmtId="41" fontId="36" fillId="0" borderId="66" xfId="1" applyNumberFormat="1" applyFont="1" applyBorder="1" applyAlignment="1">
      <alignment vertical="center"/>
    </xf>
    <xf numFmtId="41" fontId="37" fillId="0" borderId="66" xfId="2" applyNumberFormat="1" applyFont="1" applyBorder="1" applyAlignment="1">
      <alignment horizontal="right" vertical="center"/>
    </xf>
    <xf numFmtId="41" fontId="36" fillId="0" borderId="109" xfId="1" applyNumberFormat="1" applyFont="1" applyBorder="1" applyAlignment="1">
      <alignment vertical="center"/>
    </xf>
    <xf numFmtId="176" fontId="25" fillId="0" borderId="23" xfId="1" applyNumberFormat="1" applyFont="1" applyBorder="1" applyAlignment="1">
      <alignment horizontal="center" vertical="center"/>
    </xf>
    <xf numFmtId="41" fontId="36" fillId="0" borderId="23" xfId="1" applyNumberFormat="1" applyFont="1" applyBorder="1" applyAlignment="1">
      <alignment vertical="center"/>
    </xf>
    <xf numFmtId="41" fontId="37" fillId="0" borderId="23" xfId="2" applyNumberFormat="1" applyFont="1" applyBorder="1" applyAlignment="1">
      <alignment horizontal="right" vertical="center"/>
    </xf>
    <xf numFmtId="41" fontId="36" fillId="0" borderId="24" xfId="1" applyNumberFormat="1" applyFont="1" applyBorder="1" applyAlignment="1">
      <alignment vertical="center"/>
    </xf>
    <xf numFmtId="176" fontId="25" fillId="0" borderId="23" xfId="1" applyNumberFormat="1" applyFont="1" applyFill="1" applyBorder="1" applyAlignment="1">
      <alignment horizontal="center" vertical="center"/>
    </xf>
    <xf numFmtId="176" fontId="25" fillId="0" borderId="31" xfId="1" applyNumberFormat="1" applyFont="1" applyBorder="1" applyAlignment="1">
      <alignment horizontal="center" vertical="center"/>
    </xf>
    <xf numFmtId="41" fontId="36" fillId="0" borderId="31" xfId="1" applyNumberFormat="1" applyFont="1" applyBorder="1" applyAlignment="1">
      <alignment vertical="center"/>
    </xf>
    <xf numFmtId="41" fontId="37" fillId="0" borderId="31" xfId="2" applyNumberFormat="1" applyFont="1" applyBorder="1" applyAlignment="1">
      <alignment horizontal="right" vertical="center"/>
    </xf>
    <xf numFmtId="41" fontId="36" fillId="0" borderId="32" xfId="1" applyNumberFormat="1" applyFont="1" applyBorder="1" applyAlignment="1">
      <alignment vertical="center"/>
    </xf>
    <xf numFmtId="176" fontId="33" fillId="0" borderId="14" xfId="2" applyNumberFormat="1" applyFont="1" applyBorder="1" applyAlignment="1">
      <alignment vertical="center"/>
    </xf>
    <xf numFmtId="176" fontId="25" fillId="0" borderId="15" xfId="1" applyNumberFormat="1" applyFont="1" applyBorder="1" applyAlignment="1">
      <alignment vertical="center"/>
    </xf>
    <xf numFmtId="176" fontId="25" fillId="0" borderId="27" xfId="1" applyNumberFormat="1" applyFont="1" applyBorder="1" applyAlignment="1">
      <alignment horizontal="center" vertical="center"/>
    </xf>
    <xf numFmtId="41" fontId="36" fillId="0" borderId="27" xfId="1" applyNumberFormat="1" applyFont="1" applyBorder="1" applyAlignment="1">
      <alignment vertical="center"/>
    </xf>
    <xf numFmtId="41" fontId="37" fillId="0" borderId="27" xfId="2" applyNumberFormat="1" applyFont="1" applyBorder="1" applyAlignment="1">
      <alignment horizontal="right" vertical="center"/>
    </xf>
    <xf numFmtId="41" fontId="36" fillId="0" borderId="28" xfId="1" applyNumberFormat="1" applyFont="1" applyBorder="1" applyAlignment="1">
      <alignment vertical="center"/>
    </xf>
    <xf numFmtId="41" fontId="35" fillId="3" borderId="108" xfId="1" applyNumberFormat="1" applyFont="1" applyFill="1" applyBorder="1" applyAlignment="1">
      <alignment vertical="center"/>
    </xf>
    <xf numFmtId="41" fontId="32" fillId="3" borderId="108" xfId="2" applyNumberFormat="1" applyFont="1" applyFill="1" applyBorder="1" applyAlignment="1">
      <alignment horizontal="right" vertical="center"/>
    </xf>
    <xf numFmtId="41" fontId="35" fillId="3" borderId="45" xfId="1" applyNumberFormat="1" applyFont="1" applyFill="1" applyBorder="1" applyAlignment="1">
      <alignment vertical="center"/>
    </xf>
    <xf numFmtId="41" fontId="35" fillId="3" borderId="110" xfId="1" applyNumberFormat="1" applyFont="1" applyFill="1" applyBorder="1" applyAlignment="1">
      <alignment vertical="center"/>
    </xf>
    <xf numFmtId="176" fontId="25" fillId="0" borderId="108" xfId="1" applyNumberFormat="1" applyFont="1" applyBorder="1" applyAlignment="1">
      <alignment vertical="center"/>
    </xf>
    <xf numFmtId="176" fontId="31" fillId="0" borderId="9" xfId="2" applyNumberFormat="1" applyFont="1" applyBorder="1" applyAlignment="1">
      <alignment vertical="center"/>
    </xf>
    <xf numFmtId="176" fontId="34" fillId="0" borderId="108" xfId="1" applyNumberFormat="1" applyFont="1" applyBorder="1" applyAlignment="1">
      <alignment vertical="center"/>
    </xf>
    <xf numFmtId="176" fontId="31" fillId="0" borderId="53" xfId="2" applyNumberFormat="1" applyFont="1" applyBorder="1" applyAlignment="1">
      <alignment vertical="center"/>
    </xf>
    <xf numFmtId="41" fontId="35" fillId="3" borderId="51" xfId="1" applyNumberFormat="1" applyFont="1" applyFill="1" applyBorder="1" applyAlignment="1">
      <alignment vertical="center"/>
    </xf>
    <xf numFmtId="41" fontId="32" fillId="3" borderId="51" xfId="2" applyNumberFormat="1" applyFont="1" applyFill="1" applyBorder="1" applyAlignment="1">
      <alignment horizontal="right" vertical="center"/>
    </xf>
    <xf numFmtId="41" fontId="35" fillId="3" borderId="52" xfId="1" applyNumberFormat="1" applyFont="1" applyFill="1" applyBorder="1" applyAlignment="1">
      <alignment vertical="center"/>
    </xf>
    <xf numFmtId="179" fontId="36" fillId="0" borderId="66" xfId="1" applyNumberFormat="1" applyFont="1" applyBorder="1" applyAlignment="1">
      <alignment horizontal="right" vertical="center"/>
    </xf>
    <xf numFmtId="179" fontId="36" fillId="0" borderId="61" xfId="1" applyNumberFormat="1" applyFont="1" applyBorder="1" applyAlignment="1">
      <alignment horizontal="right" vertical="center"/>
    </xf>
    <xf numFmtId="179" fontId="36" fillId="0" borderId="109" xfId="1" applyNumberFormat="1" applyFont="1" applyBorder="1" applyAlignment="1">
      <alignment horizontal="right" vertical="center"/>
    </xf>
    <xf numFmtId="176" fontId="25" fillId="0" borderId="10" xfId="1" applyNumberFormat="1" applyFont="1" applyFill="1" applyBorder="1" applyAlignment="1">
      <alignment vertical="center"/>
    </xf>
    <xf numFmtId="179" fontId="36" fillId="0" borderId="11" xfId="1" applyNumberFormat="1" applyFont="1" applyBorder="1" applyAlignment="1">
      <alignment horizontal="right" vertical="center"/>
    </xf>
    <xf numFmtId="179" fontId="36" fillId="0" borderId="111" xfId="1" applyNumberFormat="1" applyFont="1" applyBorder="1" applyAlignment="1">
      <alignment horizontal="right" vertical="center"/>
    </xf>
    <xf numFmtId="179" fontId="36" fillId="0" borderId="112" xfId="1" applyNumberFormat="1" applyFont="1" applyBorder="1" applyAlignment="1">
      <alignment horizontal="right" vertical="center"/>
    </xf>
    <xf numFmtId="179" fontId="36" fillId="0" borderId="113" xfId="1" applyNumberFormat="1" applyFont="1" applyBorder="1" applyAlignment="1">
      <alignment horizontal="right" vertical="center"/>
    </xf>
    <xf numFmtId="176" fontId="34" fillId="0" borderId="108" xfId="1" applyNumberFormat="1" applyFont="1" applyFill="1" applyBorder="1" applyAlignment="1">
      <alignment vertical="center"/>
    </xf>
    <xf numFmtId="179" fontId="36" fillId="0" borderId="31" xfId="1" applyNumberFormat="1" applyFont="1" applyFill="1" applyBorder="1" applyAlignment="1">
      <alignment horizontal="right" vertical="center"/>
    </xf>
    <xf numFmtId="179" fontId="36" fillId="0" borderId="32" xfId="1" applyNumberFormat="1" applyFont="1" applyFill="1" applyBorder="1" applyAlignment="1">
      <alignment horizontal="right" vertical="center"/>
    </xf>
    <xf numFmtId="179" fontId="36" fillId="0" borderId="27" xfId="1" applyNumberFormat="1" applyFont="1" applyFill="1" applyBorder="1" applyAlignment="1">
      <alignment horizontal="right" vertical="center"/>
    </xf>
    <xf numFmtId="179" fontId="36" fillId="0" borderId="28" xfId="1" applyNumberFormat="1" applyFont="1" applyFill="1" applyBorder="1" applyAlignment="1">
      <alignment horizontal="right" vertical="center"/>
    </xf>
    <xf numFmtId="41" fontId="36" fillId="0" borderId="0" xfId="1" applyNumberFormat="1" applyFont="1" applyAlignment="1">
      <alignment vertical="center"/>
    </xf>
    <xf numFmtId="0" fontId="39" fillId="0" borderId="0" xfId="2" applyNumberFormat="1" applyFont="1" applyAlignment="1">
      <alignment vertical="top"/>
    </xf>
    <xf numFmtId="0" fontId="40" fillId="0" borderId="0" xfId="2" applyNumberFormat="1" applyFont="1" applyAlignment="1">
      <alignment vertical="center"/>
    </xf>
    <xf numFmtId="0" fontId="5" fillId="0" borderId="0" xfId="1">
      <alignment vertical="center"/>
    </xf>
    <xf numFmtId="0" fontId="42" fillId="0" borderId="0" xfId="2" applyNumberFormat="1" applyFont="1" applyAlignment="1">
      <alignment horizontal="left"/>
    </xf>
    <xf numFmtId="0" fontId="33" fillId="0" borderId="0" xfId="2" applyNumberFormat="1" applyFont="1" applyBorder="1" applyAlignment="1">
      <alignment horizontal="center" vertical="center"/>
    </xf>
    <xf numFmtId="0" fontId="33" fillId="0" borderId="0" xfId="2" applyNumberFormat="1" applyFont="1" applyBorder="1" applyAlignment="1">
      <alignment horizontal="center" vertical="center" wrapText="1"/>
    </xf>
    <xf numFmtId="41" fontId="29" fillId="0" borderId="0" xfId="2" applyNumberFormat="1" applyFont="1" applyFill="1" applyBorder="1" applyAlignment="1">
      <alignment horizontal="right"/>
    </xf>
    <xf numFmtId="0" fontId="41" fillId="0" borderId="115" xfId="2" applyNumberFormat="1" applyFont="1" applyBorder="1" applyAlignment="1">
      <alignment horizontal="center" vertical="center" wrapText="1"/>
    </xf>
    <xf numFmtId="0" fontId="33" fillId="0" borderId="119" xfId="2" applyNumberFormat="1" applyFont="1" applyBorder="1" applyAlignment="1">
      <alignment horizontal="center" vertical="center"/>
    </xf>
    <xf numFmtId="0" fontId="33" fillId="0" borderId="120" xfId="2" applyNumberFormat="1" applyFont="1" applyBorder="1" applyAlignment="1">
      <alignment horizontal="center" vertical="center"/>
    </xf>
    <xf numFmtId="0" fontId="33" fillId="0" borderId="121" xfId="2" applyNumberFormat="1" applyFont="1" applyBorder="1" applyAlignment="1">
      <alignment horizontal="center" vertical="center"/>
    </xf>
    <xf numFmtId="0" fontId="33" fillId="0" borderId="66" xfId="3" applyFont="1" applyFill="1" applyBorder="1" applyAlignment="1">
      <alignment horizontal="center" vertical="center"/>
    </xf>
    <xf numFmtId="41" fontId="37" fillId="0" borderId="66" xfId="2" applyNumberFormat="1" applyFont="1" applyFill="1" applyBorder="1" applyAlignment="1">
      <alignment horizontal="right" vertical="center"/>
    </xf>
    <xf numFmtId="41" fontId="37" fillId="0" borderId="122" xfId="2" applyNumberFormat="1" applyFont="1" applyFill="1" applyBorder="1" applyAlignment="1">
      <alignment horizontal="right" vertical="center"/>
    </xf>
    <xf numFmtId="41" fontId="37" fillId="0" borderId="123" xfId="2" applyNumberFormat="1" applyFont="1" applyFill="1" applyBorder="1" applyAlignment="1">
      <alignment horizontal="right" vertical="center"/>
    </xf>
    <xf numFmtId="41" fontId="37" fillId="0" borderId="124" xfId="2" applyNumberFormat="1" applyFont="1" applyFill="1" applyBorder="1" applyAlignment="1">
      <alignment horizontal="right" vertical="center"/>
    </xf>
    <xf numFmtId="41" fontId="37" fillId="0" borderId="125" xfId="2" applyNumberFormat="1" applyFont="1" applyFill="1" applyBorder="1" applyAlignment="1">
      <alignment horizontal="right" vertical="center"/>
    </xf>
    <xf numFmtId="41" fontId="37" fillId="0" borderId="118" xfId="2" applyNumberFormat="1" applyFont="1" applyFill="1" applyBorder="1" applyAlignment="1">
      <alignment horizontal="right" vertical="center"/>
    </xf>
    <xf numFmtId="41" fontId="37" fillId="0" borderId="126" xfId="2" applyNumberFormat="1" applyFont="1" applyFill="1" applyBorder="1" applyAlignment="1">
      <alignment horizontal="center" vertical="center"/>
    </xf>
    <xf numFmtId="41" fontId="37" fillId="0" borderId="127" xfId="2" applyNumberFormat="1" applyFont="1" applyFill="1" applyBorder="1" applyAlignment="1">
      <alignment horizontal="center" vertical="center"/>
    </xf>
    <xf numFmtId="0" fontId="33" fillId="0" borderId="23" xfId="3" applyFont="1" applyFill="1" applyBorder="1" applyAlignment="1">
      <alignment horizontal="center" vertical="center"/>
    </xf>
    <xf numFmtId="41" fontId="37" fillId="0" borderId="23" xfId="2" applyNumberFormat="1" applyFont="1" applyFill="1" applyBorder="1" applyAlignment="1">
      <alignment horizontal="right" vertical="center"/>
    </xf>
    <xf numFmtId="41" fontId="37" fillId="0" borderId="128" xfId="2" applyNumberFormat="1" applyFont="1" applyFill="1" applyBorder="1" applyAlignment="1">
      <alignment horizontal="right" vertical="center"/>
    </xf>
    <xf numFmtId="41" fontId="37" fillId="0" borderId="129" xfId="2" applyNumberFormat="1" applyFont="1" applyFill="1" applyBorder="1" applyAlignment="1">
      <alignment horizontal="right" vertical="center"/>
    </xf>
    <xf numFmtId="41" fontId="37" fillId="0" borderId="130" xfId="2" applyNumberFormat="1" applyFont="1" applyFill="1" applyBorder="1" applyAlignment="1">
      <alignment horizontal="right" vertical="center"/>
    </xf>
    <xf numFmtId="41" fontId="37" fillId="0" borderId="131" xfId="2" applyNumberFormat="1" applyFont="1" applyFill="1" applyBorder="1" applyAlignment="1">
      <alignment horizontal="right" vertical="center"/>
    </xf>
    <xf numFmtId="41" fontId="37" fillId="0" borderId="132" xfId="2" applyNumberFormat="1" applyFont="1" applyFill="1" applyBorder="1" applyAlignment="1">
      <alignment horizontal="right" vertical="center"/>
    </xf>
    <xf numFmtId="41" fontId="37" fillId="0" borderId="131" xfId="2" applyNumberFormat="1" applyFont="1" applyFill="1" applyBorder="1" applyAlignment="1">
      <alignment horizontal="center" vertical="center"/>
    </xf>
    <xf numFmtId="0" fontId="33" fillId="0" borderId="23" xfId="3" quotePrefix="1" applyNumberFormat="1" applyFont="1" applyFill="1" applyBorder="1" applyAlignment="1">
      <alignment horizontal="center" vertical="center"/>
    </xf>
    <xf numFmtId="57" fontId="33" fillId="0" borderId="31" xfId="3" quotePrefix="1" applyNumberFormat="1" applyFont="1" applyFill="1" applyBorder="1" applyAlignment="1">
      <alignment horizontal="center" vertical="center"/>
    </xf>
    <xf numFmtId="41" fontId="37" fillId="0" borderId="31" xfId="2" applyNumberFormat="1" applyFont="1" applyFill="1" applyBorder="1" applyAlignment="1">
      <alignment horizontal="right" vertical="center"/>
    </xf>
    <xf numFmtId="41" fontId="37" fillId="0" borderId="119" xfId="2" applyNumberFormat="1" applyFont="1" applyFill="1" applyBorder="1" applyAlignment="1">
      <alignment horizontal="right" vertical="center"/>
    </xf>
    <xf numFmtId="41" fontId="37" fillId="0" borderId="120" xfId="2" applyNumberFormat="1" applyFont="1" applyFill="1" applyBorder="1" applyAlignment="1">
      <alignment horizontal="right" vertical="center"/>
    </xf>
    <xf numFmtId="41" fontId="37" fillId="0" borderId="121" xfId="2" applyNumberFormat="1" applyFont="1" applyFill="1" applyBorder="1" applyAlignment="1">
      <alignment horizontal="right" vertical="center"/>
    </xf>
    <xf numFmtId="41" fontId="37" fillId="0" borderId="116" xfId="2" applyNumberFormat="1" applyFont="1" applyFill="1" applyBorder="1" applyAlignment="1">
      <alignment horizontal="right" vertical="center"/>
    </xf>
    <xf numFmtId="41" fontId="37" fillId="0" borderId="75" xfId="2" applyNumberFormat="1" applyFont="1" applyFill="1" applyBorder="1" applyAlignment="1">
      <alignment horizontal="right" vertical="center"/>
    </xf>
    <xf numFmtId="0" fontId="5" fillId="0" borderId="0" xfId="1" applyFill="1">
      <alignment vertical="center"/>
    </xf>
    <xf numFmtId="0" fontId="42" fillId="0" borderId="0" xfId="2" applyNumberFormat="1" applyFont="1" applyAlignment="1"/>
    <xf numFmtId="0" fontId="40" fillId="0" borderId="0" xfId="2" applyNumberFormat="1" applyFont="1" applyAlignment="1"/>
    <xf numFmtId="180" fontId="43" fillId="0" borderId="66" xfId="2" applyNumberFormat="1" applyFont="1" applyFill="1" applyBorder="1" applyAlignment="1">
      <alignment horizontal="right" vertical="center"/>
    </xf>
    <xf numFmtId="180" fontId="43" fillId="0" borderId="133" xfId="2" applyNumberFormat="1" applyFont="1" applyFill="1" applyBorder="1" applyAlignment="1">
      <alignment horizontal="right" vertical="center"/>
    </xf>
    <xf numFmtId="180" fontId="43" fillId="0" borderId="134" xfId="2" applyNumberFormat="1" applyFont="1" applyFill="1" applyBorder="1" applyAlignment="1">
      <alignment horizontal="right" vertical="center"/>
    </xf>
    <xf numFmtId="180" fontId="43" fillId="0" borderId="135" xfId="2" applyNumberFormat="1" applyFont="1" applyFill="1" applyBorder="1" applyAlignment="1">
      <alignment horizontal="right" vertical="center"/>
    </xf>
    <xf numFmtId="180" fontId="43" fillId="0" borderId="118" xfId="2" applyNumberFormat="1" applyFont="1" applyFill="1" applyBorder="1" applyAlignment="1">
      <alignment horizontal="right" vertical="center"/>
    </xf>
    <xf numFmtId="180" fontId="43" fillId="0" borderId="126" xfId="2" applyNumberFormat="1" applyFont="1" applyFill="1" applyBorder="1" applyAlignment="1">
      <alignment horizontal="center" vertical="center"/>
    </xf>
    <xf numFmtId="180" fontId="43" fillId="0" borderId="127" xfId="2" applyNumberFormat="1" applyFont="1" applyFill="1" applyBorder="1" applyAlignment="1">
      <alignment horizontal="center" vertical="center"/>
    </xf>
    <xf numFmtId="180" fontId="43" fillId="0" borderId="125" xfId="2" applyNumberFormat="1" applyFont="1" applyFill="1" applyBorder="1" applyAlignment="1">
      <alignment horizontal="right" vertical="center"/>
    </xf>
    <xf numFmtId="180" fontId="43" fillId="0" borderId="23" xfId="2" applyNumberFormat="1" applyFont="1" applyFill="1" applyBorder="1" applyAlignment="1">
      <alignment horizontal="right" vertical="center"/>
    </xf>
    <xf numFmtId="180" fontId="43" fillId="0" borderId="128" xfId="2" applyNumberFormat="1" applyFont="1" applyFill="1" applyBorder="1" applyAlignment="1">
      <alignment horizontal="right" vertical="center"/>
    </xf>
    <xf numFmtId="180" fontId="43" fillId="0" borderId="129" xfId="2" applyNumberFormat="1" applyFont="1" applyFill="1" applyBorder="1" applyAlignment="1">
      <alignment horizontal="right" vertical="center"/>
    </xf>
    <xf numFmtId="180" fontId="43" fillId="0" borderId="131" xfId="2" applyNumberFormat="1" applyFont="1" applyFill="1" applyBorder="1" applyAlignment="1">
      <alignment horizontal="right" vertical="center"/>
    </xf>
    <xf numFmtId="180" fontId="43" fillId="0" borderId="132" xfId="2" applyNumberFormat="1" applyFont="1" applyFill="1" applyBorder="1" applyAlignment="1">
      <alignment horizontal="right" vertical="center"/>
    </xf>
    <xf numFmtId="180" fontId="43" fillId="0" borderId="31" xfId="2" applyNumberFormat="1" applyFont="1" applyFill="1" applyBorder="1" applyAlignment="1">
      <alignment horizontal="right" vertical="center"/>
    </xf>
    <xf numFmtId="180" fontId="43" fillId="0" borderId="119" xfId="2" applyNumberFormat="1" applyFont="1" applyFill="1" applyBorder="1" applyAlignment="1">
      <alignment horizontal="right" vertical="center"/>
    </xf>
    <xf numFmtId="180" fontId="43" fillId="0" borderId="120" xfId="2" applyNumberFormat="1" applyFont="1" applyFill="1" applyBorder="1" applyAlignment="1">
      <alignment horizontal="right" vertical="center"/>
    </xf>
    <xf numFmtId="180" fontId="43" fillId="0" borderId="116" xfId="2" applyNumberFormat="1" applyFont="1" applyFill="1" applyBorder="1" applyAlignment="1">
      <alignment horizontal="right" vertical="center"/>
    </xf>
    <xf numFmtId="180" fontId="43" fillId="0" borderId="75" xfId="2" applyNumberFormat="1" applyFont="1" applyFill="1" applyBorder="1" applyAlignment="1">
      <alignment horizontal="right" vertical="center"/>
    </xf>
    <xf numFmtId="0" fontId="33" fillId="0" borderId="0" xfId="2" applyNumberFormat="1" applyFont="1" applyBorder="1" applyAlignment="1">
      <alignment horizontal="center" vertical="center" shrinkToFit="1"/>
    </xf>
    <xf numFmtId="41" fontId="29" fillId="0" borderId="0" xfId="2" applyNumberFormat="1" applyFont="1" applyFill="1" applyBorder="1" applyAlignment="1">
      <alignment horizontal="left" vertical="center"/>
    </xf>
    <xf numFmtId="41" fontId="43" fillId="0" borderId="0" xfId="2" applyNumberFormat="1" applyFont="1" applyFill="1" applyBorder="1" applyAlignment="1">
      <alignment horizontal="right" vertical="center"/>
    </xf>
    <xf numFmtId="41" fontId="29" fillId="0" borderId="0" xfId="2" applyNumberFormat="1" applyFont="1" applyFill="1" applyBorder="1" applyAlignment="1">
      <alignment horizontal="right" vertical="center"/>
    </xf>
    <xf numFmtId="41" fontId="41" fillId="0" borderId="142" xfId="2" applyNumberFormat="1" applyFont="1" applyFill="1" applyBorder="1" applyAlignment="1">
      <alignment horizontal="center" vertical="center" shrinkToFit="1"/>
    </xf>
    <xf numFmtId="41" fontId="41" fillId="0" borderId="143" xfId="2" applyNumberFormat="1" applyFont="1" applyFill="1" applyBorder="1" applyAlignment="1">
      <alignment horizontal="center" vertical="center" shrinkToFit="1"/>
    </xf>
    <xf numFmtId="0" fontId="41" fillId="0" borderId="143" xfId="2" applyNumberFormat="1" applyFont="1" applyBorder="1" applyAlignment="1">
      <alignment horizontal="center" vertical="center" shrinkToFit="1"/>
    </xf>
    <xf numFmtId="0" fontId="41" fillId="0" borderId="144" xfId="2" applyNumberFormat="1" applyFont="1" applyBorder="1" applyAlignment="1">
      <alignment horizontal="center" vertical="center" shrinkToFit="1"/>
    </xf>
    <xf numFmtId="0" fontId="33" fillId="0" borderId="118" xfId="3" applyFont="1" applyFill="1" applyBorder="1" applyAlignment="1">
      <alignment horizontal="center" vertical="center"/>
    </xf>
    <xf numFmtId="181" fontId="44" fillId="0" borderId="145" xfId="2" applyNumberFormat="1" applyFont="1" applyFill="1" applyBorder="1" applyAlignment="1">
      <alignment horizontal="right" vertical="center"/>
    </xf>
    <xf numFmtId="181" fontId="44" fillId="0" borderId="146" xfId="2" applyNumberFormat="1" applyFont="1" applyFill="1" applyBorder="1" applyAlignment="1">
      <alignment horizontal="right" vertical="center"/>
    </xf>
    <xf numFmtId="181" fontId="44" fillId="0" borderId="147" xfId="2" applyNumberFormat="1" applyFont="1" applyFill="1" applyBorder="1" applyAlignment="1">
      <alignment horizontal="right" vertical="center"/>
    </xf>
    <xf numFmtId="182" fontId="44" fillId="0" borderId="0" xfId="2" applyNumberFormat="1" applyFont="1" applyFill="1" applyBorder="1" applyAlignment="1">
      <alignment horizontal="right" vertical="center"/>
    </xf>
    <xf numFmtId="178" fontId="44" fillId="0" borderId="145" xfId="2" applyNumberFormat="1" applyFont="1" applyFill="1" applyBorder="1" applyAlignment="1">
      <alignment horizontal="right" vertical="center"/>
    </xf>
    <xf numFmtId="178" fontId="44" fillId="0" borderId="146" xfId="2" applyNumberFormat="1" applyFont="1" applyFill="1" applyBorder="1" applyAlignment="1">
      <alignment horizontal="right" vertical="center"/>
    </xf>
    <xf numFmtId="0" fontId="33" fillId="0" borderId="132" xfId="3" applyFont="1" applyFill="1" applyBorder="1" applyAlignment="1">
      <alignment horizontal="center" vertical="center"/>
    </xf>
    <xf numFmtId="181" fontId="44" fillId="0" borderId="151" xfId="2" applyNumberFormat="1" applyFont="1" applyFill="1" applyBorder="1" applyAlignment="1">
      <alignment horizontal="right" vertical="center"/>
    </xf>
    <xf numFmtId="181" fontId="44" fillId="0" borderId="152" xfId="2" applyNumberFormat="1" applyFont="1" applyFill="1" applyBorder="1" applyAlignment="1">
      <alignment horizontal="right" vertical="center"/>
    </xf>
    <xf numFmtId="181" fontId="44" fillId="0" borderId="153" xfId="2" applyNumberFormat="1" applyFont="1" applyFill="1" applyBorder="1" applyAlignment="1">
      <alignment horizontal="right" vertical="center"/>
    </xf>
    <xf numFmtId="178" fontId="44" fillId="0" borderId="151" xfId="2" applyNumberFormat="1" applyFont="1" applyFill="1" applyBorder="1" applyAlignment="1">
      <alignment horizontal="right" vertical="center"/>
    </xf>
    <xf numFmtId="178" fontId="44" fillId="0" borderId="152" xfId="2" applyNumberFormat="1" applyFont="1" applyFill="1" applyBorder="1" applyAlignment="1">
      <alignment horizontal="right" vertical="center"/>
    </xf>
    <xf numFmtId="178" fontId="44" fillId="0" borderId="153" xfId="2" applyNumberFormat="1" applyFont="1" applyFill="1" applyBorder="1" applyAlignment="1">
      <alignment horizontal="right" vertical="center"/>
    </xf>
    <xf numFmtId="0" fontId="5" fillId="0" borderId="0" xfId="1" applyBorder="1">
      <alignment vertical="center"/>
    </xf>
    <xf numFmtId="181" fontId="44" fillId="0" borderId="157" xfId="2" applyNumberFormat="1" applyFont="1" applyFill="1" applyBorder="1" applyAlignment="1">
      <alignment horizontal="right" vertical="center"/>
    </xf>
    <xf numFmtId="181" fontId="44" fillId="0" borderId="158" xfId="2" applyNumberFormat="1" applyFont="1" applyFill="1" applyBorder="1" applyAlignment="1">
      <alignment horizontal="right" vertical="center"/>
    </xf>
    <xf numFmtId="181" fontId="44" fillId="0" borderId="159" xfId="2" applyNumberFormat="1" applyFont="1" applyFill="1" applyBorder="1" applyAlignment="1">
      <alignment horizontal="right" vertical="center"/>
    </xf>
    <xf numFmtId="178" fontId="44" fillId="0" borderId="157" xfId="2" applyNumberFormat="1" applyFont="1" applyFill="1" applyBorder="1" applyAlignment="1">
      <alignment horizontal="right" vertical="center"/>
    </xf>
    <xf numFmtId="178" fontId="44" fillId="0" borderId="158" xfId="2" applyNumberFormat="1" applyFont="1" applyFill="1" applyBorder="1" applyAlignment="1">
      <alignment horizontal="right" vertical="center"/>
    </xf>
    <xf numFmtId="178" fontId="44" fillId="0" borderId="159" xfId="2" applyNumberFormat="1" applyFont="1" applyFill="1" applyBorder="1" applyAlignment="1">
      <alignment horizontal="right" vertical="center"/>
    </xf>
    <xf numFmtId="183" fontId="45" fillId="0" borderId="145" xfId="2" applyNumberFormat="1" applyFont="1" applyFill="1" applyBorder="1" applyAlignment="1">
      <alignment horizontal="right" vertical="center"/>
    </xf>
    <xf numFmtId="183" fontId="45" fillId="0" borderId="146" xfId="2" applyNumberFormat="1" applyFont="1" applyFill="1" applyBorder="1" applyAlignment="1">
      <alignment horizontal="right" vertical="center"/>
    </xf>
    <xf numFmtId="183" fontId="45" fillId="0" borderId="147" xfId="2" applyNumberFormat="1" applyFont="1" applyFill="1" applyBorder="1" applyAlignment="1">
      <alignment horizontal="right" vertical="center"/>
    </xf>
    <xf numFmtId="183" fontId="45" fillId="0" borderId="0" xfId="2" applyNumberFormat="1" applyFont="1" applyFill="1" applyBorder="1" applyAlignment="1">
      <alignment horizontal="right" vertical="center"/>
    </xf>
    <xf numFmtId="182" fontId="45" fillId="0" borderId="146" xfId="2" applyNumberFormat="1" applyFont="1" applyFill="1" applyBorder="1" applyAlignment="1">
      <alignment horizontal="right" vertical="center"/>
    </xf>
    <xf numFmtId="183" fontId="45" fillId="0" borderId="151" xfId="2" applyNumberFormat="1" applyFont="1" applyFill="1" applyBorder="1" applyAlignment="1">
      <alignment horizontal="right" vertical="center"/>
    </xf>
    <xf numFmtId="183" fontId="45" fillId="0" borderId="152" xfId="2" applyNumberFormat="1" applyFont="1" applyFill="1" applyBorder="1" applyAlignment="1">
      <alignment horizontal="right" vertical="center"/>
    </xf>
    <xf numFmtId="183" fontId="45" fillId="0" borderId="153" xfId="2" applyNumberFormat="1" applyFont="1" applyFill="1" applyBorder="1" applyAlignment="1">
      <alignment horizontal="right" vertical="center"/>
    </xf>
    <xf numFmtId="182" fontId="45" fillId="0" borderId="152" xfId="2" applyNumberFormat="1" applyFont="1" applyFill="1" applyBorder="1" applyAlignment="1">
      <alignment horizontal="right" vertical="center"/>
    </xf>
    <xf numFmtId="182" fontId="45" fillId="0" borderId="153" xfId="2" applyNumberFormat="1" applyFont="1" applyFill="1" applyBorder="1" applyAlignment="1">
      <alignment horizontal="right" vertical="center"/>
    </xf>
    <xf numFmtId="183" fontId="45" fillId="0" borderId="157" xfId="2" applyNumberFormat="1" applyFont="1" applyFill="1" applyBorder="1" applyAlignment="1">
      <alignment horizontal="right" vertical="center"/>
    </xf>
    <xf numFmtId="183" fontId="45" fillId="0" borderId="158" xfId="2" applyNumberFormat="1" applyFont="1" applyFill="1" applyBorder="1" applyAlignment="1">
      <alignment horizontal="right" vertical="center"/>
    </xf>
    <xf numFmtId="183" fontId="45" fillId="0" borderId="159" xfId="2" applyNumberFormat="1" applyFont="1" applyFill="1" applyBorder="1" applyAlignment="1">
      <alignment horizontal="right" vertical="center"/>
    </xf>
    <xf numFmtId="182" fontId="45" fillId="0" borderId="158" xfId="2" applyNumberFormat="1" applyFont="1" applyFill="1" applyBorder="1" applyAlignment="1">
      <alignment horizontal="right" vertical="center"/>
    </xf>
    <xf numFmtId="182" fontId="45" fillId="0" borderId="159" xfId="2" applyNumberFormat="1" applyFont="1" applyFill="1" applyBorder="1" applyAlignment="1">
      <alignment horizontal="right" vertical="center"/>
    </xf>
    <xf numFmtId="0" fontId="41" fillId="0" borderId="0" xfId="2" applyNumberFormat="1" applyFont="1" applyAlignment="1"/>
    <xf numFmtId="0" fontId="0" fillId="0" borderId="22" xfId="0" applyBorder="1" applyAlignment="1">
      <alignment horizontal="left" vertical="center"/>
    </xf>
    <xf numFmtId="0" fontId="13" fillId="3" borderId="34"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35" xfId="0" applyFont="1" applyFill="1" applyBorder="1" applyAlignment="1">
      <alignment horizontal="center" vertical="center"/>
    </xf>
    <xf numFmtId="37" fontId="0" fillId="0" borderId="18" xfId="0" applyNumberFormat="1" applyBorder="1" applyAlignment="1">
      <alignment horizontal="left" vertical="center"/>
    </xf>
    <xf numFmtId="37" fontId="0" fillId="0" borderId="22" xfId="0" applyNumberFormat="1" applyBorder="1" applyAlignment="1">
      <alignment horizontal="left" vertical="center"/>
    </xf>
    <xf numFmtId="0" fontId="2" fillId="0" borderId="0" xfId="0" applyFont="1" applyAlignment="1">
      <alignment horizontal="left"/>
    </xf>
    <xf numFmtId="0" fontId="4" fillId="0" borderId="1" xfId="0" applyFont="1" applyBorder="1" applyAlignment="1">
      <alignment horizontal="left"/>
    </xf>
    <xf numFmtId="0" fontId="0" fillId="0" borderId="1" xfId="0" applyBorder="1" applyAlignment="1">
      <alignment horizontal="right"/>
    </xf>
    <xf numFmtId="41" fontId="6" fillId="0" borderId="4" xfId="0" applyNumberFormat="1" applyFont="1" applyBorder="1" applyAlignment="1">
      <alignment horizontal="center" vertical="center"/>
    </xf>
    <xf numFmtId="41" fontId="7" fillId="0" borderId="5" xfId="0" applyNumberFormat="1" applyFont="1" applyBorder="1" applyAlignment="1">
      <alignment horizontal="center" vertical="center"/>
    </xf>
    <xf numFmtId="41" fontId="7" fillId="0" borderId="6" xfId="0" applyNumberFormat="1" applyFont="1" applyBorder="1" applyAlignment="1">
      <alignment horizontal="center" vertical="center"/>
    </xf>
    <xf numFmtId="0" fontId="12" fillId="0" borderId="0" xfId="0" applyFont="1" applyAlignment="1">
      <alignment horizontal="center" vertical="center"/>
    </xf>
    <xf numFmtId="41" fontId="7" fillId="0" borderId="4" xfId="0" applyNumberFormat="1"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37" fontId="0" fillId="0" borderId="2" xfId="0" applyNumberFormat="1" applyBorder="1" applyAlignment="1">
      <alignment horizontal="left" vertical="center"/>
    </xf>
    <xf numFmtId="37" fontId="0" fillId="0" borderId="53" xfId="0" applyNumberFormat="1" applyBorder="1" applyAlignment="1">
      <alignment horizontal="left" vertical="center"/>
    </xf>
    <xf numFmtId="0" fontId="13" fillId="3" borderId="48"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14" fillId="0" borderId="1" xfId="0" applyFont="1" applyBorder="1" applyAlignment="1">
      <alignment horizontal="left"/>
    </xf>
    <xf numFmtId="0" fontId="0" fillId="0" borderId="30" xfId="0" applyBorder="1" applyAlignment="1">
      <alignment horizontal="left" vertical="center"/>
    </xf>
    <xf numFmtId="0" fontId="0" fillId="0" borderId="26" xfId="0" applyBorder="1" applyAlignment="1">
      <alignment horizontal="left" vertical="center"/>
    </xf>
    <xf numFmtId="0" fontId="12" fillId="0" borderId="0" xfId="0" applyFont="1" applyBorder="1" applyAlignment="1">
      <alignment horizontal="center" vertical="center"/>
    </xf>
    <xf numFmtId="0" fontId="14" fillId="0" borderId="0" xfId="0" applyFont="1" applyBorder="1" applyAlignment="1">
      <alignment horizontal="left"/>
    </xf>
    <xf numFmtId="0" fontId="0" fillId="0" borderId="0" xfId="0" applyBorder="1" applyAlignment="1">
      <alignment horizontal="right"/>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2" fillId="0" borderId="0" xfId="0" applyFont="1" applyAlignment="1">
      <alignment horizontal="left" vertical="center"/>
    </xf>
    <xf numFmtId="0" fontId="0" fillId="0" borderId="0" xfId="0" applyBorder="1" applyAlignment="1">
      <alignment horizontal="center" vertical="center" wrapText="1"/>
    </xf>
    <xf numFmtId="37" fontId="17" fillId="0" borderId="69" xfId="0" applyNumberFormat="1" applyFont="1" applyBorder="1" applyAlignment="1">
      <alignment horizontal="left" vertical="center"/>
    </xf>
    <xf numFmtId="37" fontId="17" fillId="0" borderId="70" xfId="0" applyNumberFormat="1" applyFont="1" applyBorder="1" applyAlignment="1">
      <alignment horizontal="left" vertical="center"/>
    </xf>
    <xf numFmtId="37" fontId="17" fillId="0" borderId="71" xfId="0" applyNumberFormat="1" applyFont="1" applyBorder="1" applyAlignment="1">
      <alignment horizontal="left" vertical="center"/>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37" fontId="0" fillId="0" borderId="73" xfId="0" applyNumberFormat="1" applyBorder="1" applyAlignment="1">
      <alignment horizontal="left" vertical="center"/>
    </xf>
    <xf numFmtId="37" fontId="0" fillId="0" borderId="74" xfId="0" applyNumberFormat="1" applyBorder="1" applyAlignment="1">
      <alignment horizontal="left" vertical="center"/>
    </xf>
    <xf numFmtId="37" fontId="0" fillId="0" borderId="38" xfId="0" applyNumberFormat="1" applyBorder="1" applyAlignment="1">
      <alignment horizontal="left" vertical="center"/>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2" fillId="0" borderId="0" xfId="0" applyFont="1" applyBorder="1" applyAlignment="1">
      <alignment horizontal="left" vertical="center"/>
    </xf>
    <xf numFmtId="0" fontId="0" fillId="0" borderId="67" xfId="0" applyBorder="1" applyAlignment="1">
      <alignment horizontal="center" vertical="center"/>
    </xf>
    <xf numFmtId="0" fontId="0" fillId="0" borderId="37"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4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68" xfId="0" applyBorder="1" applyAlignment="1">
      <alignment horizontal="center" vertical="center" wrapText="1"/>
    </xf>
    <xf numFmtId="0" fontId="0" fillId="0" borderId="46"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4" xfId="0" applyBorder="1" applyAlignment="1">
      <alignment horizontal="center" vertical="center"/>
    </xf>
    <xf numFmtId="0" fontId="0" fillId="0" borderId="76" xfId="0" applyBorder="1" applyAlignment="1">
      <alignment horizontal="center" vertical="center"/>
    </xf>
    <xf numFmtId="0" fontId="0" fillId="0" borderId="46" xfId="0" applyBorder="1" applyAlignment="1">
      <alignment horizontal="center" vertical="center" wrapText="1"/>
    </xf>
    <xf numFmtId="0" fontId="0" fillId="0" borderId="52" xfId="0" applyBorder="1" applyAlignment="1">
      <alignment horizontal="center" vertical="center" wrapText="1"/>
    </xf>
    <xf numFmtId="0" fontId="0" fillId="0" borderId="45" xfId="0" applyBorder="1" applyAlignment="1">
      <alignment horizontal="center" vertical="center" wrapText="1"/>
    </xf>
    <xf numFmtId="0" fontId="0" fillId="0" borderId="51" xfId="0" applyBorder="1" applyAlignment="1">
      <alignment horizontal="center" vertical="center" wrapText="1"/>
    </xf>
    <xf numFmtId="176" fontId="0" fillId="0" borderId="45"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6" xfId="0" applyNumberFormat="1" applyBorder="1" applyAlignment="1">
      <alignment horizontal="center" vertical="center" wrapText="1"/>
    </xf>
    <xf numFmtId="176" fontId="0" fillId="0" borderId="52" xfId="0" applyNumberFormat="1" applyBorder="1" applyAlignment="1">
      <alignment horizontal="center" vertical="center" wrapText="1"/>
    </xf>
    <xf numFmtId="0" fontId="0" fillId="0" borderId="0" xfId="0" applyBorder="1" applyAlignment="1">
      <alignment horizontal="center" vertical="center"/>
    </xf>
    <xf numFmtId="176" fontId="31" fillId="0" borderId="2" xfId="2" applyNumberFormat="1" applyFont="1" applyFill="1" applyBorder="1" applyAlignment="1">
      <alignment horizontal="center" vertical="center"/>
    </xf>
    <xf numFmtId="176" fontId="31" fillId="0" borderId="45" xfId="2" applyNumberFormat="1" applyFont="1" applyFill="1" applyBorder="1" applyAlignment="1">
      <alignment horizontal="center" vertical="center"/>
    </xf>
    <xf numFmtId="176" fontId="33" fillId="0" borderId="9" xfId="2" applyNumberFormat="1" applyFont="1" applyFill="1" applyBorder="1" applyAlignment="1">
      <alignment horizontal="center" vertical="center"/>
    </xf>
    <xf numFmtId="176" fontId="33" fillId="0" borderId="14" xfId="2" applyNumberFormat="1" applyFont="1" applyFill="1" applyBorder="1" applyAlignment="1">
      <alignment horizontal="center" vertical="center"/>
    </xf>
    <xf numFmtId="176" fontId="31" fillId="0" borderId="10" xfId="2" applyNumberFormat="1" applyFont="1" applyFill="1" applyBorder="1" applyAlignment="1">
      <alignment horizontal="center" vertical="center"/>
    </xf>
    <xf numFmtId="176" fontId="31" fillId="0" borderId="108" xfId="2" applyNumberFormat="1" applyFont="1" applyFill="1" applyBorder="1" applyAlignment="1">
      <alignment horizontal="center" vertical="center"/>
    </xf>
    <xf numFmtId="176" fontId="34" fillId="0" borderId="66" xfId="1" applyNumberFormat="1" applyFont="1" applyFill="1" applyBorder="1" applyAlignment="1">
      <alignment horizontal="center" vertical="center"/>
    </xf>
    <xf numFmtId="176" fontId="34" fillId="0" borderId="23" xfId="1" applyNumberFormat="1" applyFont="1" applyFill="1" applyBorder="1" applyAlignment="1">
      <alignment horizontal="center" vertical="center"/>
    </xf>
    <xf numFmtId="176" fontId="34" fillId="0" borderId="31" xfId="1" applyNumberFormat="1" applyFont="1" applyFill="1" applyBorder="1" applyAlignment="1">
      <alignment horizontal="center" vertical="center"/>
    </xf>
    <xf numFmtId="176" fontId="31" fillId="0" borderId="51" xfId="2" applyNumberFormat="1" applyFont="1" applyFill="1" applyBorder="1" applyAlignment="1">
      <alignment horizontal="center" vertical="center"/>
    </xf>
    <xf numFmtId="176" fontId="38" fillId="0" borderId="55" xfId="1" applyNumberFormat="1" applyFont="1" applyBorder="1" applyAlignment="1">
      <alignment horizontal="left"/>
    </xf>
    <xf numFmtId="41" fontId="27" fillId="0" borderId="89" xfId="2" applyNumberFormat="1" applyFont="1" applyBorder="1" applyAlignment="1">
      <alignment horizontal="center" vertical="center"/>
    </xf>
    <xf numFmtId="41" fontId="27" fillId="0" borderId="88" xfId="2" applyNumberFormat="1" applyFont="1" applyBorder="1" applyAlignment="1">
      <alignment horizontal="center" vertical="center" wrapText="1"/>
    </xf>
    <xf numFmtId="41" fontId="27" fillId="0" borderId="94" xfId="2" applyNumberFormat="1" applyFont="1" applyBorder="1" applyAlignment="1">
      <alignment horizontal="center" vertical="center"/>
    </xf>
    <xf numFmtId="41" fontId="27" fillId="0" borderId="102" xfId="2" applyNumberFormat="1" applyFont="1" applyBorder="1" applyAlignment="1">
      <alignment horizontal="center" vertical="center"/>
    </xf>
    <xf numFmtId="41" fontId="27" fillId="0" borderId="90" xfId="2" applyNumberFormat="1" applyFont="1" applyBorder="1" applyAlignment="1">
      <alignment horizontal="center" vertical="center" wrapText="1"/>
    </xf>
    <xf numFmtId="41" fontId="27" fillId="0" borderId="7" xfId="2" applyNumberFormat="1" applyFont="1" applyBorder="1" applyAlignment="1">
      <alignment horizontal="center" vertical="center" wrapText="1"/>
    </xf>
    <xf numFmtId="41" fontId="27" fillId="0" borderId="12" xfId="2" applyNumberFormat="1" applyFont="1" applyBorder="1" applyAlignment="1">
      <alignment horizontal="center" vertical="center"/>
    </xf>
    <xf numFmtId="41" fontId="27" fillId="0" borderId="16" xfId="2" applyNumberFormat="1" applyFont="1" applyBorder="1" applyAlignment="1">
      <alignment horizontal="center" vertical="center"/>
    </xf>
    <xf numFmtId="176" fontId="27" fillId="0" borderId="91" xfId="2" applyNumberFormat="1" applyFont="1" applyBorder="1" applyAlignment="1">
      <alignment horizontal="center" vertical="center"/>
    </xf>
    <xf numFmtId="176" fontId="27" fillId="0" borderId="0" xfId="2" applyNumberFormat="1" applyFont="1" applyBorder="1" applyAlignment="1">
      <alignment horizontal="center" vertical="center"/>
    </xf>
    <xf numFmtId="176" fontId="27" fillId="0" borderId="92" xfId="2" applyNumberFormat="1" applyFont="1" applyBorder="1" applyAlignment="1">
      <alignment horizontal="center" vertical="center"/>
    </xf>
    <xf numFmtId="41" fontId="27" fillId="0" borderId="95" xfId="2" applyNumberFormat="1" applyFont="1" applyBorder="1" applyAlignment="1">
      <alignment horizontal="center" vertical="center"/>
    </xf>
    <xf numFmtId="0" fontId="29" fillId="0" borderId="106" xfId="2" applyNumberFormat="1" applyFont="1" applyBorder="1" applyAlignment="1">
      <alignment horizontal="center" vertical="center" wrapText="1"/>
    </xf>
    <xf numFmtId="0" fontId="29" fillId="0" borderId="51" xfId="2" applyNumberFormat="1" applyFont="1" applyBorder="1" applyAlignment="1">
      <alignment horizontal="center" vertical="center" wrapText="1"/>
    </xf>
    <xf numFmtId="41" fontId="27" fillId="0" borderId="99" xfId="2" applyNumberFormat="1" applyFont="1" applyBorder="1" applyAlignment="1">
      <alignment horizontal="center" vertical="center" wrapText="1"/>
    </xf>
    <xf numFmtId="41" fontId="27" fillId="0" borderId="96" xfId="2" applyNumberFormat="1" applyFont="1" applyBorder="1" applyAlignment="1">
      <alignment horizontal="center" vertical="center"/>
    </xf>
    <xf numFmtId="41" fontId="27" fillId="0" borderId="104" xfId="2" applyNumberFormat="1" applyFont="1" applyBorder="1" applyAlignment="1">
      <alignment horizontal="center" vertical="center"/>
    </xf>
    <xf numFmtId="41" fontId="27" fillId="0" borderId="103" xfId="2" applyNumberFormat="1" applyFont="1" applyBorder="1" applyAlignment="1">
      <alignment horizontal="center" vertical="center"/>
    </xf>
    <xf numFmtId="41" fontId="27" fillId="0" borderId="100" xfId="2" applyNumberFormat="1" applyFont="1" applyBorder="1" applyAlignment="1">
      <alignment horizontal="center" vertical="center"/>
    </xf>
    <xf numFmtId="41" fontId="27" fillId="0" borderId="97" xfId="2" applyNumberFormat="1" applyFont="1" applyBorder="1" applyAlignment="1">
      <alignment horizontal="center" vertical="center"/>
    </xf>
    <xf numFmtId="176" fontId="31" fillId="3" borderId="76" xfId="2" applyNumberFormat="1" applyFont="1" applyFill="1" applyBorder="1" applyAlignment="1">
      <alignment horizontal="center" vertical="center"/>
    </xf>
    <xf numFmtId="176" fontId="31" fillId="3" borderId="51" xfId="2" applyNumberFormat="1" applyFont="1" applyFill="1" applyBorder="1" applyAlignment="1">
      <alignment horizontal="center" vertical="center"/>
    </xf>
    <xf numFmtId="0" fontId="29" fillId="0" borderId="11" xfId="2" applyNumberFormat="1" applyFont="1" applyBorder="1" applyAlignment="1">
      <alignment horizontal="center" vertical="center" wrapText="1"/>
    </xf>
    <xf numFmtId="176" fontId="34" fillId="3" borderId="10" xfId="1" applyNumberFormat="1" applyFont="1" applyFill="1" applyBorder="1" applyAlignment="1">
      <alignment horizontal="center" vertical="center"/>
    </xf>
    <xf numFmtId="176" fontId="34" fillId="3" borderId="108" xfId="1" applyNumberFormat="1" applyFont="1" applyFill="1" applyBorder="1" applyAlignment="1">
      <alignment horizontal="center" vertical="center"/>
    </xf>
    <xf numFmtId="176" fontId="25" fillId="0" borderId="108" xfId="1" applyNumberFormat="1" applyFont="1" applyBorder="1" applyAlignment="1">
      <alignment horizontal="center" vertical="center"/>
    </xf>
    <xf numFmtId="176" fontId="25" fillId="0" borderId="106" xfId="1" applyNumberFormat="1" applyFont="1" applyBorder="1" applyAlignment="1">
      <alignment horizontal="center" vertical="center"/>
    </xf>
    <xf numFmtId="176" fontId="34" fillId="3" borderId="11" xfId="1" applyNumberFormat="1" applyFont="1" applyFill="1" applyBorder="1" applyAlignment="1">
      <alignment horizontal="center" vertical="center"/>
    </xf>
    <xf numFmtId="176" fontId="34" fillId="3" borderId="106" xfId="1" applyNumberFormat="1" applyFont="1" applyFill="1" applyBorder="1" applyAlignment="1">
      <alignment horizontal="center" vertical="center"/>
    </xf>
    <xf numFmtId="176" fontId="31" fillId="3" borderId="106" xfId="2" applyNumberFormat="1" applyFont="1" applyFill="1" applyBorder="1" applyAlignment="1">
      <alignment horizontal="center" vertical="center"/>
    </xf>
    <xf numFmtId="176" fontId="25" fillId="0" borderId="51" xfId="1" applyNumberFormat="1" applyFont="1" applyBorder="1" applyAlignment="1">
      <alignment horizontal="center" vertical="center"/>
    </xf>
    <xf numFmtId="176" fontId="17" fillId="0" borderId="0" xfId="1" applyNumberFormat="1" applyFont="1" applyAlignment="1">
      <alignment horizontal="right" vertical="center"/>
    </xf>
    <xf numFmtId="176" fontId="31" fillId="3" borderId="2" xfId="2" applyNumberFormat="1" applyFont="1" applyFill="1" applyBorder="1" applyAlignment="1">
      <alignment horizontal="center" vertical="center"/>
    </xf>
    <xf numFmtId="176" fontId="31" fillId="3" borderId="45" xfId="2" applyNumberFormat="1" applyFont="1" applyFill="1" applyBorder="1" applyAlignment="1">
      <alignment horizontal="center" vertical="center"/>
    </xf>
    <xf numFmtId="176" fontId="31" fillId="3" borderId="11" xfId="2" applyNumberFormat="1" applyFont="1" applyFill="1" applyBorder="1" applyAlignment="1">
      <alignment horizontal="center" vertical="center"/>
    </xf>
    <xf numFmtId="176" fontId="23" fillId="0" borderId="0" xfId="1" applyNumberFormat="1" applyFont="1" applyAlignment="1">
      <alignment horizontal="left" vertical="center"/>
    </xf>
    <xf numFmtId="41" fontId="27" fillId="0" borderId="88" xfId="2" applyNumberFormat="1" applyFont="1" applyBorder="1" applyAlignment="1">
      <alignment horizontal="center" vertical="center"/>
    </xf>
    <xf numFmtId="0" fontId="29" fillId="0" borderId="97" xfId="2" applyNumberFormat="1" applyFont="1" applyBorder="1" applyAlignment="1">
      <alignment horizontal="center" vertical="center" wrapText="1"/>
    </xf>
    <xf numFmtId="0" fontId="29" fillId="0" borderId="94" xfId="2" applyNumberFormat="1" applyFont="1" applyBorder="1" applyAlignment="1">
      <alignment horizontal="center" vertical="center" wrapText="1"/>
    </xf>
    <xf numFmtId="0" fontId="29" fillId="0" borderId="102" xfId="2" applyNumberFormat="1" applyFont="1" applyBorder="1" applyAlignment="1">
      <alignment horizontal="center" vertical="center" wrapText="1"/>
    </xf>
    <xf numFmtId="0" fontId="29" fillId="0" borderId="114" xfId="2" applyNumberFormat="1" applyFont="1" applyBorder="1" applyAlignment="1">
      <alignment horizontal="center" vertical="center" wrapText="1"/>
    </xf>
    <xf numFmtId="0" fontId="29" fillId="0" borderId="114" xfId="2" applyNumberFormat="1" applyFont="1" applyBorder="1" applyAlignment="1">
      <alignment horizontal="center" vertical="center"/>
    </xf>
    <xf numFmtId="0" fontId="41" fillId="0" borderId="106" xfId="2" applyNumberFormat="1" applyFont="1" applyBorder="1" applyAlignment="1">
      <alignment horizontal="center" vertical="center" wrapText="1"/>
    </xf>
    <xf numFmtId="0" fontId="33" fillId="0" borderId="11" xfId="2" applyNumberFormat="1" applyFont="1" applyBorder="1" applyAlignment="1">
      <alignment horizontal="center" vertical="center"/>
    </xf>
    <xf numFmtId="0" fontId="33" fillId="0" borderId="106" xfId="2" applyNumberFormat="1" applyFont="1" applyBorder="1" applyAlignment="1">
      <alignment horizontal="center" vertical="center"/>
    </xf>
    <xf numFmtId="0" fontId="29" fillId="0" borderId="106" xfId="2" applyNumberFormat="1" applyFont="1" applyBorder="1" applyAlignment="1">
      <alignment horizontal="center" vertical="center"/>
    </xf>
    <xf numFmtId="0" fontId="29" fillId="0" borderId="116" xfId="2" applyNumberFormat="1" applyFont="1" applyBorder="1" applyAlignment="1">
      <alignment horizontal="center" vertical="center" wrapText="1"/>
    </xf>
    <xf numFmtId="0" fontId="29" fillId="0" borderId="117" xfId="2" applyNumberFormat="1" applyFont="1" applyBorder="1" applyAlignment="1">
      <alignment horizontal="center" vertical="center"/>
    </xf>
    <xf numFmtId="0" fontId="41" fillId="0" borderId="114" xfId="2" applyNumberFormat="1" applyFont="1" applyBorder="1" applyAlignment="1">
      <alignment horizontal="center" vertical="center" wrapText="1"/>
    </xf>
    <xf numFmtId="0" fontId="41" fillId="0" borderId="117" xfId="2" applyNumberFormat="1" applyFont="1" applyBorder="1" applyAlignment="1">
      <alignment horizontal="center" vertical="center" wrapText="1"/>
    </xf>
    <xf numFmtId="0" fontId="33" fillId="0" borderId="11" xfId="2" applyFont="1" applyBorder="1" applyAlignment="1">
      <alignment horizontal="center" vertical="center"/>
    </xf>
    <xf numFmtId="0" fontId="33" fillId="0" borderId="10" xfId="2" applyFont="1" applyBorder="1" applyAlignment="1">
      <alignment horizontal="center" vertical="center"/>
    </xf>
    <xf numFmtId="0" fontId="33" fillId="0" borderId="108" xfId="2" applyFont="1" applyBorder="1" applyAlignment="1">
      <alignment horizontal="center" vertical="center"/>
    </xf>
    <xf numFmtId="0" fontId="33" fillId="0" borderId="106" xfId="2" applyNumberFormat="1" applyFont="1" applyBorder="1" applyAlignment="1">
      <alignment horizontal="center" vertical="center" wrapText="1"/>
    </xf>
    <xf numFmtId="0" fontId="33" fillId="0" borderId="108" xfId="2" applyNumberFormat="1" applyFont="1" applyBorder="1" applyAlignment="1">
      <alignment horizontal="center" vertical="center"/>
    </xf>
    <xf numFmtId="0" fontId="33" fillId="0" borderId="66" xfId="2" applyNumberFormat="1" applyFont="1" applyBorder="1" applyAlignment="1">
      <alignment horizontal="center" vertical="center"/>
    </xf>
    <xf numFmtId="0" fontId="33" fillId="0" borderId="118" xfId="2" applyNumberFormat="1" applyFont="1" applyBorder="1" applyAlignment="1">
      <alignment horizontal="center" vertical="center"/>
    </xf>
    <xf numFmtId="0" fontId="33" fillId="0" borderId="117" xfId="2" applyNumberFormat="1" applyFont="1" applyBorder="1" applyAlignment="1">
      <alignment horizontal="center" vertical="center"/>
    </xf>
    <xf numFmtId="0" fontId="41" fillId="0" borderId="0" xfId="2" applyNumberFormat="1" applyFont="1" applyBorder="1" applyAlignment="1">
      <alignment horizontal="right" vertical="top"/>
    </xf>
    <xf numFmtId="182" fontId="45" fillId="0" borderId="148" xfId="2" applyNumberFormat="1" applyFont="1" applyFill="1" applyBorder="1" applyAlignment="1">
      <alignment horizontal="center" vertical="center"/>
    </xf>
    <xf numFmtId="182" fontId="45" fillId="0" borderId="149" xfId="2" applyNumberFormat="1" applyFont="1" applyFill="1" applyBorder="1" applyAlignment="1">
      <alignment horizontal="center" vertical="center"/>
    </xf>
    <xf numFmtId="182" fontId="45" fillId="0" borderId="154" xfId="2" applyNumberFormat="1" applyFont="1" applyFill="1" applyBorder="1" applyAlignment="1">
      <alignment horizontal="center" vertical="center"/>
    </xf>
    <xf numFmtId="182" fontId="45" fillId="0" borderId="155" xfId="2" applyNumberFormat="1" applyFont="1" applyFill="1" applyBorder="1" applyAlignment="1">
      <alignment horizontal="center" vertical="center"/>
    </xf>
    <xf numFmtId="182" fontId="45" fillId="0" borderId="150" xfId="2" applyNumberFormat="1" applyFont="1" applyFill="1" applyBorder="1" applyAlignment="1">
      <alignment horizontal="center" vertical="center"/>
    </xf>
    <xf numFmtId="182" fontId="45" fillId="0" borderId="156" xfId="2" applyNumberFormat="1" applyFont="1" applyFill="1" applyBorder="1" applyAlignment="1">
      <alignment horizontal="center" vertical="center"/>
    </xf>
    <xf numFmtId="178" fontId="44" fillId="0" borderId="148" xfId="2" applyNumberFormat="1" applyFont="1" applyFill="1" applyBorder="1" applyAlignment="1">
      <alignment horizontal="center" vertical="center"/>
    </xf>
    <xf numFmtId="178" fontId="44" fillId="0" borderId="149" xfId="2" applyNumberFormat="1" applyFont="1" applyFill="1" applyBorder="1" applyAlignment="1">
      <alignment horizontal="center" vertical="center"/>
    </xf>
    <xf numFmtId="178" fontId="44" fillId="0" borderId="154" xfId="2" applyNumberFormat="1" applyFont="1" applyFill="1" applyBorder="1" applyAlignment="1">
      <alignment horizontal="center" vertical="center"/>
    </xf>
    <xf numFmtId="178" fontId="44" fillId="0" borderId="155" xfId="2" applyNumberFormat="1" applyFont="1" applyFill="1" applyBorder="1" applyAlignment="1">
      <alignment horizontal="center" vertical="center"/>
    </xf>
    <xf numFmtId="178" fontId="44" fillId="0" borderId="150" xfId="2" applyNumberFormat="1" applyFont="1" applyFill="1" applyBorder="1" applyAlignment="1">
      <alignment horizontal="center" vertical="center"/>
    </xf>
    <xf numFmtId="178" fontId="44" fillId="0" borderId="156" xfId="2" applyNumberFormat="1" applyFont="1" applyFill="1" applyBorder="1" applyAlignment="1">
      <alignment horizontal="center" vertical="center"/>
    </xf>
    <xf numFmtId="0" fontId="41" fillId="0" borderId="11" xfId="2" applyNumberFormat="1" applyFont="1" applyBorder="1" applyAlignment="1">
      <alignment horizontal="center" vertical="center"/>
    </xf>
    <xf numFmtId="0" fontId="41" fillId="0" borderId="108" xfId="2" applyNumberFormat="1" applyFont="1" applyBorder="1" applyAlignment="1">
      <alignment horizontal="center" vertical="center"/>
    </xf>
    <xf numFmtId="0" fontId="41" fillId="0" borderId="136" xfId="2" applyNumberFormat="1" applyFont="1" applyBorder="1" applyAlignment="1">
      <alignment horizontal="center" vertical="center" shrinkToFit="1"/>
    </xf>
    <xf numFmtId="0" fontId="41" fillId="0" borderId="139" xfId="2" applyNumberFormat="1" applyFont="1" applyBorder="1" applyAlignment="1">
      <alignment horizontal="center" vertical="center" shrinkToFit="1"/>
    </xf>
    <xf numFmtId="0" fontId="41" fillId="0" borderId="137" xfId="2" applyNumberFormat="1" applyFont="1" applyBorder="1" applyAlignment="1">
      <alignment horizontal="center" vertical="center"/>
    </xf>
    <xf numFmtId="0" fontId="41" fillId="0" borderId="140" xfId="2" applyNumberFormat="1" applyFont="1" applyBorder="1" applyAlignment="1">
      <alignment horizontal="center" vertical="center"/>
    </xf>
    <xf numFmtId="0" fontId="41" fillId="0" borderId="138" xfId="2" applyNumberFormat="1" applyFont="1" applyBorder="1" applyAlignment="1">
      <alignment horizontal="center" vertical="center"/>
    </xf>
    <xf numFmtId="0" fontId="41" fillId="0" borderId="141" xfId="2" applyNumberFormat="1" applyFont="1" applyBorder="1" applyAlignment="1">
      <alignment horizontal="center" vertical="center"/>
    </xf>
    <xf numFmtId="0" fontId="41" fillId="0" borderId="0" xfId="2" applyNumberFormat="1" applyFont="1" applyAlignment="1">
      <alignment horizontal="right" vertical="center"/>
    </xf>
  </cellXfs>
  <cellStyles count="8">
    <cellStyle name="通貨 2" xfId="4"/>
    <cellStyle name="標準" xfId="0" builtinId="0"/>
    <cellStyle name="標準 2" xfId="5"/>
    <cellStyle name="標準 2 2" xfId="6"/>
    <cellStyle name="標準 3" xfId="1"/>
    <cellStyle name="標準_171215_概要表" xfId="3"/>
    <cellStyle name="標準_総合計" xfId="2"/>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6"/>
  <sheetViews>
    <sheetView tabSelected="1" topLeftCell="A61" zoomScale="80" zoomScaleNormal="80" zoomScaleSheetLayoutView="75" workbookViewId="0">
      <selection activeCell="H103" sqref="H103"/>
    </sheetView>
  </sheetViews>
  <sheetFormatPr defaultRowHeight="18"/>
  <cols>
    <col min="1" max="1" width="20.625" customWidth="1"/>
    <col min="2" max="2" width="24.625" customWidth="1"/>
    <col min="3" max="3" width="3.625" style="2" customWidth="1"/>
    <col min="4" max="4" width="11.625" style="3" customWidth="1"/>
    <col min="5" max="7" width="11.625" style="4" customWidth="1"/>
    <col min="8" max="8" width="10.625" style="5" customWidth="1"/>
    <col min="9" max="9" width="10.625" style="6" customWidth="1"/>
    <col min="10" max="10" width="2.625" customWidth="1"/>
    <col min="11" max="11" width="10.625" style="5" customWidth="1"/>
  </cols>
  <sheetData>
    <row r="1" spans="1:11" ht="24">
      <c r="A1" s="1" t="s">
        <v>0</v>
      </c>
    </row>
    <row r="2" spans="1:11" ht="39" customHeight="1">
      <c r="A2" s="442" t="s">
        <v>1</v>
      </c>
      <c r="B2" s="442"/>
      <c r="C2" s="442"/>
      <c r="D2" s="442"/>
      <c r="E2" s="442"/>
      <c r="F2" s="442"/>
      <c r="G2" s="442"/>
      <c r="H2" s="442"/>
      <c r="I2" s="442"/>
      <c r="J2" s="442"/>
      <c r="K2" s="442"/>
    </row>
    <row r="3" spans="1:11" ht="26.25" customHeight="1" thickBot="1">
      <c r="A3" s="443" t="s">
        <v>2</v>
      </c>
      <c r="B3" s="443"/>
      <c r="C3" s="444" t="s">
        <v>3</v>
      </c>
      <c r="D3" s="444"/>
      <c r="E3" s="444"/>
      <c r="F3" s="444"/>
      <c r="G3" s="444"/>
      <c r="H3" s="444"/>
      <c r="I3" s="444"/>
    </row>
    <row r="4" spans="1:11" ht="16.5" customHeight="1">
      <c r="A4" s="7"/>
      <c r="B4" s="8"/>
      <c r="C4" s="9" t="s">
        <v>4</v>
      </c>
      <c r="D4" s="10" t="s">
        <v>5</v>
      </c>
      <c r="E4" s="445" t="s">
        <v>6</v>
      </c>
      <c r="F4" s="446"/>
      <c r="G4" s="447"/>
      <c r="H4" s="11"/>
      <c r="I4" s="12"/>
      <c r="J4" s="2"/>
      <c r="K4" s="13" t="s">
        <v>7</v>
      </c>
    </row>
    <row r="5" spans="1:11" ht="16.5" customHeight="1">
      <c r="A5" s="14" t="s">
        <v>8</v>
      </c>
      <c r="B5" s="15" t="s">
        <v>9</v>
      </c>
      <c r="C5" s="15" t="s">
        <v>10</v>
      </c>
      <c r="D5" s="16" t="s">
        <v>11</v>
      </c>
      <c r="E5" s="17" t="s">
        <v>4</v>
      </c>
      <c r="F5" s="17" t="s">
        <v>10</v>
      </c>
      <c r="G5" s="18" t="s">
        <v>12</v>
      </c>
      <c r="H5" s="19" t="s">
        <v>13</v>
      </c>
      <c r="I5" s="20" t="s">
        <v>14</v>
      </c>
      <c r="J5" s="2"/>
      <c r="K5" s="21" t="s">
        <v>15</v>
      </c>
    </row>
    <row r="6" spans="1:11" ht="16.5" customHeight="1" thickBot="1">
      <c r="A6" s="22"/>
      <c r="B6" s="23"/>
      <c r="C6" s="24" t="s">
        <v>16</v>
      </c>
      <c r="D6" s="25" t="s">
        <v>17</v>
      </c>
      <c r="E6" s="26"/>
      <c r="F6" s="26"/>
      <c r="G6" s="27" t="s">
        <v>18</v>
      </c>
      <c r="H6" s="28" t="s">
        <v>19</v>
      </c>
      <c r="I6" s="29"/>
      <c r="J6" s="2"/>
      <c r="K6" s="30" t="s">
        <v>20</v>
      </c>
    </row>
    <row r="7" spans="1:11" ht="18" customHeight="1">
      <c r="A7" s="31" t="s">
        <v>21</v>
      </c>
      <c r="B7" s="32" t="s">
        <v>22</v>
      </c>
      <c r="C7" s="33" t="s">
        <v>16</v>
      </c>
      <c r="D7" s="34">
        <v>238</v>
      </c>
      <c r="E7" s="35">
        <v>317</v>
      </c>
      <c r="F7" s="35">
        <v>290</v>
      </c>
      <c r="G7" s="36">
        <v>607</v>
      </c>
      <c r="H7" s="37">
        <v>2.5499999999999998</v>
      </c>
      <c r="I7" s="38"/>
      <c r="K7" s="39">
        <v>2.29</v>
      </c>
    </row>
    <row r="8" spans="1:11" ht="18" customHeight="1">
      <c r="A8" s="40" t="s">
        <v>23</v>
      </c>
      <c r="B8" s="41" t="s">
        <v>22</v>
      </c>
      <c r="C8" s="42" t="s">
        <v>16</v>
      </c>
      <c r="D8" s="43">
        <v>238</v>
      </c>
      <c r="E8" s="44">
        <v>92</v>
      </c>
      <c r="F8" s="44">
        <v>149</v>
      </c>
      <c r="G8" s="45">
        <v>241</v>
      </c>
      <c r="H8" s="46">
        <v>1.01</v>
      </c>
      <c r="I8" s="47"/>
      <c r="K8" s="48">
        <v>1.07</v>
      </c>
    </row>
    <row r="9" spans="1:11" ht="18" customHeight="1">
      <c r="A9" s="436" t="s">
        <v>24</v>
      </c>
      <c r="B9" s="41" t="s">
        <v>22</v>
      </c>
      <c r="C9" s="42" t="s">
        <v>16</v>
      </c>
      <c r="D9" s="43">
        <v>119</v>
      </c>
      <c r="E9" s="44">
        <v>39</v>
      </c>
      <c r="F9" s="44">
        <v>53</v>
      </c>
      <c r="G9" s="45">
        <v>92</v>
      </c>
      <c r="H9" s="46">
        <v>0.77</v>
      </c>
      <c r="I9" s="47"/>
      <c r="K9" s="48">
        <v>0.88</v>
      </c>
    </row>
    <row r="10" spans="1:11" ht="18" customHeight="1">
      <c r="A10" s="436"/>
      <c r="B10" s="41" t="s">
        <v>25</v>
      </c>
      <c r="C10" s="42" t="s">
        <v>16</v>
      </c>
      <c r="D10" s="43">
        <v>80</v>
      </c>
      <c r="E10" s="44">
        <v>7</v>
      </c>
      <c r="F10" s="44">
        <v>6</v>
      </c>
      <c r="G10" s="45">
        <v>13</v>
      </c>
      <c r="H10" s="46">
        <v>0.16</v>
      </c>
      <c r="I10" s="47"/>
      <c r="K10" s="48">
        <v>0.28999999999999998</v>
      </c>
    </row>
    <row r="11" spans="1:11" ht="18" customHeight="1">
      <c r="A11" s="40" t="s">
        <v>26</v>
      </c>
      <c r="B11" s="41" t="s">
        <v>22</v>
      </c>
      <c r="C11" s="42" t="s">
        <v>16</v>
      </c>
      <c r="D11" s="43">
        <v>278</v>
      </c>
      <c r="E11" s="44">
        <v>118</v>
      </c>
      <c r="F11" s="44">
        <v>79</v>
      </c>
      <c r="G11" s="45">
        <v>197</v>
      </c>
      <c r="H11" s="46">
        <v>0.71</v>
      </c>
      <c r="I11" s="47"/>
      <c r="K11" s="48">
        <v>0.62</v>
      </c>
    </row>
    <row r="12" spans="1:11" ht="18" customHeight="1">
      <c r="A12" s="40" t="s">
        <v>27</v>
      </c>
      <c r="B12" s="41" t="s">
        <v>22</v>
      </c>
      <c r="C12" s="42" t="s">
        <v>16</v>
      </c>
      <c r="D12" s="43">
        <v>358</v>
      </c>
      <c r="E12" s="44">
        <v>281</v>
      </c>
      <c r="F12" s="44">
        <v>174</v>
      </c>
      <c r="G12" s="45">
        <v>455</v>
      </c>
      <c r="H12" s="46">
        <v>1.27</v>
      </c>
      <c r="I12" s="47" t="s">
        <v>28</v>
      </c>
      <c r="K12" s="48">
        <v>1.33</v>
      </c>
    </row>
    <row r="13" spans="1:11" ht="18" customHeight="1">
      <c r="A13" s="40" t="s">
        <v>29</v>
      </c>
      <c r="B13" s="41" t="s">
        <v>22</v>
      </c>
      <c r="C13" s="42" t="s">
        <v>16</v>
      </c>
      <c r="D13" s="43">
        <v>358</v>
      </c>
      <c r="E13" s="44">
        <v>280</v>
      </c>
      <c r="F13" s="44">
        <v>255</v>
      </c>
      <c r="G13" s="45">
        <v>535</v>
      </c>
      <c r="H13" s="46">
        <v>1.49</v>
      </c>
      <c r="I13" s="47" t="s">
        <v>30</v>
      </c>
      <c r="K13" s="48">
        <v>1.57</v>
      </c>
    </row>
    <row r="14" spans="1:11" ht="18" customHeight="1">
      <c r="A14" s="40" t="s">
        <v>31</v>
      </c>
      <c r="B14" s="41" t="s">
        <v>22</v>
      </c>
      <c r="C14" s="42" t="s">
        <v>16</v>
      </c>
      <c r="D14" s="49">
        <v>716</v>
      </c>
      <c r="E14" s="44">
        <v>536</v>
      </c>
      <c r="F14" s="44">
        <v>638</v>
      </c>
      <c r="G14" s="45">
        <v>1174</v>
      </c>
      <c r="H14" s="46">
        <v>1.64</v>
      </c>
      <c r="I14" s="47" t="s">
        <v>32</v>
      </c>
      <c r="K14" s="48">
        <v>1.56</v>
      </c>
    </row>
    <row r="15" spans="1:11" ht="18" customHeight="1">
      <c r="A15" s="40" t="s">
        <v>33</v>
      </c>
      <c r="B15" s="41" t="s">
        <v>22</v>
      </c>
      <c r="C15" s="42" t="s">
        <v>16</v>
      </c>
      <c r="D15" s="43">
        <v>318</v>
      </c>
      <c r="E15" s="44">
        <v>189</v>
      </c>
      <c r="F15" s="44">
        <v>305</v>
      </c>
      <c r="G15" s="45">
        <v>494</v>
      </c>
      <c r="H15" s="46">
        <v>1.55</v>
      </c>
      <c r="I15" s="50"/>
      <c r="K15" s="48">
        <v>1.76</v>
      </c>
    </row>
    <row r="16" spans="1:11" ht="18" customHeight="1">
      <c r="A16" s="40" t="s">
        <v>34</v>
      </c>
      <c r="B16" s="41" t="s">
        <v>22</v>
      </c>
      <c r="C16" s="42" t="s">
        <v>16</v>
      </c>
      <c r="D16" s="43">
        <v>278</v>
      </c>
      <c r="E16" s="44">
        <v>121</v>
      </c>
      <c r="F16" s="44">
        <v>154</v>
      </c>
      <c r="G16" s="45">
        <v>275</v>
      </c>
      <c r="H16" s="46">
        <v>0.99</v>
      </c>
      <c r="I16" s="47"/>
      <c r="K16" s="48">
        <v>1.18</v>
      </c>
    </row>
    <row r="17" spans="1:11" ht="18" customHeight="1">
      <c r="A17" s="40" t="s">
        <v>35</v>
      </c>
      <c r="B17" s="41" t="s">
        <v>22</v>
      </c>
      <c r="C17" s="42" t="s">
        <v>16</v>
      </c>
      <c r="D17" s="43">
        <v>198</v>
      </c>
      <c r="E17" s="44">
        <v>36</v>
      </c>
      <c r="F17" s="44">
        <v>35</v>
      </c>
      <c r="G17" s="45">
        <v>71</v>
      </c>
      <c r="H17" s="46">
        <v>0.36</v>
      </c>
      <c r="I17" s="47"/>
      <c r="K17" s="48">
        <v>0.39</v>
      </c>
    </row>
    <row r="18" spans="1:11" ht="18" customHeight="1">
      <c r="A18" s="40" t="s">
        <v>36</v>
      </c>
      <c r="B18" s="41" t="s">
        <v>22</v>
      </c>
      <c r="C18" s="42" t="s">
        <v>4</v>
      </c>
      <c r="D18" s="43">
        <v>397</v>
      </c>
      <c r="E18" s="44">
        <v>559</v>
      </c>
      <c r="F18" s="51" t="s">
        <v>668</v>
      </c>
      <c r="G18" s="45">
        <v>559</v>
      </c>
      <c r="H18" s="46">
        <v>1.41</v>
      </c>
      <c r="I18" s="47" t="s">
        <v>37</v>
      </c>
      <c r="K18" s="48">
        <v>1.8</v>
      </c>
    </row>
    <row r="19" spans="1:11" ht="18" customHeight="1">
      <c r="A19" s="40" t="s">
        <v>38</v>
      </c>
      <c r="B19" s="41" t="s">
        <v>22</v>
      </c>
      <c r="C19" s="42" t="s">
        <v>16</v>
      </c>
      <c r="D19" s="43">
        <v>358</v>
      </c>
      <c r="E19" s="44">
        <v>271</v>
      </c>
      <c r="F19" s="44">
        <v>267</v>
      </c>
      <c r="G19" s="45">
        <v>538</v>
      </c>
      <c r="H19" s="46">
        <v>1.5</v>
      </c>
      <c r="I19" s="47" t="s">
        <v>39</v>
      </c>
      <c r="K19" s="48">
        <v>1.51</v>
      </c>
    </row>
    <row r="20" spans="1:11" ht="18" customHeight="1">
      <c r="A20" s="40" t="s">
        <v>40</v>
      </c>
      <c r="B20" s="41" t="s">
        <v>22</v>
      </c>
      <c r="C20" s="42" t="s">
        <v>10</v>
      </c>
      <c r="D20" s="43">
        <v>397</v>
      </c>
      <c r="E20" s="51" t="s">
        <v>668</v>
      </c>
      <c r="F20" s="44">
        <v>483</v>
      </c>
      <c r="G20" s="45">
        <v>483</v>
      </c>
      <c r="H20" s="46">
        <v>1.22</v>
      </c>
      <c r="I20" s="47" t="s">
        <v>28</v>
      </c>
      <c r="K20" s="48">
        <v>1.53</v>
      </c>
    </row>
    <row r="21" spans="1:11" ht="18" customHeight="1">
      <c r="A21" s="40" t="s">
        <v>41</v>
      </c>
      <c r="B21" s="41" t="s">
        <v>22</v>
      </c>
      <c r="C21" s="42" t="s">
        <v>16</v>
      </c>
      <c r="D21" s="43">
        <v>358</v>
      </c>
      <c r="E21" s="44">
        <v>415</v>
      </c>
      <c r="F21" s="44">
        <v>398</v>
      </c>
      <c r="G21" s="45">
        <v>813</v>
      </c>
      <c r="H21" s="46">
        <v>2.27</v>
      </c>
      <c r="I21" s="50"/>
      <c r="K21" s="48">
        <v>2.29</v>
      </c>
    </row>
    <row r="22" spans="1:11" ht="18" customHeight="1">
      <c r="A22" s="40" t="s">
        <v>42</v>
      </c>
      <c r="B22" s="41" t="s">
        <v>22</v>
      </c>
      <c r="C22" s="42" t="s">
        <v>16</v>
      </c>
      <c r="D22" s="43">
        <v>358</v>
      </c>
      <c r="E22" s="44">
        <v>272</v>
      </c>
      <c r="F22" s="44">
        <v>103</v>
      </c>
      <c r="G22" s="45">
        <v>375</v>
      </c>
      <c r="H22" s="46">
        <v>1.05</v>
      </c>
      <c r="I22" s="47" t="s">
        <v>37</v>
      </c>
      <c r="K22" s="48">
        <v>1.36</v>
      </c>
    </row>
    <row r="23" spans="1:11" ht="18" customHeight="1">
      <c r="A23" s="40" t="s">
        <v>43</v>
      </c>
      <c r="B23" s="41" t="s">
        <v>22</v>
      </c>
      <c r="C23" s="42" t="s">
        <v>16</v>
      </c>
      <c r="D23" s="43">
        <v>318</v>
      </c>
      <c r="E23" s="44">
        <v>377</v>
      </c>
      <c r="F23" s="44">
        <v>369</v>
      </c>
      <c r="G23" s="45">
        <v>746</v>
      </c>
      <c r="H23" s="46">
        <v>2.35</v>
      </c>
      <c r="I23" s="47" t="s">
        <v>44</v>
      </c>
      <c r="K23" s="48">
        <v>1.82</v>
      </c>
    </row>
    <row r="24" spans="1:11" ht="18" customHeight="1">
      <c r="A24" s="436" t="s">
        <v>45</v>
      </c>
      <c r="B24" s="41" t="s">
        <v>22</v>
      </c>
      <c r="C24" s="42" t="s">
        <v>16</v>
      </c>
      <c r="D24" s="43">
        <v>198</v>
      </c>
      <c r="E24" s="44">
        <v>129</v>
      </c>
      <c r="F24" s="44">
        <v>147</v>
      </c>
      <c r="G24" s="45">
        <v>276</v>
      </c>
      <c r="H24" s="46">
        <v>1.39</v>
      </c>
      <c r="I24" s="47" t="s">
        <v>28</v>
      </c>
      <c r="K24" s="48">
        <v>1.7</v>
      </c>
    </row>
    <row r="25" spans="1:11" ht="18" customHeight="1">
      <c r="A25" s="436"/>
      <c r="B25" s="41" t="s">
        <v>46</v>
      </c>
      <c r="C25" s="42" t="s">
        <v>16</v>
      </c>
      <c r="D25" s="43">
        <v>40</v>
      </c>
      <c r="E25" s="44">
        <v>17</v>
      </c>
      <c r="F25" s="44">
        <v>33</v>
      </c>
      <c r="G25" s="45">
        <v>50</v>
      </c>
      <c r="H25" s="46">
        <v>1.25</v>
      </c>
      <c r="I25" s="47"/>
      <c r="K25" s="48">
        <v>1.28</v>
      </c>
    </row>
    <row r="26" spans="1:11" ht="18" customHeight="1">
      <c r="A26" s="40" t="s">
        <v>47</v>
      </c>
      <c r="B26" s="41" t="s">
        <v>22</v>
      </c>
      <c r="C26" s="42" t="s">
        <v>16</v>
      </c>
      <c r="D26" s="43">
        <v>238</v>
      </c>
      <c r="E26" s="44">
        <v>208</v>
      </c>
      <c r="F26" s="44">
        <v>119</v>
      </c>
      <c r="G26" s="45">
        <v>327</v>
      </c>
      <c r="H26" s="46">
        <v>1.37</v>
      </c>
      <c r="I26" s="47" t="s">
        <v>44</v>
      </c>
      <c r="K26" s="48">
        <v>1.1599999999999999</v>
      </c>
    </row>
    <row r="27" spans="1:11" ht="18" customHeight="1">
      <c r="A27" s="40" t="s">
        <v>48</v>
      </c>
      <c r="B27" s="41" t="s">
        <v>22</v>
      </c>
      <c r="C27" s="42" t="s">
        <v>16</v>
      </c>
      <c r="D27" s="43">
        <v>358</v>
      </c>
      <c r="E27" s="44">
        <v>325</v>
      </c>
      <c r="F27" s="44">
        <v>302</v>
      </c>
      <c r="G27" s="45">
        <v>627</v>
      </c>
      <c r="H27" s="46">
        <v>1.75</v>
      </c>
      <c r="I27" s="50"/>
      <c r="K27" s="48">
        <v>1.61</v>
      </c>
    </row>
    <row r="28" spans="1:11" ht="18" customHeight="1">
      <c r="A28" s="40" t="s">
        <v>49</v>
      </c>
      <c r="B28" s="41" t="s">
        <v>22</v>
      </c>
      <c r="C28" s="42" t="s">
        <v>16</v>
      </c>
      <c r="D28" s="43">
        <v>238</v>
      </c>
      <c r="E28" s="44">
        <v>94</v>
      </c>
      <c r="F28" s="44">
        <v>274</v>
      </c>
      <c r="G28" s="45">
        <v>368</v>
      </c>
      <c r="H28" s="46">
        <v>1.55</v>
      </c>
      <c r="I28" s="47"/>
      <c r="K28" s="48">
        <v>1.51</v>
      </c>
    </row>
    <row r="29" spans="1:11" ht="18" customHeight="1">
      <c r="A29" s="40" t="s">
        <v>50</v>
      </c>
      <c r="B29" s="41" t="s">
        <v>22</v>
      </c>
      <c r="C29" s="42" t="s">
        <v>16</v>
      </c>
      <c r="D29" s="43">
        <v>199</v>
      </c>
      <c r="E29" s="44">
        <v>108</v>
      </c>
      <c r="F29" s="44">
        <v>80</v>
      </c>
      <c r="G29" s="45">
        <v>188</v>
      </c>
      <c r="H29" s="46">
        <v>0.94</v>
      </c>
      <c r="I29" s="47" t="s">
        <v>51</v>
      </c>
      <c r="K29" s="48">
        <v>0.72</v>
      </c>
    </row>
    <row r="30" spans="1:11" ht="18" customHeight="1">
      <c r="A30" s="40" t="s">
        <v>52</v>
      </c>
      <c r="B30" s="41" t="s">
        <v>22</v>
      </c>
      <c r="C30" s="42" t="s">
        <v>16</v>
      </c>
      <c r="D30" s="43">
        <v>318</v>
      </c>
      <c r="E30" s="44">
        <v>212</v>
      </c>
      <c r="F30" s="44">
        <v>177</v>
      </c>
      <c r="G30" s="45">
        <v>389</v>
      </c>
      <c r="H30" s="46">
        <v>1.22</v>
      </c>
      <c r="I30" s="47"/>
      <c r="K30" s="48">
        <v>1.32</v>
      </c>
    </row>
    <row r="31" spans="1:11" ht="18" customHeight="1">
      <c r="A31" s="40" t="s">
        <v>53</v>
      </c>
      <c r="B31" s="41" t="s">
        <v>22</v>
      </c>
      <c r="C31" s="42" t="s">
        <v>16</v>
      </c>
      <c r="D31" s="43">
        <v>198</v>
      </c>
      <c r="E31" s="44">
        <v>84</v>
      </c>
      <c r="F31" s="44">
        <v>77</v>
      </c>
      <c r="G31" s="45">
        <v>161</v>
      </c>
      <c r="H31" s="46">
        <v>0.81</v>
      </c>
      <c r="I31" s="47"/>
      <c r="K31" s="48">
        <v>0.84</v>
      </c>
    </row>
    <row r="32" spans="1:11" ht="18" customHeight="1">
      <c r="A32" s="40" t="s">
        <v>54</v>
      </c>
      <c r="B32" s="41" t="s">
        <v>22</v>
      </c>
      <c r="C32" s="42" t="s">
        <v>16</v>
      </c>
      <c r="D32" s="43">
        <v>119</v>
      </c>
      <c r="E32" s="44">
        <v>29</v>
      </c>
      <c r="F32" s="44">
        <v>28</v>
      </c>
      <c r="G32" s="45">
        <v>57</v>
      </c>
      <c r="H32" s="46">
        <v>0.48</v>
      </c>
      <c r="I32" s="47"/>
      <c r="K32" s="48">
        <v>0.46</v>
      </c>
    </row>
    <row r="33" spans="1:11" ht="18" customHeight="1">
      <c r="A33" s="40" t="s">
        <v>55</v>
      </c>
      <c r="B33" s="41" t="s">
        <v>22</v>
      </c>
      <c r="C33" s="42" t="s">
        <v>4</v>
      </c>
      <c r="D33" s="43">
        <v>358</v>
      </c>
      <c r="E33" s="44">
        <v>461</v>
      </c>
      <c r="F33" s="51" t="s">
        <v>668</v>
      </c>
      <c r="G33" s="45">
        <v>461</v>
      </c>
      <c r="H33" s="46">
        <v>1.29</v>
      </c>
      <c r="I33" s="50"/>
      <c r="K33" s="48">
        <v>1.32</v>
      </c>
    </row>
    <row r="34" spans="1:11" ht="18" customHeight="1">
      <c r="A34" s="40" t="s">
        <v>56</v>
      </c>
      <c r="B34" s="41" t="s">
        <v>22</v>
      </c>
      <c r="C34" s="42" t="s">
        <v>10</v>
      </c>
      <c r="D34" s="43">
        <v>278</v>
      </c>
      <c r="E34" s="51" t="s">
        <v>668</v>
      </c>
      <c r="F34" s="44">
        <v>229</v>
      </c>
      <c r="G34" s="45">
        <v>229</v>
      </c>
      <c r="H34" s="46">
        <v>0.82</v>
      </c>
      <c r="I34" s="47"/>
      <c r="K34" s="48">
        <v>0.95</v>
      </c>
    </row>
    <row r="35" spans="1:11" ht="18" customHeight="1">
      <c r="A35" s="40" t="s">
        <v>57</v>
      </c>
      <c r="B35" s="41" t="s">
        <v>22</v>
      </c>
      <c r="C35" s="42" t="s">
        <v>16</v>
      </c>
      <c r="D35" s="43">
        <v>318</v>
      </c>
      <c r="E35" s="44">
        <v>295</v>
      </c>
      <c r="F35" s="44">
        <v>151</v>
      </c>
      <c r="G35" s="45">
        <v>446</v>
      </c>
      <c r="H35" s="46">
        <v>1.4</v>
      </c>
      <c r="I35" s="47"/>
      <c r="K35" s="48">
        <v>1.1599999999999999</v>
      </c>
    </row>
    <row r="36" spans="1:11" ht="18" customHeight="1">
      <c r="A36" s="40" t="s">
        <v>58</v>
      </c>
      <c r="B36" s="41" t="s">
        <v>22</v>
      </c>
      <c r="C36" s="42" t="s">
        <v>16</v>
      </c>
      <c r="D36" s="43">
        <v>318</v>
      </c>
      <c r="E36" s="44">
        <v>276</v>
      </c>
      <c r="F36" s="44">
        <v>294</v>
      </c>
      <c r="G36" s="45">
        <v>570</v>
      </c>
      <c r="H36" s="46">
        <v>1.79</v>
      </c>
      <c r="I36" s="47" t="s">
        <v>59</v>
      </c>
      <c r="K36" s="48">
        <v>1.71</v>
      </c>
    </row>
    <row r="37" spans="1:11" ht="18" customHeight="1">
      <c r="A37" s="40" t="s">
        <v>60</v>
      </c>
      <c r="B37" s="41" t="s">
        <v>22</v>
      </c>
      <c r="C37" s="42" t="s">
        <v>16</v>
      </c>
      <c r="D37" s="43">
        <v>358</v>
      </c>
      <c r="E37" s="44">
        <v>376</v>
      </c>
      <c r="F37" s="44">
        <v>248</v>
      </c>
      <c r="G37" s="45">
        <v>624</v>
      </c>
      <c r="H37" s="46">
        <v>1.74</v>
      </c>
      <c r="I37" s="47"/>
      <c r="K37" s="48">
        <v>2.0299999999999998</v>
      </c>
    </row>
    <row r="38" spans="1:11" ht="18" customHeight="1">
      <c r="A38" s="40" t="s">
        <v>61</v>
      </c>
      <c r="B38" s="41" t="s">
        <v>22</v>
      </c>
      <c r="C38" s="42" t="s">
        <v>16</v>
      </c>
      <c r="D38" s="43">
        <v>278</v>
      </c>
      <c r="E38" s="44">
        <v>112</v>
      </c>
      <c r="F38" s="44">
        <v>124</v>
      </c>
      <c r="G38" s="45">
        <v>236</v>
      </c>
      <c r="H38" s="46">
        <v>0.85</v>
      </c>
      <c r="I38" s="47" t="s">
        <v>62</v>
      </c>
      <c r="K38" s="48">
        <v>0.89</v>
      </c>
    </row>
    <row r="39" spans="1:11" ht="18" customHeight="1">
      <c r="A39" s="40" t="s">
        <v>63</v>
      </c>
      <c r="B39" s="41" t="s">
        <v>22</v>
      </c>
      <c r="C39" s="42" t="s">
        <v>16</v>
      </c>
      <c r="D39" s="43">
        <v>318</v>
      </c>
      <c r="E39" s="44">
        <v>165</v>
      </c>
      <c r="F39" s="44">
        <v>139</v>
      </c>
      <c r="G39" s="45">
        <v>304</v>
      </c>
      <c r="H39" s="46">
        <v>0.96</v>
      </c>
      <c r="I39" s="47" t="s">
        <v>64</v>
      </c>
      <c r="K39" s="48">
        <v>1.1000000000000001</v>
      </c>
    </row>
    <row r="40" spans="1:11" ht="18" customHeight="1">
      <c r="A40" s="40" t="s">
        <v>65</v>
      </c>
      <c r="B40" s="41" t="s">
        <v>22</v>
      </c>
      <c r="C40" s="42" t="s">
        <v>4</v>
      </c>
      <c r="D40" s="43">
        <v>358</v>
      </c>
      <c r="E40" s="44">
        <v>603</v>
      </c>
      <c r="F40" s="51" t="s">
        <v>668</v>
      </c>
      <c r="G40" s="45">
        <v>603</v>
      </c>
      <c r="H40" s="46">
        <v>1.68</v>
      </c>
      <c r="I40" s="47" t="s">
        <v>66</v>
      </c>
      <c r="K40" s="48">
        <v>1.5</v>
      </c>
    </row>
    <row r="41" spans="1:11" ht="18" customHeight="1">
      <c r="A41" s="40" t="s">
        <v>67</v>
      </c>
      <c r="B41" s="41" t="s">
        <v>22</v>
      </c>
      <c r="C41" s="42" t="s">
        <v>10</v>
      </c>
      <c r="D41" s="43">
        <v>358</v>
      </c>
      <c r="E41" s="51" t="s">
        <v>668</v>
      </c>
      <c r="F41" s="44">
        <v>622</v>
      </c>
      <c r="G41" s="45">
        <v>622</v>
      </c>
      <c r="H41" s="46">
        <v>1.74</v>
      </c>
      <c r="I41" s="47" t="s">
        <v>51</v>
      </c>
      <c r="K41" s="48">
        <v>1.34</v>
      </c>
    </row>
    <row r="42" spans="1:11" ht="18" customHeight="1">
      <c r="A42" s="40" t="s">
        <v>68</v>
      </c>
      <c r="B42" s="41" t="s">
        <v>22</v>
      </c>
      <c r="C42" s="42" t="s">
        <v>16</v>
      </c>
      <c r="D42" s="43">
        <v>318</v>
      </c>
      <c r="E42" s="44">
        <v>221</v>
      </c>
      <c r="F42" s="44">
        <v>232</v>
      </c>
      <c r="G42" s="45">
        <v>453</v>
      </c>
      <c r="H42" s="46">
        <v>1.42</v>
      </c>
      <c r="I42" s="47"/>
      <c r="K42" s="48">
        <v>1.44</v>
      </c>
    </row>
    <row r="43" spans="1:11" ht="18" customHeight="1">
      <c r="A43" s="40" t="s">
        <v>69</v>
      </c>
      <c r="B43" s="41" t="s">
        <v>22</v>
      </c>
      <c r="C43" s="42" t="s">
        <v>16</v>
      </c>
      <c r="D43" s="43">
        <v>238</v>
      </c>
      <c r="E43" s="44">
        <v>67</v>
      </c>
      <c r="F43" s="44">
        <v>37</v>
      </c>
      <c r="G43" s="45">
        <v>104</v>
      </c>
      <c r="H43" s="46">
        <v>0.44</v>
      </c>
      <c r="I43" s="47"/>
      <c r="K43" s="48">
        <v>0.57999999999999996</v>
      </c>
    </row>
    <row r="44" spans="1:11" ht="18" customHeight="1">
      <c r="A44" s="40" t="s">
        <v>70</v>
      </c>
      <c r="B44" s="41" t="s">
        <v>22</v>
      </c>
      <c r="C44" s="42" t="s">
        <v>16</v>
      </c>
      <c r="D44" s="43">
        <v>358</v>
      </c>
      <c r="E44" s="44">
        <v>409</v>
      </c>
      <c r="F44" s="44">
        <v>522</v>
      </c>
      <c r="G44" s="45">
        <v>931</v>
      </c>
      <c r="H44" s="46">
        <v>2.6</v>
      </c>
      <c r="I44" s="47"/>
      <c r="K44" s="48">
        <v>2.33</v>
      </c>
    </row>
    <row r="45" spans="1:11" ht="18" customHeight="1">
      <c r="A45" s="40" t="s">
        <v>71</v>
      </c>
      <c r="B45" s="41" t="s">
        <v>22</v>
      </c>
      <c r="C45" s="42" t="s">
        <v>16</v>
      </c>
      <c r="D45" s="43">
        <v>198</v>
      </c>
      <c r="E45" s="44">
        <v>69</v>
      </c>
      <c r="F45" s="44">
        <v>59</v>
      </c>
      <c r="G45" s="45">
        <v>128</v>
      </c>
      <c r="H45" s="46">
        <v>0.65</v>
      </c>
      <c r="I45" s="47"/>
      <c r="K45" s="48">
        <v>0.83</v>
      </c>
    </row>
    <row r="46" spans="1:11" ht="18" customHeight="1">
      <c r="A46" s="40" t="s">
        <v>72</v>
      </c>
      <c r="B46" s="41" t="s">
        <v>22</v>
      </c>
      <c r="C46" s="42" t="s">
        <v>10</v>
      </c>
      <c r="D46" s="43">
        <v>278</v>
      </c>
      <c r="E46" s="51" t="s">
        <v>668</v>
      </c>
      <c r="F46" s="44">
        <v>217</v>
      </c>
      <c r="G46" s="45">
        <v>217</v>
      </c>
      <c r="H46" s="46">
        <v>0.78</v>
      </c>
      <c r="I46" s="47"/>
      <c r="K46" s="48">
        <v>0.88</v>
      </c>
    </row>
    <row r="47" spans="1:11" ht="18" customHeight="1">
      <c r="A47" s="40" t="s">
        <v>73</v>
      </c>
      <c r="B47" s="41" t="s">
        <v>22</v>
      </c>
      <c r="C47" s="42" t="s">
        <v>4</v>
      </c>
      <c r="D47" s="43">
        <v>318</v>
      </c>
      <c r="E47" s="44">
        <v>408</v>
      </c>
      <c r="F47" s="51" t="s">
        <v>668</v>
      </c>
      <c r="G47" s="45">
        <v>408</v>
      </c>
      <c r="H47" s="46">
        <v>1.28</v>
      </c>
      <c r="I47" s="47" t="s">
        <v>62</v>
      </c>
      <c r="K47" s="48">
        <v>1.21</v>
      </c>
    </row>
    <row r="48" spans="1:11" ht="18" customHeight="1">
      <c r="A48" s="40" t="s">
        <v>74</v>
      </c>
      <c r="B48" s="41" t="s">
        <v>22</v>
      </c>
      <c r="C48" s="42" t="s">
        <v>10</v>
      </c>
      <c r="D48" s="43">
        <v>358</v>
      </c>
      <c r="E48" s="51" t="s">
        <v>668</v>
      </c>
      <c r="F48" s="44">
        <v>429</v>
      </c>
      <c r="G48" s="45">
        <v>429</v>
      </c>
      <c r="H48" s="46">
        <v>1.2</v>
      </c>
      <c r="I48" s="47"/>
      <c r="K48" s="48">
        <v>1.1499999999999999</v>
      </c>
    </row>
    <row r="49" spans="1:11" ht="18" customHeight="1">
      <c r="A49" s="40" t="s">
        <v>75</v>
      </c>
      <c r="B49" s="41" t="s">
        <v>22</v>
      </c>
      <c r="C49" s="42" t="s">
        <v>16</v>
      </c>
      <c r="D49" s="43">
        <v>278</v>
      </c>
      <c r="E49" s="44">
        <v>279</v>
      </c>
      <c r="F49" s="44">
        <v>219</v>
      </c>
      <c r="G49" s="45">
        <v>498</v>
      </c>
      <c r="H49" s="46">
        <v>1.79</v>
      </c>
      <c r="I49" s="47"/>
      <c r="K49" s="48">
        <v>1.79</v>
      </c>
    </row>
    <row r="50" spans="1:11" ht="18" customHeight="1">
      <c r="A50" s="40" t="s">
        <v>76</v>
      </c>
      <c r="B50" s="41" t="s">
        <v>22</v>
      </c>
      <c r="C50" s="42" t="s">
        <v>16</v>
      </c>
      <c r="D50" s="43">
        <v>238</v>
      </c>
      <c r="E50" s="44">
        <v>72</v>
      </c>
      <c r="F50" s="44">
        <v>76</v>
      </c>
      <c r="G50" s="45">
        <v>148</v>
      </c>
      <c r="H50" s="46">
        <v>0.62</v>
      </c>
      <c r="I50" s="47"/>
      <c r="K50" s="48">
        <v>0.53</v>
      </c>
    </row>
    <row r="51" spans="1:11" ht="18" customHeight="1">
      <c r="A51" s="40" t="s">
        <v>77</v>
      </c>
      <c r="B51" s="41" t="s">
        <v>22</v>
      </c>
      <c r="C51" s="42" t="s">
        <v>16</v>
      </c>
      <c r="D51" s="43">
        <v>198</v>
      </c>
      <c r="E51" s="44">
        <v>155</v>
      </c>
      <c r="F51" s="44">
        <v>124</v>
      </c>
      <c r="G51" s="45">
        <v>279</v>
      </c>
      <c r="H51" s="46">
        <v>1.41</v>
      </c>
      <c r="I51" s="47"/>
      <c r="K51" s="48">
        <v>1.21</v>
      </c>
    </row>
    <row r="52" spans="1:11" ht="18" customHeight="1">
      <c r="A52" s="40" t="s">
        <v>78</v>
      </c>
      <c r="B52" s="41" t="s">
        <v>22</v>
      </c>
      <c r="C52" s="42" t="s">
        <v>10</v>
      </c>
      <c r="D52" s="43">
        <v>119</v>
      </c>
      <c r="E52" s="51" t="s">
        <v>668</v>
      </c>
      <c r="F52" s="44">
        <v>69</v>
      </c>
      <c r="G52" s="45">
        <v>69</v>
      </c>
      <c r="H52" s="46">
        <v>0.57999999999999996</v>
      </c>
      <c r="I52" s="47"/>
      <c r="K52" s="48">
        <v>0.71</v>
      </c>
    </row>
    <row r="53" spans="1:11" ht="18" customHeight="1">
      <c r="A53" s="40" t="s">
        <v>79</v>
      </c>
      <c r="B53" s="41" t="s">
        <v>22</v>
      </c>
      <c r="C53" s="42" t="s">
        <v>16</v>
      </c>
      <c r="D53" s="43">
        <v>358</v>
      </c>
      <c r="E53" s="44">
        <v>359</v>
      </c>
      <c r="F53" s="44">
        <v>374</v>
      </c>
      <c r="G53" s="45">
        <v>733</v>
      </c>
      <c r="H53" s="46">
        <v>2.0499999999999998</v>
      </c>
      <c r="I53" s="47" t="s">
        <v>80</v>
      </c>
      <c r="K53" s="48">
        <v>2.52</v>
      </c>
    </row>
    <row r="54" spans="1:11" ht="18" customHeight="1">
      <c r="A54" s="40" t="s">
        <v>81</v>
      </c>
      <c r="B54" s="41" t="s">
        <v>22</v>
      </c>
      <c r="C54" s="42" t="s">
        <v>16</v>
      </c>
      <c r="D54" s="43">
        <v>357</v>
      </c>
      <c r="E54" s="44">
        <v>293</v>
      </c>
      <c r="F54" s="44">
        <v>267</v>
      </c>
      <c r="G54" s="45">
        <v>560</v>
      </c>
      <c r="H54" s="46">
        <v>1.57</v>
      </c>
      <c r="I54" s="47"/>
      <c r="K54" s="48">
        <v>1.66</v>
      </c>
    </row>
    <row r="55" spans="1:11" ht="18" customHeight="1">
      <c r="A55" s="40" t="s">
        <v>82</v>
      </c>
      <c r="B55" s="41" t="s">
        <v>22</v>
      </c>
      <c r="C55" s="42" t="s">
        <v>16</v>
      </c>
      <c r="D55" s="43">
        <v>318</v>
      </c>
      <c r="E55" s="44">
        <v>331</v>
      </c>
      <c r="F55" s="44">
        <v>261</v>
      </c>
      <c r="G55" s="45">
        <v>592</v>
      </c>
      <c r="H55" s="46">
        <v>1.86</v>
      </c>
      <c r="I55" s="47" t="s">
        <v>51</v>
      </c>
      <c r="K55" s="48">
        <v>1.68</v>
      </c>
    </row>
    <row r="56" spans="1:11" ht="18" customHeight="1">
      <c r="A56" s="40" t="s">
        <v>83</v>
      </c>
      <c r="B56" s="41" t="s">
        <v>22</v>
      </c>
      <c r="C56" s="42" t="s">
        <v>16</v>
      </c>
      <c r="D56" s="43">
        <v>278</v>
      </c>
      <c r="E56" s="44">
        <v>103</v>
      </c>
      <c r="F56" s="44">
        <v>142</v>
      </c>
      <c r="G56" s="45">
        <v>245</v>
      </c>
      <c r="H56" s="46">
        <v>0.88</v>
      </c>
      <c r="I56" s="47"/>
      <c r="K56" s="48">
        <v>1.02</v>
      </c>
    </row>
    <row r="57" spans="1:11" ht="18" customHeight="1">
      <c r="A57" s="40" t="s">
        <v>84</v>
      </c>
      <c r="B57" s="41" t="s">
        <v>22</v>
      </c>
      <c r="C57" s="42" t="s">
        <v>16</v>
      </c>
      <c r="D57" s="43">
        <v>357</v>
      </c>
      <c r="E57" s="44">
        <v>362</v>
      </c>
      <c r="F57" s="44">
        <v>354</v>
      </c>
      <c r="G57" s="45">
        <v>716</v>
      </c>
      <c r="H57" s="46">
        <v>2.0099999999999998</v>
      </c>
      <c r="I57" s="50"/>
      <c r="K57" s="48">
        <v>1.81</v>
      </c>
    </row>
    <row r="58" spans="1:11" ht="18" customHeight="1">
      <c r="A58" s="436" t="s">
        <v>85</v>
      </c>
      <c r="B58" s="41" t="s">
        <v>22</v>
      </c>
      <c r="C58" s="42" t="s">
        <v>16</v>
      </c>
      <c r="D58" s="43">
        <v>119</v>
      </c>
      <c r="E58" s="44">
        <v>34</v>
      </c>
      <c r="F58" s="44">
        <v>46</v>
      </c>
      <c r="G58" s="45">
        <v>80</v>
      </c>
      <c r="H58" s="46">
        <v>0.67</v>
      </c>
      <c r="I58" s="47"/>
      <c r="K58" s="48">
        <v>0.81</v>
      </c>
    </row>
    <row r="59" spans="1:11" ht="18" customHeight="1">
      <c r="A59" s="436"/>
      <c r="B59" s="41" t="s">
        <v>86</v>
      </c>
      <c r="C59" s="42" t="s">
        <v>16</v>
      </c>
      <c r="D59" s="43">
        <v>40</v>
      </c>
      <c r="E59" s="44">
        <v>13</v>
      </c>
      <c r="F59" s="44">
        <v>13</v>
      </c>
      <c r="G59" s="45">
        <v>26</v>
      </c>
      <c r="H59" s="46">
        <v>0.65</v>
      </c>
      <c r="I59" s="47"/>
      <c r="K59" s="48">
        <v>0.85</v>
      </c>
    </row>
    <row r="60" spans="1:11" ht="18" customHeight="1">
      <c r="A60" s="40" t="s">
        <v>87</v>
      </c>
      <c r="B60" s="41" t="s">
        <v>22</v>
      </c>
      <c r="C60" s="42" t="s">
        <v>16</v>
      </c>
      <c r="D60" s="43">
        <v>318</v>
      </c>
      <c r="E60" s="44">
        <v>258</v>
      </c>
      <c r="F60" s="44">
        <v>230</v>
      </c>
      <c r="G60" s="45">
        <v>488</v>
      </c>
      <c r="H60" s="46">
        <v>1.53</v>
      </c>
      <c r="I60" s="47"/>
      <c r="K60" s="48">
        <v>1.56</v>
      </c>
    </row>
    <row r="61" spans="1:11" ht="18" customHeight="1">
      <c r="A61" s="40" t="s">
        <v>88</v>
      </c>
      <c r="B61" s="41" t="s">
        <v>22</v>
      </c>
      <c r="C61" s="42" t="s">
        <v>16</v>
      </c>
      <c r="D61" s="43">
        <v>318</v>
      </c>
      <c r="E61" s="44">
        <v>277</v>
      </c>
      <c r="F61" s="44">
        <v>160</v>
      </c>
      <c r="G61" s="45">
        <v>437</v>
      </c>
      <c r="H61" s="46">
        <v>1.37</v>
      </c>
      <c r="I61" s="50"/>
      <c r="K61" s="48">
        <v>1.21</v>
      </c>
    </row>
    <row r="62" spans="1:11" ht="18" customHeight="1">
      <c r="A62" s="40" t="s">
        <v>89</v>
      </c>
      <c r="B62" s="41" t="s">
        <v>22</v>
      </c>
      <c r="C62" s="42" t="s">
        <v>16</v>
      </c>
      <c r="D62" s="43">
        <v>238</v>
      </c>
      <c r="E62" s="44">
        <v>94</v>
      </c>
      <c r="F62" s="44">
        <v>116</v>
      </c>
      <c r="G62" s="45">
        <v>210</v>
      </c>
      <c r="H62" s="46">
        <v>0.88</v>
      </c>
      <c r="I62" s="50"/>
      <c r="K62" s="48">
        <v>0.96</v>
      </c>
    </row>
    <row r="63" spans="1:11" ht="18" customHeight="1">
      <c r="A63" s="40" t="s">
        <v>90</v>
      </c>
      <c r="B63" s="41" t="s">
        <v>22</v>
      </c>
      <c r="C63" s="42" t="s">
        <v>16</v>
      </c>
      <c r="D63" s="43">
        <v>278</v>
      </c>
      <c r="E63" s="44">
        <v>141</v>
      </c>
      <c r="F63" s="44">
        <v>188</v>
      </c>
      <c r="G63" s="45">
        <v>329</v>
      </c>
      <c r="H63" s="46">
        <v>1.18</v>
      </c>
      <c r="I63" s="50"/>
      <c r="K63" s="48">
        <v>1.05</v>
      </c>
    </row>
    <row r="64" spans="1:11" ht="18" customHeight="1" thickBot="1">
      <c r="A64" s="52" t="s">
        <v>91</v>
      </c>
      <c r="B64" s="53" t="s">
        <v>22</v>
      </c>
      <c r="C64" s="54" t="s">
        <v>16</v>
      </c>
      <c r="D64" s="55">
        <v>198</v>
      </c>
      <c r="E64" s="56">
        <v>71</v>
      </c>
      <c r="F64" s="56">
        <v>111</v>
      </c>
      <c r="G64" s="57">
        <v>182</v>
      </c>
      <c r="H64" s="58">
        <v>0.92</v>
      </c>
      <c r="I64" s="59"/>
      <c r="K64" s="60">
        <v>0.88</v>
      </c>
    </row>
    <row r="65" spans="1:11" ht="39" customHeight="1">
      <c r="A65" s="448"/>
      <c r="B65" s="448"/>
      <c r="C65" s="448"/>
      <c r="D65" s="448"/>
      <c r="E65" s="448"/>
      <c r="F65" s="448"/>
      <c r="G65" s="448"/>
      <c r="H65" s="448"/>
      <c r="I65" s="448"/>
      <c r="J65" s="448"/>
      <c r="K65" s="448"/>
    </row>
    <row r="66" spans="1:11" ht="26.25" customHeight="1" thickBot="1">
      <c r="A66" s="443" t="s">
        <v>92</v>
      </c>
      <c r="B66" s="443"/>
      <c r="C66" s="444" t="s">
        <v>3</v>
      </c>
      <c r="D66" s="444"/>
      <c r="E66" s="444"/>
      <c r="F66" s="444"/>
      <c r="G66" s="444"/>
      <c r="H66" s="444"/>
      <c r="I66" s="444"/>
    </row>
    <row r="67" spans="1:11" ht="16.5" customHeight="1">
      <c r="A67" s="7"/>
      <c r="B67" s="8"/>
      <c r="C67" s="9" t="s">
        <v>4</v>
      </c>
      <c r="D67" s="61" t="s">
        <v>93</v>
      </c>
      <c r="E67" s="449" t="s">
        <v>94</v>
      </c>
      <c r="F67" s="446"/>
      <c r="G67" s="447"/>
      <c r="H67" s="62"/>
      <c r="I67" s="12"/>
      <c r="J67" s="2"/>
      <c r="K67" s="63" t="s">
        <v>7</v>
      </c>
    </row>
    <row r="68" spans="1:11" ht="16.5" customHeight="1">
      <c r="A68" s="14" t="s">
        <v>8</v>
      </c>
      <c r="B68" s="15" t="s">
        <v>9</v>
      </c>
      <c r="C68" s="15" t="s">
        <v>10</v>
      </c>
      <c r="D68" s="64" t="s">
        <v>95</v>
      </c>
      <c r="E68" s="17" t="s">
        <v>4</v>
      </c>
      <c r="F68" s="17" t="s">
        <v>10</v>
      </c>
      <c r="G68" s="65" t="s">
        <v>96</v>
      </c>
      <c r="H68" s="66" t="s">
        <v>97</v>
      </c>
      <c r="I68" s="20" t="s">
        <v>14</v>
      </c>
      <c r="J68" s="2"/>
      <c r="K68" s="67" t="s">
        <v>15</v>
      </c>
    </row>
    <row r="69" spans="1:11" ht="16.5" customHeight="1" thickBot="1">
      <c r="A69" s="22"/>
      <c r="B69" s="23"/>
      <c r="C69" s="24" t="s">
        <v>16</v>
      </c>
      <c r="D69" s="68" t="s">
        <v>98</v>
      </c>
      <c r="E69" s="26"/>
      <c r="F69" s="26"/>
      <c r="G69" s="69" t="s">
        <v>99</v>
      </c>
      <c r="H69" s="28" t="s">
        <v>19</v>
      </c>
      <c r="I69" s="29"/>
      <c r="J69" s="2"/>
      <c r="K69" s="70" t="s">
        <v>20</v>
      </c>
    </row>
    <row r="70" spans="1:11" ht="18" customHeight="1">
      <c r="A70" s="440" t="s">
        <v>100</v>
      </c>
      <c r="B70" s="32" t="s">
        <v>22</v>
      </c>
      <c r="C70" s="33" t="s">
        <v>16</v>
      </c>
      <c r="D70" s="34">
        <v>159</v>
      </c>
      <c r="E70" s="35">
        <v>80</v>
      </c>
      <c r="F70" s="35">
        <v>54</v>
      </c>
      <c r="G70" s="36">
        <v>134</v>
      </c>
      <c r="H70" s="37">
        <v>0.84</v>
      </c>
      <c r="I70" s="38"/>
      <c r="K70" s="39">
        <v>0.85</v>
      </c>
    </row>
    <row r="71" spans="1:11" ht="18" customHeight="1">
      <c r="A71" s="441"/>
      <c r="B71" s="71" t="s">
        <v>101</v>
      </c>
      <c r="C71" s="42" t="s">
        <v>16</v>
      </c>
      <c r="D71" s="43">
        <v>40</v>
      </c>
      <c r="E71" s="44">
        <v>10</v>
      </c>
      <c r="F71" s="44">
        <v>5</v>
      </c>
      <c r="G71" s="45">
        <v>15</v>
      </c>
      <c r="H71" s="46">
        <v>0.38</v>
      </c>
      <c r="I71" s="47"/>
      <c r="K71" s="48">
        <v>0.28000000000000003</v>
      </c>
    </row>
    <row r="72" spans="1:11" ht="18" customHeight="1">
      <c r="A72" s="40" t="s">
        <v>102</v>
      </c>
      <c r="B72" s="41" t="s">
        <v>22</v>
      </c>
      <c r="C72" s="42" t="s">
        <v>16</v>
      </c>
      <c r="D72" s="43">
        <v>39</v>
      </c>
      <c r="E72" s="44">
        <v>27</v>
      </c>
      <c r="F72" s="44">
        <v>22</v>
      </c>
      <c r="G72" s="45">
        <v>49</v>
      </c>
      <c r="H72" s="46">
        <v>1.26</v>
      </c>
      <c r="I72" s="47"/>
      <c r="K72" s="48">
        <v>1.69</v>
      </c>
    </row>
    <row r="73" spans="1:11" ht="18" customHeight="1">
      <c r="A73" s="40" t="s">
        <v>103</v>
      </c>
      <c r="B73" s="41" t="s">
        <v>22</v>
      </c>
      <c r="C73" s="42" t="s">
        <v>16</v>
      </c>
      <c r="D73" s="43">
        <v>318</v>
      </c>
      <c r="E73" s="44">
        <v>197</v>
      </c>
      <c r="F73" s="44">
        <v>157</v>
      </c>
      <c r="G73" s="45">
        <v>354</v>
      </c>
      <c r="H73" s="46">
        <v>1.1100000000000001</v>
      </c>
      <c r="I73" s="47"/>
      <c r="K73" s="48">
        <v>1.07</v>
      </c>
    </row>
    <row r="74" spans="1:11" ht="18" customHeight="1">
      <c r="A74" s="40" t="s">
        <v>104</v>
      </c>
      <c r="B74" s="41" t="s">
        <v>22</v>
      </c>
      <c r="C74" s="42" t="s">
        <v>16</v>
      </c>
      <c r="D74" s="43">
        <v>358</v>
      </c>
      <c r="E74" s="44">
        <v>314</v>
      </c>
      <c r="F74" s="44">
        <v>282</v>
      </c>
      <c r="G74" s="45">
        <v>596</v>
      </c>
      <c r="H74" s="46">
        <v>1.66</v>
      </c>
      <c r="I74" s="50"/>
      <c r="K74" s="48">
        <v>1.58</v>
      </c>
    </row>
    <row r="75" spans="1:11" ht="18" customHeight="1">
      <c r="A75" s="40" t="s">
        <v>105</v>
      </c>
      <c r="B75" s="41" t="s">
        <v>22</v>
      </c>
      <c r="C75" s="42" t="s">
        <v>16</v>
      </c>
      <c r="D75" s="43">
        <v>238</v>
      </c>
      <c r="E75" s="44">
        <v>140</v>
      </c>
      <c r="F75" s="44">
        <v>162</v>
      </c>
      <c r="G75" s="45">
        <v>302</v>
      </c>
      <c r="H75" s="46">
        <v>1.27</v>
      </c>
      <c r="I75" s="47"/>
      <c r="K75" s="48">
        <v>1.2</v>
      </c>
    </row>
    <row r="76" spans="1:11" ht="18" customHeight="1">
      <c r="A76" s="40" t="s">
        <v>106</v>
      </c>
      <c r="B76" s="41" t="s">
        <v>22</v>
      </c>
      <c r="C76" s="42" t="s">
        <v>16</v>
      </c>
      <c r="D76" s="43">
        <v>318</v>
      </c>
      <c r="E76" s="44">
        <v>174</v>
      </c>
      <c r="F76" s="44">
        <v>286</v>
      </c>
      <c r="G76" s="45">
        <v>460</v>
      </c>
      <c r="H76" s="46">
        <v>1.45</v>
      </c>
      <c r="I76" s="47"/>
      <c r="K76" s="48">
        <v>1.61</v>
      </c>
    </row>
    <row r="77" spans="1:11" ht="18" customHeight="1">
      <c r="A77" s="40" t="s">
        <v>107</v>
      </c>
      <c r="B77" s="41" t="s">
        <v>22</v>
      </c>
      <c r="C77" s="42" t="s">
        <v>16</v>
      </c>
      <c r="D77" s="43">
        <v>238</v>
      </c>
      <c r="E77" s="44">
        <v>158</v>
      </c>
      <c r="F77" s="44">
        <v>169</v>
      </c>
      <c r="G77" s="45">
        <v>327</v>
      </c>
      <c r="H77" s="46">
        <v>1.37</v>
      </c>
      <c r="I77" s="47"/>
      <c r="K77" s="48">
        <v>1.22</v>
      </c>
    </row>
    <row r="78" spans="1:11" ht="18" customHeight="1">
      <c r="A78" s="40" t="s">
        <v>108</v>
      </c>
      <c r="B78" s="41" t="s">
        <v>22</v>
      </c>
      <c r="C78" s="42" t="s">
        <v>16</v>
      </c>
      <c r="D78" s="43">
        <v>238</v>
      </c>
      <c r="E78" s="44">
        <v>114</v>
      </c>
      <c r="F78" s="44">
        <v>102</v>
      </c>
      <c r="G78" s="45">
        <v>216</v>
      </c>
      <c r="H78" s="46">
        <v>0.91</v>
      </c>
      <c r="I78" s="47"/>
      <c r="K78" s="48">
        <v>0.97</v>
      </c>
    </row>
    <row r="79" spans="1:11" ht="18" customHeight="1">
      <c r="A79" s="40" t="s">
        <v>109</v>
      </c>
      <c r="B79" s="41" t="s">
        <v>22</v>
      </c>
      <c r="C79" s="42" t="s">
        <v>16</v>
      </c>
      <c r="D79" s="43">
        <v>238</v>
      </c>
      <c r="E79" s="44">
        <v>61</v>
      </c>
      <c r="F79" s="44">
        <v>79</v>
      </c>
      <c r="G79" s="45">
        <v>140</v>
      </c>
      <c r="H79" s="46">
        <v>0.59</v>
      </c>
      <c r="I79" s="47"/>
      <c r="K79" s="48">
        <v>0.74</v>
      </c>
    </row>
    <row r="80" spans="1:11" ht="18" customHeight="1">
      <c r="A80" s="40" t="s">
        <v>110</v>
      </c>
      <c r="B80" s="41" t="s">
        <v>22</v>
      </c>
      <c r="C80" s="42" t="s">
        <v>16</v>
      </c>
      <c r="D80" s="43">
        <v>358</v>
      </c>
      <c r="E80" s="44">
        <v>302</v>
      </c>
      <c r="F80" s="44">
        <v>290</v>
      </c>
      <c r="G80" s="45">
        <v>592</v>
      </c>
      <c r="H80" s="46">
        <v>1.65</v>
      </c>
      <c r="I80" s="47"/>
      <c r="K80" s="48">
        <v>1.61</v>
      </c>
    </row>
    <row r="81" spans="1:11" ht="18" customHeight="1">
      <c r="A81" s="40" t="s">
        <v>111</v>
      </c>
      <c r="B81" s="41" t="s">
        <v>22</v>
      </c>
      <c r="C81" s="42" t="s">
        <v>16</v>
      </c>
      <c r="D81" s="43">
        <v>318</v>
      </c>
      <c r="E81" s="44">
        <v>384</v>
      </c>
      <c r="F81" s="44">
        <v>286</v>
      </c>
      <c r="G81" s="45">
        <v>670</v>
      </c>
      <c r="H81" s="46">
        <v>2.11</v>
      </c>
      <c r="I81" s="47" t="s">
        <v>112</v>
      </c>
      <c r="K81" s="48">
        <v>2.23</v>
      </c>
    </row>
    <row r="82" spans="1:11" ht="18" customHeight="1">
      <c r="A82" s="40" t="s">
        <v>113</v>
      </c>
      <c r="B82" s="41" t="s">
        <v>22</v>
      </c>
      <c r="C82" s="42" t="s">
        <v>16</v>
      </c>
      <c r="D82" s="43">
        <v>318</v>
      </c>
      <c r="E82" s="44">
        <v>216</v>
      </c>
      <c r="F82" s="44">
        <v>218</v>
      </c>
      <c r="G82" s="45">
        <v>434</v>
      </c>
      <c r="H82" s="46">
        <v>1.36</v>
      </c>
      <c r="I82" s="47"/>
      <c r="K82" s="48">
        <v>1.17</v>
      </c>
    </row>
    <row r="83" spans="1:11" ht="18" customHeight="1">
      <c r="A83" s="40" t="s">
        <v>114</v>
      </c>
      <c r="B83" s="41" t="s">
        <v>22</v>
      </c>
      <c r="C83" s="42" t="s">
        <v>16</v>
      </c>
      <c r="D83" s="43">
        <v>358</v>
      </c>
      <c r="E83" s="44">
        <v>309</v>
      </c>
      <c r="F83" s="44">
        <v>262</v>
      </c>
      <c r="G83" s="45">
        <v>571</v>
      </c>
      <c r="H83" s="46">
        <v>1.59</v>
      </c>
      <c r="I83" s="47" t="s">
        <v>115</v>
      </c>
      <c r="K83" s="48">
        <v>1.61</v>
      </c>
    </row>
    <row r="84" spans="1:11" ht="18" customHeight="1">
      <c r="A84" s="40" t="s">
        <v>116</v>
      </c>
      <c r="B84" s="41" t="s">
        <v>22</v>
      </c>
      <c r="C84" s="42" t="s">
        <v>16</v>
      </c>
      <c r="D84" s="43">
        <v>318</v>
      </c>
      <c r="E84" s="44">
        <v>197</v>
      </c>
      <c r="F84" s="44">
        <v>123</v>
      </c>
      <c r="G84" s="45">
        <v>320</v>
      </c>
      <c r="H84" s="46">
        <v>1.01</v>
      </c>
      <c r="I84" s="47"/>
      <c r="K84" s="48">
        <v>0.81</v>
      </c>
    </row>
    <row r="85" spans="1:11" ht="18" customHeight="1">
      <c r="A85" s="40" t="s">
        <v>117</v>
      </c>
      <c r="B85" s="41" t="s">
        <v>22</v>
      </c>
      <c r="C85" s="42" t="s">
        <v>16</v>
      </c>
      <c r="D85" s="43">
        <v>318</v>
      </c>
      <c r="E85" s="44">
        <v>276</v>
      </c>
      <c r="F85" s="44">
        <v>310</v>
      </c>
      <c r="G85" s="45">
        <v>586</v>
      </c>
      <c r="H85" s="46">
        <v>1.84</v>
      </c>
      <c r="I85" s="47"/>
      <c r="K85" s="48">
        <v>1.76</v>
      </c>
    </row>
    <row r="86" spans="1:11" ht="18" customHeight="1">
      <c r="A86" s="40" t="s">
        <v>118</v>
      </c>
      <c r="B86" s="41" t="s">
        <v>22</v>
      </c>
      <c r="C86" s="42" t="s">
        <v>16</v>
      </c>
      <c r="D86" s="43">
        <v>198</v>
      </c>
      <c r="E86" s="44">
        <v>63</v>
      </c>
      <c r="F86" s="44">
        <v>81</v>
      </c>
      <c r="G86" s="45">
        <v>144</v>
      </c>
      <c r="H86" s="46">
        <v>0.73</v>
      </c>
      <c r="I86" s="47"/>
      <c r="K86" s="48">
        <v>0.84</v>
      </c>
    </row>
    <row r="87" spans="1:11" ht="18" customHeight="1">
      <c r="A87" s="40" t="s">
        <v>119</v>
      </c>
      <c r="B87" s="41" t="s">
        <v>22</v>
      </c>
      <c r="C87" s="42" t="s">
        <v>16</v>
      </c>
      <c r="D87" s="43">
        <v>238</v>
      </c>
      <c r="E87" s="44">
        <v>92</v>
      </c>
      <c r="F87" s="44">
        <v>109</v>
      </c>
      <c r="G87" s="45">
        <v>201</v>
      </c>
      <c r="H87" s="46">
        <v>0.84</v>
      </c>
      <c r="I87" s="47"/>
      <c r="K87" s="48">
        <v>0.85</v>
      </c>
    </row>
    <row r="88" spans="1:11" ht="18" customHeight="1">
      <c r="A88" s="40" t="s">
        <v>120</v>
      </c>
      <c r="B88" s="41" t="s">
        <v>22</v>
      </c>
      <c r="C88" s="42" t="s">
        <v>16</v>
      </c>
      <c r="D88" s="43">
        <v>238</v>
      </c>
      <c r="E88" s="44">
        <v>62</v>
      </c>
      <c r="F88" s="44">
        <v>45</v>
      </c>
      <c r="G88" s="45">
        <v>107</v>
      </c>
      <c r="H88" s="46">
        <v>0.45</v>
      </c>
      <c r="I88" s="47"/>
      <c r="K88" s="48">
        <v>0.51</v>
      </c>
    </row>
    <row r="89" spans="1:11" ht="18" customHeight="1">
      <c r="A89" s="40" t="s">
        <v>121</v>
      </c>
      <c r="B89" s="41" t="s">
        <v>22</v>
      </c>
      <c r="C89" s="42" t="s">
        <v>16</v>
      </c>
      <c r="D89" s="43">
        <v>158</v>
      </c>
      <c r="E89" s="44">
        <v>79</v>
      </c>
      <c r="F89" s="44">
        <v>171</v>
      </c>
      <c r="G89" s="45">
        <v>250</v>
      </c>
      <c r="H89" s="46">
        <v>1.58</v>
      </c>
      <c r="I89" s="47"/>
      <c r="K89" s="48">
        <v>1.63</v>
      </c>
    </row>
    <row r="90" spans="1:11" ht="18" customHeight="1">
      <c r="A90" s="40" t="s">
        <v>122</v>
      </c>
      <c r="B90" s="41" t="s">
        <v>22</v>
      </c>
      <c r="C90" s="42" t="s">
        <v>16</v>
      </c>
      <c r="D90" s="43">
        <v>119</v>
      </c>
      <c r="E90" s="44">
        <v>48</v>
      </c>
      <c r="F90" s="44">
        <v>18</v>
      </c>
      <c r="G90" s="45">
        <v>66</v>
      </c>
      <c r="H90" s="46">
        <v>0.55000000000000004</v>
      </c>
      <c r="I90" s="47"/>
      <c r="K90" s="48">
        <v>0.57999999999999996</v>
      </c>
    </row>
    <row r="91" spans="1:11" ht="18" customHeight="1">
      <c r="A91" s="40" t="s">
        <v>123</v>
      </c>
      <c r="B91" s="41" t="s">
        <v>22</v>
      </c>
      <c r="C91" s="42" t="s">
        <v>16</v>
      </c>
      <c r="D91" s="43">
        <v>238</v>
      </c>
      <c r="E91" s="44">
        <v>107</v>
      </c>
      <c r="F91" s="44">
        <v>105</v>
      </c>
      <c r="G91" s="45">
        <v>212</v>
      </c>
      <c r="H91" s="46">
        <v>0.89</v>
      </c>
      <c r="I91" s="47"/>
      <c r="K91" s="48">
        <v>0.89</v>
      </c>
    </row>
    <row r="92" spans="1:11" ht="18" customHeight="1">
      <c r="A92" s="40" t="s">
        <v>124</v>
      </c>
      <c r="B92" s="41" t="s">
        <v>22</v>
      </c>
      <c r="C92" s="42" t="s">
        <v>16</v>
      </c>
      <c r="D92" s="43">
        <v>238</v>
      </c>
      <c r="E92" s="44">
        <v>113</v>
      </c>
      <c r="F92" s="44">
        <v>138</v>
      </c>
      <c r="G92" s="45">
        <v>251</v>
      </c>
      <c r="H92" s="46">
        <v>1.05</v>
      </c>
      <c r="I92" s="47"/>
      <c r="K92" s="48">
        <v>0.92</v>
      </c>
    </row>
    <row r="93" spans="1:11" ht="18" customHeight="1">
      <c r="A93" s="436" t="s">
        <v>125</v>
      </c>
      <c r="B93" s="41" t="s">
        <v>22</v>
      </c>
      <c r="C93" s="42" t="s">
        <v>16</v>
      </c>
      <c r="D93" s="43">
        <v>158</v>
      </c>
      <c r="E93" s="44">
        <v>55</v>
      </c>
      <c r="F93" s="44">
        <v>43</v>
      </c>
      <c r="G93" s="45">
        <v>98</v>
      </c>
      <c r="H93" s="46">
        <v>0.62</v>
      </c>
      <c r="I93" s="47"/>
      <c r="K93" s="48">
        <v>0.63</v>
      </c>
    </row>
    <row r="94" spans="1:11" ht="18" customHeight="1">
      <c r="A94" s="436"/>
      <c r="B94" s="41" t="s">
        <v>126</v>
      </c>
      <c r="C94" s="42" t="s">
        <v>16</v>
      </c>
      <c r="D94" s="43">
        <v>80</v>
      </c>
      <c r="E94" s="44">
        <v>24</v>
      </c>
      <c r="F94" s="44">
        <v>7</v>
      </c>
      <c r="G94" s="45">
        <v>31</v>
      </c>
      <c r="H94" s="46">
        <v>0.39</v>
      </c>
      <c r="I94" s="47"/>
      <c r="K94" s="48">
        <v>0.53</v>
      </c>
    </row>
    <row r="95" spans="1:11" ht="18" customHeight="1">
      <c r="A95" s="436" t="s">
        <v>127</v>
      </c>
      <c r="B95" s="41" t="s">
        <v>22</v>
      </c>
      <c r="C95" s="42" t="s">
        <v>16</v>
      </c>
      <c r="D95" s="43">
        <v>119</v>
      </c>
      <c r="E95" s="44">
        <v>41</v>
      </c>
      <c r="F95" s="44">
        <v>33</v>
      </c>
      <c r="G95" s="45">
        <v>74</v>
      </c>
      <c r="H95" s="46">
        <v>0.62</v>
      </c>
      <c r="I95" s="47"/>
      <c r="K95" s="48">
        <v>0.53</v>
      </c>
    </row>
    <row r="96" spans="1:11" ht="18" customHeight="1">
      <c r="A96" s="436"/>
      <c r="B96" s="41" t="s">
        <v>25</v>
      </c>
      <c r="C96" s="42" t="s">
        <v>16</v>
      </c>
      <c r="D96" s="43">
        <v>40</v>
      </c>
      <c r="E96" s="44">
        <v>8</v>
      </c>
      <c r="F96" s="44">
        <v>4</v>
      </c>
      <c r="G96" s="45">
        <v>12</v>
      </c>
      <c r="H96" s="46">
        <v>0.3</v>
      </c>
      <c r="I96" s="47"/>
      <c r="K96" s="48">
        <v>0.15</v>
      </c>
    </row>
    <row r="97" spans="1:11" ht="18" customHeight="1">
      <c r="A97" s="40" t="s">
        <v>128</v>
      </c>
      <c r="B97" s="41" t="s">
        <v>22</v>
      </c>
      <c r="C97" s="42" t="s">
        <v>16</v>
      </c>
      <c r="D97" s="43">
        <v>238</v>
      </c>
      <c r="E97" s="44">
        <v>113</v>
      </c>
      <c r="F97" s="44">
        <v>90</v>
      </c>
      <c r="G97" s="45">
        <v>203</v>
      </c>
      <c r="H97" s="46">
        <v>0.85</v>
      </c>
      <c r="I97" s="47"/>
      <c r="K97" s="48">
        <v>0.99</v>
      </c>
    </row>
    <row r="98" spans="1:11" ht="18" customHeight="1">
      <c r="A98" s="40" t="s">
        <v>129</v>
      </c>
      <c r="B98" s="41" t="s">
        <v>22</v>
      </c>
      <c r="C98" s="42" t="s">
        <v>16</v>
      </c>
      <c r="D98" s="43">
        <v>318</v>
      </c>
      <c r="E98" s="44">
        <v>246</v>
      </c>
      <c r="F98" s="44">
        <v>247</v>
      </c>
      <c r="G98" s="45">
        <v>493</v>
      </c>
      <c r="H98" s="46">
        <v>1.55</v>
      </c>
      <c r="I98" s="47"/>
      <c r="K98" s="48">
        <v>1.34</v>
      </c>
    </row>
    <row r="99" spans="1:11" ht="18" customHeight="1">
      <c r="A99" s="40" t="s">
        <v>130</v>
      </c>
      <c r="B99" s="41" t="s">
        <v>22</v>
      </c>
      <c r="C99" s="42" t="s">
        <v>16</v>
      </c>
      <c r="D99" s="43">
        <v>238</v>
      </c>
      <c r="E99" s="44">
        <v>105</v>
      </c>
      <c r="F99" s="44">
        <v>68</v>
      </c>
      <c r="G99" s="45">
        <v>173</v>
      </c>
      <c r="H99" s="46">
        <v>0.73</v>
      </c>
      <c r="I99" s="47"/>
      <c r="K99" s="48">
        <v>0.8</v>
      </c>
    </row>
    <row r="100" spans="1:11" ht="18" customHeight="1">
      <c r="A100" s="40" t="s">
        <v>131</v>
      </c>
      <c r="B100" s="41" t="s">
        <v>22</v>
      </c>
      <c r="C100" s="42" t="s">
        <v>16</v>
      </c>
      <c r="D100" s="43">
        <v>158</v>
      </c>
      <c r="E100" s="44">
        <v>117</v>
      </c>
      <c r="F100" s="44">
        <v>57</v>
      </c>
      <c r="G100" s="45">
        <v>174</v>
      </c>
      <c r="H100" s="46">
        <v>1.1000000000000001</v>
      </c>
      <c r="I100" s="47"/>
      <c r="K100" s="48">
        <v>1.06</v>
      </c>
    </row>
    <row r="101" spans="1:11" ht="18" customHeight="1">
      <c r="A101" s="40" t="s">
        <v>132</v>
      </c>
      <c r="B101" s="41" t="s">
        <v>22</v>
      </c>
      <c r="C101" s="42" t="s">
        <v>16</v>
      </c>
      <c r="D101" s="43">
        <v>318</v>
      </c>
      <c r="E101" s="44">
        <v>284</v>
      </c>
      <c r="F101" s="44">
        <v>270</v>
      </c>
      <c r="G101" s="45">
        <v>554</v>
      </c>
      <c r="H101" s="46">
        <v>1.74</v>
      </c>
      <c r="I101" s="47"/>
      <c r="K101" s="48">
        <v>1.51</v>
      </c>
    </row>
    <row r="102" spans="1:11" ht="18" customHeight="1">
      <c r="A102" s="40" t="s">
        <v>133</v>
      </c>
      <c r="B102" s="41" t="s">
        <v>22</v>
      </c>
      <c r="C102" s="42" t="s">
        <v>16</v>
      </c>
      <c r="D102" s="43">
        <v>318</v>
      </c>
      <c r="E102" s="44">
        <v>181</v>
      </c>
      <c r="F102" s="44">
        <v>287</v>
      </c>
      <c r="G102" s="45">
        <v>468</v>
      </c>
      <c r="H102" s="46">
        <v>1.47</v>
      </c>
      <c r="I102" s="47"/>
      <c r="K102" s="48">
        <v>1.47</v>
      </c>
    </row>
    <row r="103" spans="1:11" ht="18" customHeight="1">
      <c r="A103" s="436" t="s">
        <v>134</v>
      </c>
      <c r="B103" s="41" t="s">
        <v>22</v>
      </c>
      <c r="C103" s="42" t="s">
        <v>16</v>
      </c>
      <c r="D103" s="43">
        <v>118</v>
      </c>
      <c r="E103" s="44">
        <v>62</v>
      </c>
      <c r="F103" s="44">
        <v>108</v>
      </c>
      <c r="G103" s="45">
        <v>170</v>
      </c>
      <c r="H103" s="46">
        <v>1.44</v>
      </c>
      <c r="I103" s="47"/>
      <c r="K103" s="48">
        <v>1.1499999999999999</v>
      </c>
    </row>
    <row r="104" spans="1:11" ht="18" customHeight="1">
      <c r="A104" s="436"/>
      <c r="B104" s="41" t="s">
        <v>135</v>
      </c>
      <c r="C104" s="42" t="s">
        <v>16</v>
      </c>
      <c r="D104" s="43">
        <v>80</v>
      </c>
      <c r="E104" s="44">
        <v>9</v>
      </c>
      <c r="F104" s="44">
        <v>20</v>
      </c>
      <c r="G104" s="45">
        <v>29</v>
      </c>
      <c r="H104" s="46">
        <v>0.36</v>
      </c>
      <c r="I104" s="47"/>
      <c r="K104" s="48">
        <v>0.43</v>
      </c>
    </row>
    <row r="105" spans="1:11" ht="18" customHeight="1">
      <c r="A105" s="40" t="s">
        <v>136</v>
      </c>
      <c r="B105" s="41" t="s">
        <v>22</v>
      </c>
      <c r="C105" s="42" t="s">
        <v>4</v>
      </c>
      <c r="D105" s="43">
        <v>278</v>
      </c>
      <c r="E105" s="44">
        <v>338</v>
      </c>
      <c r="F105" s="51" t="s">
        <v>668</v>
      </c>
      <c r="G105" s="45">
        <v>338</v>
      </c>
      <c r="H105" s="46">
        <v>1.22</v>
      </c>
      <c r="I105" s="47"/>
      <c r="K105" s="48">
        <v>1.35</v>
      </c>
    </row>
    <row r="106" spans="1:11" ht="18" customHeight="1">
      <c r="A106" s="40" t="s">
        <v>137</v>
      </c>
      <c r="B106" s="41" t="s">
        <v>22</v>
      </c>
      <c r="C106" s="42" t="s">
        <v>10</v>
      </c>
      <c r="D106" s="43">
        <v>318</v>
      </c>
      <c r="E106" s="51" t="s">
        <v>668</v>
      </c>
      <c r="F106" s="44">
        <v>344</v>
      </c>
      <c r="G106" s="45">
        <v>344</v>
      </c>
      <c r="H106" s="46">
        <v>1.08</v>
      </c>
      <c r="I106" s="47"/>
      <c r="K106" s="48">
        <v>1.07</v>
      </c>
    </row>
    <row r="107" spans="1:11" ht="18" customHeight="1">
      <c r="A107" s="72" t="s">
        <v>138</v>
      </c>
      <c r="B107" s="41" t="s">
        <v>22</v>
      </c>
      <c r="C107" s="42" t="s">
        <v>16</v>
      </c>
      <c r="D107" s="43">
        <v>238</v>
      </c>
      <c r="E107" s="44">
        <v>75</v>
      </c>
      <c r="F107" s="44">
        <v>119</v>
      </c>
      <c r="G107" s="45">
        <v>194</v>
      </c>
      <c r="H107" s="46">
        <v>0.82</v>
      </c>
      <c r="I107" s="47" t="s">
        <v>39</v>
      </c>
      <c r="K107" s="48">
        <v>0.93</v>
      </c>
    </row>
    <row r="108" spans="1:11" ht="18" customHeight="1">
      <c r="A108" s="40" t="s">
        <v>139</v>
      </c>
      <c r="B108" s="41" t="s">
        <v>22</v>
      </c>
      <c r="C108" s="42" t="s">
        <v>16</v>
      </c>
      <c r="D108" s="43">
        <v>278</v>
      </c>
      <c r="E108" s="44">
        <v>155</v>
      </c>
      <c r="F108" s="44">
        <v>123</v>
      </c>
      <c r="G108" s="45">
        <v>278</v>
      </c>
      <c r="H108" s="46">
        <v>1</v>
      </c>
      <c r="I108" s="47"/>
      <c r="K108" s="48">
        <v>0.92</v>
      </c>
    </row>
    <row r="109" spans="1:11" ht="18" customHeight="1">
      <c r="A109" s="40" t="s">
        <v>140</v>
      </c>
      <c r="B109" s="41" t="s">
        <v>22</v>
      </c>
      <c r="C109" s="42" t="s">
        <v>16</v>
      </c>
      <c r="D109" s="43">
        <v>238</v>
      </c>
      <c r="E109" s="44">
        <v>67</v>
      </c>
      <c r="F109" s="44">
        <v>100</v>
      </c>
      <c r="G109" s="45">
        <v>167</v>
      </c>
      <c r="H109" s="46">
        <v>0.7</v>
      </c>
      <c r="I109" s="47"/>
      <c r="K109" s="48">
        <v>0.71</v>
      </c>
    </row>
    <row r="110" spans="1:11" ht="18" customHeight="1">
      <c r="A110" s="40" t="s">
        <v>141</v>
      </c>
      <c r="B110" s="41" t="s">
        <v>22</v>
      </c>
      <c r="C110" s="42" t="s">
        <v>16</v>
      </c>
      <c r="D110" s="43">
        <v>159</v>
      </c>
      <c r="E110" s="44">
        <v>33</v>
      </c>
      <c r="F110" s="44">
        <v>26</v>
      </c>
      <c r="G110" s="45">
        <v>59</v>
      </c>
      <c r="H110" s="46">
        <v>0.37</v>
      </c>
      <c r="I110" s="47"/>
      <c r="K110" s="48">
        <v>0.45</v>
      </c>
    </row>
    <row r="111" spans="1:11" ht="18" customHeight="1">
      <c r="A111" s="436" t="s">
        <v>142</v>
      </c>
      <c r="B111" s="41" t="s">
        <v>22</v>
      </c>
      <c r="C111" s="42" t="s">
        <v>16</v>
      </c>
      <c r="D111" s="43">
        <v>159</v>
      </c>
      <c r="E111" s="44">
        <v>72</v>
      </c>
      <c r="F111" s="44">
        <v>53</v>
      </c>
      <c r="G111" s="45">
        <v>125</v>
      </c>
      <c r="H111" s="46">
        <v>0.79</v>
      </c>
      <c r="I111" s="47"/>
      <c r="K111" s="48">
        <v>0.75</v>
      </c>
    </row>
    <row r="112" spans="1:11" ht="18" customHeight="1">
      <c r="A112" s="436"/>
      <c r="B112" s="41" t="s">
        <v>86</v>
      </c>
      <c r="C112" s="42" t="s">
        <v>16</v>
      </c>
      <c r="D112" s="43">
        <v>40</v>
      </c>
      <c r="E112" s="44">
        <v>19</v>
      </c>
      <c r="F112" s="44">
        <v>3</v>
      </c>
      <c r="G112" s="45">
        <v>22</v>
      </c>
      <c r="H112" s="46">
        <v>0.55000000000000004</v>
      </c>
      <c r="I112" s="47"/>
      <c r="K112" s="48">
        <v>0.6</v>
      </c>
    </row>
    <row r="113" spans="1:11" ht="18" customHeight="1">
      <c r="A113" s="40" t="s">
        <v>143</v>
      </c>
      <c r="B113" s="41" t="s">
        <v>22</v>
      </c>
      <c r="C113" s="42" t="s">
        <v>16</v>
      </c>
      <c r="D113" s="43">
        <v>79</v>
      </c>
      <c r="E113" s="44">
        <v>51</v>
      </c>
      <c r="F113" s="44">
        <v>52</v>
      </c>
      <c r="G113" s="45">
        <v>103</v>
      </c>
      <c r="H113" s="46">
        <v>1.3</v>
      </c>
      <c r="I113" s="47"/>
      <c r="K113" s="48">
        <v>1.86</v>
      </c>
    </row>
    <row r="114" spans="1:11" ht="18" customHeight="1">
      <c r="A114" s="40" t="s">
        <v>144</v>
      </c>
      <c r="B114" s="41" t="s">
        <v>22</v>
      </c>
      <c r="C114" s="42" t="s">
        <v>16</v>
      </c>
      <c r="D114" s="43">
        <v>358</v>
      </c>
      <c r="E114" s="44">
        <v>221</v>
      </c>
      <c r="F114" s="44">
        <v>216</v>
      </c>
      <c r="G114" s="45">
        <v>437</v>
      </c>
      <c r="H114" s="46">
        <v>1.22</v>
      </c>
      <c r="I114" s="47"/>
      <c r="K114" s="48">
        <v>1.1299999999999999</v>
      </c>
    </row>
    <row r="115" spans="1:11" ht="18" customHeight="1">
      <c r="A115" s="40" t="s">
        <v>145</v>
      </c>
      <c r="B115" s="41" t="s">
        <v>22</v>
      </c>
      <c r="C115" s="42" t="s">
        <v>16</v>
      </c>
      <c r="D115" s="43">
        <v>198</v>
      </c>
      <c r="E115" s="44">
        <v>68</v>
      </c>
      <c r="F115" s="44">
        <v>40</v>
      </c>
      <c r="G115" s="45">
        <v>108</v>
      </c>
      <c r="H115" s="46">
        <v>0.55000000000000004</v>
      </c>
      <c r="I115" s="50"/>
      <c r="K115" s="48">
        <v>0.7</v>
      </c>
    </row>
    <row r="116" spans="1:11" ht="18" customHeight="1">
      <c r="A116" s="40" t="s">
        <v>146</v>
      </c>
      <c r="B116" s="41" t="s">
        <v>22</v>
      </c>
      <c r="C116" s="42" t="s">
        <v>16</v>
      </c>
      <c r="D116" s="43">
        <v>238</v>
      </c>
      <c r="E116" s="44">
        <v>173</v>
      </c>
      <c r="F116" s="44">
        <v>298</v>
      </c>
      <c r="G116" s="45">
        <v>471</v>
      </c>
      <c r="H116" s="46">
        <v>1.98</v>
      </c>
      <c r="I116" s="47"/>
      <c r="K116" s="48">
        <v>1.94</v>
      </c>
    </row>
    <row r="117" spans="1:11" ht="18" customHeight="1">
      <c r="A117" s="40" t="s">
        <v>147</v>
      </c>
      <c r="B117" s="41" t="s">
        <v>22</v>
      </c>
      <c r="C117" s="42" t="s">
        <v>16</v>
      </c>
      <c r="D117" s="43">
        <v>278</v>
      </c>
      <c r="E117" s="44">
        <v>153</v>
      </c>
      <c r="F117" s="44">
        <v>177</v>
      </c>
      <c r="G117" s="45">
        <v>330</v>
      </c>
      <c r="H117" s="46">
        <v>1.19</v>
      </c>
      <c r="I117" s="47"/>
      <c r="K117" s="48">
        <v>1</v>
      </c>
    </row>
    <row r="118" spans="1:11" ht="18" customHeight="1">
      <c r="A118" s="40" t="s">
        <v>148</v>
      </c>
      <c r="B118" s="41" t="s">
        <v>22</v>
      </c>
      <c r="C118" s="42" t="s">
        <v>16</v>
      </c>
      <c r="D118" s="43">
        <v>318</v>
      </c>
      <c r="E118" s="44">
        <v>428</v>
      </c>
      <c r="F118" s="44">
        <v>419</v>
      </c>
      <c r="G118" s="45">
        <v>847</v>
      </c>
      <c r="H118" s="46">
        <v>2.66</v>
      </c>
      <c r="I118" s="47" t="s">
        <v>149</v>
      </c>
      <c r="K118" s="48">
        <v>2.2200000000000002</v>
      </c>
    </row>
    <row r="119" spans="1:11" ht="18" customHeight="1">
      <c r="A119" s="40" t="s">
        <v>150</v>
      </c>
      <c r="B119" s="41" t="s">
        <v>22</v>
      </c>
      <c r="C119" s="42" t="s">
        <v>16</v>
      </c>
      <c r="D119" s="43">
        <v>240</v>
      </c>
      <c r="E119" s="44">
        <v>190</v>
      </c>
      <c r="F119" s="44">
        <v>223</v>
      </c>
      <c r="G119" s="45">
        <v>413</v>
      </c>
      <c r="H119" s="46">
        <v>1.72</v>
      </c>
      <c r="I119" s="47"/>
      <c r="K119" s="48">
        <v>1.76</v>
      </c>
    </row>
    <row r="120" spans="1:11" ht="18" customHeight="1">
      <c r="A120" s="40" t="s">
        <v>151</v>
      </c>
      <c r="B120" s="41" t="s">
        <v>22</v>
      </c>
      <c r="C120" s="42" t="s">
        <v>16</v>
      </c>
      <c r="D120" s="43">
        <v>160</v>
      </c>
      <c r="E120" s="44">
        <v>103</v>
      </c>
      <c r="F120" s="44">
        <v>87</v>
      </c>
      <c r="G120" s="45">
        <v>190</v>
      </c>
      <c r="H120" s="46">
        <v>1.19</v>
      </c>
      <c r="I120" s="47"/>
      <c r="K120" s="48">
        <v>1.18</v>
      </c>
    </row>
    <row r="121" spans="1:11" ht="18" customHeight="1">
      <c r="A121" s="40" t="s">
        <v>152</v>
      </c>
      <c r="B121" s="41" t="s">
        <v>22</v>
      </c>
      <c r="C121" s="42" t="s">
        <v>16</v>
      </c>
      <c r="D121" s="43">
        <v>140</v>
      </c>
      <c r="E121" s="44">
        <v>152</v>
      </c>
      <c r="F121" s="44">
        <v>293</v>
      </c>
      <c r="G121" s="45">
        <v>445</v>
      </c>
      <c r="H121" s="46">
        <v>3.18</v>
      </c>
      <c r="I121" s="47"/>
      <c r="K121" s="48">
        <v>3.59</v>
      </c>
    </row>
    <row r="122" spans="1:11" ht="18" customHeight="1">
      <c r="A122" s="40" t="s">
        <v>153</v>
      </c>
      <c r="B122" s="41" t="s">
        <v>22</v>
      </c>
      <c r="C122" s="42" t="s">
        <v>16</v>
      </c>
      <c r="D122" s="43">
        <v>240</v>
      </c>
      <c r="E122" s="44">
        <v>318</v>
      </c>
      <c r="F122" s="44">
        <v>457</v>
      </c>
      <c r="G122" s="45">
        <v>775</v>
      </c>
      <c r="H122" s="46">
        <v>3.23</v>
      </c>
      <c r="I122" s="47" t="s">
        <v>154</v>
      </c>
      <c r="K122" s="48">
        <v>2.93</v>
      </c>
    </row>
    <row r="123" spans="1:11" ht="18" customHeight="1">
      <c r="A123" s="40" t="s">
        <v>155</v>
      </c>
      <c r="B123" s="41" t="s">
        <v>22</v>
      </c>
      <c r="C123" s="42" t="s">
        <v>16</v>
      </c>
      <c r="D123" s="43">
        <v>320</v>
      </c>
      <c r="E123" s="44">
        <v>342</v>
      </c>
      <c r="F123" s="44">
        <v>296</v>
      </c>
      <c r="G123" s="45">
        <v>638</v>
      </c>
      <c r="H123" s="46">
        <v>1.99</v>
      </c>
      <c r="I123" s="47"/>
      <c r="K123" s="48">
        <v>2.13</v>
      </c>
    </row>
    <row r="124" spans="1:11" ht="18" customHeight="1">
      <c r="A124" s="40" t="s">
        <v>156</v>
      </c>
      <c r="B124" s="41" t="s">
        <v>22</v>
      </c>
      <c r="C124" s="42" t="s">
        <v>16</v>
      </c>
      <c r="D124" s="43">
        <v>280</v>
      </c>
      <c r="E124" s="44">
        <v>265</v>
      </c>
      <c r="F124" s="44">
        <v>221</v>
      </c>
      <c r="G124" s="45">
        <v>486</v>
      </c>
      <c r="H124" s="46">
        <v>1.74</v>
      </c>
      <c r="I124" s="47" t="s">
        <v>112</v>
      </c>
      <c r="K124" s="48">
        <v>1.65</v>
      </c>
    </row>
    <row r="125" spans="1:11" ht="18" customHeight="1">
      <c r="A125" s="73" t="s">
        <v>157</v>
      </c>
      <c r="B125" s="74" t="s">
        <v>22</v>
      </c>
      <c r="C125" s="75" t="s">
        <v>16</v>
      </c>
      <c r="D125" s="76">
        <v>240</v>
      </c>
      <c r="E125" s="77">
        <v>177</v>
      </c>
      <c r="F125" s="77">
        <v>409</v>
      </c>
      <c r="G125" s="78">
        <v>586</v>
      </c>
      <c r="H125" s="79">
        <v>2.44</v>
      </c>
      <c r="I125" s="80"/>
      <c r="K125" s="81">
        <v>2.58</v>
      </c>
    </row>
    <row r="126" spans="1:11" ht="18" customHeight="1" thickBot="1">
      <c r="A126" s="437" t="s">
        <v>158</v>
      </c>
      <c r="B126" s="438"/>
      <c r="C126" s="439"/>
      <c r="D126" s="82">
        <v>28868</v>
      </c>
      <c r="E126" s="83">
        <v>19588</v>
      </c>
      <c r="F126" s="83">
        <v>19712</v>
      </c>
      <c r="G126" s="84">
        <v>39300</v>
      </c>
      <c r="H126" s="85">
        <v>1.36</v>
      </c>
      <c r="I126" s="86"/>
      <c r="K126" s="87">
        <v>1.36</v>
      </c>
    </row>
  </sheetData>
  <mergeCells count="17">
    <mergeCell ref="A70:A71"/>
    <mergeCell ref="A2:K2"/>
    <mergeCell ref="A3:B3"/>
    <mergeCell ref="C3:I3"/>
    <mergeCell ref="E4:G4"/>
    <mergeCell ref="A9:A10"/>
    <mergeCell ref="A24:A25"/>
    <mergeCell ref="A58:A59"/>
    <mergeCell ref="A65:K65"/>
    <mergeCell ref="A66:B66"/>
    <mergeCell ref="C66:I66"/>
    <mergeCell ref="E67:G67"/>
    <mergeCell ref="A93:A94"/>
    <mergeCell ref="A95:A96"/>
    <mergeCell ref="A103:A104"/>
    <mergeCell ref="A111:A112"/>
    <mergeCell ref="A126:C126"/>
  </mergeCells>
  <phoneticPr fontId="1"/>
  <printOptions horizontalCentered="1"/>
  <pageMargins left="0.78740157480314965" right="0.78740157480314965" top="0.78740157480314965" bottom="0.78740157480314965" header="0" footer="0"/>
  <pageSetup paperSize="9" scale="68" fitToHeight="2" orientation="portrait" r:id="rId1"/>
  <rowBreaks count="1" manualBreakCount="1">
    <brk id="6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6"/>
  <sheetViews>
    <sheetView topLeftCell="A31" zoomScale="90" zoomScaleNormal="90" zoomScaleSheetLayoutView="75" workbookViewId="0">
      <selection activeCell="H40" sqref="H40"/>
    </sheetView>
  </sheetViews>
  <sheetFormatPr defaultRowHeight="18"/>
  <cols>
    <col min="1" max="1" width="20.625" customWidth="1"/>
    <col min="2" max="2" width="24.625" customWidth="1"/>
    <col min="3" max="3" width="3.625" style="2" customWidth="1"/>
    <col min="4" max="4" width="10.625" style="3" customWidth="1"/>
    <col min="5" max="7" width="11.625" style="4" customWidth="1"/>
    <col min="8" max="8" width="10.625" style="5" customWidth="1"/>
    <col min="9" max="9" width="10.625" customWidth="1"/>
    <col min="10" max="10" width="2.625" customWidth="1"/>
    <col min="11" max="11" width="10.625" style="5" customWidth="1"/>
  </cols>
  <sheetData>
    <row r="1" spans="1:11" ht="39" customHeight="1">
      <c r="A1" s="469"/>
      <c r="B1" s="469"/>
      <c r="C1" s="469"/>
      <c r="D1" s="469"/>
      <c r="E1" s="469"/>
      <c r="F1" s="469"/>
      <c r="G1" s="469"/>
      <c r="H1" s="469"/>
      <c r="I1" s="469"/>
      <c r="J1" s="469"/>
      <c r="K1" s="469"/>
    </row>
    <row r="2" spans="1:11" ht="26.25" customHeight="1" thickBot="1">
      <c r="A2" s="460" t="s">
        <v>159</v>
      </c>
      <c r="B2" s="460"/>
      <c r="C2" s="444" t="s">
        <v>3</v>
      </c>
      <c r="D2" s="444"/>
      <c r="E2" s="444"/>
      <c r="F2" s="444"/>
      <c r="G2" s="444"/>
      <c r="H2" s="444"/>
      <c r="I2" s="444"/>
    </row>
    <row r="3" spans="1:11" ht="16.5" customHeight="1">
      <c r="A3" s="7"/>
      <c r="B3" s="8"/>
      <c r="C3" s="9" t="s">
        <v>4</v>
      </c>
      <c r="D3" s="61" t="s">
        <v>93</v>
      </c>
      <c r="E3" s="445" t="s">
        <v>6</v>
      </c>
      <c r="F3" s="446"/>
      <c r="G3" s="447"/>
      <c r="H3" s="62"/>
      <c r="I3" s="12"/>
      <c r="J3" s="2"/>
      <c r="K3" s="63" t="s">
        <v>7</v>
      </c>
    </row>
    <row r="4" spans="1:11" ht="16.5" customHeight="1">
      <c r="A4" s="14" t="s">
        <v>8</v>
      </c>
      <c r="B4" s="15" t="s">
        <v>9</v>
      </c>
      <c r="C4" s="15" t="s">
        <v>10</v>
      </c>
      <c r="D4" s="16" t="s">
        <v>11</v>
      </c>
      <c r="E4" s="17" t="s">
        <v>4</v>
      </c>
      <c r="F4" s="17" t="s">
        <v>10</v>
      </c>
      <c r="G4" s="18" t="s">
        <v>12</v>
      </c>
      <c r="H4" s="88" t="s">
        <v>13</v>
      </c>
      <c r="I4" s="20" t="s">
        <v>14</v>
      </c>
      <c r="J4" s="2"/>
      <c r="K4" s="67" t="s">
        <v>15</v>
      </c>
    </row>
    <row r="5" spans="1:11" ht="16.5" customHeight="1" thickBot="1">
      <c r="A5" s="22"/>
      <c r="B5" s="23"/>
      <c r="C5" s="24" t="s">
        <v>16</v>
      </c>
      <c r="D5" s="25" t="s">
        <v>17</v>
      </c>
      <c r="E5" s="26"/>
      <c r="F5" s="26"/>
      <c r="G5" s="27" t="s">
        <v>18</v>
      </c>
      <c r="H5" s="28" t="s">
        <v>19</v>
      </c>
      <c r="I5" s="29"/>
      <c r="J5" s="2"/>
      <c r="K5" s="70" t="s">
        <v>20</v>
      </c>
    </row>
    <row r="6" spans="1:11" s="97" customFormat="1" ht="16.5" customHeight="1" thickBot="1">
      <c r="A6" s="89" t="s">
        <v>160</v>
      </c>
      <c r="B6" s="90"/>
      <c r="C6" s="91"/>
      <c r="D6" s="92"/>
      <c r="E6" s="93"/>
      <c r="F6" s="93"/>
      <c r="G6" s="93"/>
      <c r="H6" s="94"/>
      <c r="I6" s="91"/>
      <c r="J6" s="95"/>
      <c r="K6" s="96"/>
    </row>
    <row r="7" spans="1:11" ht="18" customHeight="1">
      <c r="A7" s="440" t="s">
        <v>161</v>
      </c>
      <c r="B7" s="32" t="s">
        <v>162</v>
      </c>
      <c r="C7" s="33" t="s">
        <v>16</v>
      </c>
      <c r="D7" s="34">
        <v>40</v>
      </c>
      <c r="E7" s="35">
        <v>22</v>
      </c>
      <c r="F7" s="35">
        <v>27</v>
      </c>
      <c r="G7" s="36">
        <v>49</v>
      </c>
      <c r="H7" s="37">
        <v>1.23</v>
      </c>
      <c r="I7" s="98"/>
      <c r="K7" s="39">
        <v>1.38</v>
      </c>
    </row>
    <row r="8" spans="1:11" ht="18" customHeight="1">
      <c r="A8" s="441"/>
      <c r="B8" s="41" t="s">
        <v>163</v>
      </c>
      <c r="C8" s="42" t="s">
        <v>16</v>
      </c>
      <c r="D8" s="43">
        <v>79</v>
      </c>
      <c r="E8" s="44">
        <v>32</v>
      </c>
      <c r="F8" s="44">
        <v>39</v>
      </c>
      <c r="G8" s="45">
        <v>71</v>
      </c>
      <c r="H8" s="46">
        <v>0.9</v>
      </c>
      <c r="I8" s="99"/>
      <c r="K8" s="48">
        <v>0.86</v>
      </c>
    </row>
    <row r="9" spans="1:11" ht="18" customHeight="1">
      <c r="A9" s="441"/>
      <c r="B9" s="41" t="s">
        <v>164</v>
      </c>
      <c r="C9" s="42" t="s">
        <v>16</v>
      </c>
      <c r="D9" s="43">
        <v>80</v>
      </c>
      <c r="E9" s="44">
        <v>8</v>
      </c>
      <c r="F9" s="44">
        <v>70</v>
      </c>
      <c r="G9" s="45">
        <v>78</v>
      </c>
      <c r="H9" s="46">
        <v>0.98</v>
      </c>
      <c r="I9" s="99"/>
      <c r="K9" s="48">
        <v>0.83</v>
      </c>
    </row>
    <row r="10" spans="1:11" ht="18" customHeight="1">
      <c r="A10" s="441"/>
      <c r="B10" s="41" t="s">
        <v>165</v>
      </c>
      <c r="C10" s="42" t="s">
        <v>16</v>
      </c>
      <c r="D10" s="43">
        <v>79</v>
      </c>
      <c r="E10" s="44">
        <v>45</v>
      </c>
      <c r="F10" s="44">
        <v>34</v>
      </c>
      <c r="G10" s="45">
        <v>79</v>
      </c>
      <c r="H10" s="46">
        <v>1</v>
      </c>
      <c r="I10" s="99"/>
      <c r="K10" s="48">
        <v>1.08</v>
      </c>
    </row>
    <row r="11" spans="1:11" ht="18" customHeight="1">
      <c r="A11" s="436" t="s">
        <v>166</v>
      </c>
      <c r="B11" s="41" t="s">
        <v>167</v>
      </c>
      <c r="C11" s="42" t="s">
        <v>16</v>
      </c>
      <c r="D11" s="43">
        <v>39</v>
      </c>
      <c r="E11" s="44">
        <v>20</v>
      </c>
      <c r="F11" s="44">
        <v>18</v>
      </c>
      <c r="G11" s="45">
        <v>38</v>
      </c>
      <c r="H11" s="46">
        <v>0.97</v>
      </c>
      <c r="I11" s="99"/>
      <c r="K11" s="48">
        <v>1.05</v>
      </c>
    </row>
    <row r="12" spans="1:11" ht="18" customHeight="1">
      <c r="A12" s="436"/>
      <c r="B12" s="41" t="s">
        <v>168</v>
      </c>
      <c r="C12" s="42" t="s">
        <v>16</v>
      </c>
      <c r="D12" s="43">
        <v>40</v>
      </c>
      <c r="E12" s="44">
        <v>7</v>
      </c>
      <c r="F12" s="44">
        <v>15</v>
      </c>
      <c r="G12" s="45">
        <v>22</v>
      </c>
      <c r="H12" s="46">
        <v>0.55000000000000004</v>
      </c>
      <c r="I12" s="99"/>
      <c r="K12" s="48">
        <v>0.83</v>
      </c>
    </row>
    <row r="13" spans="1:11" ht="18" customHeight="1">
      <c r="A13" s="436" t="s">
        <v>169</v>
      </c>
      <c r="B13" s="41" t="s">
        <v>165</v>
      </c>
      <c r="C13" s="42" t="s">
        <v>16</v>
      </c>
      <c r="D13" s="43">
        <v>40</v>
      </c>
      <c r="E13" s="44">
        <v>28</v>
      </c>
      <c r="F13" s="44">
        <v>33</v>
      </c>
      <c r="G13" s="45">
        <v>61</v>
      </c>
      <c r="H13" s="46">
        <v>1.53</v>
      </c>
      <c r="I13" s="99"/>
      <c r="K13" s="48">
        <v>2.2799999999999998</v>
      </c>
    </row>
    <row r="14" spans="1:11" ht="18" customHeight="1">
      <c r="A14" s="436"/>
      <c r="B14" s="41" t="s">
        <v>170</v>
      </c>
      <c r="C14" s="42" t="s">
        <v>16</v>
      </c>
      <c r="D14" s="43">
        <v>40</v>
      </c>
      <c r="E14" s="44">
        <v>34</v>
      </c>
      <c r="F14" s="44">
        <v>20</v>
      </c>
      <c r="G14" s="45">
        <v>54</v>
      </c>
      <c r="H14" s="46">
        <v>1.35</v>
      </c>
      <c r="I14" s="99"/>
      <c r="K14" s="48">
        <v>1.35</v>
      </c>
    </row>
    <row r="15" spans="1:11" ht="18" customHeight="1">
      <c r="A15" s="436"/>
      <c r="B15" s="41" t="s">
        <v>171</v>
      </c>
      <c r="C15" s="42" t="s">
        <v>16</v>
      </c>
      <c r="D15" s="43">
        <v>39</v>
      </c>
      <c r="E15" s="44">
        <v>24</v>
      </c>
      <c r="F15" s="44">
        <v>6</v>
      </c>
      <c r="G15" s="45">
        <v>30</v>
      </c>
      <c r="H15" s="46">
        <v>0.77</v>
      </c>
      <c r="I15" s="99"/>
      <c r="K15" s="48">
        <v>0.64</v>
      </c>
    </row>
    <row r="16" spans="1:11" ht="18" customHeight="1">
      <c r="A16" s="436"/>
      <c r="B16" s="41" t="s">
        <v>172</v>
      </c>
      <c r="C16" s="42" t="s">
        <v>16</v>
      </c>
      <c r="D16" s="43">
        <v>40</v>
      </c>
      <c r="E16" s="44">
        <v>35</v>
      </c>
      <c r="F16" s="44">
        <v>30</v>
      </c>
      <c r="G16" s="45">
        <v>65</v>
      </c>
      <c r="H16" s="46">
        <v>1.63</v>
      </c>
      <c r="I16" s="99"/>
      <c r="K16" s="48">
        <v>1.35</v>
      </c>
    </row>
    <row r="17" spans="1:11" ht="18" customHeight="1">
      <c r="A17" s="436"/>
      <c r="B17" s="41" t="s">
        <v>164</v>
      </c>
      <c r="C17" s="42" t="s">
        <v>16</v>
      </c>
      <c r="D17" s="43">
        <v>40</v>
      </c>
      <c r="E17" s="44">
        <v>6</v>
      </c>
      <c r="F17" s="44">
        <v>23</v>
      </c>
      <c r="G17" s="45">
        <v>29</v>
      </c>
      <c r="H17" s="46">
        <v>0.73</v>
      </c>
      <c r="I17" s="99"/>
      <c r="K17" s="48">
        <v>0.93</v>
      </c>
    </row>
    <row r="18" spans="1:11" ht="18" customHeight="1">
      <c r="A18" s="436"/>
      <c r="B18" s="41" t="s">
        <v>163</v>
      </c>
      <c r="C18" s="42" t="s">
        <v>16</v>
      </c>
      <c r="D18" s="43">
        <v>40</v>
      </c>
      <c r="E18" s="44">
        <v>25</v>
      </c>
      <c r="F18" s="44">
        <v>6</v>
      </c>
      <c r="G18" s="45">
        <v>31</v>
      </c>
      <c r="H18" s="46">
        <v>0.78</v>
      </c>
      <c r="I18" s="99"/>
      <c r="K18" s="48">
        <v>0.63</v>
      </c>
    </row>
    <row r="19" spans="1:11" ht="18" customHeight="1">
      <c r="A19" s="436" t="s">
        <v>173</v>
      </c>
      <c r="B19" s="41" t="s">
        <v>174</v>
      </c>
      <c r="C19" s="42" t="s">
        <v>16</v>
      </c>
      <c r="D19" s="43">
        <v>40</v>
      </c>
      <c r="E19" s="44">
        <v>24</v>
      </c>
      <c r="F19" s="44">
        <v>34</v>
      </c>
      <c r="G19" s="45">
        <v>58</v>
      </c>
      <c r="H19" s="46">
        <v>1.45</v>
      </c>
      <c r="I19" s="99"/>
      <c r="K19" s="48">
        <v>1.7</v>
      </c>
    </row>
    <row r="20" spans="1:11" ht="18" customHeight="1">
      <c r="A20" s="436"/>
      <c r="B20" s="41" t="s">
        <v>175</v>
      </c>
      <c r="C20" s="42" t="s">
        <v>16</v>
      </c>
      <c r="D20" s="43">
        <v>39</v>
      </c>
      <c r="E20" s="44">
        <v>17</v>
      </c>
      <c r="F20" s="44">
        <v>13</v>
      </c>
      <c r="G20" s="45">
        <v>30</v>
      </c>
      <c r="H20" s="46">
        <v>0.77</v>
      </c>
      <c r="I20" s="99"/>
      <c r="K20" s="48">
        <v>0.82</v>
      </c>
    </row>
    <row r="21" spans="1:11" ht="18" customHeight="1">
      <c r="A21" s="436"/>
      <c r="B21" s="41" t="s">
        <v>176</v>
      </c>
      <c r="C21" s="42" t="s">
        <v>16</v>
      </c>
      <c r="D21" s="43">
        <v>40</v>
      </c>
      <c r="E21" s="44">
        <v>41</v>
      </c>
      <c r="F21" s="44">
        <v>2</v>
      </c>
      <c r="G21" s="45">
        <v>43</v>
      </c>
      <c r="H21" s="46">
        <v>1.08</v>
      </c>
      <c r="I21" s="99"/>
      <c r="K21" s="48">
        <v>0.88</v>
      </c>
    </row>
    <row r="22" spans="1:11" ht="18" customHeight="1">
      <c r="A22" s="72" t="s">
        <v>121</v>
      </c>
      <c r="B22" s="41" t="s">
        <v>177</v>
      </c>
      <c r="C22" s="42" t="s">
        <v>16</v>
      </c>
      <c r="D22" s="43">
        <v>40</v>
      </c>
      <c r="E22" s="44">
        <v>3</v>
      </c>
      <c r="F22" s="44">
        <v>20</v>
      </c>
      <c r="G22" s="45">
        <v>23</v>
      </c>
      <c r="H22" s="46">
        <v>0.57999999999999996</v>
      </c>
      <c r="I22" s="99"/>
      <c r="K22" s="48">
        <v>0.5</v>
      </c>
    </row>
    <row r="23" spans="1:11" ht="18" customHeight="1">
      <c r="A23" s="436" t="s">
        <v>178</v>
      </c>
      <c r="B23" s="41" t="s">
        <v>170</v>
      </c>
      <c r="C23" s="42" t="s">
        <v>16</v>
      </c>
      <c r="D23" s="43">
        <v>40</v>
      </c>
      <c r="E23" s="44">
        <v>11</v>
      </c>
      <c r="F23" s="44">
        <v>18</v>
      </c>
      <c r="G23" s="45">
        <v>29</v>
      </c>
      <c r="H23" s="46">
        <v>0.73</v>
      </c>
      <c r="I23" s="99"/>
      <c r="K23" s="48">
        <v>0.65</v>
      </c>
    </row>
    <row r="24" spans="1:11" ht="18" customHeight="1">
      <c r="A24" s="461"/>
      <c r="B24" s="74" t="s">
        <v>179</v>
      </c>
      <c r="C24" s="100" t="s">
        <v>16</v>
      </c>
      <c r="D24" s="76">
        <v>39</v>
      </c>
      <c r="E24" s="77">
        <v>17</v>
      </c>
      <c r="F24" s="77">
        <v>12</v>
      </c>
      <c r="G24" s="78">
        <v>29</v>
      </c>
      <c r="H24" s="79">
        <v>0.74</v>
      </c>
      <c r="I24" s="101"/>
      <c r="K24" s="81">
        <v>0.77</v>
      </c>
    </row>
    <row r="25" spans="1:11" ht="18" customHeight="1" thickBot="1">
      <c r="A25" s="437" t="s">
        <v>180</v>
      </c>
      <c r="B25" s="438"/>
      <c r="C25" s="439"/>
      <c r="D25" s="102">
        <v>834</v>
      </c>
      <c r="E25" s="83">
        <v>399</v>
      </c>
      <c r="F25" s="83">
        <v>420</v>
      </c>
      <c r="G25" s="103">
        <v>819</v>
      </c>
      <c r="H25" s="85">
        <v>0.98</v>
      </c>
      <c r="I25" s="104"/>
      <c r="K25" s="87">
        <v>1.01</v>
      </c>
    </row>
    <row r="26" spans="1:11" s="97" customFormat="1" ht="16.5" customHeight="1" thickBot="1">
      <c r="A26" s="105" t="s">
        <v>181</v>
      </c>
      <c r="C26" s="95"/>
      <c r="D26" s="106"/>
      <c r="E26" s="107"/>
      <c r="F26" s="107"/>
      <c r="G26" s="107"/>
      <c r="H26" s="108"/>
      <c r="I26" s="95"/>
      <c r="J26" s="95"/>
      <c r="K26" s="108"/>
    </row>
    <row r="27" spans="1:11" ht="18" customHeight="1">
      <c r="A27" s="440" t="s">
        <v>182</v>
      </c>
      <c r="B27" s="32" t="s">
        <v>183</v>
      </c>
      <c r="C27" s="33" t="s">
        <v>16</v>
      </c>
      <c r="D27" s="34">
        <v>80</v>
      </c>
      <c r="E27" s="35">
        <v>40</v>
      </c>
      <c r="F27" s="35">
        <v>3</v>
      </c>
      <c r="G27" s="36">
        <v>43</v>
      </c>
      <c r="H27" s="37">
        <v>0.54</v>
      </c>
      <c r="I27" s="98"/>
      <c r="K27" s="39">
        <v>0.44</v>
      </c>
    </row>
    <row r="28" spans="1:11" ht="18" customHeight="1">
      <c r="A28" s="441"/>
      <c r="B28" s="41" t="s">
        <v>184</v>
      </c>
      <c r="C28" s="42" t="s">
        <v>16</v>
      </c>
      <c r="D28" s="43">
        <v>79</v>
      </c>
      <c r="E28" s="44">
        <v>62</v>
      </c>
      <c r="F28" s="44">
        <v>2</v>
      </c>
      <c r="G28" s="45">
        <v>64</v>
      </c>
      <c r="H28" s="46">
        <v>0.81</v>
      </c>
      <c r="I28" s="99"/>
      <c r="K28" s="48">
        <v>0.97</v>
      </c>
    </row>
    <row r="29" spans="1:11" ht="18" customHeight="1">
      <c r="A29" s="441"/>
      <c r="B29" s="41" t="s">
        <v>185</v>
      </c>
      <c r="C29" s="42" t="s">
        <v>16</v>
      </c>
      <c r="D29" s="43">
        <v>40</v>
      </c>
      <c r="E29" s="44">
        <v>23</v>
      </c>
      <c r="F29" s="44">
        <v>0</v>
      </c>
      <c r="G29" s="45">
        <v>23</v>
      </c>
      <c r="H29" s="46">
        <v>0.57999999999999996</v>
      </c>
      <c r="I29" s="99"/>
      <c r="K29" s="48">
        <v>0.55000000000000004</v>
      </c>
    </row>
    <row r="30" spans="1:11" ht="18" customHeight="1">
      <c r="A30" s="441"/>
      <c r="B30" s="41" t="s">
        <v>186</v>
      </c>
      <c r="C30" s="42" t="s">
        <v>16</v>
      </c>
      <c r="D30" s="43">
        <v>40</v>
      </c>
      <c r="E30" s="44">
        <v>48</v>
      </c>
      <c r="F30" s="44">
        <v>5</v>
      </c>
      <c r="G30" s="45">
        <v>53</v>
      </c>
      <c r="H30" s="46">
        <v>1.33</v>
      </c>
      <c r="I30" s="99"/>
      <c r="K30" s="48">
        <v>1.1499999999999999</v>
      </c>
    </row>
    <row r="31" spans="1:11" ht="18" customHeight="1">
      <c r="A31" s="436" t="s">
        <v>187</v>
      </c>
      <c r="B31" s="41" t="s">
        <v>184</v>
      </c>
      <c r="C31" s="42" t="s">
        <v>16</v>
      </c>
      <c r="D31" s="43">
        <v>80</v>
      </c>
      <c r="E31" s="44">
        <v>108</v>
      </c>
      <c r="F31" s="44">
        <v>2</v>
      </c>
      <c r="G31" s="45">
        <v>110</v>
      </c>
      <c r="H31" s="46">
        <v>1.38</v>
      </c>
      <c r="I31" s="99"/>
      <c r="K31" s="48">
        <v>1.36</v>
      </c>
    </row>
    <row r="32" spans="1:11" ht="18" customHeight="1">
      <c r="A32" s="436"/>
      <c r="B32" s="41" t="s">
        <v>183</v>
      </c>
      <c r="C32" s="42" t="s">
        <v>16</v>
      </c>
      <c r="D32" s="43">
        <v>40</v>
      </c>
      <c r="E32" s="44">
        <v>47</v>
      </c>
      <c r="F32" s="44">
        <v>2</v>
      </c>
      <c r="G32" s="45">
        <v>49</v>
      </c>
      <c r="H32" s="46">
        <v>1.23</v>
      </c>
      <c r="I32" s="99"/>
      <c r="K32" s="48">
        <v>0.78</v>
      </c>
    </row>
    <row r="33" spans="1:11" ht="18" customHeight="1">
      <c r="A33" s="436"/>
      <c r="B33" s="41" t="s">
        <v>188</v>
      </c>
      <c r="C33" s="42" t="s">
        <v>16</v>
      </c>
      <c r="D33" s="43">
        <v>79</v>
      </c>
      <c r="E33" s="44">
        <v>95</v>
      </c>
      <c r="F33" s="44">
        <v>11</v>
      </c>
      <c r="G33" s="45">
        <v>106</v>
      </c>
      <c r="H33" s="46">
        <v>1.34</v>
      </c>
      <c r="I33" s="99"/>
      <c r="K33" s="48">
        <v>1.24</v>
      </c>
    </row>
    <row r="34" spans="1:11" ht="18" customHeight="1">
      <c r="A34" s="436"/>
      <c r="B34" s="41" t="s">
        <v>189</v>
      </c>
      <c r="C34" s="42" t="s">
        <v>16</v>
      </c>
      <c r="D34" s="43">
        <v>79</v>
      </c>
      <c r="E34" s="44">
        <v>58</v>
      </c>
      <c r="F34" s="44">
        <v>1</v>
      </c>
      <c r="G34" s="45">
        <v>59</v>
      </c>
      <c r="H34" s="46">
        <v>0.75</v>
      </c>
      <c r="I34" s="99"/>
      <c r="K34" s="48">
        <v>0.61</v>
      </c>
    </row>
    <row r="35" spans="1:11" ht="18" customHeight="1">
      <c r="A35" s="436" t="s">
        <v>190</v>
      </c>
      <c r="B35" s="41" t="s">
        <v>184</v>
      </c>
      <c r="C35" s="42" t="s">
        <v>16</v>
      </c>
      <c r="D35" s="43">
        <v>79</v>
      </c>
      <c r="E35" s="44">
        <v>142</v>
      </c>
      <c r="F35" s="44">
        <v>0</v>
      </c>
      <c r="G35" s="45">
        <v>142</v>
      </c>
      <c r="H35" s="46">
        <v>1.8</v>
      </c>
      <c r="I35" s="99"/>
      <c r="K35" s="48">
        <v>1.8</v>
      </c>
    </row>
    <row r="36" spans="1:11" ht="18" customHeight="1">
      <c r="A36" s="436"/>
      <c r="B36" s="41" t="s">
        <v>188</v>
      </c>
      <c r="C36" s="42" t="s">
        <v>16</v>
      </c>
      <c r="D36" s="43">
        <v>80</v>
      </c>
      <c r="E36" s="44">
        <v>109</v>
      </c>
      <c r="F36" s="44">
        <v>9</v>
      </c>
      <c r="G36" s="45">
        <v>118</v>
      </c>
      <c r="H36" s="46">
        <v>1.48</v>
      </c>
      <c r="I36" s="99"/>
      <c r="K36" s="48">
        <v>1.34</v>
      </c>
    </row>
    <row r="37" spans="1:11" ht="18" customHeight="1">
      <c r="A37" s="436"/>
      <c r="B37" s="41" t="s">
        <v>183</v>
      </c>
      <c r="C37" s="42" t="s">
        <v>16</v>
      </c>
      <c r="D37" s="43">
        <v>80</v>
      </c>
      <c r="E37" s="44">
        <v>80</v>
      </c>
      <c r="F37" s="44">
        <v>0</v>
      </c>
      <c r="G37" s="45">
        <v>80</v>
      </c>
      <c r="H37" s="46">
        <v>1</v>
      </c>
      <c r="I37" s="99"/>
      <c r="K37" s="48">
        <v>0.61</v>
      </c>
    </row>
    <row r="38" spans="1:11" ht="18" customHeight="1">
      <c r="A38" s="436" t="s">
        <v>191</v>
      </c>
      <c r="B38" s="41" t="s">
        <v>184</v>
      </c>
      <c r="C38" s="42" t="s">
        <v>16</v>
      </c>
      <c r="D38" s="43">
        <v>80</v>
      </c>
      <c r="E38" s="44">
        <v>104</v>
      </c>
      <c r="F38" s="44">
        <v>4</v>
      </c>
      <c r="G38" s="45">
        <v>108</v>
      </c>
      <c r="H38" s="46">
        <v>1.35</v>
      </c>
      <c r="I38" s="99"/>
      <c r="K38" s="48">
        <v>1.34</v>
      </c>
    </row>
    <row r="39" spans="1:11" ht="18" customHeight="1">
      <c r="A39" s="436"/>
      <c r="B39" s="41" t="s">
        <v>183</v>
      </c>
      <c r="C39" s="42" t="s">
        <v>16</v>
      </c>
      <c r="D39" s="43">
        <v>79</v>
      </c>
      <c r="E39" s="44">
        <v>30</v>
      </c>
      <c r="F39" s="44">
        <v>4</v>
      </c>
      <c r="G39" s="45">
        <v>34</v>
      </c>
      <c r="H39" s="46">
        <v>0.43</v>
      </c>
      <c r="I39" s="99"/>
      <c r="K39" s="48">
        <v>0.75</v>
      </c>
    </row>
    <row r="40" spans="1:11" ht="18" customHeight="1">
      <c r="A40" s="436"/>
      <c r="B40" s="41" t="s">
        <v>192</v>
      </c>
      <c r="C40" s="42" t="s">
        <v>16</v>
      </c>
      <c r="D40" s="43">
        <v>80</v>
      </c>
      <c r="E40" s="44">
        <v>31</v>
      </c>
      <c r="F40" s="44">
        <v>17</v>
      </c>
      <c r="G40" s="45">
        <v>48</v>
      </c>
      <c r="H40" s="46">
        <v>0.6</v>
      </c>
      <c r="I40" s="99"/>
      <c r="K40" s="48">
        <v>0.4</v>
      </c>
    </row>
    <row r="41" spans="1:11" ht="18" customHeight="1">
      <c r="A41" s="436" t="s">
        <v>193</v>
      </c>
      <c r="B41" s="41" t="s">
        <v>194</v>
      </c>
      <c r="C41" s="42" t="s">
        <v>16</v>
      </c>
      <c r="D41" s="43">
        <v>40</v>
      </c>
      <c r="E41" s="44">
        <v>15</v>
      </c>
      <c r="F41" s="44">
        <v>43</v>
      </c>
      <c r="G41" s="45">
        <v>58</v>
      </c>
      <c r="H41" s="46">
        <v>1.45</v>
      </c>
      <c r="I41" s="99"/>
      <c r="K41" s="48">
        <v>1.63</v>
      </c>
    </row>
    <row r="42" spans="1:11" ht="18" customHeight="1">
      <c r="A42" s="436"/>
      <c r="B42" s="41" t="s">
        <v>188</v>
      </c>
      <c r="C42" s="42" t="s">
        <v>16</v>
      </c>
      <c r="D42" s="43">
        <v>40</v>
      </c>
      <c r="E42" s="44">
        <v>69</v>
      </c>
      <c r="F42" s="44">
        <v>11</v>
      </c>
      <c r="G42" s="45">
        <v>80</v>
      </c>
      <c r="H42" s="46">
        <v>2</v>
      </c>
      <c r="I42" s="99"/>
      <c r="K42" s="48">
        <v>1.68</v>
      </c>
    </row>
    <row r="43" spans="1:11" ht="18" customHeight="1">
      <c r="A43" s="436"/>
      <c r="B43" s="41" t="s">
        <v>184</v>
      </c>
      <c r="C43" s="42" t="s">
        <v>16</v>
      </c>
      <c r="D43" s="43">
        <v>79</v>
      </c>
      <c r="E43" s="44">
        <v>175</v>
      </c>
      <c r="F43" s="44">
        <v>4</v>
      </c>
      <c r="G43" s="45">
        <v>179</v>
      </c>
      <c r="H43" s="46">
        <v>2.27</v>
      </c>
      <c r="I43" s="99"/>
      <c r="K43" s="48">
        <v>1.92</v>
      </c>
    </row>
    <row r="44" spans="1:11" ht="18" customHeight="1">
      <c r="A44" s="436"/>
      <c r="B44" s="41" t="s">
        <v>183</v>
      </c>
      <c r="C44" s="42" t="s">
        <v>16</v>
      </c>
      <c r="D44" s="43">
        <v>40</v>
      </c>
      <c r="E44" s="44">
        <v>49</v>
      </c>
      <c r="F44" s="44">
        <v>2</v>
      </c>
      <c r="G44" s="45">
        <v>51</v>
      </c>
      <c r="H44" s="46">
        <v>1.28</v>
      </c>
      <c r="I44" s="99"/>
      <c r="K44" s="48">
        <v>1.7</v>
      </c>
    </row>
    <row r="45" spans="1:11" ht="18" customHeight="1">
      <c r="A45" s="436"/>
      <c r="B45" s="41" t="s">
        <v>195</v>
      </c>
      <c r="C45" s="42" t="s">
        <v>16</v>
      </c>
      <c r="D45" s="43">
        <v>79</v>
      </c>
      <c r="E45" s="44">
        <v>29</v>
      </c>
      <c r="F45" s="44">
        <v>5</v>
      </c>
      <c r="G45" s="45">
        <v>34</v>
      </c>
      <c r="H45" s="46">
        <v>0.43</v>
      </c>
      <c r="I45" s="99"/>
      <c r="K45" s="48">
        <v>0.65</v>
      </c>
    </row>
    <row r="46" spans="1:11" ht="18" customHeight="1">
      <c r="A46" s="436" t="s">
        <v>196</v>
      </c>
      <c r="B46" s="41" t="s">
        <v>183</v>
      </c>
      <c r="C46" s="42" t="s">
        <v>16</v>
      </c>
      <c r="D46" s="43">
        <v>39</v>
      </c>
      <c r="E46" s="44">
        <v>34</v>
      </c>
      <c r="F46" s="44">
        <v>0</v>
      </c>
      <c r="G46" s="45">
        <v>34</v>
      </c>
      <c r="H46" s="46">
        <v>0.87</v>
      </c>
      <c r="I46" s="99"/>
      <c r="K46" s="48">
        <v>0.67</v>
      </c>
    </row>
    <row r="47" spans="1:11" ht="18" customHeight="1">
      <c r="A47" s="436"/>
      <c r="B47" s="41" t="s">
        <v>197</v>
      </c>
      <c r="C47" s="42" t="s">
        <v>16</v>
      </c>
      <c r="D47" s="43">
        <v>40</v>
      </c>
      <c r="E47" s="44">
        <v>20</v>
      </c>
      <c r="F47" s="44">
        <v>1</v>
      </c>
      <c r="G47" s="45">
        <v>21</v>
      </c>
      <c r="H47" s="46">
        <v>0.53</v>
      </c>
      <c r="I47" s="99"/>
      <c r="K47" s="48">
        <v>0.65</v>
      </c>
    </row>
    <row r="48" spans="1:11" ht="18" customHeight="1">
      <c r="A48" s="436"/>
      <c r="B48" s="41" t="s">
        <v>184</v>
      </c>
      <c r="C48" s="42" t="s">
        <v>16</v>
      </c>
      <c r="D48" s="43">
        <v>80</v>
      </c>
      <c r="E48" s="44">
        <v>75</v>
      </c>
      <c r="F48" s="44">
        <v>1</v>
      </c>
      <c r="G48" s="45">
        <v>76</v>
      </c>
      <c r="H48" s="46">
        <v>0.95</v>
      </c>
      <c r="I48" s="99"/>
      <c r="K48" s="48">
        <v>1.1399999999999999</v>
      </c>
    </row>
    <row r="49" spans="1:11" ht="18" customHeight="1">
      <c r="A49" s="436"/>
      <c r="B49" s="41" t="s">
        <v>198</v>
      </c>
      <c r="C49" s="42" t="s">
        <v>16</v>
      </c>
      <c r="D49" s="43">
        <v>40</v>
      </c>
      <c r="E49" s="44">
        <v>20</v>
      </c>
      <c r="F49" s="44">
        <v>5</v>
      </c>
      <c r="G49" s="45">
        <v>25</v>
      </c>
      <c r="H49" s="46">
        <v>0.63</v>
      </c>
      <c r="I49" s="99"/>
      <c r="K49" s="48">
        <v>0.23</v>
      </c>
    </row>
    <row r="50" spans="1:11" ht="18" customHeight="1">
      <c r="A50" s="436"/>
      <c r="B50" s="41" t="s">
        <v>186</v>
      </c>
      <c r="C50" s="42" t="s">
        <v>16</v>
      </c>
      <c r="D50" s="43">
        <v>40</v>
      </c>
      <c r="E50" s="44">
        <v>29</v>
      </c>
      <c r="F50" s="44">
        <v>4</v>
      </c>
      <c r="G50" s="45">
        <v>33</v>
      </c>
      <c r="H50" s="46">
        <v>0.83</v>
      </c>
      <c r="I50" s="99"/>
      <c r="K50" s="48">
        <v>0.98</v>
      </c>
    </row>
    <row r="51" spans="1:11" ht="18" customHeight="1">
      <c r="A51" s="436" t="s">
        <v>199</v>
      </c>
      <c r="B51" s="41" t="s">
        <v>183</v>
      </c>
      <c r="C51" s="42" t="s">
        <v>16</v>
      </c>
      <c r="D51" s="43">
        <v>40</v>
      </c>
      <c r="E51" s="44">
        <v>45</v>
      </c>
      <c r="F51" s="44">
        <v>2</v>
      </c>
      <c r="G51" s="45">
        <v>47</v>
      </c>
      <c r="H51" s="46">
        <v>1.18</v>
      </c>
      <c r="I51" s="99"/>
      <c r="K51" s="48">
        <v>1.28</v>
      </c>
    </row>
    <row r="52" spans="1:11" ht="18" customHeight="1">
      <c r="A52" s="436"/>
      <c r="B52" s="41" t="s">
        <v>188</v>
      </c>
      <c r="C52" s="42" t="s">
        <v>16</v>
      </c>
      <c r="D52" s="43">
        <v>40</v>
      </c>
      <c r="E52" s="44">
        <v>60</v>
      </c>
      <c r="F52" s="44">
        <v>5</v>
      </c>
      <c r="G52" s="45">
        <v>65</v>
      </c>
      <c r="H52" s="46">
        <v>1.63</v>
      </c>
      <c r="I52" s="99"/>
      <c r="K52" s="48">
        <v>2.0299999999999998</v>
      </c>
    </row>
    <row r="53" spans="1:11" ht="18" customHeight="1">
      <c r="A53" s="436"/>
      <c r="B53" s="41" t="s">
        <v>200</v>
      </c>
      <c r="C53" s="42" t="s">
        <v>16</v>
      </c>
      <c r="D53" s="43">
        <v>40</v>
      </c>
      <c r="E53" s="44">
        <v>44</v>
      </c>
      <c r="F53" s="44">
        <v>3</v>
      </c>
      <c r="G53" s="45">
        <v>47</v>
      </c>
      <c r="H53" s="46">
        <v>1.18</v>
      </c>
      <c r="I53" s="99"/>
      <c r="K53" s="48">
        <v>1.3</v>
      </c>
    </row>
    <row r="54" spans="1:11" ht="18" customHeight="1">
      <c r="A54" s="436"/>
      <c r="B54" s="41" t="s">
        <v>184</v>
      </c>
      <c r="C54" s="42" t="s">
        <v>16</v>
      </c>
      <c r="D54" s="43">
        <v>79</v>
      </c>
      <c r="E54" s="44">
        <v>76</v>
      </c>
      <c r="F54" s="44">
        <v>5</v>
      </c>
      <c r="G54" s="45">
        <v>81</v>
      </c>
      <c r="H54" s="46">
        <v>1.03</v>
      </c>
      <c r="I54" s="99"/>
      <c r="K54" s="48">
        <v>1.46</v>
      </c>
    </row>
    <row r="55" spans="1:11" ht="18" customHeight="1">
      <c r="A55" s="436"/>
      <c r="B55" s="41" t="s">
        <v>186</v>
      </c>
      <c r="C55" s="42" t="s">
        <v>16</v>
      </c>
      <c r="D55" s="43">
        <v>40</v>
      </c>
      <c r="E55" s="44">
        <v>51</v>
      </c>
      <c r="F55" s="44">
        <v>1</v>
      </c>
      <c r="G55" s="45">
        <v>52</v>
      </c>
      <c r="H55" s="46">
        <v>1.3</v>
      </c>
      <c r="I55" s="99"/>
      <c r="K55" s="48">
        <v>1.3</v>
      </c>
    </row>
    <row r="56" spans="1:11" ht="18" customHeight="1">
      <c r="A56" s="436" t="s">
        <v>201</v>
      </c>
      <c r="B56" s="41" t="s">
        <v>189</v>
      </c>
      <c r="C56" s="42" t="s">
        <v>16</v>
      </c>
      <c r="D56" s="43">
        <v>79</v>
      </c>
      <c r="E56" s="44">
        <v>65</v>
      </c>
      <c r="F56" s="44">
        <v>3</v>
      </c>
      <c r="G56" s="45">
        <v>68</v>
      </c>
      <c r="H56" s="46">
        <v>0.86</v>
      </c>
      <c r="I56" s="99"/>
      <c r="K56" s="48">
        <v>0.77</v>
      </c>
    </row>
    <row r="57" spans="1:11" ht="18" customHeight="1">
      <c r="A57" s="436"/>
      <c r="B57" s="41" t="s">
        <v>186</v>
      </c>
      <c r="C57" s="42" t="s">
        <v>16</v>
      </c>
      <c r="D57" s="43">
        <v>40</v>
      </c>
      <c r="E57" s="44">
        <v>93</v>
      </c>
      <c r="F57" s="44">
        <v>15</v>
      </c>
      <c r="G57" s="45">
        <v>108</v>
      </c>
      <c r="H57" s="46">
        <v>2.7</v>
      </c>
      <c r="I57" s="99"/>
      <c r="K57" s="48">
        <v>2.25</v>
      </c>
    </row>
    <row r="58" spans="1:11" ht="18" customHeight="1">
      <c r="A58" s="436" t="s">
        <v>166</v>
      </c>
      <c r="B58" s="41" t="s">
        <v>184</v>
      </c>
      <c r="C58" s="42" t="s">
        <v>16</v>
      </c>
      <c r="D58" s="43">
        <v>40</v>
      </c>
      <c r="E58" s="44">
        <v>42</v>
      </c>
      <c r="F58" s="44">
        <v>0</v>
      </c>
      <c r="G58" s="45">
        <v>42</v>
      </c>
      <c r="H58" s="46">
        <v>1.05</v>
      </c>
      <c r="I58" s="99"/>
      <c r="K58" s="48">
        <v>1.4</v>
      </c>
    </row>
    <row r="59" spans="1:11" ht="18" customHeight="1">
      <c r="A59" s="436"/>
      <c r="B59" s="41" t="s">
        <v>189</v>
      </c>
      <c r="C59" s="42" t="s">
        <v>16</v>
      </c>
      <c r="D59" s="43">
        <v>40</v>
      </c>
      <c r="E59" s="44">
        <v>20</v>
      </c>
      <c r="F59" s="44">
        <v>1</v>
      </c>
      <c r="G59" s="45">
        <v>21</v>
      </c>
      <c r="H59" s="46">
        <v>0.53</v>
      </c>
      <c r="I59" s="99"/>
      <c r="K59" s="48">
        <v>0.7</v>
      </c>
    </row>
    <row r="60" spans="1:11" ht="18" customHeight="1">
      <c r="A60" s="436" t="s">
        <v>202</v>
      </c>
      <c r="B60" s="41" t="s">
        <v>184</v>
      </c>
      <c r="C60" s="42" t="s">
        <v>16</v>
      </c>
      <c r="D60" s="43">
        <v>80</v>
      </c>
      <c r="E60" s="44">
        <v>70</v>
      </c>
      <c r="F60" s="44">
        <v>1</v>
      </c>
      <c r="G60" s="45">
        <v>71</v>
      </c>
      <c r="H60" s="46">
        <v>0.89</v>
      </c>
      <c r="I60" s="99"/>
      <c r="K60" s="48">
        <v>0.84</v>
      </c>
    </row>
    <row r="61" spans="1:11" ht="18" customHeight="1">
      <c r="A61" s="436"/>
      <c r="B61" s="41" t="s">
        <v>183</v>
      </c>
      <c r="C61" s="42" t="s">
        <v>16</v>
      </c>
      <c r="D61" s="43">
        <v>79</v>
      </c>
      <c r="E61" s="44">
        <v>25</v>
      </c>
      <c r="F61" s="44">
        <v>2</v>
      </c>
      <c r="G61" s="45">
        <v>27</v>
      </c>
      <c r="H61" s="46">
        <v>0.34</v>
      </c>
      <c r="I61" s="99"/>
      <c r="K61" s="48">
        <v>0.3</v>
      </c>
    </row>
    <row r="62" spans="1:11" ht="18" customHeight="1">
      <c r="A62" s="436"/>
      <c r="B62" s="41" t="s">
        <v>189</v>
      </c>
      <c r="C62" s="42" t="s">
        <v>16</v>
      </c>
      <c r="D62" s="43">
        <v>80</v>
      </c>
      <c r="E62" s="44">
        <v>48</v>
      </c>
      <c r="F62" s="44">
        <v>2</v>
      </c>
      <c r="G62" s="45">
        <v>50</v>
      </c>
      <c r="H62" s="46">
        <v>0.63</v>
      </c>
      <c r="I62" s="99"/>
      <c r="K62" s="48">
        <v>0.39</v>
      </c>
    </row>
    <row r="63" spans="1:11" ht="18" customHeight="1">
      <c r="A63" s="436" t="s">
        <v>102</v>
      </c>
      <c r="B63" s="41" t="s">
        <v>203</v>
      </c>
      <c r="C63" s="42" t="s">
        <v>16</v>
      </c>
      <c r="D63" s="43">
        <v>39</v>
      </c>
      <c r="E63" s="44">
        <v>13</v>
      </c>
      <c r="F63" s="44">
        <v>1</v>
      </c>
      <c r="G63" s="45">
        <v>14</v>
      </c>
      <c r="H63" s="46">
        <v>0.36</v>
      </c>
      <c r="I63" s="109"/>
      <c r="K63" s="48">
        <v>0.31</v>
      </c>
    </row>
    <row r="64" spans="1:11" ht="18" customHeight="1">
      <c r="A64" s="436"/>
      <c r="B64" s="41" t="s">
        <v>204</v>
      </c>
      <c r="C64" s="42" t="s">
        <v>16</v>
      </c>
      <c r="D64" s="43">
        <v>40</v>
      </c>
      <c r="E64" s="44">
        <v>19</v>
      </c>
      <c r="F64" s="44">
        <v>5</v>
      </c>
      <c r="G64" s="45">
        <v>24</v>
      </c>
      <c r="H64" s="46">
        <v>0.6</v>
      </c>
      <c r="I64" s="109"/>
      <c r="K64" s="48">
        <v>0.68</v>
      </c>
    </row>
    <row r="65" spans="1:11" ht="18" customHeight="1">
      <c r="A65" s="436"/>
      <c r="B65" s="41" t="s">
        <v>205</v>
      </c>
      <c r="C65" s="42" t="s">
        <v>16</v>
      </c>
      <c r="D65" s="43">
        <v>40</v>
      </c>
      <c r="E65" s="44">
        <v>48</v>
      </c>
      <c r="F65" s="44">
        <v>3</v>
      </c>
      <c r="G65" s="45">
        <v>51</v>
      </c>
      <c r="H65" s="46">
        <v>1.28</v>
      </c>
      <c r="I65" s="109"/>
      <c r="K65" s="48">
        <v>1.75</v>
      </c>
    </row>
    <row r="66" spans="1:11" ht="18" customHeight="1">
      <c r="A66" s="436" t="s">
        <v>173</v>
      </c>
      <c r="B66" s="41" t="s">
        <v>203</v>
      </c>
      <c r="C66" s="42" t="s">
        <v>16</v>
      </c>
      <c r="D66" s="43">
        <v>39</v>
      </c>
      <c r="E66" s="44">
        <v>29</v>
      </c>
      <c r="F66" s="44">
        <v>0</v>
      </c>
      <c r="G66" s="45">
        <v>29</v>
      </c>
      <c r="H66" s="46">
        <v>0.74</v>
      </c>
      <c r="I66" s="99"/>
      <c r="K66" s="48">
        <v>0.97</v>
      </c>
    </row>
    <row r="67" spans="1:11" ht="18" customHeight="1">
      <c r="A67" s="436"/>
      <c r="B67" s="41" t="s">
        <v>206</v>
      </c>
      <c r="C67" s="42" t="s">
        <v>16</v>
      </c>
      <c r="D67" s="43">
        <v>40</v>
      </c>
      <c r="E67" s="44">
        <v>47</v>
      </c>
      <c r="F67" s="44">
        <v>0</v>
      </c>
      <c r="G67" s="45">
        <v>47</v>
      </c>
      <c r="H67" s="46">
        <v>1.18</v>
      </c>
      <c r="I67" s="99"/>
      <c r="K67" s="48">
        <v>1.33</v>
      </c>
    </row>
    <row r="68" spans="1:11" ht="18" customHeight="1">
      <c r="A68" s="436" t="s">
        <v>207</v>
      </c>
      <c r="B68" s="41" t="s">
        <v>189</v>
      </c>
      <c r="C68" s="42" t="s">
        <v>16</v>
      </c>
      <c r="D68" s="43">
        <v>39</v>
      </c>
      <c r="E68" s="44">
        <v>31</v>
      </c>
      <c r="F68" s="44">
        <v>1</v>
      </c>
      <c r="G68" s="45">
        <v>32</v>
      </c>
      <c r="H68" s="46">
        <v>0.82</v>
      </c>
      <c r="I68" s="99"/>
      <c r="K68" s="48">
        <v>0.74</v>
      </c>
    </row>
    <row r="69" spans="1:11" ht="18" customHeight="1">
      <c r="A69" s="436"/>
      <c r="B69" s="41" t="s">
        <v>186</v>
      </c>
      <c r="C69" s="42" t="s">
        <v>16</v>
      </c>
      <c r="D69" s="43">
        <v>40</v>
      </c>
      <c r="E69" s="44">
        <v>46</v>
      </c>
      <c r="F69" s="44">
        <v>8</v>
      </c>
      <c r="G69" s="45">
        <v>54</v>
      </c>
      <c r="H69" s="46">
        <v>1.35</v>
      </c>
      <c r="I69" s="99"/>
      <c r="K69" s="48">
        <v>1.4</v>
      </c>
    </row>
    <row r="70" spans="1:11" ht="18" customHeight="1" thickBot="1">
      <c r="A70" s="462"/>
      <c r="B70" s="53" t="s">
        <v>194</v>
      </c>
      <c r="C70" s="54" t="s">
        <v>16</v>
      </c>
      <c r="D70" s="55">
        <v>40</v>
      </c>
      <c r="E70" s="56">
        <v>13</v>
      </c>
      <c r="F70" s="56">
        <v>58</v>
      </c>
      <c r="G70" s="57">
        <v>71</v>
      </c>
      <c r="H70" s="58">
        <v>1.78</v>
      </c>
      <c r="I70" s="110"/>
      <c r="K70" s="60">
        <v>1.55</v>
      </c>
    </row>
    <row r="71" spans="1:11" ht="39" customHeight="1">
      <c r="A71" s="463"/>
      <c r="B71" s="463"/>
      <c r="C71" s="463"/>
      <c r="D71" s="463"/>
      <c r="E71" s="463"/>
      <c r="F71" s="463"/>
      <c r="G71" s="463"/>
      <c r="H71" s="463"/>
      <c r="I71" s="463"/>
      <c r="J71" s="463"/>
      <c r="K71" s="463"/>
    </row>
    <row r="72" spans="1:11" ht="26.25" customHeight="1" thickBot="1">
      <c r="A72" s="464" t="s">
        <v>208</v>
      </c>
      <c r="B72" s="464"/>
      <c r="C72" s="465" t="s">
        <v>3</v>
      </c>
      <c r="D72" s="465"/>
      <c r="E72" s="465"/>
      <c r="F72" s="465"/>
      <c r="G72" s="465"/>
      <c r="H72" s="465"/>
      <c r="I72" s="465"/>
      <c r="J72" s="97"/>
      <c r="K72" s="111"/>
    </row>
    <row r="73" spans="1:11" ht="16.5" customHeight="1">
      <c r="A73" s="7"/>
      <c r="B73" s="8"/>
      <c r="C73" s="9" t="s">
        <v>4</v>
      </c>
      <c r="D73" s="61" t="s">
        <v>93</v>
      </c>
      <c r="E73" s="449" t="s">
        <v>94</v>
      </c>
      <c r="F73" s="446"/>
      <c r="G73" s="447"/>
      <c r="H73" s="62"/>
      <c r="I73" s="12"/>
      <c r="J73" s="95"/>
      <c r="K73" s="63" t="s">
        <v>7</v>
      </c>
    </row>
    <row r="74" spans="1:11" ht="16.5" customHeight="1">
      <c r="A74" s="14" t="s">
        <v>8</v>
      </c>
      <c r="B74" s="15" t="s">
        <v>9</v>
      </c>
      <c r="C74" s="15" t="s">
        <v>10</v>
      </c>
      <c r="D74" s="64" t="s">
        <v>95</v>
      </c>
      <c r="E74" s="17" t="s">
        <v>4</v>
      </c>
      <c r="F74" s="17" t="s">
        <v>10</v>
      </c>
      <c r="G74" s="65" t="s">
        <v>96</v>
      </c>
      <c r="H74" s="66" t="s">
        <v>97</v>
      </c>
      <c r="I74" s="20" t="s">
        <v>14</v>
      </c>
      <c r="J74" s="95"/>
      <c r="K74" s="67" t="s">
        <v>15</v>
      </c>
    </row>
    <row r="75" spans="1:11" ht="16.5" customHeight="1" thickBot="1">
      <c r="A75" s="22"/>
      <c r="B75" s="23"/>
      <c r="C75" s="24" t="s">
        <v>16</v>
      </c>
      <c r="D75" s="68" t="s">
        <v>98</v>
      </c>
      <c r="E75" s="26"/>
      <c r="F75" s="26"/>
      <c r="G75" s="69" t="s">
        <v>99</v>
      </c>
      <c r="H75" s="28" t="s">
        <v>19</v>
      </c>
      <c r="I75" s="29"/>
      <c r="J75" s="95"/>
      <c r="K75" s="70" t="s">
        <v>20</v>
      </c>
    </row>
    <row r="76" spans="1:11" s="97" customFormat="1" ht="16.5" customHeight="1" thickBot="1">
      <c r="A76" s="105" t="s">
        <v>209</v>
      </c>
      <c r="C76" s="95"/>
      <c r="D76" s="112"/>
      <c r="E76" s="113"/>
      <c r="F76" s="113"/>
      <c r="G76" s="113"/>
      <c r="H76" s="96"/>
      <c r="I76" s="95"/>
      <c r="J76" s="95"/>
      <c r="K76" s="96"/>
    </row>
    <row r="77" spans="1:11" ht="18" customHeight="1">
      <c r="A77" s="466" t="s">
        <v>210</v>
      </c>
      <c r="B77" s="114" t="s">
        <v>184</v>
      </c>
      <c r="C77" s="33" t="s">
        <v>16</v>
      </c>
      <c r="D77" s="34">
        <v>80</v>
      </c>
      <c r="E77" s="35">
        <v>73</v>
      </c>
      <c r="F77" s="35">
        <v>0</v>
      </c>
      <c r="G77" s="36">
        <v>73</v>
      </c>
      <c r="H77" s="37">
        <v>0.91</v>
      </c>
      <c r="I77" s="98"/>
      <c r="J77" s="97"/>
      <c r="K77" s="39">
        <v>0.83</v>
      </c>
    </row>
    <row r="78" spans="1:11" ht="18" customHeight="1">
      <c r="A78" s="467"/>
      <c r="B78" s="41" t="s">
        <v>189</v>
      </c>
      <c r="C78" s="42" t="s">
        <v>16</v>
      </c>
      <c r="D78" s="43">
        <v>40</v>
      </c>
      <c r="E78" s="44">
        <v>16</v>
      </c>
      <c r="F78" s="44">
        <v>1</v>
      </c>
      <c r="G78" s="45">
        <v>17</v>
      </c>
      <c r="H78" s="46">
        <v>0.43</v>
      </c>
      <c r="I78" s="99"/>
      <c r="J78" s="97"/>
      <c r="K78" s="48">
        <v>0.6</v>
      </c>
    </row>
    <row r="79" spans="1:11" ht="18" customHeight="1">
      <c r="A79" s="467"/>
      <c r="B79" s="41" t="s">
        <v>183</v>
      </c>
      <c r="C79" s="42" t="s">
        <v>16</v>
      </c>
      <c r="D79" s="43">
        <v>39</v>
      </c>
      <c r="E79" s="44">
        <v>20</v>
      </c>
      <c r="F79" s="44">
        <v>0</v>
      </c>
      <c r="G79" s="45">
        <v>20</v>
      </c>
      <c r="H79" s="46">
        <v>0.51</v>
      </c>
      <c r="I79" s="99"/>
      <c r="J79" s="97"/>
      <c r="K79" s="48">
        <v>0.36</v>
      </c>
    </row>
    <row r="80" spans="1:11" ht="18" customHeight="1">
      <c r="A80" s="467"/>
      <c r="B80" s="41" t="s">
        <v>186</v>
      </c>
      <c r="C80" s="42" t="s">
        <v>16</v>
      </c>
      <c r="D80" s="43">
        <v>40</v>
      </c>
      <c r="E80" s="44">
        <v>38</v>
      </c>
      <c r="F80" s="44">
        <v>1</v>
      </c>
      <c r="G80" s="45">
        <v>39</v>
      </c>
      <c r="H80" s="46">
        <v>0.98</v>
      </c>
      <c r="I80" s="99"/>
      <c r="J80" s="97"/>
      <c r="K80" s="48">
        <v>1.2</v>
      </c>
    </row>
    <row r="81" spans="1:11" ht="18" customHeight="1">
      <c r="A81" s="468"/>
      <c r="B81" s="74" t="s">
        <v>211</v>
      </c>
      <c r="C81" s="75" t="s">
        <v>16</v>
      </c>
      <c r="D81" s="76">
        <v>40</v>
      </c>
      <c r="E81" s="77">
        <v>28</v>
      </c>
      <c r="F81" s="77">
        <v>7</v>
      </c>
      <c r="G81" s="78">
        <v>35</v>
      </c>
      <c r="H81" s="79">
        <v>0.88</v>
      </c>
      <c r="I81" s="101"/>
      <c r="J81" s="97"/>
      <c r="K81" s="81">
        <v>0.75</v>
      </c>
    </row>
    <row r="82" spans="1:11" ht="18" customHeight="1" thickBot="1">
      <c r="A82" s="437" t="s">
        <v>212</v>
      </c>
      <c r="B82" s="438"/>
      <c r="C82" s="439"/>
      <c r="D82" s="82">
        <v>2745</v>
      </c>
      <c r="E82" s="83">
        <v>2552</v>
      </c>
      <c r="F82" s="83">
        <v>261</v>
      </c>
      <c r="G82" s="103">
        <v>2813</v>
      </c>
      <c r="H82" s="85">
        <v>1.02</v>
      </c>
      <c r="I82" s="104"/>
      <c r="J82" s="97"/>
      <c r="K82" s="87">
        <v>1.02</v>
      </c>
    </row>
    <row r="83" spans="1:11" s="97" customFormat="1" ht="16.5" customHeight="1" thickBot="1">
      <c r="A83" s="115" t="s">
        <v>213</v>
      </c>
      <c r="B83" s="116"/>
      <c r="C83" s="117"/>
      <c r="D83" s="118"/>
      <c r="E83" s="119"/>
      <c r="F83" s="119"/>
      <c r="G83" s="119"/>
      <c r="H83" s="120"/>
      <c r="I83" s="117"/>
      <c r="J83" s="95"/>
      <c r="K83" s="108"/>
    </row>
    <row r="84" spans="1:11" ht="18" customHeight="1">
      <c r="A84" s="121" t="s">
        <v>21</v>
      </c>
      <c r="B84" s="32" t="s">
        <v>214</v>
      </c>
      <c r="C84" s="33" t="s">
        <v>16</v>
      </c>
      <c r="D84" s="34">
        <v>120</v>
      </c>
      <c r="E84" s="35">
        <v>49</v>
      </c>
      <c r="F84" s="35">
        <v>90</v>
      </c>
      <c r="G84" s="36">
        <v>139</v>
      </c>
      <c r="H84" s="37">
        <v>1.1599999999999999</v>
      </c>
      <c r="I84" s="98"/>
      <c r="K84" s="39">
        <v>0.9</v>
      </c>
    </row>
    <row r="85" spans="1:11" ht="18" customHeight="1">
      <c r="A85" s="436" t="s">
        <v>215</v>
      </c>
      <c r="B85" s="41" t="s">
        <v>214</v>
      </c>
      <c r="C85" s="42" t="s">
        <v>16</v>
      </c>
      <c r="D85" s="43">
        <v>119</v>
      </c>
      <c r="E85" s="44">
        <v>39</v>
      </c>
      <c r="F85" s="44">
        <v>51</v>
      </c>
      <c r="G85" s="45">
        <v>90</v>
      </c>
      <c r="H85" s="46">
        <v>0.76</v>
      </c>
      <c r="I85" s="99"/>
      <c r="K85" s="48">
        <v>0.77</v>
      </c>
    </row>
    <row r="86" spans="1:11" ht="18" customHeight="1">
      <c r="A86" s="436"/>
      <c r="B86" s="41" t="s">
        <v>216</v>
      </c>
      <c r="C86" s="42" t="s">
        <v>16</v>
      </c>
      <c r="D86" s="43">
        <v>80</v>
      </c>
      <c r="E86" s="44">
        <v>21</v>
      </c>
      <c r="F86" s="44">
        <v>13</v>
      </c>
      <c r="G86" s="45">
        <v>34</v>
      </c>
      <c r="H86" s="46">
        <v>0.43</v>
      </c>
      <c r="I86" s="99"/>
      <c r="K86" s="48">
        <v>0.46</v>
      </c>
    </row>
    <row r="87" spans="1:11" ht="18" customHeight="1">
      <c r="A87" s="436" t="s">
        <v>217</v>
      </c>
      <c r="B87" s="41" t="s">
        <v>214</v>
      </c>
      <c r="C87" s="42" t="s">
        <v>16</v>
      </c>
      <c r="D87" s="43">
        <v>198</v>
      </c>
      <c r="E87" s="44">
        <v>34</v>
      </c>
      <c r="F87" s="44">
        <v>107</v>
      </c>
      <c r="G87" s="45">
        <v>141</v>
      </c>
      <c r="H87" s="46">
        <v>0.71</v>
      </c>
      <c r="I87" s="50"/>
      <c r="K87" s="48">
        <v>0.61</v>
      </c>
    </row>
    <row r="88" spans="1:11" ht="18" customHeight="1">
      <c r="A88" s="436"/>
      <c r="B88" s="41" t="s">
        <v>216</v>
      </c>
      <c r="C88" s="42" t="s">
        <v>16</v>
      </c>
      <c r="D88" s="43">
        <v>80</v>
      </c>
      <c r="E88" s="44">
        <v>30</v>
      </c>
      <c r="F88" s="44">
        <v>32</v>
      </c>
      <c r="G88" s="45">
        <v>62</v>
      </c>
      <c r="H88" s="46">
        <v>0.78</v>
      </c>
      <c r="I88" s="99"/>
      <c r="K88" s="48">
        <v>0.46</v>
      </c>
    </row>
    <row r="89" spans="1:11" ht="18" customHeight="1">
      <c r="A89" s="72" t="s">
        <v>218</v>
      </c>
      <c r="B89" s="41" t="s">
        <v>214</v>
      </c>
      <c r="C89" s="42" t="s">
        <v>16</v>
      </c>
      <c r="D89" s="43">
        <v>239</v>
      </c>
      <c r="E89" s="44">
        <v>40</v>
      </c>
      <c r="F89" s="44">
        <v>186</v>
      </c>
      <c r="G89" s="45">
        <v>226</v>
      </c>
      <c r="H89" s="46">
        <v>0.95</v>
      </c>
      <c r="I89" s="99"/>
      <c r="K89" s="48">
        <v>0.75</v>
      </c>
    </row>
    <row r="90" spans="1:11" ht="18" customHeight="1">
      <c r="A90" s="436" t="s">
        <v>219</v>
      </c>
      <c r="B90" s="41" t="s">
        <v>214</v>
      </c>
      <c r="C90" s="42" t="s">
        <v>16</v>
      </c>
      <c r="D90" s="43">
        <v>159</v>
      </c>
      <c r="E90" s="44">
        <v>85</v>
      </c>
      <c r="F90" s="44">
        <v>105</v>
      </c>
      <c r="G90" s="45">
        <v>190</v>
      </c>
      <c r="H90" s="46">
        <v>1.19</v>
      </c>
      <c r="I90" s="99"/>
      <c r="K90" s="48">
        <v>0.99</v>
      </c>
    </row>
    <row r="91" spans="1:11" ht="18" customHeight="1">
      <c r="A91" s="436"/>
      <c r="B91" s="41" t="s">
        <v>216</v>
      </c>
      <c r="C91" s="42" t="s">
        <v>16</v>
      </c>
      <c r="D91" s="43">
        <v>80</v>
      </c>
      <c r="E91" s="44">
        <v>26</v>
      </c>
      <c r="F91" s="44">
        <v>19</v>
      </c>
      <c r="G91" s="45">
        <v>45</v>
      </c>
      <c r="H91" s="46">
        <v>0.56000000000000005</v>
      </c>
      <c r="I91" s="99"/>
      <c r="K91" s="48">
        <v>0.6</v>
      </c>
    </row>
    <row r="92" spans="1:11" ht="18" customHeight="1">
      <c r="A92" s="72" t="s">
        <v>77</v>
      </c>
      <c r="B92" s="41" t="s">
        <v>214</v>
      </c>
      <c r="C92" s="42" t="s">
        <v>16</v>
      </c>
      <c r="D92" s="43">
        <v>80</v>
      </c>
      <c r="E92" s="44">
        <v>27</v>
      </c>
      <c r="F92" s="44">
        <v>32</v>
      </c>
      <c r="G92" s="45">
        <v>59</v>
      </c>
      <c r="H92" s="46">
        <v>0.74</v>
      </c>
      <c r="I92" s="99"/>
      <c r="K92" s="48">
        <v>0.64</v>
      </c>
    </row>
    <row r="93" spans="1:11" ht="18" customHeight="1">
      <c r="A93" s="436" t="s">
        <v>201</v>
      </c>
      <c r="B93" s="41" t="s">
        <v>220</v>
      </c>
      <c r="C93" s="42" t="s">
        <v>16</v>
      </c>
      <c r="D93" s="43">
        <v>39</v>
      </c>
      <c r="E93" s="44">
        <v>9</v>
      </c>
      <c r="F93" s="44">
        <v>29</v>
      </c>
      <c r="G93" s="45">
        <v>38</v>
      </c>
      <c r="H93" s="46">
        <v>0.97</v>
      </c>
      <c r="I93" s="99"/>
      <c r="K93" s="48">
        <v>0.79</v>
      </c>
    </row>
    <row r="94" spans="1:11" ht="18" customHeight="1">
      <c r="A94" s="436"/>
      <c r="B94" s="41" t="s">
        <v>216</v>
      </c>
      <c r="C94" s="42" t="s">
        <v>16</v>
      </c>
      <c r="D94" s="43">
        <v>40</v>
      </c>
      <c r="E94" s="44">
        <v>21</v>
      </c>
      <c r="F94" s="44">
        <v>33</v>
      </c>
      <c r="G94" s="45">
        <v>54</v>
      </c>
      <c r="H94" s="46">
        <v>1.35</v>
      </c>
      <c r="I94" s="99"/>
      <c r="K94" s="48">
        <v>1.53</v>
      </c>
    </row>
    <row r="95" spans="1:11" ht="18" customHeight="1">
      <c r="A95" s="436" t="s">
        <v>221</v>
      </c>
      <c r="B95" s="41" t="s">
        <v>220</v>
      </c>
      <c r="C95" s="42" t="s">
        <v>16</v>
      </c>
      <c r="D95" s="43">
        <v>79</v>
      </c>
      <c r="E95" s="44">
        <v>23</v>
      </c>
      <c r="F95" s="44">
        <v>40</v>
      </c>
      <c r="G95" s="45">
        <v>63</v>
      </c>
      <c r="H95" s="46">
        <v>0.8</v>
      </c>
      <c r="I95" s="99"/>
      <c r="K95" s="48">
        <v>0.68</v>
      </c>
    </row>
    <row r="96" spans="1:11" ht="18" customHeight="1">
      <c r="A96" s="436"/>
      <c r="B96" s="41" t="s">
        <v>222</v>
      </c>
      <c r="C96" s="42" t="s">
        <v>16</v>
      </c>
      <c r="D96" s="43">
        <v>80</v>
      </c>
      <c r="E96" s="44">
        <v>14</v>
      </c>
      <c r="F96" s="44">
        <v>28</v>
      </c>
      <c r="G96" s="45">
        <v>42</v>
      </c>
      <c r="H96" s="46">
        <v>0.53</v>
      </c>
      <c r="I96" s="99"/>
      <c r="K96" s="48">
        <v>0.39</v>
      </c>
    </row>
    <row r="97" spans="1:11" ht="18" customHeight="1">
      <c r="A97" s="436"/>
      <c r="B97" s="41" t="s">
        <v>216</v>
      </c>
      <c r="C97" s="42" t="s">
        <v>16</v>
      </c>
      <c r="D97" s="43">
        <v>80</v>
      </c>
      <c r="E97" s="44">
        <v>45</v>
      </c>
      <c r="F97" s="44">
        <v>35</v>
      </c>
      <c r="G97" s="45">
        <v>80</v>
      </c>
      <c r="H97" s="46">
        <v>1</v>
      </c>
      <c r="I97" s="99"/>
      <c r="K97" s="48">
        <v>0.94</v>
      </c>
    </row>
    <row r="98" spans="1:11" ht="18" customHeight="1">
      <c r="A98" s="436" t="s">
        <v>223</v>
      </c>
      <c r="B98" s="41" t="s">
        <v>216</v>
      </c>
      <c r="C98" s="42" t="s">
        <v>16</v>
      </c>
      <c r="D98" s="43">
        <v>80</v>
      </c>
      <c r="E98" s="44">
        <v>64</v>
      </c>
      <c r="F98" s="44">
        <v>36</v>
      </c>
      <c r="G98" s="45">
        <v>100</v>
      </c>
      <c r="H98" s="46">
        <v>1.25</v>
      </c>
      <c r="I98" s="99"/>
      <c r="K98" s="48">
        <v>1.25</v>
      </c>
    </row>
    <row r="99" spans="1:11" ht="18" customHeight="1">
      <c r="A99" s="436"/>
      <c r="B99" s="41" t="s">
        <v>224</v>
      </c>
      <c r="C99" s="42" t="s">
        <v>16</v>
      </c>
      <c r="D99" s="43">
        <v>80</v>
      </c>
      <c r="E99" s="44">
        <v>19</v>
      </c>
      <c r="F99" s="44">
        <v>14</v>
      </c>
      <c r="G99" s="45">
        <v>33</v>
      </c>
      <c r="H99" s="46">
        <v>0.41</v>
      </c>
      <c r="I99" s="99"/>
      <c r="K99" s="48">
        <v>0.57999999999999996</v>
      </c>
    </row>
    <row r="100" spans="1:11" ht="18" customHeight="1">
      <c r="A100" s="436"/>
      <c r="B100" s="41" t="s">
        <v>225</v>
      </c>
      <c r="C100" s="42" t="s">
        <v>16</v>
      </c>
      <c r="D100" s="43">
        <v>79</v>
      </c>
      <c r="E100" s="44">
        <v>27</v>
      </c>
      <c r="F100" s="44">
        <v>23</v>
      </c>
      <c r="G100" s="45">
        <v>50</v>
      </c>
      <c r="H100" s="46">
        <v>0.63</v>
      </c>
      <c r="I100" s="99"/>
      <c r="K100" s="48">
        <v>0.51</v>
      </c>
    </row>
    <row r="101" spans="1:11" ht="18" customHeight="1">
      <c r="A101" s="72" t="s">
        <v>207</v>
      </c>
      <c r="B101" s="41" t="s">
        <v>226</v>
      </c>
      <c r="C101" s="42" t="s">
        <v>16</v>
      </c>
      <c r="D101" s="43">
        <v>79</v>
      </c>
      <c r="E101" s="44">
        <v>12</v>
      </c>
      <c r="F101" s="44">
        <v>26</v>
      </c>
      <c r="G101" s="45">
        <v>38</v>
      </c>
      <c r="H101" s="46">
        <v>0.48</v>
      </c>
      <c r="I101" s="99"/>
      <c r="K101" s="48">
        <v>0.68</v>
      </c>
    </row>
    <row r="102" spans="1:11" ht="18" customHeight="1">
      <c r="A102" s="72" t="s">
        <v>121</v>
      </c>
      <c r="B102" s="41" t="s">
        <v>216</v>
      </c>
      <c r="C102" s="42" t="s">
        <v>16</v>
      </c>
      <c r="D102" s="43">
        <v>80</v>
      </c>
      <c r="E102" s="44">
        <v>19</v>
      </c>
      <c r="F102" s="44">
        <v>28</v>
      </c>
      <c r="G102" s="45">
        <v>47</v>
      </c>
      <c r="H102" s="46">
        <v>0.59</v>
      </c>
      <c r="I102" s="99"/>
      <c r="K102" s="48">
        <v>0.59</v>
      </c>
    </row>
    <row r="103" spans="1:11" ht="18" customHeight="1">
      <c r="A103" s="72" t="s">
        <v>122</v>
      </c>
      <c r="B103" s="41" t="s">
        <v>227</v>
      </c>
      <c r="C103" s="42" t="s">
        <v>16</v>
      </c>
      <c r="D103" s="43">
        <v>40</v>
      </c>
      <c r="E103" s="44">
        <v>5</v>
      </c>
      <c r="F103" s="44">
        <v>0</v>
      </c>
      <c r="G103" s="45">
        <v>5</v>
      </c>
      <c r="H103" s="46">
        <v>0.13</v>
      </c>
      <c r="I103" s="47" t="s">
        <v>228</v>
      </c>
      <c r="K103" s="48">
        <v>0.13</v>
      </c>
    </row>
    <row r="104" spans="1:11" ht="18" customHeight="1">
      <c r="A104" s="436" t="s">
        <v>178</v>
      </c>
      <c r="B104" s="41" t="s">
        <v>214</v>
      </c>
      <c r="C104" s="42" t="s">
        <v>16</v>
      </c>
      <c r="D104" s="43">
        <v>40</v>
      </c>
      <c r="E104" s="44">
        <v>12</v>
      </c>
      <c r="F104" s="44">
        <v>27</v>
      </c>
      <c r="G104" s="45">
        <v>39</v>
      </c>
      <c r="H104" s="46">
        <v>0.98</v>
      </c>
      <c r="I104" s="99"/>
      <c r="K104" s="48">
        <v>1.05</v>
      </c>
    </row>
    <row r="105" spans="1:11" ht="18" customHeight="1">
      <c r="A105" s="436"/>
      <c r="B105" s="41" t="s">
        <v>225</v>
      </c>
      <c r="C105" s="42" t="s">
        <v>16</v>
      </c>
      <c r="D105" s="43">
        <v>40</v>
      </c>
      <c r="E105" s="44">
        <v>2</v>
      </c>
      <c r="F105" s="44">
        <v>3</v>
      </c>
      <c r="G105" s="45">
        <v>5</v>
      </c>
      <c r="H105" s="46">
        <v>0.13</v>
      </c>
      <c r="I105" s="99"/>
      <c r="K105" s="48">
        <v>0.33</v>
      </c>
    </row>
    <row r="106" spans="1:11" ht="18" customHeight="1">
      <c r="A106" s="436"/>
      <c r="B106" s="41" t="s">
        <v>216</v>
      </c>
      <c r="C106" s="42" t="s">
        <v>16</v>
      </c>
      <c r="D106" s="43">
        <v>40</v>
      </c>
      <c r="E106" s="44">
        <v>31</v>
      </c>
      <c r="F106" s="44">
        <v>15</v>
      </c>
      <c r="G106" s="45">
        <v>46</v>
      </c>
      <c r="H106" s="46">
        <v>1.1499999999999999</v>
      </c>
      <c r="I106" s="50"/>
      <c r="K106" s="48">
        <v>0.83</v>
      </c>
    </row>
    <row r="107" spans="1:11" ht="18" customHeight="1">
      <c r="A107" s="436" t="s">
        <v>229</v>
      </c>
      <c r="B107" s="41" t="s">
        <v>214</v>
      </c>
      <c r="C107" s="42" t="s">
        <v>16</v>
      </c>
      <c r="D107" s="43">
        <v>158</v>
      </c>
      <c r="E107" s="44">
        <v>86</v>
      </c>
      <c r="F107" s="44">
        <v>117</v>
      </c>
      <c r="G107" s="45">
        <v>203</v>
      </c>
      <c r="H107" s="46">
        <v>1.28</v>
      </c>
      <c r="I107" s="99"/>
      <c r="K107" s="48">
        <v>1.29</v>
      </c>
    </row>
    <row r="108" spans="1:11" ht="18" customHeight="1">
      <c r="A108" s="436"/>
      <c r="B108" s="41" t="s">
        <v>222</v>
      </c>
      <c r="C108" s="42" t="s">
        <v>16</v>
      </c>
      <c r="D108" s="43">
        <v>40</v>
      </c>
      <c r="E108" s="44">
        <v>9</v>
      </c>
      <c r="F108" s="44">
        <v>26</v>
      </c>
      <c r="G108" s="45">
        <v>35</v>
      </c>
      <c r="H108" s="46">
        <v>0.88</v>
      </c>
      <c r="I108" s="99"/>
      <c r="K108" s="48">
        <v>1</v>
      </c>
    </row>
    <row r="109" spans="1:11" ht="18" customHeight="1">
      <c r="A109" s="436"/>
      <c r="B109" s="41" t="s">
        <v>216</v>
      </c>
      <c r="C109" s="42" t="s">
        <v>16</v>
      </c>
      <c r="D109" s="43">
        <v>80</v>
      </c>
      <c r="E109" s="44">
        <v>48</v>
      </c>
      <c r="F109" s="44">
        <v>29</v>
      </c>
      <c r="G109" s="45">
        <v>77</v>
      </c>
      <c r="H109" s="46">
        <v>0.96</v>
      </c>
      <c r="I109" s="99"/>
      <c r="K109" s="48">
        <v>0.93</v>
      </c>
    </row>
    <row r="110" spans="1:11" ht="18" customHeight="1">
      <c r="A110" s="72" t="s">
        <v>230</v>
      </c>
      <c r="B110" s="41" t="s">
        <v>231</v>
      </c>
      <c r="C110" s="42" t="s">
        <v>16</v>
      </c>
      <c r="D110" s="43">
        <v>119</v>
      </c>
      <c r="E110" s="44">
        <v>15</v>
      </c>
      <c r="F110" s="44">
        <v>11</v>
      </c>
      <c r="G110" s="45">
        <v>26</v>
      </c>
      <c r="H110" s="46">
        <v>0.22</v>
      </c>
      <c r="I110" s="99"/>
      <c r="K110" s="48">
        <v>0.26</v>
      </c>
    </row>
    <row r="111" spans="1:11" ht="18" customHeight="1">
      <c r="A111" s="436" t="s">
        <v>143</v>
      </c>
      <c r="B111" s="41" t="s">
        <v>214</v>
      </c>
      <c r="C111" s="42" t="s">
        <v>16</v>
      </c>
      <c r="D111" s="43">
        <v>80</v>
      </c>
      <c r="E111" s="44">
        <v>17</v>
      </c>
      <c r="F111" s="44">
        <v>41</v>
      </c>
      <c r="G111" s="45">
        <v>58</v>
      </c>
      <c r="H111" s="46">
        <v>0.73</v>
      </c>
      <c r="I111" s="99"/>
      <c r="K111" s="48">
        <v>0.5</v>
      </c>
    </row>
    <row r="112" spans="1:11" ht="18" customHeight="1">
      <c r="A112" s="436"/>
      <c r="B112" s="41" t="s">
        <v>216</v>
      </c>
      <c r="C112" s="42" t="s">
        <v>16</v>
      </c>
      <c r="D112" s="43">
        <v>80</v>
      </c>
      <c r="E112" s="44">
        <v>31</v>
      </c>
      <c r="F112" s="44">
        <v>22</v>
      </c>
      <c r="G112" s="45">
        <v>53</v>
      </c>
      <c r="H112" s="46">
        <v>0.66</v>
      </c>
      <c r="I112" s="99"/>
      <c r="K112" s="48">
        <v>0.61</v>
      </c>
    </row>
    <row r="113" spans="1:11" ht="18" customHeight="1">
      <c r="A113" s="436" t="s">
        <v>152</v>
      </c>
      <c r="B113" s="41" t="s">
        <v>232</v>
      </c>
      <c r="C113" s="42" t="s">
        <v>16</v>
      </c>
      <c r="D113" s="43">
        <v>70</v>
      </c>
      <c r="E113" s="44">
        <v>21</v>
      </c>
      <c r="F113" s="44">
        <v>49</v>
      </c>
      <c r="G113" s="45">
        <v>70</v>
      </c>
      <c r="H113" s="46">
        <v>1</v>
      </c>
      <c r="I113" s="99"/>
      <c r="K113" s="48">
        <v>1.41</v>
      </c>
    </row>
    <row r="114" spans="1:11" ht="18" customHeight="1">
      <c r="A114" s="461"/>
      <c r="B114" s="74" t="s">
        <v>216</v>
      </c>
      <c r="C114" s="75" t="s">
        <v>16</v>
      </c>
      <c r="D114" s="76">
        <v>70</v>
      </c>
      <c r="E114" s="77">
        <v>40</v>
      </c>
      <c r="F114" s="77">
        <v>61</v>
      </c>
      <c r="G114" s="78">
        <v>101</v>
      </c>
      <c r="H114" s="79">
        <v>1.44</v>
      </c>
      <c r="I114" s="101"/>
      <c r="K114" s="122">
        <v>1.19</v>
      </c>
    </row>
    <row r="115" spans="1:11" ht="18" customHeight="1" thickBot="1">
      <c r="A115" s="437" t="s">
        <v>233</v>
      </c>
      <c r="B115" s="438"/>
      <c r="C115" s="439"/>
      <c r="D115" s="82">
        <v>2728</v>
      </c>
      <c r="E115" s="83">
        <v>921</v>
      </c>
      <c r="F115" s="83">
        <v>1328</v>
      </c>
      <c r="G115" s="103">
        <v>2249</v>
      </c>
      <c r="H115" s="85">
        <v>0.82</v>
      </c>
      <c r="I115" s="104"/>
      <c r="K115" s="87">
        <v>0.76</v>
      </c>
    </row>
    <row r="116" spans="1:11" s="97" customFormat="1" ht="16.5" customHeight="1" thickBot="1">
      <c r="A116" s="105" t="s">
        <v>234</v>
      </c>
      <c r="C116" s="95"/>
      <c r="D116" s="106"/>
      <c r="E116" s="107"/>
      <c r="F116" s="107"/>
      <c r="G116" s="107"/>
      <c r="H116" s="108"/>
      <c r="I116" s="95"/>
      <c r="J116" s="95"/>
      <c r="K116" s="108"/>
    </row>
    <row r="117" spans="1:11" ht="18" customHeight="1">
      <c r="A117" s="440" t="s">
        <v>78</v>
      </c>
      <c r="B117" s="32" t="s">
        <v>235</v>
      </c>
      <c r="C117" s="33" t="s">
        <v>10</v>
      </c>
      <c r="D117" s="34">
        <v>40</v>
      </c>
      <c r="E117" s="123" t="s">
        <v>668</v>
      </c>
      <c r="F117" s="124">
        <v>67</v>
      </c>
      <c r="G117" s="125">
        <v>67</v>
      </c>
      <c r="H117" s="37">
        <v>1.68</v>
      </c>
      <c r="I117" s="98"/>
      <c r="K117" s="39">
        <v>1.6</v>
      </c>
    </row>
    <row r="118" spans="1:11" ht="18" customHeight="1">
      <c r="A118" s="441"/>
      <c r="B118" s="41" t="s">
        <v>236</v>
      </c>
      <c r="C118" s="42" t="s">
        <v>10</v>
      </c>
      <c r="D118" s="43">
        <v>40</v>
      </c>
      <c r="E118" s="51" t="s">
        <v>668</v>
      </c>
      <c r="F118" s="126">
        <v>58</v>
      </c>
      <c r="G118" s="127">
        <v>58</v>
      </c>
      <c r="H118" s="46">
        <v>1.45</v>
      </c>
      <c r="I118" s="99"/>
      <c r="K118" s="48">
        <v>1.1499999999999999</v>
      </c>
    </row>
    <row r="119" spans="1:11" ht="18" customHeight="1">
      <c r="A119" s="436" t="s">
        <v>201</v>
      </c>
      <c r="B119" s="41" t="s">
        <v>237</v>
      </c>
      <c r="C119" s="42" t="s">
        <v>16</v>
      </c>
      <c r="D119" s="43">
        <v>40</v>
      </c>
      <c r="E119" s="44">
        <v>2</v>
      </c>
      <c r="F119" s="44">
        <v>35</v>
      </c>
      <c r="G119" s="45">
        <v>37</v>
      </c>
      <c r="H119" s="46">
        <v>0.93</v>
      </c>
      <c r="I119" s="99"/>
      <c r="K119" s="48">
        <v>0.88</v>
      </c>
    </row>
    <row r="120" spans="1:11" ht="18" customHeight="1">
      <c r="A120" s="436"/>
      <c r="B120" s="41" t="s">
        <v>238</v>
      </c>
      <c r="C120" s="42" t="s">
        <v>16</v>
      </c>
      <c r="D120" s="43">
        <v>40</v>
      </c>
      <c r="E120" s="44">
        <v>34</v>
      </c>
      <c r="F120" s="44">
        <v>63</v>
      </c>
      <c r="G120" s="45">
        <v>97</v>
      </c>
      <c r="H120" s="46">
        <v>2.4300000000000002</v>
      </c>
      <c r="I120" s="99"/>
      <c r="K120" s="48">
        <v>2.5299999999999998</v>
      </c>
    </row>
    <row r="121" spans="1:11" ht="18" customHeight="1">
      <c r="A121" s="436" t="s">
        <v>173</v>
      </c>
      <c r="B121" s="41" t="s">
        <v>239</v>
      </c>
      <c r="C121" s="42" t="s">
        <v>16</v>
      </c>
      <c r="D121" s="43">
        <v>40</v>
      </c>
      <c r="E121" s="44">
        <v>3</v>
      </c>
      <c r="F121" s="44">
        <v>52</v>
      </c>
      <c r="G121" s="45">
        <v>55</v>
      </c>
      <c r="H121" s="46">
        <v>1.38</v>
      </c>
      <c r="I121" s="99"/>
      <c r="K121" s="48">
        <v>1.35</v>
      </c>
    </row>
    <row r="122" spans="1:11" ht="18" customHeight="1">
      <c r="A122" s="436"/>
      <c r="B122" s="41" t="s">
        <v>240</v>
      </c>
      <c r="C122" s="42" t="s">
        <v>16</v>
      </c>
      <c r="D122" s="43">
        <v>40</v>
      </c>
      <c r="E122" s="44">
        <v>15</v>
      </c>
      <c r="F122" s="44">
        <v>29</v>
      </c>
      <c r="G122" s="45">
        <v>44</v>
      </c>
      <c r="H122" s="46">
        <v>1.1000000000000001</v>
      </c>
      <c r="I122" s="99"/>
      <c r="K122" s="48">
        <v>1.48</v>
      </c>
    </row>
    <row r="123" spans="1:11" ht="18" customHeight="1">
      <c r="A123" s="436" t="s">
        <v>207</v>
      </c>
      <c r="B123" s="41" t="s">
        <v>237</v>
      </c>
      <c r="C123" s="42" t="s">
        <v>16</v>
      </c>
      <c r="D123" s="43">
        <v>40</v>
      </c>
      <c r="E123" s="44">
        <v>3</v>
      </c>
      <c r="F123" s="44">
        <v>45</v>
      </c>
      <c r="G123" s="45">
        <v>48</v>
      </c>
      <c r="H123" s="46">
        <v>1.2</v>
      </c>
      <c r="I123" s="99"/>
      <c r="K123" s="48">
        <v>1.2</v>
      </c>
    </row>
    <row r="124" spans="1:11" ht="18" customHeight="1">
      <c r="A124" s="461"/>
      <c r="B124" s="74" t="s">
        <v>238</v>
      </c>
      <c r="C124" s="75" t="s">
        <v>16</v>
      </c>
      <c r="D124" s="76">
        <v>40</v>
      </c>
      <c r="E124" s="77">
        <v>41</v>
      </c>
      <c r="F124" s="77">
        <v>45</v>
      </c>
      <c r="G124" s="78">
        <v>86</v>
      </c>
      <c r="H124" s="79">
        <v>2.15</v>
      </c>
      <c r="I124" s="101"/>
      <c r="K124" s="81">
        <v>2.2999999999999998</v>
      </c>
    </row>
    <row r="125" spans="1:11" ht="18" customHeight="1" thickBot="1">
      <c r="A125" s="437" t="s">
        <v>241</v>
      </c>
      <c r="B125" s="438"/>
      <c r="C125" s="439"/>
      <c r="D125" s="82">
        <v>320</v>
      </c>
      <c r="E125" s="83">
        <v>98</v>
      </c>
      <c r="F125" s="83">
        <v>394</v>
      </c>
      <c r="G125" s="103">
        <v>492</v>
      </c>
      <c r="H125" s="85">
        <v>1.54</v>
      </c>
      <c r="I125" s="104"/>
      <c r="K125" s="87">
        <v>1.56</v>
      </c>
    </row>
    <row r="126" spans="1:11" s="97" customFormat="1" ht="16.5" customHeight="1" thickBot="1">
      <c r="A126" s="105" t="s">
        <v>242</v>
      </c>
      <c r="C126" s="95"/>
      <c r="D126" s="106"/>
      <c r="E126" s="107"/>
      <c r="F126" s="107"/>
      <c r="G126" s="107"/>
      <c r="H126" s="108"/>
      <c r="I126" s="95"/>
      <c r="J126" s="95"/>
      <c r="K126" s="108"/>
    </row>
    <row r="127" spans="1:11" ht="18" customHeight="1">
      <c r="A127" s="128" t="s">
        <v>243</v>
      </c>
      <c r="B127" s="129" t="s">
        <v>244</v>
      </c>
      <c r="C127" s="130" t="s">
        <v>16</v>
      </c>
      <c r="D127" s="131">
        <v>80</v>
      </c>
      <c r="E127" s="132">
        <v>5</v>
      </c>
      <c r="F127" s="132">
        <v>123</v>
      </c>
      <c r="G127" s="133">
        <v>128</v>
      </c>
      <c r="H127" s="134">
        <v>1.6</v>
      </c>
      <c r="I127" s="135"/>
      <c r="K127" s="136">
        <v>1.76</v>
      </c>
    </row>
    <row r="128" spans="1:11" ht="18" customHeight="1" thickBot="1">
      <c r="A128" s="454" t="s">
        <v>245</v>
      </c>
      <c r="B128" s="455"/>
      <c r="C128" s="456"/>
      <c r="D128" s="137">
        <v>80</v>
      </c>
      <c r="E128" s="138">
        <v>5</v>
      </c>
      <c r="F128" s="138">
        <v>123</v>
      </c>
      <c r="G128" s="139">
        <v>128</v>
      </c>
      <c r="H128" s="140">
        <v>1.6</v>
      </c>
      <c r="I128" s="141"/>
      <c r="K128" s="87">
        <v>1.76</v>
      </c>
    </row>
    <row r="129" spans="1:11" s="97" customFormat="1" ht="16.5" customHeight="1" thickBot="1">
      <c r="A129" s="105" t="s">
        <v>246</v>
      </c>
      <c r="C129" s="95"/>
      <c r="D129" s="106"/>
      <c r="E129" s="107"/>
      <c r="F129" s="107"/>
      <c r="G129" s="107"/>
      <c r="H129" s="108"/>
      <c r="I129" s="95"/>
      <c r="J129" s="95"/>
      <c r="K129" s="108"/>
    </row>
    <row r="130" spans="1:11" ht="18" customHeight="1">
      <c r="A130" s="31" t="s">
        <v>56</v>
      </c>
      <c r="B130" s="32" t="s">
        <v>247</v>
      </c>
      <c r="C130" s="33" t="s">
        <v>10</v>
      </c>
      <c r="D130" s="34">
        <v>40</v>
      </c>
      <c r="E130" s="123" t="s">
        <v>668</v>
      </c>
      <c r="F130" s="124">
        <v>25</v>
      </c>
      <c r="G130" s="36">
        <v>25</v>
      </c>
      <c r="H130" s="37">
        <v>0.63</v>
      </c>
      <c r="I130" s="98"/>
      <c r="K130" s="39">
        <v>0.88</v>
      </c>
    </row>
    <row r="131" spans="1:11" ht="18" customHeight="1">
      <c r="A131" s="40" t="s">
        <v>84</v>
      </c>
      <c r="B131" s="41" t="s">
        <v>247</v>
      </c>
      <c r="C131" s="42" t="s">
        <v>16</v>
      </c>
      <c r="D131" s="43">
        <v>40</v>
      </c>
      <c r="E131" s="44">
        <v>17</v>
      </c>
      <c r="F131" s="44">
        <v>45</v>
      </c>
      <c r="G131" s="45">
        <v>62</v>
      </c>
      <c r="H131" s="46">
        <v>1.55</v>
      </c>
      <c r="I131" s="99"/>
      <c r="K131" s="48">
        <v>1.25</v>
      </c>
    </row>
    <row r="132" spans="1:11" ht="18" customHeight="1">
      <c r="A132" s="40" t="s">
        <v>87</v>
      </c>
      <c r="B132" s="41" t="s">
        <v>247</v>
      </c>
      <c r="C132" s="42" t="s">
        <v>16</v>
      </c>
      <c r="D132" s="43">
        <v>40</v>
      </c>
      <c r="E132" s="44">
        <v>9</v>
      </c>
      <c r="F132" s="44">
        <v>16</v>
      </c>
      <c r="G132" s="45">
        <v>25</v>
      </c>
      <c r="H132" s="46">
        <v>0.63</v>
      </c>
      <c r="I132" s="99"/>
      <c r="K132" s="48">
        <v>0.85</v>
      </c>
    </row>
    <row r="133" spans="1:11" ht="18" customHeight="1">
      <c r="A133" s="40" t="s">
        <v>107</v>
      </c>
      <c r="B133" s="41" t="s">
        <v>247</v>
      </c>
      <c r="C133" s="42" t="s">
        <v>16</v>
      </c>
      <c r="D133" s="43">
        <v>40</v>
      </c>
      <c r="E133" s="44">
        <v>15</v>
      </c>
      <c r="F133" s="44">
        <v>37</v>
      </c>
      <c r="G133" s="45">
        <v>52</v>
      </c>
      <c r="H133" s="46">
        <v>1.3</v>
      </c>
      <c r="I133" s="99"/>
      <c r="K133" s="48">
        <v>0.93</v>
      </c>
    </row>
    <row r="134" spans="1:11" ht="18" customHeight="1">
      <c r="A134" s="40" t="s">
        <v>117</v>
      </c>
      <c r="B134" s="41" t="s">
        <v>247</v>
      </c>
      <c r="C134" s="42" t="s">
        <v>16</v>
      </c>
      <c r="D134" s="43">
        <v>40</v>
      </c>
      <c r="E134" s="44">
        <v>12</v>
      </c>
      <c r="F134" s="44">
        <v>54</v>
      </c>
      <c r="G134" s="45">
        <v>66</v>
      </c>
      <c r="H134" s="46">
        <v>1.65</v>
      </c>
      <c r="I134" s="99"/>
      <c r="K134" s="48">
        <v>1.18</v>
      </c>
    </row>
    <row r="135" spans="1:11" ht="18" customHeight="1">
      <c r="A135" s="40" t="s">
        <v>132</v>
      </c>
      <c r="B135" s="41" t="s">
        <v>247</v>
      </c>
      <c r="C135" s="42" t="s">
        <v>16</v>
      </c>
      <c r="D135" s="43">
        <v>40</v>
      </c>
      <c r="E135" s="44">
        <v>15</v>
      </c>
      <c r="F135" s="44">
        <v>46</v>
      </c>
      <c r="G135" s="45">
        <v>61</v>
      </c>
      <c r="H135" s="46">
        <v>1.53</v>
      </c>
      <c r="I135" s="99"/>
      <c r="K135" s="48">
        <v>1.1299999999999999</v>
      </c>
    </row>
    <row r="136" spans="1:11" ht="18" customHeight="1">
      <c r="A136" s="40" t="s">
        <v>146</v>
      </c>
      <c r="B136" s="41" t="s">
        <v>247</v>
      </c>
      <c r="C136" s="42" t="s">
        <v>16</v>
      </c>
      <c r="D136" s="43">
        <v>79</v>
      </c>
      <c r="E136" s="44">
        <v>39</v>
      </c>
      <c r="F136" s="44">
        <v>112</v>
      </c>
      <c r="G136" s="45">
        <v>151</v>
      </c>
      <c r="H136" s="46">
        <v>1.91</v>
      </c>
      <c r="I136" s="99"/>
      <c r="K136" s="48">
        <v>2.09</v>
      </c>
    </row>
    <row r="137" spans="1:11" ht="18" customHeight="1">
      <c r="A137" s="73" t="s">
        <v>248</v>
      </c>
      <c r="B137" s="74" t="s">
        <v>247</v>
      </c>
      <c r="C137" s="75" t="s">
        <v>16</v>
      </c>
      <c r="D137" s="76">
        <v>40</v>
      </c>
      <c r="E137" s="77">
        <v>21</v>
      </c>
      <c r="F137" s="77">
        <v>59</v>
      </c>
      <c r="G137" s="78">
        <v>80</v>
      </c>
      <c r="H137" s="79">
        <v>2</v>
      </c>
      <c r="I137" s="101"/>
      <c r="K137" s="81">
        <v>1.8</v>
      </c>
    </row>
    <row r="138" spans="1:11" ht="18" customHeight="1" thickBot="1">
      <c r="A138" s="454" t="s">
        <v>249</v>
      </c>
      <c r="B138" s="455"/>
      <c r="C138" s="456"/>
      <c r="D138" s="137">
        <v>359</v>
      </c>
      <c r="E138" s="138">
        <v>128</v>
      </c>
      <c r="F138" s="138">
        <v>394</v>
      </c>
      <c r="G138" s="139">
        <v>522</v>
      </c>
      <c r="H138" s="140">
        <v>1.45</v>
      </c>
      <c r="I138" s="141"/>
      <c r="K138" s="87">
        <v>1.35</v>
      </c>
    </row>
    <row r="139" spans="1:11" s="147" customFormat="1" ht="39" customHeight="1">
      <c r="A139" s="142"/>
      <c r="B139" s="142"/>
      <c r="C139" s="142"/>
      <c r="D139" s="143"/>
      <c r="E139" s="144"/>
      <c r="F139" s="144"/>
      <c r="G139" s="144"/>
      <c r="H139" s="145"/>
      <c r="I139" s="146"/>
      <c r="J139" s="146"/>
      <c r="K139" s="145"/>
    </row>
    <row r="140" spans="1:11" ht="26.25" customHeight="1" thickBot="1">
      <c r="A140" s="460" t="s">
        <v>250</v>
      </c>
      <c r="B140" s="460"/>
      <c r="C140" s="460"/>
      <c r="D140" s="460"/>
      <c r="E140" s="460"/>
      <c r="F140" s="460"/>
      <c r="G140" s="444" t="s">
        <v>3</v>
      </c>
      <c r="H140" s="444"/>
      <c r="I140" s="444"/>
    </row>
    <row r="141" spans="1:11" ht="16.5" customHeight="1">
      <c r="A141" s="7"/>
      <c r="B141" s="8"/>
      <c r="C141" s="9" t="s">
        <v>4</v>
      </c>
      <c r="D141" s="61" t="s">
        <v>93</v>
      </c>
      <c r="E141" s="449" t="s">
        <v>94</v>
      </c>
      <c r="F141" s="446"/>
      <c r="G141" s="447"/>
      <c r="H141" s="62"/>
      <c r="I141" s="12"/>
      <c r="J141" s="2"/>
      <c r="K141" s="63" t="s">
        <v>7</v>
      </c>
    </row>
    <row r="142" spans="1:11" ht="16.5" customHeight="1">
      <c r="A142" s="14" t="s">
        <v>8</v>
      </c>
      <c r="B142" s="15" t="s">
        <v>9</v>
      </c>
      <c r="C142" s="15" t="s">
        <v>10</v>
      </c>
      <c r="D142" s="64" t="s">
        <v>95</v>
      </c>
      <c r="E142" s="17" t="s">
        <v>4</v>
      </c>
      <c r="F142" s="17" t="s">
        <v>10</v>
      </c>
      <c r="G142" s="65" t="s">
        <v>96</v>
      </c>
      <c r="H142" s="66" t="s">
        <v>97</v>
      </c>
      <c r="I142" s="20" t="s">
        <v>14</v>
      </c>
      <c r="J142" s="2"/>
      <c r="K142" s="67" t="s">
        <v>15</v>
      </c>
    </row>
    <row r="143" spans="1:11" ht="16.5" customHeight="1" thickBot="1">
      <c r="A143" s="22"/>
      <c r="B143" s="23"/>
      <c r="C143" s="24" t="s">
        <v>16</v>
      </c>
      <c r="D143" s="68" t="s">
        <v>98</v>
      </c>
      <c r="E143" s="26"/>
      <c r="F143" s="26"/>
      <c r="G143" s="69" t="s">
        <v>99</v>
      </c>
      <c r="H143" s="28" t="s">
        <v>19</v>
      </c>
      <c r="I143" s="29"/>
      <c r="J143" s="2"/>
      <c r="K143" s="70" t="s">
        <v>20</v>
      </c>
    </row>
    <row r="144" spans="1:11" s="97" customFormat="1" ht="16.5" customHeight="1" thickBot="1">
      <c r="A144" s="105" t="s">
        <v>251</v>
      </c>
      <c r="C144" s="95"/>
      <c r="D144" s="112"/>
      <c r="E144" s="113"/>
      <c r="F144" s="113"/>
      <c r="G144" s="113"/>
      <c r="H144" s="96"/>
      <c r="I144" s="95"/>
      <c r="J144" s="95"/>
      <c r="K144" s="96"/>
    </row>
    <row r="145" spans="1:11" s="97" customFormat="1" ht="16.5" customHeight="1">
      <c r="A145" s="31" t="s">
        <v>45</v>
      </c>
      <c r="B145" s="32" t="s">
        <v>252</v>
      </c>
      <c r="C145" s="33" t="s">
        <v>16</v>
      </c>
      <c r="D145" s="34">
        <v>40</v>
      </c>
      <c r="E145" s="35">
        <v>12</v>
      </c>
      <c r="F145" s="35">
        <v>57</v>
      </c>
      <c r="G145" s="36">
        <v>69</v>
      </c>
      <c r="H145" s="37">
        <v>1.73</v>
      </c>
      <c r="I145" s="98"/>
      <c r="J145"/>
      <c r="K145" s="39">
        <v>2.08</v>
      </c>
    </row>
    <row r="146" spans="1:11" s="97" customFormat="1" ht="16.5" customHeight="1">
      <c r="A146" s="40" t="s">
        <v>54</v>
      </c>
      <c r="B146" s="41" t="s">
        <v>252</v>
      </c>
      <c r="C146" s="42" t="s">
        <v>16</v>
      </c>
      <c r="D146" s="43">
        <v>40</v>
      </c>
      <c r="E146" s="44">
        <v>5</v>
      </c>
      <c r="F146" s="44">
        <v>20</v>
      </c>
      <c r="G146" s="45">
        <v>25</v>
      </c>
      <c r="H146" s="46">
        <v>0.63</v>
      </c>
      <c r="I146" s="99"/>
      <c r="J146"/>
      <c r="K146" s="48">
        <v>0.6</v>
      </c>
    </row>
    <row r="147" spans="1:11" ht="18" customHeight="1">
      <c r="A147" s="73" t="s">
        <v>253</v>
      </c>
      <c r="B147" s="74" t="s">
        <v>252</v>
      </c>
      <c r="C147" s="75" t="s">
        <v>16</v>
      </c>
      <c r="D147" s="76">
        <v>40</v>
      </c>
      <c r="E147" s="77">
        <v>9</v>
      </c>
      <c r="F147" s="77">
        <v>57</v>
      </c>
      <c r="G147" s="78">
        <v>66</v>
      </c>
      <c r="H147" s="79">
        <v>1.65</v>
      </c>
      <c r="I147" s="101"/>
      <c r="K147" s="81">
        <v>1.43</v>
      </c>
    </row>
    <row r="148" spans="1:11" ht="18" customHeight="1" thickBot="1">
      <c r="A148" s="454" t="s">
        <v>254</v>
      </c>
      <c r="B148" s="455"/>
      <c r="C148" s="456"/>
      <c r="D148" s="137">
        <f>+SUM(D145:D147)</f>
        <v>120</v>
      </c>
      <c r="E148" s="138">
        <v>26</v>
      </c>
      <c r="F148" s="138">
        <v>134</v>
      </c>
      <c r="G148" s="139">
        <v>160</v>
      </c>
      <c r="H148" s="140">
        <v>1.33</v>
      </c>
      <c r="I148" s="141"/>
      <c r="K148" s="87">
        <v>1.37</v>
      </c>
    </row>
    <row r="149" spans="1:11" s="97" customFormat="1" ht="16.5" customHeight="1" thickBot="1">
      <c r="A149" s="105" t="s">
        <v>255</v>
      </c>
      <c r="C149" s="95"/>
      <c r="D149" s="106"/>
      <c r="E149" s="107"/>
      <c r="F149" s="107"/>
      <c r="G149" s="107"/>
      <c r="H149" s="108"/>
      <c r="I149" s="95"/>
      <c r="J149" s="95"/>
      <c r="K149" s="108"/>
    </row>
    <row r="150" spans="1:11" s="97" customFormat="1" ht="16.5" customHeight="1">
      <c r="A150" s="31" t="s">
        <v>45</v>
      </c>
      <c r="B150" s="32" t="s">
        <v>256</v>
      </c>
      <c r="C150" s="33" t="s">
        <v>16</v>
      </c>
      <c r="D150" s="34">
        <v>40</v>
      </c>
      <c r="E150" s="35">
        <v>6</v>
      </c>
      <c r="F150" s="35">
        <v>30</v>
      </c>
      <c r="G150" s="36">
        <v>36</v>
      </c>
      <c r="H150" s="37">
        <v>0.9</v>
      </c>
      <c r="I150" s="98"/>
      <c r="J150"/>
      <c r="K150" s="39">
        <v>1.1000000000000001</v>
      </c>
    </row>
    <row r="151" spans="1:11" s="97" customFormat="1" ht="16.5" customHeight="1">
      <c r="A151" s="40" t="s">
        <v>253</v>
      </c>
      <c r="B151" s="41" t="s">
        <v>256</v>
      </c>
      <c r="C151" s="42" t="s">
        <v>16</v>
      </c>
      <c r="D151" s="43">
        <v>40</v>
      </c>
      <c r="E151" s="44">
        <v>9</v>
      </c>
      <c r="F151" s="44">
        <v>28</v>
      </c>
      <c r="G151" s="45">
        <v>37</v>
      </c>
      <c r="H151" s="46">
        <v>0.93</v>
      </c>
      <c r="I151" s="99"/>
      <c r="J151"/>
      <c r="K151" s="48">
        <v>1.08</v>
      </c>
    </row>
    <row r="152" spans="1:11" ht="18" customHeight="1">
      <c r="A152" s="73" t="s">
        <v>134</v>
      </c>
      <c r="B152" s="74" t="s">
        <v>256</v>
      </c>
      <c r="C152" s="75" t="s">
        <v>16</v>
      </c>
      <c r="D152" s="76">
        <v>40</v>
      </c>
      <c r="E152" s="77">
        <v>9</v>
      </c>
      <c r="F152" s="77">
        <v>34</v>
      </c>
      <c r="G152" s="78">
        <v>43</v>
      </c>
      <c r="H152" s="79">
        <v>1.08</v>
      </c>
      <c r="I152" s="101"/>
      <c r="K152" s="81">
        <v>1.1499999999999999</v>
      </c>
    </row>
    <row r="153" spans="1:11" ht="18" customHeight="1" thickBot="1">
      <c r="A153" s="454" t="s">
        <v>257</v>
      </c>
      <c r="B153" s="455"/>
      <c r="C153" s="456"/>
      <c r="D153" s="137">
        <f>+SUM(D150:D152)</f>
        <v>120</v>
      </c>
      <c r="E153" s="138">
        <v>24</v>
      </c>
      <c r="F153" s="138">
        <v>92</v>
      </c>
      <c r="G153" s="139">
        <v>116</v>
      </c>
      <c r="H153" s="140">
        <v>0.97</v>
      </c>
      <c r="I153" s="141"/>
      <c r="K153" s="87">
        <v>1.1100000000000001</v>
      </c>
    </row>
    <row r="154" spans="1:11" s="97" customFormat="1" ht="16.5" customHeight="1" thickBot="1">
      <c r="A154" s="105" t="s">
        <v>258</v>
      </c>
      <c r="C154" s="95"/>
      <c r="D154" s="106"/>
      <c r="E154" s="107"/>
      <c r="F154" s="107"/>
      <c r="G154" s="107"/>
      <c r="H154" s="108"/>
      <c r="I154" s="95"/>
      <c r="J154" s="95"/>
      <c r="K154" s="108"/>
    </row>
    <row r="155" spans="1:11" ht="18" customHeight="1">
      <c r="A155" s="128" t="s">
        <v>45</v>
      </c>
      <c r="B155" s="129" t="s">
        <v>259</v>
      </c>
      <c r="C155" s="130" t="s">
        <v>16</v>
      </c>
      <c r="D155" s="131">
        <v>40</v>
      </c>
      <c r="E155" s="132">
        <v>3</v>
      </c>
      <c r="F155" s="132">
        <v>32</v>
      </c>
      <c r="G155" s="133">
        <v>35</v>
      </c>
      <c r="H155" s="134">
        <v>0.88</v>
      </c>
      <c r="I155" s="135"/>
      <c r="K155" s="136">
        <v>1</v>
      </c>
    </row>
    <row r="156" spans="1:11" ht="18" customHeight="1" thickBot="1">
      <c r="A156" s="454" t="s">
        <v>260</v>
      </c>
      <c r="B156" s="455"/>
      <c r="C156" s="456"/>
      <c r="D156" s="137">
        <f>+SUM(D155)</f>
        <v>40</v>
      </c>
      <c r="E156" s="138">
        <v>3</v>
      </c>
      <c r="F156" s="138">
        <v>32</v>
      </c>
      <c r="G156" s="139">
        <v>35</v>
      </c>
      <c r="H156" s="140">
        <v>0.88</v>
      </c>
      <c r="I156" s="141"/>
      <c r="K156" s="87">
        <v>1</v>
      </c>
    </row>
    <row r="157" spans="1:11" s="97" customFormat="1" ht="16.5" customHeight="1" thickBot="1">
      <c r="A157" s="105" t="s">
        <v>261</v>
      </c>
      <c r="C157" s="95"/>
      <c r="D157" s="106"/>
      <c r="E157" s="107"/>
      <c r="F157" s="107"/>
      <c r="G157" s="107"/>
      <c r="H157" s="108"/>
      <c r="I157" s="95"/>
      <c r="J157" s="95"/>
      <c r="K157" s="108"/>
    </row>
    <row r="158" spans="1:11" s="97" customFormat="1" ht="16.5" customHeight="1">
      <c r="A158" s="31" t="s">
        <v>47</v>
      </c>
      <c r="B158" s="32" t="s">
        <v>262</v>
      </c>
      <c r="C158" s="33" t="s">
        <v>16</v>
      </c>
      <c r="D158" s="34">
        <v>80</v>
      </c>
      <c r="E158" s="35">
        <v>72</v>
      </c>
      <c r="F158" s="35">
        <v>30</v>
      </c>
      <c r="G158" s="36">
        <v>102</v>
      </c>
      <c r="H158" s="37">
        <v>1.28</v>
      </c>
      <c r="I158" s="98"/>
      <c r="J158"/>
      <c r="K158" s="39">
        <v>1.41</v>
      </c>
    </row>
    <row r="159" spans="1:11" ht="18" customHeight="1">
      <c r="A159" s="73" t="s">
        <v>131</v>
      </c>
      <c r="B159" s="74" t="s">
        <v>263</v>
      </c>
      <c r="C159" s="75" t="s">
        <v>16</v>
      </c>
      <c r="D159" s="76">
        <v>80</v>
      </c>
      <c r="E159" s="77">
        <v>36</v>
      </c>
      <c r="F159" s="77">
        <v>20</v>
      </c>
      <c r="G159" s="78">
        <v>56</v>
      </c>
      <c r="H159" s="79">
        <v>0.7</v>
      </c>
      <c r="I159" s="101"/>
      <c r="K159" s="81">
        <v>0.89</v>
      </c>
    </row>
    <row r="160" spans="1:11" ht="18" customHeight="1" thickBot="1">
      <c r="A160" s="454" t="s">
        <v>264</v>
      </c>
      <c r="B160" s="455"/>
      <c r="C160" s="456"/>
      <c r="D160" s="137">
        <f>+SUM(D158:D159)</f>
        <v>160</v>
      </c>
      <c r="E160" s="138">
        <v>108</v>
      </c>
      <c r="F160" s="138">
        <v>50</v>
      </c>
      <c r="G160" s="139">
        <v>158</v>
      </c>
      <c r="H160" s="140">
        <v>0.99</v>
      </c>
      <c r="I160" s="141"/>
      <c r="K160" s="87">
        <v>1.1499999999999999</v>
      </c>
    </row>
    <row r="161" spans="1:11" s="97" customFormat="1" ht="16.5" customHeight="1" thickBot="1">
      <c r="A161" s="105" t="s">
        <v>265</v>
      </c>
      <c r="C161" s="95"/>
      <c r="D161" s="106"/>
      <c r="E161" s="107"/>
      <c r="F161" s="107"/>
      <c r="G161" s="107"/>
      <c r="H161" s="108"/>
      <c r="I161" s="95"/>
      <c r="J161" s="95"/>
      <c r="K161" s="108"/>
    </row>
    <row r="162" spans="1:11" s="97" customFormat="1" ht="16.5" customHeight="1">
      <c r="A162" s="31" t="s">
        <v>43</v>
      </c>
      <c r="B162" s="32" t="s">
        <v>266</v>
      </c>
      <c r="C162" s="33" t="s">
        <v>16</v>
      </c>
      <c r="D162" s="34">
        <v>40</v>
      </c>
      <c r="E162" s="35">
        <v>81</v>
      </c>
      <c r="F162" s="35">
        <v>52</v>
      </c>
      <c r="G162" s="36">
        <v>133</v>
      </c>
      <c r="H162" s="37">
        <v>3.33</v>
      </c>
      <c r="I162" s="98"/>
      <c r="J162"/>
      <c r="K162" s="39">
        <v>2.15</v>
      </c>
    </row>
    <row r="163" spans="1:11" s="97" customFormat="1" ht="16.5" customHeight="1">
      <c r="A163" s="148" t="s">
        <v>75</v>
      </c>
      <c r="B163" s="149" t="s">
        <v>266</v>
      </c>
      <c r="C163" s="42" t="s">
        <v>16</v>
      </c>
      <c r="D163" s="43">
        <v>40</v>
      </c>
      <c r="E163" s="44">
        <v>48</v>
      </c>
      <c r="F163" s="44">
        <v>16</v>
      </c>
      <c r="G163" s="45">
        <v>64</v>
      </c>
      <c r="H163" s="46">
        <v>1.6</v>
      </c>
      <c r="I163" s="99"/>
      <c r="J163"/>
      <c r="K163" s="48">
        <v>1.08</v>
      </c>
    </row>
    <row r="164" spans="1:11" s="97" customFormat="1" ht="16.5" customHeight="1">
      <c r="A164" s="148" t="s">
        <v>81</v>
      </c>
      <c r="B164" s="149" t="s">
        <v>266</v>
      </c>
      <c r="C164" s="42" t="s">
        <v>16</v>
      </c>
      <c r="D164" s="43">
        <v>40</v>
      </c>
      <c r="E164" s="44">
        <v>50</v>
      </c>
      <c r="F164" s="44">
        <v>21</v>
      </c>
      <c r="G164" s="45">
        <v>71</v>
      </c>
      <c r="H164" s="46">
        <v>1.78</v>
      </c>
      <c r="I164" s="99"/>
      <c r="J164"/>
      <c r="K164" s="48">
        <v>1.45</v>
      </c>
    </row>
    <row r="165" spans="1:11" s="97" customFormat="1" ht="16.5" customHeight="1">
      <c r="A165" s="148" t="s">
        <v>267</v>
      </c>
      <c r="B165" s="149" t="s">
        <v>266</v>
      </c>
      <c r="C165" s="42" t="s">
        <v>16</v>
      </c>
      <c r="D165" s="43">
        <v>40</v>
      </c>
      <c r="E165" s="44">
        <v>33</v>
      </c>
      <c r="F165" s="44">
        <v>16</v>
      </c>
      <c r="G165" s="45">
        <v>49</v>
      </c>
      <c r="H165" s="46">
        <v>1.23</v>
      </c>
      <c r="I165" s="50" t="s">
        <v>268</v>
      </c>
      <c r="J165"/>
      <c r="K165" s="150" t="s">
        <v>269</v>
      </c>
    </row>
    <row r="166" spans="1:11" s="97" customFormat="1" ht="16.5" customHeight="1">
      <c r="A166" s="40" t="s">
        <v>136</v>
      </c>
      <c r="B166" s="41" t="s">
        <v>266</v>
      </c>
      <c r="C166" s="42" t="s">
        <v>4</v>
      </c>
      <c r="D166" s="43">
        <v>40</v>
      </c>
      <c r="E166" s="44">
        <v>46</v>
      </c>
      <c r="F166" s="51" t="s">
        <v>668</v>
      </c>
      <c r="G166" s="45">
        <v>46</v>
      </c>
      <c r="H166" s="46">
        <v>1.1499999999999999</v>
      </c>
      <c r="I166" s="99"/>
      <c r="J166"/>
      <c r="K166" s="48">
        <v>1.68</v>
      </c>
    </row>
    <row r="167" spans="1:11" ht="18" customHeight="1">
      <c r="A167" s="73" t="s">
        <v>270</v>
      </c>
      <c r="B167" s="74" t="s">
        <v>266</v>
      </c>
      <c r="C167" s="75" t="s">
        <v>16</v>
      </c>
      <c r="D167" s="76">
        <v>40</v>
      </c>
      <c r="E167" s="77">
        <v>32</v>
      </c>
      <c r="F167" s="77">
        <v>7</v>
      </c>
      <c r="G167" s="78">
        <v>39</v>
      </c>
      <c r="H167" s="79">
        <v>0.98</v>
      </c>
      <c r="I167" s="151"/>
      <c r="K167" s="48">
        <v>1.68</v>
      </c>
    </row>
    <row r="168" spans="1:11" ht="18" customHeight="1" thickBot="1">
      <c r="A168" s="454" t="s">
        <v>271</v>
      </c>
      <c r="B168" s="455"/>
      <c r="C168" s="456"/>
      <c r="D168" s="137">
        <f>+SUM(D162:D167)</f>
        <v>240</v>
      </c>
      <c r="E168" s="138">
        <v>290</v>
      </c>
      <c r="F168" s="138">
        <v>112</v>
      </c>
      <c r="G168" s="139">
        <v>402</v>
      </c>
      <c r="H168" s="140">
        <v>1.68</v>
      </c>
      <c r="I168" s="141"/>
      <c r="K168" s="87">
        <v>1.61</v>
      </c>
    </row>
    <row r="169" spans="1:11" s="97" customFormat="1" ht="16.5" customHeight="1" thickBot="1">
      <c r="A169" s="105" t="s">
        <v>272</v>
      </c>
      <c r="C169" s="95"/>
      <c r="D169" s="106"/>
      <c r="E169" s="107"/>
      <c r="F169" s="107"/>
      <c r="G169" s="107"/>
      <c r="H169" s="108"/>
      <c r="I169" s="95"/>
      <c r="J169" s="95"/>
      <c r="K169" s="108"/>
    </row>
    <row r="170" spans="1:11" ht="18" customHeight="1">
      <c r="A170" s="128" t="s">
        <v>273</v>
      </c>
      <c r="B170" s="129" t="s">
        <v>274</v>
      </c>
      <c r="C170" s="130" t="s">
        <v>16</v>
      </c>
      <c r="D170" s="131">
        <v>80</v>
      </c>
      <c r="E170" s="132">
        <v>13</v>
      </c>
      <c r="F170" s="132">
        <v>64</v>
      </c>
      <c r="G170" s="133">
        <v>77</v>
      </c>
      <c r="H170" s="134">
        <v>0.96</v>
      </c>
      <c r="I170" s="135"/>
      <c r="K170" s="136">
        <v>1</v>
      </c>
    </row>
    <row r="171" spans="1:11" ht="18" customHeight="1" thickBot="1">
      <c r="A171" s="454" t="s">
        <v>275</v>
      </c>
      <c r="B171" s="455"/>
      <c r="C171" s="456"/>
      <c r="D171" s="137">
        <f>+SUM(D170)</f>
        <v>80</v>
      </c>
      <c r="E171" s="138">
        <v>13</v>
      </c>
      <c r="F171" s="138">
        <v>64</v>
      </c>
      <c r="G171" s="139">
        <v>77</v>
      </c>
      <c r="H171" s="140">
        <v>0.96</v>
      </c>
      <c r="I171" s="141"/>
      <c r="K171" s="87">
        <v>1</v>
      </c>
    </row>
    <row r="172" spans="1:11" s="97" customFormat="1" ht="16.5" customHeight="1" thickBot="1">
      <c r="A172" s="105" t="s">
        <v>276</v>
      </c>
      <c r="C172" s="95"/>
      <c r="D172" s="106"/>
      <c r="E172" s="107"/>
      <c r="F172" s="107"/>
      <c r="G172" s="107"/>
      <c r="H172" s="108"/>
      <c r="I172" s="95"/>
      <c r="J172" s="95"/>
      <c r="K172" s="108"/>
    </row>
    <row r="173" spans="1:11" ht="18" customHeight="1">
      <c r="A173" s="128" t="s">
        <v>57</v>
      </c>
      <c r="B173" s="129" t="s">
        <v>277</v>
      </c>
      <c r="C173" s="130" t="s">
        <v>16</v>
      </c>
      <c r="D173" s="131">
        <v>40</v>
      </c>
      <c r="E173" s="132">
        <v>7</v>
      </c>
      <c r="F173" s="132">
        <v>18</v>
      </c>
      <c r="G173" s="133">
        <v>25</v>
      </c>
      <c r="H173" s="134">
        <v>0.63</v>
      </c>
      <c r="I173" s="135"/>
      <c r="K173" s="136">
        <v>0.65</v>
      </c>
    </row>
    <row r="174" spans="1:11" ht="18" customHeight="1" thickBot="1">
      <c r="A174" s="454" t="s">
        <v>278</v>
      </c>
      <c r="B174" s="455"/>
      <c r="C174" s="456"/>
      <c r="D174" s="137">
        <f>+SUM(D173)</f>
        <v>40</v>
      </c>
      <c r="E174" s="138">
        <v>7</v>
      </c>
      <c r="F174" s="138">
        <v>18</v>
      </c>
      <c r="G174" s="139">
        <v>25</v>
      </c>
      <c r="H174" s="140">
        <v>0.63</v>
      </c>
      <c r="I174" s="141"/>
      <c r="K174" s="87">
        <v>0.65</v>
      </c>
    </row>
    <row r="175" spans="1:11" s="97" customFormat="1" ht="16.5" customHeight="1" thickBot="1">
      <c r="A175" s="105" t="s">
        <v>279</v>
      </c>
      <c r="C175" s="95"/>
      <c r="D175" s="106"/>
      <c r="E175" s="107"/>
      <c r="F175" s="107"/>
      <c r="G175" s="107"/>
      <c r="H175" s="108"/>
      <c r="I175" s="95"/>
      <c r="J175" s="95"/>
      <c r="K175" s="108"/>
    </row>
    <row r="176" spans="1:11" ht="18" customHeight="1">
      <c r="A176" s="128" t="s">
        <v>34</v>
      </c>
      <c r="B176" s="129" t="s">
        <v>280</v>
      </c>
      <c r="C176" s="130" t="s">
        <v>16</v>
      </c>
      <c r="D176" s="131">
        <v>40</v>
      </c>
      <c r="E176" s="132">
        <v>5</v>
      </c>
      <c r="F176" s="132">
        <v>12</v>
      </c>
      <c r="G176" s="133">
        <v>17</v>
      </c>
      <c r="H176" s="134">
        <v>0.43</v>
      </c>
      <c r="I176" s="135"/>
      <c r="K176" s="136">
        <v>0.4</v>
      </c>
    </row>
    <row r="177" spans="1:11" ht="18" customHeight="1" thickBot="1">
      <c r="A177" s="454" t="s">
        <v>281</v>
      </c>
      <c r="B177" s="455"/>
      <c r="C177" s="456"/>
      <c r="D177" s="137">
        <f>+SUM(D176)</f>
        <v>40</v>
      </c>
      <c r="E177" s="138">
        <v>5</v>
      </c>
      <c r="F177" s="138">
        <v>12</v>
      </c>
      <c r="G177" s="139">
        <v>17</v>
      </c>
      <c r="H177" s="140">
        <v>0.43</v>
      </c>
      <c r="I177" s="141"/>
      <c r="K177" s="87">
        <v>0.4</v>
      </c>
    </row>
    <row r="178" spans="1:11" s="97" customFormat="1" ht="16.5" customHeight="1" thickBot="1">
      <c r="A178" s="105" t="s">
        <v>282</v>
      </c>
      <c r="C178" s="95"/>
      <c r="D178" s="106"/>
      <c r="E178" s="107"/>
      <c r="F178" s="107"/>
      <c r="G178" s="107"/>
      <c r="H178" s="108"/>
      <c r="I178" s="95"/>
      <c r="J178" s="95"/>
      <c r="K178" s="108"/>
    </row>
    <row r="179" spans="1:11" ht="18" customHeight="1">
      <c r="A179" s="128" t="s">
        <v>253</v>
      </c>
      <c r="B179" s="129" t="s">
        <v>283</v>
      </c>
      <c r="C179" s="130" t="s">
        <v>16</v>
      </c>
      <c r="D179" s="131">
        <v>40</v>
      </c>
      <c r="E179" s="132">
        <v>23</v>
      </c>
      <c r="F179" s="132">
        <v>30</v>
      </c>
      <c r="G179" s="133">
        <v>53</v>
      </c>
      <c r="H179" s="134">
        <v>1.33</v>
      </c>
      <c r="I179" s="135"/>
      <c r="K179" s="136">
        <v>1.23</v>
      </c>
    </row>
    <row r="180" spans="1:11" ht="18" customHeight="1" thickBot="1">
      <c r="A180" s="454" t="s">
        <v>284</v>
      </c>
      <c r="B180" s="455"/>
      <c r="C180" s="456"/>
      <c r="D180" s="137">
        <f>+SUM(D179)</f>
        <v>40</v>
      </c>
      <c r="E180" s="138">
        <v>23</v>
      </c>
      <c r="F180" s="138">
        <v>30</v>
      </c>
      <c r="G180" s="139">
        <v>53</v>
      </c>
      <c r="H180" s="140">
        <v>1.33</v>
      </c>
      <c r="I180" s="141"/>
      <c r="K180" s="87">
        <v>1.23</v>
      </c>
    </row>
    <row r="181" spans="1:11" s="97" customFormat="1" ht="16.5" customHeight="1" thickBot="1">
      <c r="A181" s="105" t="s">
        <v>285</v>
      </c>
      <c r="C181" s="95"/>
      <c r="D181" s="106"/>
      <c r="E181" s="107"/>
      <c r="F181" s="107"/>
      <c r="G181" s="107"/>
      <c r="H181" s="108"/>
      <c r="I181" s="95"/>
      <c r="J181" s="95"/>
      <c r="K181" s="108"/>
    </row>
    <row r="182" spans="1:11" ht="18" customHeight="1">
      <c r="A182" s="128" t="s">
        <v>253</v>
      </c>
      <c r="B182" s="129" t="s">
        <v>286</v>
      </c>
      <c r="C182" s="130" t="s">
        <v>16</v>
      </c>
      <c r="D182" s="131">
        <v>40</v>
      </c>
      <c r="E182" s="132">
        <v>7</v>
      </c>
      <c r="F182" s="132">
        <v>54</v>
      </c>
      <c r="G182" s="133">
        <v>61</v>
      </c>
      <c r="H182" s="134">
        <v>1.53</v>
      </c>
      <c r="I182" s="135"/>
      <c r="K182" s="136">
        <v>1.33</v>
      </c>
    </row>
    <row r="183" spans="1:11" ht="18" customHeight="1" thickBot="1">
      <c r="A183" s="454" t="s">
        <v>287</v>
      </c>
      <c r="B183" s="455"/>
      <c r="C183" s="456"/>
      <c r="D183" s="137">
        <f>+SUM(D182)</f>
        <v>40</v>
      </c>
      <c r="E183" s="138">
        <v>7</v>
      </c>
      <c r="F183" s="138">
        <v>54</v>
      </c>
      <c r="G183" s="139">
        <v>61</v>
      </c>
      <c r="H183" s="140">
        <v>1.53</v>
      </c>
      <c r="I183" s="141"/>
      <c r="K183" s="87">
        <v>1.33</v>
      </c>
    </row>
    <row r="184" spans="1:11" s="97" customFormat="1" ht="16.5" customHeight="1" thickBot="1">
      <c r="A184" s="105" t="s">
        <v>288</v>
      </c>
      <c r="C184" s="95"/>
      <c r="D184" s="106"/>
      <c r="E184" s="107"/>
      <c r="F184" s="107"/>
      <c r="G184" s="107"/>
      <c r="H184" s="108"/>
      <c r="I184" s="95"/>
      <c r="J184" s="95"/>
      <c r="K184" s="108"/>
    </row>
    <row r="185" spans="1:11" s="97" customFormat="1" ht="16.5" customHeight="1">
      <c r="A185" s="452" t="s">
        <v>289</v>
      </c>
      <c r="B185" s="32" t="s">
        <v>290</v>
      </c>
      <c r="C185" s="33" t="s">
        <v>16</v>
      </c>
      <c r="D185" s="34">
        <v>119</v>
      </c>
      <c r="E185" s="35">
        <v>86</v>
      </c>
      <c r="F185" s="35">
        <v>45</v>
      </c>
      <c r="G185" s="36">
        <v>131</v>
      </c>
      <c r="H185" s="37">
        <v>1.1000000000000001</v>
      </c>
      <c r="I185" s="98"/>
      <c r="J185"/>
      <c r="K185" s="39">
        <v>0.95</v>
      </c>
    </row>
    <row r="186" spans="1:11" ht="18" customHeight="1">
      <c r="A186" s="453"/>
      <c r="B186" s="74" t="s">
        <v>291</v>
      </c>
      <c r="C186" s="75" t="s">
        <v>16</v>
      </c>
      <c r="D186" s="76">
        <v>119</v>
      </c>
      <c r="E186" s="77">
        <v>74</v>
      </c>
      <c r="F186" s="77">
        <v>39</v>
      </c>
      <c r="G186" s="78">
        <v>113</v>
      </c>
      <c r="H186" s="79">
        <v>0.95</v>
      </c>
      <c r="I186" s="101"/>
      <c r="K186" s="81">
        <v>0.73</v>
      </c>
    </row>
    <row r="187" spans="1:11" ht="18" customHeight="1" thickBot="1">
      <c r="A187" s="454" t="s">
        <v>292</v>
      </c>
      <c r="B187" s="455"/>
      <c r="C187" s="456"/>
      <c r="D187" s="137">
        <f>+SUM(D185:D186)</f>
        <v>238</v>
      </c>
      <c r="E187" s="138">
        <v>160</v>
      </c>
      <c r="F187" s="138">
        <v>84</v>
      </c>
      <c r="G187" s="139">
        <v>244</v>
      </c>
      <c r="H187" s="140">
        <v>1.03</v>
      </c>
      <c r="I187" s="141"/>
      <c r="K187" s="87">
        <v>0.84</v>
      </c>
    </row>
    <row r="188" spans="1:11" ht="9" customHeight="1" thickBot="1">
      <c r="D188" s="152"/>
      <c r="E188" s="153"/>
      <c r="F188" s="153"/>
      <c r="G188" s="153"/>
      <c r="H188" s="154"/>
      <c r="K188" s="154"/>
    </row>
    <row r="189" spans="1:11" ht="18" customHeight="1" thickBot="1">
      <c r="A189" s="457" t="s">
        <v>293</v>
      </c>
      <c r="B189" s="458"/>
      <c r="C189" s="459"/>
      <c r="D189" s="155">
        <f>+D25+D82+D115+D125+D128+D138+D148+D153+D156+D160+D168+D171+D174+D177+D180+D183+D187</f>
        <v>8224</v>
      </c>
      <c r="E189" s="156">
        <v>4769</v>
      </c>
      <c r="F189" s="156">
        <v>3602</v>
      </c>
      <c r="G189" s="157">
        <v>8371</v>
      </c>
      <c r="H189" s="158">
        <v>1.02</v>
      </c>
      <c r="I189" s="159"/>
      <c r="K189" s="160">
        <v>0.99</v>
      </c>
    </row>
    <row r="190" spans="1:11" s="97" customFormat="1" ht="24" customHeight="1" thickBot="1">
      <c r="A190" s="161" t="s">
        <v>294</v>
      </c>
      <c r="C190" s="95"/>
      <c r="D190" s="106"/>
      <c r="E190" s="107"/>
      <c r="F190" s="107"/>
      <c r="G190" s="107"/>
      <c r="H190" s="108"/>
      <c r="I190" s="95"/>
      <c r="J190" s="95"/>
      <c r="K190" s="108"/>
    </row>
    <row r="191" spans="1:11" ht="18" customHeight="1">
      <c r="A191" s="31" t="s">
        <v>295</v>
      </c>
      <c r="B191" s="32" t="s">
        <v>296</v>
      </c>
      <c r="C191" s="33" t="s">
        <v>16</v>
      </c>
      <c r="D191" s="34">
        <v>119</v>
      </c>
      <c r="E191" s="35">
        <v>40</v>
      </c>
      <c r="F191" s="124">
        <v>22</v>
      </c>
      <c r="G191" s="36">
        <v>62</v>
      </c>
      <c r="H191" s="37">
        <v>0.52</v>
      </c>
      <c r="I191" s="98"/>
      <c r="K191" s="39">
        <v>0.5</v>
      </c>
    </row>
    <row r="192" spans="1:11" ht="18" customHeight="1">
      <c r="A192" s="148" t="s">
        <v>297</v>
      </c>
      <c r="B192" s="149" t="s">
        <v>296</v>
      </c>
      <c r="C192" s="42" t="s">
        <v>16</v>
      </c>
      <c r="D192" s="43">
        <v>239</v>
      </c>
      <c r="E192" s="44">
        <v>96</v>
      </c>
      <c r="F192" s="126">
        <v>210</v>
      </c>
      <c r="G192" s="45">
        <v>306</v>
      </c>
      <c r="H192" s="46">
        <v>1.28</v>
      </c>
      <c r="I192" s="99"/>
      <c r="K192" s="48">
        <v>1.46</v>
      </c>
    </row>
    <row r="193" spans="1:11" ht="18" customHeight="1">
      <c r="A193" s="148" t="s">
        <v>298</v>
      </c>
      <c r="B193" s="149" t="s">
        <v>296</v>
      </c>
      <c r="C193" s="42" t="s">
        <v>16</v>
      </c>
      <c r="D193" s="43">
        <v>318</v>
      </c>
      <c r="E193" s="44">
        <v>232</v>
      </c>
      <c r="F193" s="126">
        <v>165</v>
      </c>
      <c r="G193" s="45">
        <v>397</v>
      </c>
      <c r="H193" s="46">
        <v>1.25</v>
      </c>
      <c r="I193" s="99"/>
      <c r="K193" s="48">
        <v>1.1100000000000001</v>
      </c>
    </row>
    <row r="194" spans="1:11" ht="18" customHeight="1">
      <c r="A194" s="148" t="s">
        <v>299</v>
      </c>
      <c r="B194" s="149" t="s">
        <v>296</v>
      </c>
      <c r="C194" s="42" t="s">
        <v>16</v>
      </c>
      <c r="D194" s="43">
        <v>239</v>
      </c>
      <c r="E194" s="44">
        <v>41</v>
      </c>
      <c r="F194" s="126">
        <v>78</v>
      </c>
      <c r="G194" s="45">
        <v>119</v>
      </c>
      <c r="H194" s="46">
        <v>0.5</v>
      </c>
      <c r="I194" s="99"/>
      <c r="K194" s="48">
        <v>0.7</v>
      </c>
    </row>
    <row r="195" spans="1:11" ht="18" customHeight="1">
      <c r="A195" s="148" t="s">
        <v>102</v>
      </c>
      <c r="B195" s="149" t="s">
        <v>296</v>
      </c>
      <c r="C195" s="42" t="s">
        <v>16</v>
      </c>
      <c r="D195" s="43">
        <v>159</v>
      </c>
      <c r="E195" s="44">
        <v>39</v>
      </c>
      <c r="F195" s="126">
        <v>88</v>
      </c>
      <c r="G195" s="45">
        <v>127</v>
      </c>
      <c r="H195" s="46">
        <v>0.8</v>
      </c>
      <c r="I195" s="47"/>
      <c r="K195" s="48">
        <v>0.94</v>
      </c>
    </row>
    <row r="196" spans="1:11" ht="18" customHeight="1">
      <c r="A196" s="40" t="s">
        <v>273</v>
      </c>
      <c r="B196" s="41" t="s">
        <v>296</v>
      </c>
      <c r="C196" s="42" t="s">
        <v>16</v>
      </c>
      <c r="D196" s="43">
        <v>119</v>
      </c>
      <c r="E196" s="44">
        <v>10</v>
      </c>
      <c r="F196" s="44">
        <v>83</v>
      </c>
      <c r="G196" s="45">
        <v>93</v>
      </c>
      <c r="H196" s="46">
        <v>0.78</v>
      </c>
      <c r="I196" s="99"/>
      <c r="K196" s="48">
        <v>0.76</v>
      </c>
    </row>
    <row r="197" spans="1:11" ht="18" customHeight="1">
      <c r="A197" s="40" t="s">
        <v>300</v>
      </c>
      <c r="B197" s="41" t="s">
        <v>296</v>
      </c>
      <c r="C197" s="42" t="s">
        <v>16</v>
      </c>
      <c r="D197" s="43">
        <v>278</v>
      </c>
      <c r="E197" s="44">
        <v>211</v>
      </c>
      <c r="F197" s="44">
        <v>265</v>
      </c>
      <c r="G197" s="45">
        <v>476</v>
      </c>
      <c r="H197" s="46">
        <v>1.71</v>
      </c>
      <c r="I197" s="50"/>
      <c r="K197" s="48">
        <v>1.46</v>
      </c>
    </row>
    <row r="198" spans="1:11" ht="18" customHeight="1">
      <c r="A198" s="40" t="s">
        <v>301</v>
      </c>
      <c r="B198" s="41" t="s">
        <v>296</v>
      </c>
      <c r="C198" s="42" t="s">
        <v>16</v>
      </c>
      <c r="D198" s="43">
        <v>119</v>
      </c>
      <c r="E198" s="44">
        <v>40</v>
      </c>
      <c r="F198" s="44">
        <v>53</v>
      </c>
      <c r="G198" s="45">
        <v>93</v>
      </c>
      <c r="H198" s="46">
        <v>0.78</v>
      </c>
      <c r="I198" s="99"/>
      <c r="K198" s="48">
        <v>1.24</v>
      </c>
    </row>
    <row r="199" spans="1:11" ht="18" customHeight="1">
      <c r="A199" s="40" t="s">
        <v>302</v>
      </c>
      <c r="B199" s="41" t="s">
        <v>296</v>
      </c>
      <c r="C199" s="42" t="s">
        <v>16</v>
      </c>
      <c r="D199" s="43">
        <v>239</v>
      </c>
      <c r="E199" s="44">
        <v>94</v>
      </c>
      <c r="F199" s="44">
        <v>164</v>
      </c>
      <c r="G199" s="45">
        <v>258</v>
      </c>
      <c r="H199" s="46">
        <v>1.08</v>
      </c>
      <c r="I199" s="99"/>
      <c r="K199" s="48">
        <v>0.88</v>
      </c>
    </row>
    <row r="200" spans="1:11" ht="18" customHeight="1">
      <c r="A200" s="73" t="s">
        <v>303</v>
      </c>
      <c r="B200" s="74" t="s">
        <v>296</v>
      </c>
      <c r="C200" s="75" t="s">
        <v>16</v>
      </c>
      <c r="D200" s="76">
        <v>160</v>
      </c>
      <c r="E200" s="77">
        <v>190</v>
      </c>
      <c r="F200" s="77">
        <v>247</v>
      </c>
      <c r="G200" s="78">
        <v>437</v>
      </c>
      <c r="H200" s="79">
        <v>2.73</v>
      </c>
      <c r="I200" s="162" t="s">
        <v>304</v>
      </c>
      <c r="K200" s="81">
        <v>2.2000000000000002</v>
      </c>
    </row>
    <row r="201" spans="1:11" ht="18" customHeight="1" thickBot="1">
      <c r="A201" s="454" t="s">
        <v>305</v>
      </c>
      <c r="B201" s="455"/>
      <c r="C201" s="456"/>
      <c r="D201" s="137">
        <f>+SUM(D191:D200)</f>
        <v>1989</v>
      </c>
      <c r="E201" s="138">
        <v>993</v>
      </c>
      <c r="F201" s="138">
        <v>1375</v>
      </c>
      <c r="G201" s="139">
        <v>2368</v>
      </c>
      <c r="H201" s="140">
        <v>1.19</v>
      </c>
      <c r="I201" s="141"/>
      <c r="K201" s="87">
        <v>1.17</v>
      </c>
    </row>
    <row r="202" spans="1:11" ht="21.75" thickBot="1">
      <c r="D202" s="152"/>
      <c r="E202" s="153"/>
      <c r="F202" s="153"/>
      <c r="G202" s="153"/>
      <c r="H202" s="154"/>
      <c r="K202" s="154"/>
    </row>
    <row r="203" spans="1:11" ht="24" customHeight="1" thickBot="1">
      <c r="A203" s="457" t="s">
        <v>306</v>
      </c>
      <c r="B203" s="458"/>
      <c r="C203" s="459"/>
      <c r="D203" s="155">
        <f>+第１表!D126+第１表続!D189+第１表続!D201</f>
        <v>39081</v>
      </c>
      <c r="E203" s="156">
        <v>25350</v>
      </c>
      <c r="F203" s="156">
        <v>24689</v>
      </c>
      <c r="G203" s="157">
        <v>50039</v>
      </c>
      <c r="H203" s="158">
        <v>1.28</v>
      </c>
      <c r="I203" s="159"/>
      <c r="K203" s="160">
        <v>1.27</v>
      </c>
    </row>
    <row r="205" spans="1:11" ht="59.25" customHeight="1">
      <c r="A205" s="450" t="s">
        <v>307</v>
      </c>
      <c r="B205" s="451"/>
      <c r="C205" s="451"/>
      <c r="D205" s="451"/>
      <c r="E205" s="451"/>
      <c r="F205" s="451"/>
      <c r="G205" s="451"/>
      <c r="H205" s="451"/>
      <c r="I205" s="451"/>
      <c r="J205" s="451"/>
      <c r="K205" s="451"/>
    </row>
    <row r="206" spans="1:11" ht="49.5" customHeight="1">
      <c r="A206" s="450" t="s">
        <v>308</v>
      </c>
      <c r="B206" s="451"/>
      <c r="C206" s="451"/>
      <c r="D206" s="451"/>
      <c r="E206" s="451"/>
      <c r="F206" s="451"/>
      <c r="G206" s="451"/>
      <c r="H206" s="451"/>
      <c r="I206" s="451"/>
      <c r="J206" s="451"/>
      <c r="K206" s="451"/>
    </row>
  </sheetData>
  <mergeCells count="67">
    <mergeCell ref="A11:A12"/>
    <mergeCell ref="A1:K1"/>
    <mergeCell ref="A2:B2"/>
    <mergeCell ref="C2:I2"/>
    <mergeCell ref="E3:G3"/>
    <mergeCell ref="A7:A10"/>
    <mergeCell ref="A56:A57"/>
    <mergeCell ref="A13:A18"/>
    <mergeCell ref="A19:A21"/>
    <mergeCell ref="A23:A24"/>
    <mergeCell ref="A25:C25"/>
    <mergeCell ref="A27:A30"/>
    <mergeCell ref="A31:A34"/>
    <mergeCell ref="A35:A37"/>
    <mergeCell ref="A38:A40"/>
    <mergeCell ref="A41:A45"/>
    <mergeCell ref="A46:A50"/>
    <mergeCell ref="A51:A55"/>
    <mergeCell ref="A85:A86"/>
    <mergeCell ref="A58:A59"/>
    <mergeCell ref="A60:A62"/>
    <mergeCell ref="A63:A65"/>
    <mergeCell ref="A66:A67"/>
    <mergeCell ref="A68:A70"/>
    <mergeCell ref="A71:K71"/>
    <mergeCell ref="A72:B72"/>
    <mergeCell ref="C72:I72"/>
    <mergeCell ref="E73:G73"/>
    <mergeCell ref="A77:A81"/>
    <mergeCell ref="A82:C82"/>
    <mergeCell ref="A119:A120"/>
    <mergeCell ref="A87:A88"/>
    <mergeCell ref="A90:A91"/>
    <mergeCell ref="A93:A94"/>
    <mergeCell ref="A95:A97"/>
    <mergeCell ref="A98:A100"/>
    <mergeCell ref="A104:A106"/>
    <mergeCell ref="A107:A109"/>
    <mergeCell ref="A111:A112"/>
    <mergeCell ref="A113:A114"/>
    <mergeCell ref="A115:C115"/>
    <mergeCell ref="A117:A118"/>
    <mergeCell ref="A121:A122"/>
    <mergeCell ref="A123:A124"/>
    <mergeCell ref="A125:C125"/>
    <mergeCell ref="A128:C128"/>
    <mergeCell ref="A138:C138"/>
    <mergeCell ref="A183:C183"/>
    <mergeCell ref="G140:I140"/>
    <mergeCell ref="E141:G141"/>
    <mergeCell ref="A148:C148"/>
    <mergeCell ref="A153:C153"/>
    <mergeCell ref="A156:C156"/>
    <mergeCell ref="A160:C160"/>
    <mergeCell ref="A140:F140"/>
    <mergeCell ref="A168:C168"/>
    <mergeCell ref="A171:C171"/>
    <mergeCell ref="A174:C174"/>
    <mergeCell ref="A177:C177"/>
    <mergeCell ref="A180:C180"/>
    <mergeCell ref="A206:K206"/>
    <mergeCell ref="A185:A186"/>
    <mergeCell ref="A187:C187"/>
    <mergeCell ref="A189:C189"/>
    <mergeCell ref="A201:C201"/>
    <mergeCell ref="A203:C203"/>
    <mergeCell ref="A205:K205"/>
  </mergeCells>
  <phoneticPr fontId="1"/>
  <printOptions horizontalCentered="1"/>
  <pageMargins left="0.39370078740157483" right="0.39370078740157483" top="0.39370078740157483" bottom="0.39370078740157483" header="0" footer="0"/>
  <pageSetup paperSize="9" scale="67" fitToHeight="3" orientation="portrait" r:id="rId1"/>
  <rowBreaks count="2" manualBreakCount="2">
    <brk id="70" max="10" man="1"/>
    <brk id="13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4"/>
  <sheetViews>
    <sheetView topLeftCell="A19" zoomScale="90" zoomScaleNormal="90" zoomScaleSheetLayoutView="75" workbookViewId="0">
      <selection activeCell="I48" sqref="I48"/>
    </sheetView>
  </sheetViews>
  <sheetFormatPr defaultRowHeight="18"/>
  <cols>
    <col min="1" max="1" width="20.625" customWidth="1"/>
    <col min="2" max="2" width="24.625" customWidth="1"/>
    <col min="3" max="3" width="3.625" style="2" customWidth="1"/>
    <col min="4" max="4" width="10.625" style="3" customWidth="1"/>
    <col min="5" max="6" width="10.625" style="4" customWidth="1"/>
    <col min="7" max="7" width="11.625" style="4" customWidth="1"/>
    <col min="8" max="8" width="10.625" style="5" customWidth="1"/>
    <col min="9" max="9" width="10.625" customWidth="1"/>
    <col min="10" max="10" width="2.625" customWidth="1"/>
    <col min="11" max="11" width="10.625" style="5" customWidth="1"/>
  </cols>
  <sheetData>
    <row r="1" spans="1:11" ht="39" customHeight="1">
      <c r="A1" s="442" t="s">
        <v>309</v>
      </c>
      <c r="B1" s="442"/>
      <c r="C1" s="442"/>
      <c r="D1" s="442"/>
      <c r="E1" s="442"/>
      <c r="F1" s="442"/>
      <c r="G1" s="442"/>
      <c r="H1" s="442"/>
      <c r="I1" s="442"/>
      <c r="J1" s="442"/>
      <c r="K1" s="442"/>
    </row>
    <row r="2" spans="1:11" ht="26.25" customHeight="1" thickBot="1">
      <c r="A2" s="460" t="s">
        <v>310</v>
      </c>
      <c r="B2" s="460"/>
      <c r="C2" s="444" t="s">
        <v>3</v>
      </c>
      <c r="D2" s="444"/>
      <c r="E2" s="444"/>
      <c r="F2" s="444"/>
      <c r="G2" s="444"/>
      <c r="H2" s="444"/>
      <c r="I2" s="444"/>
    </row>
    <row r="3" spans="1:11" ht="16.5" customHeight="1">
      <c r="A3" s="7"/>
      <c r="B3" s="8"/>
      <c r="C3" s="9" t="s">
        <v>4</v>
      </c>
      <c r="D3" s="10" t="s">
        <v>311</v>
      </c>
      <c r="E3" s="445" t="s">
        <v>6</v>
      </c>
      <c r="F3" s="446"/>
      <c r="G3" s="447"/>
      <c r="H3" s="62"/>
      <c r="I3" s="12"/>
      <c r="J3" s="2"/>
      <c r="K3" s="63" t="s">
        <v>7</v>
      </c>
    </row>
    <row r="4" spans="1:11" ht="16.5" customHeight="1">
      <c r="A4" s="14" t="s">
        <v>8</v>
      </c>
      <c r="B4" s="15" t="s">
        <v>9</v>
      </c>
      <c r="C4" s="15" t="s">
        <v>10</v>
      </c>
      <c r="D4" s="16" t="s">
        <v>11</v>
      </c>
      <c r="E4" s="17" t="s">
        <v>4</v>
      </c>
      <c r="F4" s="17" t="s">
        <v>10</v>
      </c>
      <c r="G4" s="18" t="s">
        <v>12</v>
      </c>
      <c r="H4" s="88" t="s">
        <v>13</v>
      </c>
      <c r="I4" s="20" t="s">
        <v>14</v>
      </c>
      <c r="J4" s="2"/>
      <c r="K4" s="67" t="s">
        <v>15</v>
      </c>
    </row>
    <row r="5" spans="1:11" ht="16.5" customHeight="1" thickBot="1">
      <c r="A5" s="22"/>
      <c r="B5" s="23"/>
      <c r="C5" s="24" t="s">
        <v>16</v>
      </c>
      <c r="D5" s="25" t="s">
        <v>17</v>
      </c>
      <c r="E5" s="26"/>
      <c r="F5" s="26"/>
      <c r="G5" s="27" t="s">
        <v>18</v>
      </c>
      <c r="H5" s="28" t="s">
        <v>19</v>
      </c>
      <c r="I5" s="29"/>
      <c r="J5" s="2"/>
      <c r="K5" s="70" t="s">
        <v>20</v>
      </c>
    </row>
    <row r="6" spans="1:11" ht="18" customHeight="1">
      <c r="A6" s="165" t="s">
        <v>21</v>
      </c>
      <c r="B6" s="32" t="s">
        <v>22</v>
      </c>
      <c r="C6" s="33" t="s">
        <v>16</v>
      </c>
      <c r="D6" s="34">
        <v>40</v>
      </c>
      <c r="E6" s="35">
        <v>7</v>
      </c>
      <c r="F6" s="35">
        <v>3</v>
      </c>
      <c r="G6" s="36">
        <v>10</v>
      </c>
      <c r="H6" s="37">
        <v>0.25</v>
      </c>
      <c r="I6" s="98"/>
      <c r="K6" s="39">
        <v>0.13</v>
      </c>
    </row>
    <row r="7" spans="1:11" ht="18" customHeight="1">
      <c r="A7" s="164" t="s">
        <v>27</v>
      </c>
      <c r="B7" s="41" t="s">
        <v>22</v>
      </c>
      <c r="C7" s="42" t="s">
        <v>16</v>
      </c>
      <c r="D7" s="43">
        <v>80</v>
      </c>
      <c r="E7" s="44">
        <v>5</v>
      </c>
      <c r="F7" s="44">
        <v>5</v>
      </c>
      <c r="G7" s="45">
        <v>10</v>
      </c>
      <c r="H7" s="46">
        <v>0.13</v>
      </c>
      <c r="I7" s="99"/>
      <c r="K7" s="48">
        <v>0.13</v>
      </c>
    </row>
    <row r="8" spans="1:11" ht="18" customHeight="1">
      <c r="A8" s="164" t="s">
        <v>36</v>
      </c>
      <c r="B8" s="41" t="s">
        <v>22</v>
      </c>
      <c r="C8" s="42" t="s">
        <v>4</v>
      </c>
      <c r="D8" s="43">
        <v>40</v>
      </c>
      <c r="E8" s="44">
        <v>5</v>
      </c>
      <c r="F8" s="51" t="s">
        <v>668</v>
      </c>
      <c r="G8" s="45">
        <v>5</v>
      </c>
      <c r="H8" s="46">
        <v>0.13</v>
      </c>
      <c r="I8" s="99"/>
      <c r="K8" s="48">
        <v>0.05</v>
      </c>
    </row>
    <row r="9" spans="1:11" ht="18" customHeight="1">
      <c r="A9" s="164" t="s">
        <v>40</v>
      </c>
      <c r="B9" s="41" t="s">
        <v>22</v>
      </c>
      <c r="C9" s="42" t="s">
        <v>10</v>
      </c>
      <c r="D9" s="43">
        <v>40</v>
      </c>
      <c r="E9" s="51" t="s">
        <v>668</v>
      </c>
      <c r="F9" s="44">
        <v>2</v>
      </c>
      <c r="G9" s="45">
        <v>2</v>
      </c>
      <c r="H9" s="46">
        <v>0.05</v>
      </c>
      <c r="I9" s="99"/>
      <c r="K9" s="48">
        <v>0.15</v>
      </c>
    </row>
    <row r="10" spans="1:11" ht="18" customHeight="1">
      <c r="A10" s="166" t="s">
        <v>218</v>
      </c>
      <c r="B10" s="41" t="s">
        <v>22</v>
      </c>
      <c r="C10" s="42" t="s">
        <v>16</v>
      </c>
      <c r="D10" s="43">
        <v>40</v>
      </c>
      <c r="E10" s="44">
        <v>3</v>
      </c>
      <c r="F10" s="44">
        <v>1</v>
      </c>
      <c r="G10" s="45">
        <v>4</v>
      </c>
      <c r="H10" s="46">
        <v>0.1</v>
      </c>
      <c r="I10" s="99"/>
      <c r="K10" s="48">
        <v>0.13</v>
      </c>
    </row>
    <row r="11" spans="1:11" ht="18" customHeight="1">
      <c r="A11" s="166" t="s">
        <v>312</v>
      </c>
      <c r="B11" s="41" t="s">
        <v>22</v>
      </c>
      <c r="C11" s="42" t="s">
        <v>16</v>
      </c>
      <c r="D11" s="49">
        <v>80</v>
      </c>
      <c r="E11" s="44">
        <v>10</v>
      </c>
      <c r="F11" s="44">
        <v>27</v>
      </c>
      <c r="G11" s="45">
        <v>37</v>
      </c>
      <c r="H11" s="46">
        <v>0.46</v>
      </c>
      <c r="I11" s="99"/>
      <c r="K11" s="48">
        <v>0.25</v>
      </c>
    </row>
    <row r="12" spans="1:11" ht="18" customHeight="1">
      <c r="A12" s="166" t="s">
        <v>50</v>
      </c>
      <c r="B12" s="41" t="s">
        <v>22</v>
      </c>
      <c r="C12" s="42" t="s">
        <v>16</v>
      </c>
      <c r="D12" s="43">
        <v>40</v>
      </c>
      <c r="E12" s="44">
        <v>1</v>
      </c>
      <c r="F12" s="44">
        <v>1</v>
      </c>
      <c r="G12" s="45">
        <v>2</v>
      </c>
      <c r="H12" s="46">
        <v>0.05</v>
      </c>
      <c r="I12" s="99"/>
      <c r="K12" s="48">
        <v>0.1</v>
      </c>
    </row>
    <row r="13" spans="1:11" ht="18" customHeight="1">
      <c r="A13" s="166" t="s">
        <v>55</v>
      </c>
      <c r="B13" s="41" t="s">
        <v>22</v>
      </c>
      <c r="C13" s="42" t="s">
        <v>16</v>
      </c>
      <c r="D13" s="43">
        <v>80</v>
      </c>
      <c r="E13" s="44">
        <v>10</v>
      </c>
      <c r="F13" s="44">
        <v>8</v>
      </c>
      <c r="G13" s="45">
        <v>18</v>
      </c>
      <c r="H13" s="46">
        <v>0.23</v>
      </c>
      <c r="I13" s="99"/>
      <c r="K13" s="48">
        <v>0.23</v>
      </c>
    </row>
    <row r="14" spans="1:11" ht="18" customHeight="1">
      <c r="A14" s="166" t="s">
        <v>193</v>
      </c>
      <c r="B14" s="41" t="s">
        <v>22</v>
      </c>
      <c r="C14" s="42" t="s">
        <v>16</v>
      </c>
      <c r="D14" s="43">
        <v>40</v>
      </c>
      <c r="E14" s="44">
        <v>4</v>
      </c>
      <c r="F14" s="44">
        <v>3</v>
      </c>
      <c r="G14" s="45">
        <v>7</v>
      </c>
      <c r="H14" s="46">
        <v>0.18</v>
      </c>
      <c r="I14" s="99"/>
      <c r="K14" s="48">
        <v>0.23</v>
      </c>
    </row>
    <row r="15" spans="1:11" ht="18" customHeight="1">
      <c r="A15" s="166" t="s">
        <v>72</v>
      </c>
      <c r="B15" s="41" t="s">
        <v>22</v>
      </c>
      <c r="C15" s="42" t="s">
        <v>16</v>
      </c>
      <c r="D15" s="43">
        <v>40</v>
      </c>
      <c r="E15" s="44">
        <v>3</v>
      </c>
      <c r="F15" s="44">
        <v>0</v>
      </c>
      <c r="G15" s="45">
        <v>3</v>
      </c>
      <c r="H15" s="46">
        <v>0.08</v>
      </c>
      <c r="I15" s="99"/>
      <c r="K15" s="48">
        <v>0.05</v>
      </c>
    </row>
    <row r="16" spans="1:11" ht="18" customHeight="1">
      <c r="A16" s="166" t="s">
        <v>73</v>
      </c>
      <c r="B16" s="41" t="s">
        <v>22</v>
      </c>
      <c r="C16" s="42" t="s">
        <v>16</v>
      </c>
      <c r="D16" s="43">
        <v>40</v>
      </c>
      <c r="E16" s="44">
        <v>1</v>
      </c>
      <c r="F16" s="44">
        <v>0</v>
      </c>
      <c r="G16" s="45">
        <v>1</v>
      </c>
      <c r="H16" s="46">
        <v>0.03</v>
      </c>
      <c r="I16" s="99"/>
      <c r="K16" s="48">
        <v>0.05</v>
      </c>
    </row>
    <row r="17" spans="1:11" ht="18" customHeight="1">
      <c r="A17" s="166" t="s">
        <v>79</v>
      </c>
      <c r="B17" s="41" t="s">
        <v>22</v>
      </c>
      <c r="C17" s="42" t="s">
        <v>16</v>
      </c>
      <c r="D17" s="43">
        <v>80</v>
      </c>
      <c r="E17" s="44">
        <v>15</v>
      </c>
      <c r="F17" s="44">
        <v>10</v>
      </c>
      <c r="G17" s="45">
        <v>25</v>
      </c>
      <c r="H17" s="46">
        <v>0.31</v>
      </c>
      <c r="I17" s="99"/>
      <c r="K17" s="48">
        <v>0.14000000000000001</v>
      </c>
    </row>
    <row r="18" spans="1:11" ht="18" customHeight="1">
      <c r="A18" s="166" t="s">
        <v>173</v>
      </c>
      <c r="B18" s="41" t="s">
        <v>22</v>
      </c>
      <c r="C18" s="42" t="s">
        <v>16</v>
      </c>
      <c r="D18" s="43">
        <v>40</v>
      </c>
      <c r="E18" s="44">
        <v>1</v>
      </c>
      <c r="F18" s="44">
        <v>1</v>
      </c>
      <c r="G18" s="45">
        <v>2</v>
      </c>
      <c r="H18" s="46">
        <v>0.05</v>
      </c>
      <c r="I18" s="99"/>
      <c r="K18" s="48">
        <v>0.05</v>
      </c>
    </row>
    <row r="19" spans="1:11" ht="18" customHeight="1">
      <c r="A19" s="166" t="s">
        <v>110</v>
      </c>
      <c r="B19" s="41" t="s">
        <v>22</v>
      </c>
      <c r="C19" s="42" t="s">
        <v>16</v>
      </c>
      <c r="D19" s="43">
        <v>40</v>
      </c>
      <c r="E19" s="44">
        <v>5</v>
      </c>
      <c r="F19" s="44">
        <v>3</v>
      </c>
      <c r="G19" s="45">
        <v>8</v>
      </c>
      <c r="H19" s="46">
        <v>0.2</v>
      </c>
      <c r="I19" s="99"/>
      <c r="K19" s="48">
        <v>0.2</v>
      </c>
    </row>
    <row r="20" spans="1:11" ht="18" customHeight="1">
      <c r="A20" s="436" t="s">
        <v>313</v>
      </c>
      <c r="B20" s="41" t="s">
        <v>314</v>
      </c>
      <c r="C20" s="42" t="s">
        <v>16</v>
      </c>
      <c r="D20" s="43">
        <v>80</v>
      </c>
      <c r="E20" s="44">
        <v>9</v>
      </c>
      <c r="F20" s="44">
        <v>13</v>
      </c>
      <c r="G20" s="45">
        <v>22</v>
      </c>
      <c r="H20" s="46">
        <v>0.28000000000000003</v>
      </c>
      <c r="I20" s="99"/>
      <c r="K20" s="48">
        <v>0.46</v>
      </c>
    </row>
    <row r="21" spans="1:11" ht="18" customHeight="1">
      <c r="A21" s="436"/>
      <c r="B21" s="41" t="s">
        <v>315</v>
      </c>
      <c r="C21" s="42" t="s">
        <v>16</v>
      </c>
      <c r="D21" s="43">
        <v>40</v>
      </c>
      <c r="E21" s="44">
        <v>4</v>
      </c>
      <c r="F21" s="44">
        <v>1</v>
      </c>
      <c r="G21" s="45">
        <v>5</v>
      </c>
      <c r="H21" s="46">
        <v>0.13</v>
      </c>
      <c r="I21" s="99"/>
      <c r="K21" s="48">
        <v>0.15</v>
      </c>
    </row>
    <row r="22" spans="1:11" ht="18" customHeight="1">
      <c r="A22" s="166" t="s">
        <v>124</v>
      </c>
      <c r="B22" s="41" t="s">
        <v>22</v>
      </c>
      <c r="C22" s="42" t="s">
        <v>16</v>
      </c>
      <c r="D22" s="43">
        <v>40</v>
      </c>
      <c r="E22" s="44">
        <v>3</v>
      </c>
      <c r="F22" s="44">
        <v>3</v>
      </c>
      <c r="G22" s="45">
        <v>6</v>
      </c>
      <c r="H22" s="46">
        <v>0.15</v>
      </c>
      <c r="I22" s="99"/>
      <c r="K22" s="48">
        <v>0.13</v>
      </c>
    </row>
    <row r="23" spans="1:11" ht="18" customHeight="1">
      <c r="A23" s="166" t="s">
        <v>133</v>
      </c>
      <c r="B23" s="41" t="s">
        <v>22</v>
      </c>
      <c r="C23" s="42" t="s">
        <v>16</v>
      </c>
      <c r="D23" s="43">
        <v>40</v>
      </c>
      <c r="E23" s="44">
        <v>6</v>
      </c>
      <c r="F23" s="44">
        <v>0</v>
      </c>
      <c r="G23" s="45">
        <v>6</v>
      </c>
      <c r="H23" s="46">
        <v>0.15</v>
      </c>
      <c r="I23" s="99"/>
      <c r="K23" s="48">
        <v>0.13</v>
      </c>
    </row>
    <row r="24" spans="1:11" ht="18" customHeight="1">
      <c r="A24" s="167" t="s">
        <v>151</v>
      </c>
      <c r="B24" s="74" t="s">
        <v>22</v>
      </c>
      <c r="C24" s="75" t="s">
        <v>16</v>
      </c>
      <c r="D24" s="76">
        <v>80</v>
      </c>
      <c r="E24" s="77">
        <v>5</v>
      </c>
      <c r="F24" s="77">
        <v>5</v>
      </c>
      <c r="G24" s="78">
        <v>10</v>
      </c>
      <c r="H24" s="79">
        <v>0.13</v>
      </c>
      <c r="I24" s="101"/>
      <c r="K24" s="81">
        <v>0.13</v>
      </c>
    </row>
    <row r="25" spans="1:11" ht="18" customHeight="1" thickBot="1">
      <c r="A25" s="437" t="s">
        <v>158</v>
      </c>
      <c r="B25" s="438"/>
      <c r="C25" s="439"/>
      <c r="D25" s="82">
        <v>1000</v>
      </c>
      <c r="E25" s="83">
        <v>97</v>
      </c>
      <c r="F25" s="83">
        <v>86</v>
      </c>
      <c r="G25" s="103">
        <v>183</v>
      </c>
      <c r="H25" s="85">
        <v>0.18</v>
      </c>
      <c r="I25" s="104"/>
      <c r="K25" s="87">
        <v>0.17</v>
      </c>
    </row>
    <row r="26" spans="1:11" ht="26.25" customHeight="1">
      <c r="A26" s="464" t="s">
        <v>316</v>
      </c>
      <c r="B26" s="464"/>
      <c r="C26" s="465"/>
      <c r="D26" s="465"/>
      <c r="E26" s="465"/>
      <c r="F26" s="465"/>
      <c r="G26" s="465"/>
      <c r="H26" s="465"/>
      <c r="I26" s="465"/>
      <c r="J26" s="97"/>
      <c r="K26" s="111"/>
    </row>
    <row r="27" spans="1:11" s="97" customFormat="1" ht="16.5" customHeight="1" thickBot="1">
      <c r="A27" s="105" t="s">
        <v>181</v>
      </c>
      <c r="C27" s="95"/>
      <c r="D27" s="112"/>
      <c r="E27" s="113"/>
      <c r="F27" s="113"/>
      <c r="G27" s="113"/>
      <c r="H27" s="96"/>
      <c r="I27" s="95"/>
      <c r="J27" s="95"/>
      <c r="K27" s="96"/>
    </row>
    <row r="28" spans="1:11" s="97" customFormat="1" ht="16.5" customHeight="1">
      <c r="A28" s="31" t="s">
        <v>187</v>
      </c>
      <c r="B28" s="32" t="s">
        <v>317</v>
      </c>
      <c r="C28" s="33" t="s">
        <v>16</v>
      </c>
      <c r="D28" s="34">
        <v>80</v>
      </c>
      <c r="E28" s="35">
        <v>2</v>
      </c>
      <c r="F28" s="35">
        <v>1</v>
      </c>
      <c r="G28" s="36">
        <v>3</v>
      </c>
      <c r="H28" s="37">
        <v>0.04</v>
      </c>
      <c r="I28" s="98"/>
      <c r="J28"/>
      <c r="K28" s="39">
        <v>0.09</v>
      </c>
    </row>
    <row r="29" spans="1:11" s="97" customFormat="1" ht="16.5" customHeight="1">
      <c r="A29" s="40" t="s">
        <v>191</v>
      </c>
      <c r="B29" s="41" t="s">
        <v>317</v>
      </c>
      <c r="C29" s="42" t="s">
        <v>16</v>
      </c>
      <c r="D29" s="43">
        <v>80</v>
      </c>
      <c r="E29" s="44">
        <v>5</v>
      </c>
      <c r="F29" s="44">
        <v>0</v>
      </c>
      <c r="G29" s="45">
        <v>5</v>
      </c>
      <c r="H29" s="46">
        <v>0.06</v>
      </c>
      <c r="I29" s="99"/>
      <c r="J29"/>
      <c r="K29" s="48">
        <v>0.14000000000000001</v>
      </c>
    </row>
    <row r="30" spans="1:11" ht="18" customHeight="1">
      <c r="A30" s="73" t="s">
        <v>193</v>
      </c>
      <c r="B30" s="74" t="s">
        <v>317</v>
      </c>
      <c r="C30" s="75" t="s">
        <v>16</v>
      </c>
      <c r="D30" s="76">
        <v>80</v>
      </c>
      <c r="E30" s="77">
        <v>2</v>
      </c>
      <c r="F30" s="77">
        <v>0</v>
      </c>
      <c r="G30" s="78">
        <v>2</v>
      </c>
      <c r="H30" s="79">
        <v>0.03</v>
      </c>
      <c r="I30" s="101"/>
      <c r="K30" s="81">
        <v>0.04</v>
      </c>
    </row>
    <row r="31" spans="1:11" ht="18" customHeight="1" thickBot="1">
      <c r="A31" s="437" t="s">
        <v>212</v>
      </c>
      <c r="B31" s="438"/>
      <c r="C31" s="439"/>
      <c r="D31" s="82">
        <v>240</v>
      </c>
      <c r="E31" s="83">
        <v>9</v>
      </c>
      <c r="F31" s="83">
        <v>1</v>
      </c>
      <c r="G31" s="103">
        <v>10</v>
      </c>
      <c r="H31" s="85">
        <v>0.04</v>
      </c>
      <c r="I31" s="104"/>
      <c r="K31" s="87">
        <v>0.09</v>
      </c>
    </row>
    <row r="32" spans="1:11" s="97" customFormat="1" ht="16.5" customHeight="1" thickBot="1">
      <c r="A32" s="105" t="s">
        <v>213</v>
      </c>
      <c r="C32" s="95"/>
      <c r="D32" s="106"/>
      <c r="E32" s="107"/>
      <c r="F32" s="107"/>
      <c r="G32" s="107"/>
      <c r="H32" s="108"/>
      <c r="I32" s="95"/>
      <c r="J32" s="95"/>
      <c r="K32" s="108"/>
    </row>
    <row r="33" spans="1:11" s="97" customFormat="1" ht="16.5" customHeight="1">
      <c r="A33" s="31" t="s">
        <v>218</v>
      </c>
      <c r="B33" s="32" t="s">
        <v>318</v>
      </c>
      <c r="C33" s="33" t="s">
        <v>16</v>
      </c>
      <c r="D33" s="34">
        <v>40</v>
      </c>
      <c r="E33" s="35">
        <v>1</v>
      </c>
      <c r="F33" s="35">
        <v>2</v>
      </c>
      <c r="G33" s="36">
        <v>3</v>
      </c>
      <c r="H33" s="37">
        <v>0.08</v>
      </c>
      <c r="I33" s="98"/>
      <c r="J33"/>
      <c r="K33" s="39">
        <v>0.08</v>
      </c>
    </row>
    <row r="34" spans="1:11" ht="18" customHeight="1">
      <c r="A34" s="167" t="s">
        <v>151</v>
      </c>
      <c r="B34" s="74" t="s">
        <v>318</v>
      </c>
      <c r="C34" s="75" t="s">
        <v>16</v>
      </c>
      <c r="D34" s="76">
        <v>40</v>
      </c>
      <c r="E34" s="77">
        <v>0</v>
      </c>
      <c r="F34" s="77">
        <v>0</v>
      </c>
      <c r="G34" s="78">
        <v>0</v>
      </c>
      <c r="H34" s="79">
        <v>0</v>
      </c>
      <c r="I34" s="101"/>
      <c r="K34" s="81">
        <v>0.05</v>
      </c>
    </row>
    <row r="35" spans="1:11" ht="18" customHeight="1" thickBot="1">
      <c r="A35" s="437" t="s">
        <v>233</v>
      </c>
      <c r="B35" s="438"/>
      <c r="C35" s="439"/>
      <c r="D35" s="82">
        <v>80</v>
      </c>
      <c r="E35" s="83">
        <v>1</v>
      </c>
      <c r="F35" s="83">
        <v>2</v>
      </c>
      <c r="G35" s="103">
        <v>3</v>
      </c>
      <c r="H35" s="85">
        <v>0.04</v>
      </c>
      <c r="I35" s="104"/>
      <c r="K35" s="87">
        <v>0.06</v>
      </c>
    </row>
    <row r="36" spans="1:11" ht="9" customHeight="1" thickBot="1">
      <c r="A36" s="97"/>
      <c r="B36" s="97"/>
      <c r="C36" s="95"/>
      <c r="D36" s="168"/>
      <c r="E36" s="169"/>
      <c r="F36" s="169"/>
      <c r="G36" s="169"/>
      <c r="H36" s="170"/>
      <c r="I36" s="97"/>
      <c r="K36" s="154"/>
    </row>
    <row r="37" spans="1:11" ht="18" customHeight="1" thickBot="1">
      <c r="A37" s="457" t="s">
        <v>293</v>
      </c>
      <c r="B37" s="458"/>
      <c r="C37" s="459"/>
      <c r="D37" s="155">
        <v>320</v>
      </c>
      <c r="E37" s="156">
        <v>10</v>
      </c>
      <c r="F37" s="156">
        <v>3</v>
      </c>
      <c r="G37" s="157">
        <v>13</v>
      </c>
      <c r="H37" s="158">
        <v>0.04</v>
      </c>
      <c r="I37" s="159"/>
      <c r="K37" s="160">
        <v>0.08</v>
      </c>
    </row>
    <row r="38" spans="1:11" ht="26.25" customHeight="1" thickBot="1">
      <c r="A38" s="464" t="s">
        <v>319</v>
      </c>
      <c r="B38" s="464"/>
      <c r="C38" s="465"/>
      <c r="D38" s="465"/>
      <c r="E38" s="465"/>
      <c r="F38" s="465"/>
      <c r="G38" s="465"/>
      <c r="H38" s="465"/>
      <c r="I38" s="465"/>
      <c r="J38" s="97"/>
      <c r="K38" s="111"/>
    </row>
    <row r="39" spans="1:11" s="97" customFormat="1" ht="16.5" customHeight="1">
      <c r="A39" s="440" t="s">
        <v>320</v>
      </c>
      <c r="B39" s="32" t="s">
        <v>321</v>
      </c>
      <c r="C39" s="33" t="s">
        <v>16</v>
      </c>
      <c r="D39" s="34">
        <v>156</v>
      </c>
      <c r="E39" s="35">
        <v>41</v>
      </c>
      <c r="F39" s="35">
        <v>60</v>
      </c>
      <c r="G39" s="36">
        <v>101</v>
      </c>
      <c r="H39" s="37">
        <v>0.65</v>
      </c>
      <c r="I39" s="98"/>
      <c r="J39"/>
      <c r="K39" s="39">
        <v>0.78</v>
      </c>
    </row>
    <row r="40" spans="1:11" s="97" customFormat="1" ht="16.5" customHeight="1">
      <c r="A40" s="441"/>
      <c r="B40" s="41" t="s">
        <v>322</v>
      </c>
      <c r="C40" s="42" t="s">
        <v>16</v>
      </c>
      <c r="D40" s="43">
        <v>78</v>
      </c>
      <c r="E40" s="44">
        <v>1</v>
      </c>
      <c r="F40" s="44">
        <v>4</v>
      </c>
      <c r="G40" s="45">
        <v>5</v>
      </c>
      <c r="H40" s="46">
        <v>0.06</v>
      </c>
      <c r="I40" s="99"/>
      <c r="J40"/>
      <c r="K40" s="48">
        <v>0.09</v>
      </c>
    </row>
    <row r="41" spans="1:11" ht="18" customHeight="1">
      <c r="A41" s="436" t="s">
        <v>323</v>
      </c>
      <c r="B41" s="41" t="s">
        <v>321</v>
      </c>
      <c r="C41" s="42" t="s">
        <v>16</v>
      </c>
      <c r="D41" s="43">
        <v>78</v>
      </c>
      <c r="E41" s="44">
        <v>41</v>
      </c>
      <c r="F41" s="44">
        <v>64</v>
      </c>
      <c r="G41" s="45">
        <v>105</v>
      </c>
      <c r="H41" s="46">
        <v>1.35</v>
      </c>
      <c r="I41" s="99"/>
      <c r="K41" s="48">
        <v>1.4</v>
      </c>
    </row>
    <row r="42" spans="1:11" ht="18" customHeight="1">
      <c r="A42" s="436"/>
      <c r="B42" s="41" t="s">
        <v>322</v>
      </c>
      <c r="C42" s="42" t="s">
        <v>16</v>
      </c>
      <c r="D42" s="43">
        <v>78</v>
      </c>
      <c r="E42" s="44">
        <v>20</v>
      </c>
      <c r="F42" s="44">
        <v>24</v>
      </c>
      <c r="G42" s="45">
        <v>44</v>
      </c>
      <c r="H42" s="46">
        <v>0.56000000000000005</v>
      </c>
      <c r="I42" s="99"/>
      <c r="K42" s="48">
        <v>0.47</v>
      </c>
    </row>
    <row r="43" spans="1:11" ht="18" customHeight="1">
      <c r="A43" s="436"/>
      <c r="B43" s="41" t="s">
        <v>324</v>
      </c>
      <c r="C43" s="42" t="s">
        <v>16</v>
      </c>
      <c r="D43" s="43">
        <v>78</v>
      </c>
      <c r="E43" s="44">
        <v>13</v>
      </c>
      <c r="F43" s="44">
        <v>7</v>
      </c>
      <c r="G43" s="45">
        <v>20</v>
      </c>
      <c r="H43" s="46">
        <v>0.26</v>
      </c>
      <c r="I43" s="99"/>
      <c r="K43" s="48">
        <v>0.41</v>
      </c>
    </row>
    <row r="44" spans="1:11" ht="18" customHeight="1">
      <c r="A44" s="436" t="s">
        <v>325</v>
      </c>
      <c r="B44" s="41" t="s">
        <v>321</v>
      </c>
      <c r="C44" s="42" t="s">
        <v>16</v>
      </c>
      <c r="D44" s="43">
        <v>144</v>
      </c>
      <c r="E44" s="44">
        <v>34</v>
      </c>
      <c r="F44" s="44">
        <v>41</v>
      </c>
      <c r="G44" s="45">
        <v>75</v>
      </c>
      <c r="H44" s="46">
        <v>0.52</v>
      </c>
      <c r="I44" s="99"/>
      <c r="K44" s="48">
        <v>0.45</v>
      </c>
    </row>
    <row r="45" spans="1:11" ht="18" customHeight="1">
      <c r="A45" s="436"/>
      <c r="B45" s="41" t="s">
        <v>322</v>
      </c>
      <c r="C45" s="42" t="s">
        <v>16</v>
      </c>
      <c r="D45" s="43">
        <v>72</v>
      </c>
      <c r="E45" s="44">
        <v>1</v>
      </c>
      <c r="F45" s="44">
        <v>1</v>
      </c>
      <c r="G45" s="45">
        <v>2</v>
      </c>
      <c r="H45" s="46">
        <v>0.03</v>
      </c>
      <c r="I45" s="99"/>
      <c r="K45" s="48">
        <v>0.06</v>
      </c>
    </row>
    <row r="46" spans="1:11" ht="18" customHeight="1">
      <c r="A46" s="436" t="s">
        <v>326</v>
      </c>
      <c r="B46" s="41" t="s">
        <v>321</v>
      </c>
      <c r="C46" s="42" t="s">
        <v>16</v>
      </c>
      <c r="D46" s="43">
        <v>78</v>
      </c>
      <c r="E46" s="44">
        <v>8</v>
      </c>
      <c r="F46" s="44">
        <v>14</v>
      </c>
      <c r="G46" s="45">
        <v>22</v>
      </c>
      <c r="H46" s="46">
        <v>0.28000000000000003</v>
      </c>
      <c r="I46" s="99"/>
      <c r="K46" s="48">
        <v>0.19</v>
      </c>
    </row>
    <row r="47" spans="1:11" ht="18" customHeight="1">
      <c r="A47" s="461"/>
      <c r="B47" s="74" t="s">
        <v>322</v>
      </c>
      <c r="C47" s="75" t="s">
        <v>16</v>
      </c>
      <c r="D47" s="76">
        <v>78</v>
      </c>
      <c r="E47" s="77">
        <v>5</v>
      </c>
      <c r="F47" s="77">
        <v>6</v>
      </c>
      <c r="G47" s="78">
        <v>11</v>
      </c>
      <c r="H47" s="79">
        <v>0.14000000000000001</v>
      </c>
      <c r="I47" s="101"/>
      <c r="K47" s="81">
        <v>0.18</v>
      </c>
    </row>
    <row r="48" spans="1:11" ht="18" customHeight="1" thickBot="1">
      <c r="A48" s="437" t="s">
        <v>305</v>
      </c>
      <c r="B48" s="438"/>
      <c r="C48" s="439"/>
      <c r="D48" s="82">
        <v>840</v>
      </c>
      <c r="E48" s="83">
        <v>164</v>
      </c>
      <c r="F48" s="83">
        <v>221</v>
      </c>
      <c r="G48" s="103">
        <v>385</v>
      </c>
      <c r="H48" s="85">
        <v>0.46</v>
      </c>
      <c r="I48" s="104"/>
      <c r="K48" s="87">
        <v>0.48</v>
      </c>
    </row>
    <row r="49" spans="1:13" ht="21.75" thickBot="1">
      <c r="A49" s="97"/>
      <c r="B49" s="97"/>
      <c r="C49" s="95"/>
      <c r="D49" s="168"/>
      <c r="E49" s="169"/>
      <c r="F49" s="169"/>
      <c r="G49" s="169"/>
      <c r="H49" s="170"/>
      <c r="I49" s="97"/>
      <c r="K49" s="154"/>
    </row>
    <row r="50" spans="1:13" ht="24" customHeight="1" thickBot="1">
      <c r="A50" s="457" t="s">
        <v>306</v>
      </c>
      <c r="B50" s="458"/>
      <c r="C50" s="459"/>
      <c r="D50" s="155">
        <v>2160</v>
      </c>
      <c r="E50" s="157">
        <v>271</v>
      </c>
      <c r="F50" s="157">
        <v>310</v>
      </c>
      <c r="G50" s="157">
        <v>581</v>
      </c>
      <c r="H50" s="158">
        <v>0.27</v>
      </c>
      <c r="I50" s="159"/>
      <c r="K50" s="160">
        <v>0.28000000000000003</v>
      </c>
    </row>
    <row r="51" spans="1:13" s="97" customFormat="1">
      <c r="C51" s="95"/>
      <c r="D51" s="171"/>
      <c r="E51" s="172"/>
      <c r="F51" s="172"/>
      <c r="G51" s="172"/>
      <c r="H51" s="111"/>
      <c r="K51" s="111"/>
    </row>
    <row r="52" spans="1:13" ht="45.75" customHeight="1">
      <c r="A52" s="450" t="s">
        <v>327</v>
      </c>
      <c r="B52" s="451"/>
      <c r="C52" s="451"/>
      <c r="D52" s="451"/>
      <c r="E52" s="451"/>
      <c r="F52" s="451"/>
      <c r="G52" s="451"/>
      <c r="H52" s="451"/>
      <c r="I52" s="451"/>
      <c r="J52" s="451"/>
      <c r="K52" s="451"/>
    </row>
    <row r="53" spans="1:13" ht="18" customHeight="1">
      <c r="A53" s="173"/>
      <c r="B53" s="174"/>
      <c r="C53" s="174"/>
      <c r="D53" s="174"/>
      <c r="E53" s="174"/>
      <c r="F53" s="174"/>
      <c r="G53" s="174"/>
      <c r="H53" s="174"/>
      <c r="I53" s="174"/>
      <c r="J53" s="174"/>
      <c r="K53" s="174"/>
    </row>
    <row r="54" spans="1:13" s="97" customFormat="1" ht="39" customHeight="1" thickBot="1">
      <c r="A54" s="486" t="s">
        <v>328</v>
      </c>
      <c r="B54" s="486"/>
      <c r="C54" s="486"/>
      <c r="D54" s="486"/>
      <c r="E54" s="486"/>
      <c r="F54" s="486"/>
      <c r="G54" s="486"/>
      <c r="H54" s="486"/>
      <c r="I54" s="486"/>
      <c r="J54" s="486"/>
      <c r="K54" s="486"/>
      <c r="L54" s="175"/>
    </row>
    <row r="55" spans="1:13" ht="18" customHeight="1">
      <c r="A55" s="487" t="s">
        <v>329</v>
      </c>
      <c r="B55" s="488"/>
      <c r="C55" s="489"/>
      <c r="D55" s="493" t="s">
        <v>6</v>
      </c>
      <c r="E55" s="493"/>
      <c r="F55" s="494"/>
      <c r="G55" s="495" t="s">
        <v>330</v>
      </c>
      <c r="H55" s="493" t="s">
        <v>331</v>
      </c>
      <c r="I55" s="493"/>
      <c r="J55" s="493"/>
      <c r="K55" s="497"/>
      <c r="L55" s="176"/>
      <c r="M55" s="470"/>
    </row>
    <row r="56" spans="1:13" ht="18" customHeight="1" thickBot="1">
      <c r="A56" s="490"/>
      <c r="B56" s="491"/>
      <c r="C56" s="492"/>
      <c r="D56" s="177" t="s">
        <v>4</v>
      </c>
      <c r="E56" s="177" t="s">
        <v>10</v>
      </c>
      <c r="F56" s="24" t="s">
        <v>12</v>
      </c>
      <c r="G56" s="496"/>
      <c r="H56" s="498"/>
      <c r="I56" s="498"/>
      <c r="J56" s="498"/>
      <c r="K56" s="499"/>
      <c r="L56" s="95"/>
      <c r="M56" s="470"/>
    </row>
    <row r="57" spans="1:13" ht="18" customHeight="1">
      <c r="A57" s="471" t="s">
        <v>332</v>
      </c>
      <c r="B57" s="472"/>
      <c r="C57" s="473"/>
      <c r="D57" s="178">
        <v>31</v>
      </c>
      <c r="E57" s="178">
        <v>48</v>
      </c>
      <c r="F57" s="178">
        <v>79</v>
      </c>
      <c r="G57" s="179">
        <v>80</v>
      </c>
      <c r="H57" s="474" t="s">
        <v>333</v>
      </c>
      <c r="I57" s="474"/>
      <c r="J57" s="474"/>
      <c r="K57" s="475"/>
      <c r="L57" s="180"/>
      <c r="M57" s="180"/>
    </row>
    <row r="58" spans="1:13" ht="18" customHeight="1">
      <c r="A58" s="476" t="s">
        <v>334</v>
      </c>
      <c r="B58" s="477"/>
      <c r="C58" s="478"/>
      <c r="D58" s="181">
        <v>40</v>
      </c>
      <c r="E58" s="181">
        <v>40</v>
      </c>
      <c r="F58" s="181">
        <v>80</v>
      </c>
      <c r="G58" s="182">
        <v>80</v>
      </c>
      <c r="H58" s="479" t="s">
        <v>335</v>
      </c>
      <c r="I58" s="479"/>
      <c r="J58" s="479"/>
      <c r="K58" s="480"/>
      <c r="L58" s="183"/>
      <c r="M58" s="183"/>
    </row>
    <row r="59" spans="1:13" ht="18" customHeight="1" thickBot="1">
      <c r="A59" s="481" t="s">
        <v>336</v>
      </c>
      <c r="B59" s="482"/>
      <c r="C59" s="483"/>
      <c r="D59" s="184">
        <f>+D58+D57</f>
        <v>71</v>
      </c>
      <c r="E59" s="184">
        <f t="shared" ref="E59:G59" si="0">+E58+E57</f>
        <v>88</v>
      </c>
      <c r="F59" s="184">
        <f t="shared" si="0"/>
        <v>159</v>
      </c>
      <c r="G59" s="185">
        <f t="shared" si="0"/>
        <v>160</v>
      </c>
      <c r="H59" s="484"/>
      <c r="I59" s="484"/>
      <c r="J59" s="484"/>
      <c r="K59" s="485"/>
      <c r="L59" s="186"/>
      <c r="M59" s="186"/>
    </row>
    <row r="60" spans="1:13" ht="26.25" customHeight="1">
      <c r="C60"/>
      <c r="D60"/>
      <c r="E60"/>
      <c r="F60"/>
      <c r="G60"/>
      <c r="H60"/>
      <c r="K60"/>
    </row>
    <row r="61" spans="1:13" s="97" customFormat="1">
      <c r="C61" s="95"/>
      <c r="D61" s="171"/>
      <c r="E61" s="172"/>
      <c r="F61" s="172"/>
      <c r="G61" s="172"/>
      <c r="H61" s="111"/>
      <c r="K61" s="111"/>
    </row>
    <row r="62" spans="1:13" s="97" customFormat="1">
      <c r="C62" s="95"/>
      <c r="D62" s="171"/>
      <c r="E62" s="172"/>
      <c r="F62" s="172"/>
      <c r="G62" s="172"/>
      <c r="H62" s="111"/>
      <c r="K62" s="111"/>
    </row>
    <row r="63" spans="1:13" s="97" customFormat="1">
      <c r="C63" s="95"/>
      <c r="D63" s="171"/>
      <c r="E63" s="172"/>
      <c r="F63" s="172"/>
      <c r="G63" s="172"/>
      <c r="H63" s="111"/>
      <c r="K63" s="111"/>
    </row>
    <row r="64" spans="1:13" s="97" customFormat="1">
      <c r="C64" s="95"/>
      <c r="D64" s="171"/>
      <c r="E64" s="172"/>
      <c r="F64" s="172"/>
      <c r="G64" s="172"/>
      <c r="H64" s="111"/>
      <c r="K64" s="111"/>
    </row>
    <row r="65" spans="3:11" s="97" customFormat="1">
      <c r="C65" s="95"/>
      <c r="D65" s="171"/>
      <c r="E65" s="172"/>
      <c r="F65" s="172"/>
      <c r="G65" s="172"/>
      <c r="H65" s="111"/>
      <c r="K65" s="111"/>
    </row>
    <row r="66" spans="3:11" s="97" customFormat="1">
      <c r="C66" s="95"/>
      <c r="D66" s="171"/>
      <c r="E66" s="172"/>
      <c r="F66" s="172"/>
      <c r="G66" s="172"/>
      <c r="H66" s="111"/>
      <c r="K66" s="111"/>
    </row>
    <row r="67" spans="3:11" s="97" customFormat="1">
      <c r="C67" s="95"/>
      <c r="D67" s="171"/>
      <c r="E67" s="172"/>
      <c r="F67" s="172"/>
      <c r="G67" s="172"/>
      <c r="H67" s="111"/>
      <c r="K67" s="111"/>
    </row>
    <row r="68" spans="3:11" s="97" customFormat="1">
      <c r="C68" s="95"/>
      <c r="D68" s="171"/>
      <c r="E68" s="172"/>
      <c r="F68" s="172"/>
      <c r="G68" s="172"/>
      <c r="H68" s="111"/>
      <c r="K68" s="111"/>
    </row>
    <row r="69" spans="3:11" s="97" customFormat="1">
      <c r="C69" s="95"/>
      <c r="D69" s="171"/>
      <c r="E69" s="172"/>
      <c r="F69" s="172"/>
      <c r="G69" s="172"/>
      <c r="H69" s="111"/>
      <c r="K69" s="111"/>
    </row>
    <row r="70" spans="3:11" s="97" customFormat="1">
      <c r="C70" s="95"/>
      <c r="D70" s="171"/>
      <c r="E70" s="172"/>
      <c r="F70" s="172"/>
      <c r="G70" s="172"/>
      <c r="H70" s="111"/>
      <c r="K70" s="111"/>
    </row>
    <row r="74" spans="3:11" s="97" customFormat="1">
      <c r="C74" s="95"/>
      <c r="D74" s="171"/>
      <c r="E74" s="172"/>
      <c r="F74" s="172"/>
      <c r="G74" s="172"/>
      <c r="H74" s="111"/>
      <c r="K74" s="111"/>
    </row>
    <row r="75" spans="3:11" s="97" customFormat="1">
      <c r="C75" s="95"/>
      <c r="D75" s="171"/>
      <c r="E75" s="172"/>
      <c r="F75" s="172"/>
      <c r="G75" s="172"/>
      <c r="H75" s="111"/>
      <c r="K75" s="111"/>
    </row>
    <row r="76" spans="3:11" s="97" customFormat="1">
      <c r="C76" s="95"/>
      <c r="D76" s="171"/>
      <c r="E76" s="172"/>
      <c r="F76" s="172"/>
      <c r="G76" s="172"/>
      <c r="H76" s="111"/>
      <c r="K76" s="111"/>
    </row>
    <row r="77" spans="3:11" s="97" customFormat="1">
      <c r="C77" s="95"/>
      <c r="D77" s="171"/>
      <c r="E77" s="172"/>
      <c r="F77" s="172"/>
      <c r="G77" s="172"/>
      <c r="H77" s="111"/>
      <c r="K77" s="111"/>
    </row>
    <row r="78" spans="3:11" s="97" customFormat="1">
      <c r="C78" s="95"/>
      <c r="D78" s="171"/>
      <c r="E78" s="172"/>
      <c r="F78" s="172"/>
      <c r="G78" s="172"/>
      <c r="H78" s="111"/>
      <c r="K78" s="111"/>
    </row>
    <row r="79" spans="3:11" s="97" customFormat="1">
      <c r="C79" s="95"/>
      <c r="D79" s="171"/>
      <c r="E79" s="172"/>
      <c r="F79" s="172"/>
      <c r="G79" s="172"/>
      <c r="H79" s="111"/>
      <c r="K79" s="111"/>
    </row>
    <row r="80" spans="3:11" s="97" customFormat="1">
      <c r="C80" s="95"/>
      <c r="D80" s="171"/>
      <c r="E80" s="172"/>
      <c r="F80" s="172"/>
      <c r="G80" s="172"/>
      <c r="H80" s="111"/>
      <c r="K80" s="111"/>
    </row>
    <row r="81" spans="3:11" s="97" customFormat="1">
      <c r="C81" s="95"/>
      <c r="D81" s="171"/>
      <c r="E81" s="172"/>
      <c r="F81" s="172"/>
      <c r="G81" s="172"/>
      <c r="H81" s="111"/>
      <c r="K81" s="111"/>
    </row>
    <row r="82" spans="3:11" s="97" customFormat="1">
      <c r="C82" s="95"/>
      <c r="D82" s="171"/>
      <c r="E82" s="172"/>
      <c r="F82" s="172"/>
      <c r="G82" s="172"/>
      <c r="H82" s="111"/>
      <c r="K82" s="111"/>
    </row>
    <row r="83" spans="3:11" s="97" customFormat="1">
      <c r="C83" s="95"/>
      <c r="D83" s="171"/>
      <c r="E83" s="172"/>
      <c r="F83" s="172"/>
      <c r="G83" s="172"/>
      <c r="H83" s="111"/>
      <c r="K83" s="111"/>
    </row>
    <row r="84" spans="3:11" s="97" customFormat="1">
      <c r="C84" s="95"/>
      <c r="D84" s="171"/>
      <c r="E84" s="172"/>
      <c r="F84" s="172"/>
      <c r="G84" s="172"/>
      <c r="H84" s="111"/>
      <c r="K84" s="111"/>
    </row>
    <row r="85" spans="3:11" s="97" customFormat="1">
      <c r="C85" s="95"/>
      <c r="D85" s="171"/>
      <c r="E85" s="172"/>
      <c r="F85" s="172"/>
      <c r="G85" s="172"/>
      <c r="H85" s="111"/>
      <c r="K85" s="111"/>
    </row>
    <row r="86" spans="3:11" s="97" customFormat="1">
      <c r="C86" s="95"/>
      <c r="D86" s="171"/>
      <c r="E86" s="172"/>
      <c r="F86" s="172"/>
      <c r="G86" s="172"/>
      <c r="H86" s="111"/>
      <c r="K86" s="111"/>
    </row>
    <row r="87" spans="3:11" s="97" customFormat="1">
      <c r="C87" s="95"/>
      <c r="D87" s="171"/>
      <c r="E87" s="172"/>
      <c r="F87" s="172"/>
      <c r="G87" s="172"/>
      <c r="H87" s="111"/>
      <c r="K87" s="111"/>
    </row>
    <row r="88" spans="3:11" s="97" customFormat="1">
      <c r="C88" s="95"/>
      <c r="D88" s="171"/>
      <c r="E88" s="172"/>
      <c r="F88" s="172"/>
      <c r="G88" s="172"/>
      <c r="H88" s="111"/>
      <c r="K88" s="111"/>
    </row>
    <row r="89" spans="3:11" s="97" customFormat="1">
      <c r="C89" s="95"/>
      <c r="D89" s="171"/>
      <c r="E89" s="172"/>
      <c r="F89" s="172"/>
      <c r="G89" s="172"/>
      <c r="H89" s="111"/>
      <c r="K89" s="111"/>
    </row>
    <row r="90" spans="3:11" s="97" customFormat="1">
      <c r="C90" s="95"/>
      <c r="D90" s="171"/>
      <c r="E90" s="172"/>
      <c r="F90" s="172"/>
      <c r="G90" s="172"/>
      <c r="H90" s="111"/>
      <c r="K90" s="111"/>
    </row>
    <row r="91" spans="3:11" s="97" customFormat="1">
      <c r="C91" s="95"/>
      <c r="D91" s="171"/>
      <c r="E91" s="172"/>
      <c r="F91" s="172"/>
      <c r="G91" s="172"/>
      <c r="H91" s="111"/>
      <c r="K91" s="111"/>
    </row>
    <row r="92" spans="3:11" s="97" customFormat="1">
      <c r="C92" s="95"/>
      <c r="D92" s="171"/>
      <c r="E92" s="172"/>
      <c r="F92" s="172"/>
      <c r="G92" s="172"/>
      <c r="H92" s="111"/>
      <c r="K92" s="111"/>
    </row>
    <row r="93" spans="3:11" s="97" customFormat="1">
      <c r="C93" s="95"/>
      <c r="D93" s="171"/>
      <c r="E93" s="172"/>
      <c r="F93" s="172"/>
      <c r="G93" s="172"/>
      <c r="H93" s="111"/>
      <c r="K93" s="111"/>
    </row>
    <row r="94" spans="3:11" s="97" customFormat="1">
      <c r="C94" s="95"/>
      <c r="D94" s="171"/>
      <c r="E94" s="172"/>
      <c r="F94" s="172"/>
      <c r="G94" s="172"/>
      <c r="H94" s="111"/>
      <c r="K94" s="111"/>
    </row>
    <row r="95" spans="3:11" s="97" customFormat="1">
      <c r="C95" s="95"/>
      <c r="D95" s="171"/>
      <c r="E95" s="172"/>
      <c r="F95" s="172"/>
      <c r="G95" s="172"/>
      <c r="H95" s="111"/>
      <c r="K95" s="111"/>
    </row>
    <row r="96" spans="3:11" s="97" customFormat="1">
      <c r="C96" s="95"/>
      <c r="D96" s="171"/>
      <c r="E96" s="172"/>
      <c r="F96" s="172"/>
      <c r="G96" s="172"/>
      <c r="H96" s="111"/>
      <c r="K96" s="111"/>
    </row>
    <row r="97" spans="3:11" s="97" customFormat="1">
      <c r="C97" s="95"/>
      <c r="D97" s="171"/>
      <c r="E97" s="172"/>
      <c r="F97" s="172"/>
      <c r="G97" s="172"/>
      <c r="H97" s="111"/>
      <c r="K97" s="111"/>
    </row>
    <row r="98" spans="3:11" s="97" customFormat="1">
      <c r="C98" s="95"/>
      <c r="D98" s="171"/>
      <c r="E98" s="172"/>
      <c r="F98" s="172"/>
      <c r="G98" s="172"/>
      <c r="H98" s="111"/>
      <c r="K98" s="111"/>
    </row>
    <row r="99" spans="3:11" s="97" customFormat="1">
      <c r="C99" s="95"/>
      <c r="D99" s="171"/>
      <c r="E99" s="172"/>
      <c r="F99" s="172"/>
      <c r="G99" s="172"/>
      <c r="H99" s="111"/>
      <c r="K99" s="111"/>
    </row>
    <row r="100" spans="3:11" s="97" customFormat="1">
      <c r="C100" s="95"/>
      <c r="D100" s="171"/>
      <c r="E100" s="172"/>
      <c r="F100" s="172"/>
      <c r="G100" s="172"/>
      <c r="H100" s="111"/>
      <c r="K100" s="111"/>
    </row>
    <row r="101" spans="3:11" s="97" customFormat="1">
      <c r="C101" s="95"/>
      <c r="D101" s="171"/>
      <c r="E101" s="172"/>
      <c r="F101" s="172"/>
      <c r="G101" s="172"/>
      <c r="H101" s="111"/>
      <c r="K101" s="111"/>
    </row>
    <row r="102" spans="3:11" s="97" customFormat="1">
      <c r="C102" s="95"/>
      <c r="D102" s="171"/>
      <c r="E102" s="172"/>
      <c r="F102" s="172"/>
      <c r="G102" s="172"/>
      <c r="H102" s="111"/>
      <c r="K102" s="111"/>
    </row>
    <row r="103" spans="3:11" s="97" customFormat="1">
      <c r="C103" s="95"/>
      <c r="D103" s="171"/>
      <c r="E103" s="172"/>
      <c r="F103" s="172"/>
      <c r="G103" s="172"/>
      <c r="H103" s="111"/>
      <c r="K103" s="111"/>
    </row>
    <row r="104" spans="3:11" s="97" customFormat="1">
      <c r="C104" s="95"/>
      <c r="D104" s="171"/>
      <c r="E104" s="172"/>
      <c r="F104" s="172"/>
      <c r="G104" s="172"/>
      <c r="H104" s="111"/>
      <c r="K104" s="111"/>
    </row>
    <row r="105" spans="3:11" s="97" customFormat="1">
      <c r="C105" s="95"/>
      <c r="D105" s="171"/>
      <c r="E105" s="172"/>
      <c r="F105" s="172"/>
      <c r="G105" s="172"/>
      <c r="H105" s="111"/>
      <c r="K105" s="111"/>
    </row>
    <row r="106" spans="3:11" s="97" customFormat="1">
      <c r="C106" s="95"/>
      <c r="D106" s="171"/>
      <c r="E106" s="172"/>
      <c r="F106" s="172"/>
      <c r="G106" s="172"/>
      <c r="H106" s="111"/>
      <c r="K106" s="111"/>
    </row>
    <row r="107" spans="3:11" s="97" customFormat="1">
      <c r="C107" s="95"/>
      <c r="D107" s="171"/>
      <c r="E107" s="172"/>
      <c r="F107" s="172"/>
      <c r="G107" s="172"/>
      <c r="H107" s="111"/>
      <c r="K107" s="111"/>
    </row>
    <row r="108" spans="3:11" s="97" customFormat="1">
      <c r="C108" s="95"/>
      <c r="D108" s="171"/>
      <c r="E108" s="172"/>
      <c r="F108" s="172"/>
      <c r="G108" s="172"/>
      <c r="H108" s="111"/>
      <c r="K108" s="111"/>
    </row>
    <row r="109" spans="3:11" s="97" customFormat="1">
      <c r="C109" s="95"/>
      <c r="D109" s="171"/>
      <c r="E109" s="172"/>
      <c r="F109" s="172"/>
      <c r="G109" s="172"/>
      <c r="H109" s="111"/>
      <c r="K109" s="111"/>
    </row>
    <row r="110" spans="3:11" s="97" customFormat="1">
      <c r="C110" s="95"/>
      <c r="D110" s="171"/>
      <c r="E110" s="172"/>
      <c r="F110" s="172"/>
      <c r="G110" s="172"/>
      <c r="H110" s="111"/>
      <c r="K110" s="111"/>
    </row>
    <row r="111" spans="3:11" s="97" customFormat="1">
      <c r="C111" s="95"/>
      <c r="D111" s="171"/>
      <c r="E111" s="172"/>
      <c r="F111" s="172"/>
      <c r="G111" s="172"/>
      <c r="H111" s="111"/>
      <c r="K111" s="111"/>
    </row>
    <row r="112" spans="3:11" s="97" customFormat="1">
      <c r="C112" s="95"/>
      <c r="D112" s="171"/>
      <c r="E112" s="172"/>
      <c r="F112" s="172"/>
      <c r="G112" s="172"/>
      <c r="H112" s="111"/>
      <c r="K112" s="111"/>
    </row>
    <row r="113" spans="3:11" s="97" customFormat="1">
      <c r="C113" s="95"/>
      <c r="D113" s="171"/>
      <c r="E113" s="172"/>
      <c r="F113" s="172"/>
      <c r="G113" s="172"/>
      <c r="H113" s="111"/>
      <c r="K113" s="111"/>
    </row>
    <row r="114" spans="3:11" s="97" customFormat="1">
      <c r="C114" s="95"/>
      <c r="D114" s="171"/>
      <c r="E114" s="172"/>
      <c r="F114" s="172"/>
      <c r="G114" s="172"/>
      <c r="H114" s="111"/>
      <c r="K114" s="111"/>
    </row>
    <row r="115" spans="3:11" s="97" customFormat="1">
      <c r="C115" s="95"/>
      <c r="D115" s="171"/>
      <c r="E115" s="172"/>
      <c r="F115" s="172"/>
      <c r="G115" s="172"/>
      <c r="H115" s="111"/>
      <c r="K115" s="111"/>
    </row>
    <row r="116" spans="3:11" s="97" customFormat="1">
      <c r="C116" s="95"/>
      <c r="D116" s="171"/>
      <c r="E116" s="172"/>
      <c r="F116" s="172"/>
      <c r="G116" s="172"/>
      <c r="H116" s="111"/>
      <c r="K116" s="111"/>
    </row>
    <row r="117" spans="3:11" s="97" customFormat="1">
      <c r="C117" s="95"/>
      <c r="D117" s="171"/>
      <c r="E117" s="172"/>
      <c r="F117" s="172"/>
      <c r="G117" s="172"/>
      <c r="H117" s="111"/>
      <c r="K117" s="111"/>
    </row>
    <row r="118" spans="3:11" s="97" customFormat="1">
      <c r="C118" s="95"/>
      <c r="D118" s="171"/>
      <c r="E118" s="172"/>
      <c r="F118" s="172"/>
      <c r="G118" s="172"/>
      <c r="H118" s="111"/>
      <c r="K118" s="111"/>
    </row>
    <row r="119" spans="3:11" s="97" customFormat="1">
      <c r="C119" s="95"/>
      <c r="D119" s="171"/>
      <c r="E119" s="172"/>
      <c r="F119" s="172"/>
      <c r="G119" s="172"/>
      <c r="H119" s="111"/>
      <c r="K119" s="111"/>
    </row>
    <row r="120" spans="3:11" s="97" customFormat="1">
      <c r="C120" s="95"/>
      <c r="D120" s="171"/>
      <c r="E120" s="172"/>
      <c r="F120" s="172"/>
      <c r="G120" s="172"/>
      <c r="H120" s="111"/>
      <c r="K120" s="111"/>
    </row>
    <row r="121" spans="3:11" s="97" customFormat="1">
      <c r="C121" s="95"/>
      <c r="D121" s="171"/>
      <c r="E121" s="172"/>
      <c r="F121" s="172"/>
      <c r="G121" s="172"/>
      <c r="H121" s="111"/>
      <c r="K121" s="111"/>
    </row>
    <row r="122" spans="3:11" s="97" customFormat="1">
      <c r="C122" s="95"/>
      <c r="D122" s="171"/>
      <c r="E122" s="172"/>
      <c r="F122" s="172"/>
      <c r="G122" s="172"/>
      <c r="H122" s="111"/>
      <c r="K122" s="111"/>
    </row>
    <row r="123" spans="3:11" s="97" customFormat="1">
      <c r="C123" s="95"/>
      <c r="D123" s="171"/>
      <c r="E123" s="172"/>
      <c r="F123" s="172"/>
      <c r="G123" s="172"/>
      <c r="H123" s="111"/>
      <c r="K123" s="111"/>
    </row>
    <row r="124" spans="3:11" s="97" customFormat="1">
      <c r="C124" s="95"/>
      <c r="D124" s="171"/>
      <c r="E124" s="172"/>
      <c r="F124" s="172"/>
      <c r="G124" s="172"/>
      <c r="H124" s="111"/>
      <c r="K124" s="111"/>
    </row>
    <row r="125" spans="3:11" s="97" customFormat="1">
      <c r="C125" s="95"/>
      <c r="D125" s="171"/>
      <c r="E125" s="172"/>
      <c r="F125" s="172"/>
      <c r="G125" s="172"/>
      <c r="H125" s="111"/>
      <c r="K125" s="111"/>
    </row>
    <row r="126" spans="3:11" s="97" customFormat="1">
      <c r="C126" s="95"/>
      <c r="D126" s="171"/>
      <c r="E126" s="172"/>
      <c r="F126" s="172"/>
      <c r="G126" s="172"/>
      <c r="H126" s="111"/>
      <c r="K126" s="111"/>
    </row>
    <row r="127" spans="3:11" s="97" customFormat="1">
      <c r="C127" s="95"/>
      <c r="D127" s="171"/>
      <c r="E127" s="172"/>
      <c r="F127" s="172"/>
      <c r="G127" s="172"/>
      <c r="H127" s="111"/>
      <c r="K127" s="111"/>
    </row>
    <row r="128" spans="3:11" s="97" customFormat="1">
      <c r="C128" s="95"/>
      <c r="D128" s="171"/>
      <c r="E128" s="172"/>
      <c r="F128" s="172"/>
      <c r="G128" s="172"/>
      <c r="H128" s="111"/>
      <c r="K128" s="111"/>
    </row>
    <row r="129" spans="3:11" s="97" customFormat="1">
      <c r="C129" s="95"/>
      <c r="D129" s="171"/>
      <c r="E129" s="172"/>
      <c r="F129" s="172"/>
      <c r="G129" s="172"/>
      <c r="H129" s="111"/>
      <c r="K129" s="111"/>
    </row>
    <row r="130" spans="3:11" s="97" customFormat="1">
      <c r="C130" s="95"/>
      <c r="D130" s="171"/>
      <c r="E130" s="172"/>
      <c r="F130" s="172"/>
      <c r="G130" s="172"/>
      <c r="H130" s="111"/>
      <c r="K130" s="111"/>
    </row>
    <row r="131" spans="3:11" s="97" customFormat="1">
      <c r="C131" s="95"/>
      <c r="D131" s="171"/>
      <c r="E131" s="172"/>
      <c r="F131" s="172"/>
      <c r="G131" s="172"/>
      <c r="H131" s="111"/>
      <c r="K131" s="111"/>
    </row>
    <row r="132" spans="3:11" s="97" customFormat="1">
      <c r="C132" s="95"/>
      <c r="D132" s="171"/>
      <c r="E132" s="172"/>
      <c r="F132" s="172"/>
      <c r="G132" s="172"/>
      <c r="H132" s="111"/>
      <c r="K132" s="111"/>
    </row>
    <row r="133" spans="3:11" s="97" customFormat="1">
      <c r="C133" s="95"/>
      <c r="D133" s="171"/>
      <c r="E133" s="172"/>
      <c r="F133" s="172"/>
      <c r="G133" s="172"/>
      <c r="H133" s="111"/>
      <c r="K133" s="111"/>
    </row>
    <row r="134" spans="3:11" s="97" customFormat="1">
      <c r="C134" s="95"/>
      <c r="D134" s="171"/>
      <c r="E134" s="172"/>
      <c r="F134" s="172"/>
      <c r="G134" s="172"/>
      <c r="H134" s="111"/>
      <c r="K134" s="111"/>
    </row>
  </sheetData>
  <mergeCells count="32">
    <mergeCell ref="A25:C25"/>
    <mergeCell ref="A1:K1"/>
    <mergeCell ref="A2:B2"/>
    <mergeCell ref="C2:I2"/>
    <mergeCell ref="E3:G3"/>
    <mergeCell ref="A20:A21"/>
    <mergeCell ref="A50:C50"/>
    <mergeCell ref="A26:B26"/>
    <mergeCell ref="C26:I26"/>
    <mergeCell ref="A31:C31"/>
    <mergeCell ref="A35:C35"/>
    <mergeCell ref="A37:C37"/>
    <mergeCell ref="A38:B38"/>
    <mergeCell ref="C38:I38"/>
    <mergeCell ref="A39:A40"/>
    <mergeCell ref="A41:A43"/>
    <mergeCell ref="A44:A45"/>
    <mergeCell ref="A46:A47"/>
    <mergeCell ref="A48:C48"/>
    <mergeCell ref="A59:C59"/>
    <mergeCell ref="H59:K59"/>
    <mergeCell ref="A52:K52"/>
    <mergeCell ref="A54:K54"/>
    <mergeCell ref="A55:C56"/>
    <mergeCell ref="D55:F55"/>
    <mergeCell ref="G55:G56"/>
    <mergeCell ref="H55:K56"/>
    <mergeCell ref="M55:M56"/>
    <mergeCell ref="A57:C57"/>
    <mergeCell ref="H57:K57"/>
    <mergeCell ref="A58:C58"/>
    <mergeCell ref="H58:K58"/>
  </mergeCells>
  <phoneticPr fontId="1"/>
  <printOptions horizontalCentered="1"/>
  <pageMargins left="0.78740157480314965" right="0.78740157480314965" top="0.78740157480314965" bottom="0.78740157480314965" header="0" footer="0"/>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opLeftCell="A51" zoomScale="90" zoomScaleNormal="90" zoomScaleSheetLayoutView="75" workbookViewId="0">
      <selection activeCell="E63" sqref="E63"/>
    </sheetView>
  </sheetViews>
  <sheetFormatPr defaultRowHeight="18" customHeight="1"/>
  <cols>
    <col min="1" max="1" width="20.625" style="97" customWidth="1"/>
    <col min="2" max="5" width="10.625" style="97" customWidth="1"/>
    <col min="6" max="6" width="0.875" style="97" customWidth="1"/>
    <col min="7" max="7" width="20.625" style="97" customWidth="1"/>
    <col min="8" max="11" width="10.625" style="97" customWidth="1"/>
    <col min="12" max="16384" width="9" style="97"/>
  </cols>
  <sheetData>
    <row r="1" spans="1:11" ht="39" customHeight="1">
      <c r="A1" s="187" t="s">
        <v>337</v>
      </c>
      <c r="B1" s="187"/>
      <c r="C1" s="187"/>
      <c r="D1" s="187"/>
      <c r="E1" s="187"/>
      <c r="F1" s="187"/>
      <c r="G1" s="187"/>
      <c r="H1" s="187"/>
      <c r="I1" s="187"/>
      <c r="J1" s="187"/>
      <c r="K1" s="187"/>
    </row>
    <row r="2" spans="1:11" ht="26.25" customHeight="1">
      <c r="A2" s="465" t="s">
        <v>3</v>
      </c>
      <c r="B2" s="465"/>
      <c r="C2" s="465"/>
      <c r="D2" s="465"/>
      <c r="E2" s="465"/>
      <c r="F2" s="465"/>
      <c r="G2" s="465"/>
      <c r="H2" s="465"/>
      <c r="I2" s="465"/>
      <c r="J2" s="465"/>
      <c r="K2" s="465"/>
    </row>
    <row r="3" spans="1:11" ht="18" customHeight="1" thickBot="1">
      <c r="A3" s="188" t="s">
        <v>338</v>
      </c>
    </row>
    <row r="4" spans="1:11" ht="18" customHeight="1">
      <c r="A4" s="500" t="s">
        <v>329</v>
      </c>
      <c r="B4" s="493" t="s">
        <v>6</v>
      </c>
      <c r="C4" s="493"/>
      <c r="D4" s="494"/>
      <c r="E4" s="504" t="s">
        <v>330</v>
      </c>
    </row>
    <row r="5" spans="1:11" ht="18" customHeight="1" thickBot="1">
      <c r="A5" s="501"/>
      <c r="B5" s="177" t="s">
        <v>4</v>
      </c>
      <c r="C5" s="177" t="s">
        <v>10</v>
      </c>
      <c r="D5" s="24" t="s">
        <v>12</v>
      </c>
      <c r="E5" s="505"/>
    </row>
    <row r="6" spans="1:11" s="176" customFormat="1" ht="18" customHeight="1" thickBot="1">
      <c r="A6" s="189" t="s">
        <v>339</v>
      </c>
      <c r="B6" s="190">
        <v>99</v>
      </c>
      <c r="C6" s="190">
        <v>110</v>
      </c>
      <c r="D6" s="190">
        <v>209</v>
      </c>
      <c r="E6" s="190">
        <v>200</v>
      </c>
    </row>
    <row r="8" spans="1:11" ht="18" customHeight="1" thickBot="1">
      <c r="A8" s="188" t="s">
        <v>340</v>
      </c>
    </row>
    <row r="9" spans="1:11" ht="18" customHeight="1">
      <c r="A9" s="500" t="s">
        <v>329</v>
      </c>
      <c r="B9" s="493" t="s">
        <v>6</v>
      </c>
      <c r="C9" s="493"/>
      <c r="D9" s="494"/>
      <c r="E9" s="504" t="s">
        <v>330</v>
      </c>
      <c r="G9" s="500" t="s">
        <v>329</v>
      </c>
      <c r="H9" s="493" t="s">
        <v>6</v>
      </c>
      <c r="I9" s="493"/>
      <c r="J9" s="494"/>
      <c r="K9" s="504" t="s">
        <v>330</v>
      </c>
    </row>
    <row r="10" spans="1:11" ht="18" customHeight="1" thickBot="1">
      <c r="A10" s="501"/>
      <c r="B10" s="177" t="s">
        <v>4</v>
      </c>
      <c r="C10" s="177" t="s">
        <v>10</v>
      </c>
      <c r="D10" s="24" t="s">
        <v>12</v>
      </c>
      <c r="E10" s="505"/>
      <c r="G10" s="501"/>
      <c r="H10" s="177" t="s">
        <v>4</v>
      </c>
      <c r="I10" s="177" t="s">
        <v>10</v>
      </c>
      <c r="J10" s="24" t="s">
        <v>12</v>
      </c>
      <c r="K10" s="505"/>
    </row>
    <row r="11" spans="1:11" ht="19.5" customHeight="1">
      <c r="A11" s="165" t="s">
        <v>341</v>
      </c>
      <c r="B11" s="123" t="s">
        <v>668</v>
      </c>
      <c r="C11" s="191">
        <v>94</v>
      </c>
      <c r="D11" s="191">
        <v>94</v>
      </c>
      <c r="E11" s="191">
        <v>85</v>
      </c>
      <c r="G11" s="165" t="s">
        <v>342</v>
      </c>
      <c r="H11" s="191">
        <v>92</v>
      </c>
      <c r="I11" s="123" t="s">
        <v>668</v>
      </c>
      <c r="J11" s="191">
        <v>92</v>
      </c>
      <c r="K11" s="191">
        <v>124</v>
      </c>
    </row>
    <row r="12" spans="1:11" ht="19.5" customHeight="1">
      <c r="A12" s="164" t="s">
        <v>343</v>
      </c>
      <c r="B12" s="51" t="s">
        <v>668</v>
      </c>
      <c r="C12" s="192">
        <v>171</v>
      </c>
      <c r="D12" s="192">
        <v>171</v>
      </c>
      <c r="E12" s="192">
        <v>175</v>
      </c>
      <c r="G12" s="164" t="s">
        <v>344</v>
      </c>
      <c r="H12" s="192">
        <v>111</v>
      </c>
      <c r="I12" s="192">
        <v>55</v>
      </c>
      <c r="J12" s="192">
        <v>166</v>
      </c>
      <c r="K12" s="192">
        <v>144</v>
      </c>
    </row>
    <row r="13" spans="1:11" ht="19.5" customHeight="1">
      <c r="A13" s="164" t="s">
        <v>345</v>
      </c>
      <c r="B13" s="192">
        <v>112</v>
      </c>
      <c r="C13" s="192">
        <v>120</v>
      </c>
      <c r="D13" s="192">
        <v>232</v>
      </c>
      <c r="E13" s="192">
        <v>211</v>
      </c>
      <c r="G13" s="164" t="s">
        <v>346</v>
      </c>
      <c r="H13" s="192">
        <v>157</v>
      </c>
      <c r="I13" s="192">
        <v>77</v>
      </c>
      <c r="J13" s="192">
        <v>234</v>
      </c>
      <c r="K13" s="192">
        <v>184</v>
      </c>
    </row>
    <row r="14" spans="1:11" ht="19.5" customHeight="1">
      <c r="A14" s="164" t="s">
        <v>347</v>
      </c>
      <c r="B14" s="192">
        <v>117</v>
      </c>
      <c r="C14" s="192">
        <v>91</v>
      </c>
      <c r="D14" s="192">
        <v>208</v>
      </c>
      <c r="E14" s="192">
        <v>246</v>
      </c>
      <c r="G14" s="164" t="s">
        <v>348</v>
      </c>
      <c r="H14" s="192">
        <v>149</v>
      </c>
      <c r="I14" s="51" t="s">
        <v>668</v>
      </c>
      <c r="J14" s="192">
        <v>149</v>
      </c>
      <c r="K14" s="192">
        <v>168</v>
      </c>
    </row>
    <row r="15" spans="1:11" ht="19.5" customHeight="1">
      <c r="A15" s="164" t="s">
        <v>349</v>
      </c>
      <c r="B15" s="192">
        <v>34</v>
      </c>
      <c r="C15" s="192">
        <v>37</v>
      </c>
      <c r="D15" s="192">
        <v>71</v>
      </c>
      <c r="E15" s="192">
        <v>58</v>
      </c>
      <c r="G15" s="164" t="s">
        <v>350</v>
      </c>
      <c r="H15" s="192">
        <v>175</v>
      </c>
      <c r="I15" s="192">
        <v>104</v>
      </c>
      <c r="J15" s="192">
        <v>279</v>
      </c>
      <c r="K15" s="192">
        <v>278</v>
      </c>
    </row>
    <row r="16" spans="1:11" ht="19.5" customHeight="1">
      <c r="A16" s="164" t="s">
        <v>351</v>
      </c>
      <c r="B16" s="51" t="s">
        <v>668</v>
      </c>
      <c r="C16" s="192">
        <v>84</v>
      </c>
      <c r="D16" s="192">
        <v>84</v>
      </c>
      <c r="E16" s="192">
        <v>110</v>
      </c>
      <c r="G16" s="164" t="s">
        <v>352</v>
      </c>
      <c r="H16" s="192">
        <v>133</v>
      </c>
      <c r="I16" s="192">
        <v>62</v>
      </c>
      <c r="J16" s="192">
        <v>195</v>
      </c>
      <c r="K16" s="192">
        <v>184</v>
      </c>
    </row>
    <row r="17" spans="1:11" ht="19.5" customHeight="1">
      <c r="A17" s="164" t="s">
        <v>353</v>
      </c>
      <c r="B17" s="192">
        <v>103</v>
      </c>
      <c r="C17" s="192">
        <v>58</v>
      </c>
      <c r="D17" s="192">
        <v>161</v>
      </c>
      <c r="E17" s="192">
        <v>205</v>
      </c>
      <c r="G17" s="164" t="s">
        <v>354</v>
      </c>
      <c r="H17" s="192">
        <v>74</v>
      </c>
      <c r="I17" s="192">
        <v>67</v>
      </c>
      <c r="J17" s="192">
        <v>141</v>
      </c>
      <c r="K17" s="192">
        <v>171</v>
      </c>
    </row>
    <row r="18" spans="1:11" ht="19.5" customHeight="1">
      <c r="A18" s="164" t="s">
        <v>355</v>
      </c>
      <c r="B18" s="51" t="s">
        <v>668</v>
      </c>
      <c r="C18" s="192">
        <v>77</v>
      </c>
      <c r="D18" s="192">
        <v>77</v>
      </c>
      <c r="E18" s="192">
        <v>87</v>
      </c>
      <c r="G18" s="164" t="s">
        <v>356</v>
      </c>
      <c r="H18" s="192">
        <v>64</v>
      </c>
      <c r="I18" s="192">
        <v>68</v>
      </c>
      <c r="J18" s="192">
        <v>132</v>
      </c>
      <c r="K18" s="192">
        <v>83</v>
      </c>
    </row>
    <row r="19" spans="1:11" ht="19.5" customHeight="1">
      <c r="A19" s="164" t="s">
        <v>357</v>
      </c>
      <c r="B19" s="192">
        <v>83</v>
      </c>
      <c r="C19" s="192">
        <v>77</v>
      </c>
      <c r="D19" s="192">
        <v>160</v>
      </c>
      <c r="E19" s="192">
        <v>144</v>
      </c>
      <c r="G19" s="164" t="s">
        <v>358</v>
      </c>
      <c r="H19" s="192">
        <v>159</v>
      </c>
      <c r="I19" s="192">
        <v>97</v>
      </c>
      <c r="J19" s="192">
        <v>256</v>
      </c>
      <c r="K19" s="192">
        <v>230</v>
      </c>
    </row>
    <row r="20" spans="1:11" ht="19.5" customHeight="1">
      <c r="A20" s="164" t="s">
        <v>359</v>
      </c>
      <c r="B20" s="192">
        <v>236</v>
      </c>
      <c r="C20" s="192">
        <v>156</v>
      </c>
      <c r="D20" s="192">
        <v>392</v>
      </c>
      <c r="E20" s="192">
        <v>414</v>
      </c>
      <c r="G20" s="193" t="s">
        <v>360</v>
      </c>
      <c r="H20" s="192">
        <v>4</v>
      </c>
      <c r="I20" s="192">
        <v>10</v>
      </c>
      <c r="J20" s="192">
        <v>14</v>
      </c>
      <c r="K20" s="192">
        <v>17</v>
      </c>
    </row>
    <row r="21" spans="1:11" ht="19.5" customHeight="1">
      <c r="A21" s="164" t="s">
        <v>361</v>
      </c>
      <c r="B21" s="192">
        <v>72</v>
      </c>
      <c r="C21" s="192">
        <v>65</v>
      </c>
      <c r="D21" s="192">
        <v>137</v>
      </c>
      <c r="E21" s="192">
        <v>121</v>
      </c>
      <c r="G21" s="164" t="s">
        <v>362</v>
      </c>
      <c r="H21" s="192">
        <v>116</v>
      </c>
      <c r="I21" s="192">
        <v>127</v>
      </c>
      <c r="J21" s="192">
        <v>243</v>
      </c>
      <c r="K21" s="192">
        <v>235</v>
      </c>
    </row>
    <row r="22" spans="1:11" ht="19.5" customHeight="1">
      <c r="A22" s="164" t="s">
        <v>363</v>
      </c>
      <c r="B22" s="192">
        <v>117</v>
      </c>
      <c r="C22" s="192">
        <v>92</v>
      </c>
      <c r="D22" s="192">
        <v>209</v>
      </c>
      <c r="E22" s="192">
        <v>223</v>
      </c>
      <c r="G22" s="164" t="s">
        <v>364</v>
      </c>
      <c r="H22" s="192">
        <v>104</v>
      </c>
      <c r="I22" s="192">
        <v>101</v>
      </c>
      <c r="J22" s="192">
        <v>205</v>
      </c>
      <c r="K22" s="192">
        <v>170</v>
      </c>
    </row>
    <row r="23" spans="1:11" ht="19.5" customHeight="1">
      <c r="A23" s="164" t="s">
        <v>365</v>
      </c>
      <c r="B23" s="192">
        <v>146</v>
      </c>
      <c r="C23" s="51" t="s">
        <v>668</v>
      </c>
      <c r="D23" s="192">
        <v>146</v>
      </c>
      <c r="E23" s="192">
        <v>152</v>
      </c>
      <c r="G23" s="164" t="s">
        <v>366</v>
      </c>
      <c r="H23" s="192">
        <v>20</v>
      </c>
      <c r="I23" s="192">
        <v>14</v>
      </c>
      <c r="J23" s="192">
        <v>34</v>
      </c>
      <c r="K23" s="192">
        <v>34</v>
      </c>
    </row>
    <row r="24" spans="1:11" ht="19.5" customHeight="1">
      <c r="A24" s="164" t="s">
        <v>367</v>
      </c>
      <c r="B24" s="192">
        <v>150</v>
      </c>
      <c r="C24" s="51" t="s">
        <v>668</v>
      </c>
      <c r="D24" s="192">
        <v>150</v>
      </c>
      <c r="E24" s="192">
        <v>132</v>
      </c>
      <c r="G24" s="164" t="s">
        <v>368</v>
      </c>
      <c r="H24" s="192">
        <v>105</v>
      </c>
      <c r="I24" s="192">
        <v>64</v>
      </c>
      <c r="J24" s="192">
        <v>169</v>
      </c>
      <c r="K24" s="192">
        <v>131</v>
      </c>
    </row>
    <row r="25" spans="1:11" ht="19.5" customHeight="1">
      <c r="A25" s="164" t="s">
        <v>369</v>
      </c>
      <c r="B25" s="192">
        <v>63</v>
      </c>
      <c r="C25" s="192">
        <v>39</v>
      </c>
      <c r="D25" s="192">
        <v>102</v>
      </c>
      <c r="E25" s="192">
        <v>70</v>
      </c>
      <c r="G25" s="164" t="s">
        <v>370</v>
      </c>
      <c r="H25" s="192">
        <v>113</v>
      </c>
      <c r="I25" s="192">
        <v>251</v>
      </c>
      <c r="J25" s="192">
        <v>364</v>
      </c>
      <c r="K25" s="192">
        <v>363</v>
      </c>
    </row>
    <row r="26" spans="1:11" ht="19.5" customHeight="1">
      <c r="A26" s="164" t="s">
        <v>371</v>
      </c>
      <c r="B26" s="192">
        <v>253</v>
      </c>
      <c r="C26" s="192">
        <v>205</v>
      </c>
      <c r="D26" s="192">
        <v>458</v>
      </c>
      <c r="E26" s="192">
        <v>382</v>
      </c>
      <c r="G26" s="164" t="s">
        <v>372</v>
      </c>
      <c r="H26" s="192">
        <v>45</v>
      </c>
      <c r="I26" s="192">
        <v>32</v>
      </c>
      <c r="J26" s="192">
        <v>77</v>
      </c>
      <c r="K26" s="192">
        <v>115</v>
      </c>
    </row>
    <row r="27" spans="1:11" ht="19.5" customHeight="1">
      <c r="A27" s="164" t="s">
        <v>373</v>
      </c>
      <c r="B27" s="192">
        <v>96</v>
      </c>
      <c r="C27" s="192">
        <v>51</v>
      </c>
      <c r="D27" s="192">
        <v>147</v>
      </c>
      <c r="E27" s="192">
        <v>149</v>
      </c>
      <c r="G27" s="164" t="s">
        <v>374</v>
      </c>
      <c r="H27" s="192">
        <v>55</v>
      </c>
      <c r="I27" s="192">
        <v>68</v>
      </c>
      <c r="J27" s="192">
        <v>123</v>
      </c>
      <c r="K27" s="192">
        <v>204</v>
      </c>
    </row>
    <row r="28" spans="1:11" ht="19.5" customHeight="1">
      <c r="A28" s="164" t="s">
        <v>375</v>
      </c>
      <c r="B28" s="192">
        <v>56</v>
      </c>
      <c r="C28" s="192">
        <v>26</v>
      </c>
      <c r="D28" s="192">
        <v>82</v>
      </c>
      <c r="E28" s="192">
        <v>113</v>
      </c>
      <c r="G28" s="164" t="s">
        <v>376</v>
      </c>
      <c r="H28" s="192">
        <v>157</v>
      </c>
      <c r="I28" s="192">
        <v>98</v>
      </c>
      <c r="J28" s="192">
        <v>255</v>
      </c>
      <c r="K28" s="192">
        <v>226</v>
      </c>
    </row>
    <row r="29" spans="1:11" ht="19.5" customHeight="1">
      <c r="A29" s="164" t="s">
        <v>377</v>
      </c>
      <c r="B29" s="192">
        <v>181</v>
      </c>
      <c r="C29" s="192">
        <v>105</v>
      </c>
      <c r="D29" s="192">
        <v>286</v>
      </c>
      <c r="E29" s="192">
        <v>351</v>
      </c>
      <c r="G29" s="164" t="s">
        <v>378</v>
      </c>
      <c r="H29" s="192">
        <v>92</v>
      </c>
      <c r="I29" s="192">
        <v>40</v>
      </c>
      <c r="J29" s="192">
        <v>132</v>
      </c>
      <c r="K29" s="192">
        <v>108</v>
      </c>
    </row>
    <row r="30" spans="1:11" ht="19.5" customHeight="1">
      <c r="A30" s="164" t="s">
        <v>379</v>
      </c>
      <c r="B30" s="192">
        <v>103</v>
      </c>
      <c r="C30" s="192">
        <v>57</v>
      </c>
      <c r="D30" s="192">
        <v>160</v>
      </c>
      <c r="E30" s="192">
        <v>112</v>
      </c>
      <c r="G30" s="164" t="s">
        <v>380</v>
      </c>
      <c r="H30" s="192">
        <v>0</v>
      </c>
      <c r="I30" s="192">
        <v>8</v>
      </c>
      <c r="J30" s="192">
        <v>8</v>
      </c>
      <c r="K30" s="192">
        <v>10</v>
      </c>
    </row>
    <row r="31" spans="1:11" ht="19.5" customHeight="1">
      <c r="A31" s="164" t="s">
        <v>381</v>
      </c>
      <c r="B31" s="192">
        <v>47</v>
      </c>
      <c r="C31" s="192">
        <v>41</v>
      </c>
      <c r="D31" s="192">
        <v>88</v>
      </c>
      <c r="E31" s="192">
        <v>93</v>
      </c>
      <c r="G31" s="164" t="s">
        <v>382</v>
      </c>
      <c r="H31" s="192">
        <v>47</v>
      </c>
      <c r="I31" s="192">
        <v>75</v>
      </c>
      <c r="J31" s="192">
        <v>122</v>
      </c>
      <c r="K31" s="192">
        <v>131</v>
      </c>
    </row>
    <row r="32" spans="1:11" ht="19.5" customHeight="1">
      <c r="A32" s="164" t="s">
        <v>383</v>
      </c>
      <c r="B32" s="192">
        <v>54</v>
      </c>
      <c r="C32" s="192">
        <v>45</v>
      </c>
      <c r="D32" s="192">
        <v>99</v>
      </c>
      <c r="E32" s="192">
        <v>104</v>
      </c>
      <c r="G32" s="164" t="s">
        <v>384</v>
      </c>
      <c r="H32" s="192">
        <v>32</v>
      </c>
      <c r="I32" s="192">
        <v>50</v>
      </c>
      <c r="J32" s="192">
        <v>82</v>
      </c>
      <c r="K32" s="192">
        <v>101</v>
      </c>
    </row>
    <row r="33" spans="1:11" ht="19.5" customHeight="1">
      <c r="A33" s="164" t="s">
        <v>385</v>
      </c>
      <c r="B33" s="192">
        <v>58</v>
      </c>
      <c r="C33" s="192">
        <v>14</v>
      </c>
      <c r="D33" s="192">
        <v>72</v>
      </c>
      <c r="E33" s="192">
        <v>82</v>
      </c>
      <c r="G33" s="164" t="s">
        <v>386</v>
      </c>
      <c r="H33" s="192">
        <v>289</v>
      </c>
      <c r="I33" s="51" t="s">
        <v>668</v>
      </c>
      <c r="J33" s="192">
        <v>289</v>
      </c>
      <c r="K33" s="192">
        <v>261</v>
      </c>
    </row>
    <row r="34" spans="1:11" ht="19.5" customHeight="1" thickBot="1">
      <c r="A34" s="194" t="s">
        <v>387</v>
      </c>
      <c r="B34" s="195" t="s">
        <v>668</v>
      </c>
      <c r="C34" s="196">
        <v>214</v>
      </c>
      <c r="D34" s="196">
        <v>214</v>
      </c>
      <c r="E34" s="196">
        <v>206</v>
      </c>
      <c r="G34" s="197" t="s">
        <v>388</v>
      </c>
      <c r="H34" s="181">
        <v>159</v>
      </c>
      <c r="I34" s="181">
        <v>116</v>
      </c>
      <c r="J34" s="181">
        <v>275</v>
      </c>
      <c r="K34" s="181">
        <v>242</v>
      </c>
    </row>
    <row r="35" spans="1:11" ht="19.5" customHeight="1" thickBot="1">
      <c r="A35" s="198" t="s">
        <v>389</v>
      </c>
      <c r="G35" s="199" t="s">
        <v>336</v>
      </c>
      <c r="H35" s="83">
        <v>4533</v>
      </c>
      <c r="I35" s="83">
        <v>3503</v>
      </c>
      <c r="J35" s="83">
        <v>8036</v>
      </c>
      <c r="K35" s="83">
        <v>7939</v>
      </c>
    </row>
    <row r="36" spans="1:11" ht="18" customHeight="1">
      <c r="A36" s="200" t="s">
        <v>390</v>
      </c>
      <c r="G36" s="201"/>
      <c r="H36" s="202"/>
      <c r="I36" s="202"/>
      <c r="J36" s="202"/>
      <c r="K36" s="202"/>
    </row>
    <row r="37" spans="1:11" ht="18" customHeight="1">
      <c r="A37" s="203"/>
      <c r="G37" s="201"/>
      <c r="H37" s="202"/>
      <c r="I37" s="202"/>
      <c r="J37" s="202"/>
      <c r="K37" s="202"/>
    </row>
    <row r="38" spans="1:11" ht="39" customHeight="1">
      <c r="A38" s="486" t="s">
        <v>391</v>
      </c>
      <c r="B38" s="486"/>
      <c r="C38" s="486"/>
      <c r="D38" s="486"/>
      <c r="E38" s="486"/>
      <c r="F38" s="486"/>
      <c r="G38" s="486"/>
      <c r="H38" s="486"/>
      <c r="I38" s="486"/>
      <c r="J38" s="486"/>
      <c r="K38" s="486"/>
    </row>
    <row r="39" spans="1:11" ht="18" customHeight="1" thickBot="1">
      <c r="A39" s="204" t="s">
        <v>392</v>
      </c>
    </row>
    <row r="40" spans="1:11" ht="18" customHeight="1">
      <c r="A40" s="500" t="s">
        <v>393</v>
      </c>
      <c r="B40" s="493" t="s">
        <v>6</v>
      </c>
      <c r="C40" s="493"/>
      <c r="D40" s="494"/>
      <c r="E40" s="502" t="s">
        <v>330</v>
      </c>
    </row>
    <row r="41" spans="1:11" ht="18" customHeight="1" thickBot="1">
      <c r="A41" s="501"/>
      <c r="B41" s="177" t="s">
        <v>4</v>
      </c>
      <c r="C41" s="177" t="s">
        <v>10</v>
      </c>
      <c r="D41" s="24" t="s">
        <v>12</v>
      </c>
      <c r="E41" s="503"/>
    </row>
    <row r="42" spans="1:11" ht="19.5" customHeight="1">
      <c r="A42" s="205" t="s">
        <v>394</v>
      </c>
      <c r="B42" s="191">
        <v>79</v>
      </c>
      <c r="C42" s="191">
        <v>82</v>
      </c>
      <c r="D42" s="191">
        <v>161</v>
      </c>
      <c r="E42" s="206">
        <v>171</v>
      </c>
    </row>
    <row r="43" spans="1:11" ht="19.5" customHeight="1">
      <c r="A43" s="207" t="s">
        <v>395</v>
      </c>
      <c r="B43" s="181">
        <v>23</v>
      </c>
      <c r="C43" s="181">
        <v>3</v>
      </c>
      <c r="D43" s="181">
        <v>26</v>
      </c>
      <c r="E43" s="208">
        <v>6</v>
      </c>
    </row>
    <row r="44" spans="1:11" ht="19.5" customHeight="1" thickBot="1">
      <c r="A44" s="199" t="s">
        <v>336</v>
      </c>
      <c r="B44" s="184">
        <v>102</v>
      </c>
      <c r="C44" s="184">
        <v>85</v>
      </c>
      <c r="D44" s="184">
        <v>187</v>
      </c>
      <c r="E44" s="209">
        <v>177</v>
      </c>
    </row>
    <row r="45" spans="1:11" ht="18" customHeight="1">
      <c r="A45" s="201"/>
      <c r="B45" s="210"/>
      <c r="C45" s="210"/>
      <c r="D45" s="210"/>
      <c r="E45" s="210"/>
    </row>
    <row r="46" spans="1:11" ht="18" customHeight="1" thickBot="1">
      <c r="A46" s="188" t="s">
        <v>396</v>
      </c>
      <c r="G46" s="188" t="s">
        <v>397</v>
      </c>
    </row>
    <row r="47" spans="1:11" ht="18" customHeight="1">
      <c r="A47" s="500" t="s">
        <v>393</v>
      </c>
      <c r="B47" s="493" t="s">
        <v>6</v>
      </c>
      <c r="C47" s="493"/>
      <c r="D47" s="494"/>
      <c r="E47" s="502" t="s">
        <v>330</v>
      </c>
      <c r="G47" s="500" t="s">
        <v>393</v>
      </c>
      <c r="H47" s="493" t="s">
        <v>6</v>
      </c>
      <c r="I47" s="493"/>
      <c r="J47" s="494"/>
      <c r="K47" s="502" t="s">
        <v>330</v>
      </c>
    </row>
    <row r="48" spans="1:11" ht="18" customHeight="1" thickBot="1">
      <c r="A48" s="501"/>
      <c r="B48" s="177" t="s">
        <v>4</v>
      </c>
      <c r="C48" s="177" t="s">
        <v>10</v>
      </c>
      <c r="D48" s="24" t="s">
        <v>12</v>
      </c>
      <c r="E48" s="503"/>
      <c r="G48" s="501"/>
      <c r="H48" s="177" t="s">
        <v>4</v>
      </c>
      <c r="I48" s="177" t="s">
        <v>10</v>
      </c>
      <c r="J48" s="24" t="s">
        <v>12</v>
      </c>
      <c r="K48" s="503"/>
    </row>
    <row r="49" spans="1:11" ht="19.5" customHeight="1">
      <c r="A49" s="205" t="s">
        <v>394</v>
      </c>
      <c r="B49" s="191">
        <v>38</v>
      </c>
      <c r="C49" s="191">
        <v>54</v>
      </c>
      <c r="D49" s="191">
        <v>92</v>
      </c>
      <c r="E49" s="206">
        <v>84</v>
      </c>
      <c r="G49" s="205" t="s">
        <v>394</v>
      </c>
      <c r="H49" s="191">
        <v>1065</v>
      </c>
      <c r="I49" s="191">
        <v>1063</v>
      </c>
      <c r="J49" s="191">
        <v>2128</v>
      </c>
      <c r="K49" s="206">
        <v>2170</v>
      </c>
    </row>
    <row r="50" spans="1:11" ht="19.5" customHeight="1">
      <c r="A50" s="211" t="s">
        <v>398</v>
      </c>
      <c r="B50" s="192">
        <v>49</v>
      </c>
      <c r="C50" s="192">
        <v>69</v>
      </c>
      <c r="D50" s="192">
        <v>118</v>
      </c>
      <c r="E50" s="212">
        <v>122</v>
      </c>
      <c r="G50" s="211" t="s">
        <v>398</v>
      </c>
      <c r="H50" s="192">
        <v>75</v>
      </c>
      <c r="I50" s="192">
        <v>40</v>
      </c>
      <c r="J50" s="192">
        <v>115</v>
      </c>
      <c r="K50" s="212">
        <v>115</v>
      </c>
    </row>
    <row r="51" spans="1:11" ht="19.5" customHeight="1">
      <c r="A51" s="211" t="s">
        <v>399</v>
      </c>
      <c r="B51" s="192">
        <v>16</v>
      </c>
      <c r="C51" s="192">
        <v>16</v>
      </c>
      <c r="D51" s="192">
        <v>32</v>
      </c>
      <c r="E51" s="212">
        <v>18</v>
      </c>
      <c r="G51" s="211" t="s">
        <v>399</v>
      </c>
      <c r="H51" s="192">
        <v>53</v>
      </c>
      <c r="I51" s="192">
        <v>35</v>
      </c>
      <c r="J51" s="192">
        <v>88</v>
      </c>
      <c r="K51" s="212">
        <v>105</v>
      </c>
    </row>
    <row r="52" spans="1:11" ht="19.5" customHeight="1">
      <c r="A52" s="211" t="s">
        <v>400</v>
      </c>
      <c r="B52" s="192">
        <v>6</v>
      </c>
      <c r="C52" s="192">
        <v>7</v>
      </c>
      <c r="D52" s="192">
        <v>13</v>
      </c>
      <c r="E52" s="212">
        <v>11</v>
      </c>
      <c r="G52" s="211" t="s">
        <v>400</v>
      </c>
      <c r="H52" s="192">
        <v>30</v>
      </c>
      <c r="I52" s="192">
        <v>3</v>
      </c>
      <c r="J52" s="192">
        <v>33</v>
      </c>
      <c r="K52" s="212">
        <v>34</v>
      </c>
    </row>
    <row r="53" spans="1:11" ht="19.5" customHeight="1">
      <c r="A53" s="213" t="s">
        <v>401</v>
      </c>
      <c r="B53" s="214">
        <v>7</v>
      </c>
      <c r="C53" s="214">
        <v>3</v>
      </c>
      <c r="D53" s="214">
        <v>10</v>
      </c>
      <c r="E53" s="215">
        <v>6</v>
      </c>
      <c r="G53" s="213" t="s">
        <v>401</v>
      </c>
      <c r="H53" s="214">
        <v>66</v>
      </c>
      <c r="I53" s="214">
        <v>28</v>
      </c>
      <c r="J53" s="214">
        <v>94</v>
      </c>
      <c r="K53" s="215">
        <v>129</v>
      </c>
    </row>
    <row r="54" spans="1:11" ht="19.5" customHeight="1">
      <c r="A54" s="207" t="s">
        <v>395</v>
      </c>
      <c r="B54" s="181">
        <v>38</v>
      </c>
      <c r="C54" s="181">
        <v>29</v>
      </c>
      <c r="D54" s="181">
        <v>67</v>
      </c>
      <c r="E54" s="208">
        <v>80</v>
      </c>
      <c r="G54" s="207" t="s">
        <v>395</v>
      </c>
      <c r="H54" s="181">
        <v>152</v>
      </c>
      <c r="I54" s="181">
        <v>57</v>
      </c>
      <c r="J54" s="181">
        <v>209</v>
      </c>
      <c r="K54" s="208">
        <v>222</v>
      </c>
    </row>
    <row r="55" spans="1:11" ht="19.5" customHeight="1" thickBot="1">
      <c r="A55" s="199" t="s">
        <v>336</v>
      </c>
      <c r="B55" s="184">
        <v>154</v>
      </c>
      <c r="C55" s="184">
        <v>178</v>
      </c>
      <c r="D55" s="184">
        <v>332</v>
      </c>
      <c r="E55" s="209">
        <v>321</v>
      </c>
      <c r="G55" s="199" t="s">
        <v>336</v>
      </c>
      <c r="H55" s="184">
        <v>1441</v>
      </c>
      <c r="I55" s="184">
        <v>1226</v>
      </c>
      <c r="J55" s="184">
        <v>2667</v>
      </c>
      <c r="K55" s="209">
        <v>2775</v>
      </c>
    </row>
    <row r="57" spans="1:11" ht="39" customHeight="1">
      <c r="A57" s="486" t="s">
        <v>402</v>
      </c>
      <c r="B57" s="486"/>
      <c r="C57" s="486"/>
      <c r="D57" s="486"/>
      <c r="E57" s="486"/>
      <c r="F57" s="486"/>
      <c r="G57" s="486"/>
      <c r="H57" s="486"/>
      <c r="I57" s="486"/>
      <c r="J57" s="486"/>
      <c r="K57" s="486"/>
    </row>
    <row r="58" spans="1:11" ht="18" customHeight="1" thickBot="1">
      <c r="A58" s="188" t="s">
        <v>403</v>
      </c>
    </row>
    <row r="59" spans="1:11" ht="18" customHeight="1">
      <c r="A59" s="500" t="s">
        <v>393</v>
      </c>
      <c r="B59" s="493" t="s">
        <v>6</v>
      </c>
      <c r="C59" s="493"/>
      <c r="D59" s="494"/>
      <c r="E59" s="502" t="s">
        <v>330</v>
      </c>
    </row>
    <row r="60" spans="1:11" ht="18" customHeight="1" thickBot="1">
      <c r="A60" s="501"/>
      <c r="B60" s="177" t="s">
        <v>4</v>
      </c>
      <c r="C60" s="177" t="s">
        <v>10</v>
      </c>
      <c r="D60" s="24" t="s">
        <v>12</v>
      </c>
      <c r="E60" s="503"/>
    </row>
    <row r="61" spans="1:11" ht="19.5" customHeight="1">
      <c r="A61" s="205" t="s">
        <v>404</v>
      </c>
      <c r="B61" s="191">
        <v>1</v>
      </c>
      <c r="C61" s="191">
        <v>1</v>
      </c>
      <c r="D61" s="191">
        <v>2</v>
      </c>
      <c r="E61" s="206">
        <v>6</v>
      </c>
    </row>
    <row r="62" spans="1:11" ht="19.5" customHeight="1">
      <c r="A62" s="207" t="s">
        <v>405</v>
      </c>
      <c r="B62" s="181">
        <v>2</v>
      </c>
      <c r="C62" s="181">
        <v>3</v>
      </c>
      <c r="D62" s="181">
        <v>5</v>
      </c>
      <c r="E62" s="208">
        <v>4</v>
      </c>
    </row>
    <row r="63" spans="1:11" ht="19.5" customHeight="1" thickBot="1">
      <c r="A63" s="199" t="s">
        <v>336</v>
      </c>
      <c r="B63" s="184">
        <v>3</v>
      </c>
      <c r="C63" s="184">
        <v>4</v>
      </c>
      <c r="D63" s="184">
        <v>7</v>
      </c>
      <c r="E63" s="209">
        <v>10</v>
      </c>
    </row>
  </sheetData>
  <mergeCells count="24">
    <mergeCell ref="A2:K2"/>
    <mergeCell ref="A4:A5"/>
    <mergeCell ref="B4:D4"/>
    <mergeCell ref="E4:E5"/>
    <mergeCell ref="A9:A10"/>
    <mergeCell ref="B9:D9"/>
    <mergeCell ref="E9:E10"/>
    <mergeCell ref="G9:G10"/>
    <mergeCell ref="H9:J9"/>
    <mergeCell ref="K9:K10"/>
    <mergeCell ref="A57:K57"/>
    <mergeCell ref="A59:A60"/>
    <mergeCell ref="B59:D59"/>
    <mergeCell ref="E59:E60"/>
    <mergeCell ref="A38:K38"/>
    <mergeCell ref="A40:A41"/>
    <mergeCell ref="B40:D40"/>
    <mergeCell ref="E40:E41"/>
    <mergeCell ref="A47:A48"/>
    <mergeCell ref="B47:D47"/>
    <mergeCell ref="E47:E48"/>
    <mergeCell ref="G47:G48"/>
    <mergeCell ref="H47:J47"/>
    <mergeCell ref="K47:K48"/>
  </mergeCells>
  <phoneticPr fontId="1"/>
  <printOptions horizontalCentered="1"/>
  <pageMargins left="0.78740157480314965" right="0.78740157480314965" top="0.78740157480314965" bottom="0.78740157480314965" header="0" footer="0"/>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zoomScale="90" zoomScaleNormal="90" zoomScaleSheetLayoutView="75" workbookViewId="0">
      <selection activeCell="H18" sqref="H18"/>
    </sheetView>
  </sheetViews>
  <sheetFormatPr defaultRowHeight="13.5"/>
  <cols>
    <col min="1" max="1" width="20.625" customWidth="1"/>
    <col min="2" max="5" width="10.625" customWidth="1"/>
    <col min="6" max="6" width="0.875" customWidth="1"/>
    <col min="7" max="7" width="20.625" customWidth="1"/>
    <col min="8" max="11" width="10.625" customWidth="1"/>
  </cols>
  <sheetData>
    <row r="1" spans="1:12" s="97" customFormat="1" ht="39" customHeight="1">
      <c r="A1" s="486" t="s">
        <v>406</v>
      </c>
      <c r="B1" s="486"/>
      <c r="C1" s="486"/>
      <c r="D1" s="486"/>
      <c r="E1" s="486"/>
      <c r="F1" s="486"/>
      <c r="G1" s="486"/>
      <c r="H1" s="486"/>
      <c r="I1" s="486"/>
      <c r="J1" s="486"/>
      <c r="K1" s="486"/>
      <c r="L1" s="175"/>
    </row>
    <row r="2" spans="1:12" s="97" customFormat="1" ht="26.25" customHeight="1">
      <c r="A2" s="465" t="s">
        <v>3</v>
      </c>
      <c r="B2" s="465"/>
      <c r="C2" s="465"/>
      <c r="D2" s="465"/>
      <c r="E2" s="465"/>
      <c r="F2" s="465"/>
      <c r="G2" s="465"/>
      <c r="H2" s="465"/>
      <c r="I2" s="465"/>
      <c r="J2" s="465"/>
      <c r="K2" s="465"/>
      <c r="L2" s="216"/>
    </row>
    <row r="3" spans="1:12" s="97" customFormat="1" ht="18" customHeight="1" thickBot="1">
      <c r="A3" s="204" t="s">
        <v>407</v>
      </c>
    </row>
    <row r="4" spans="1:12" s="97" customFormat="1" ht="18" customHeight="1">
      <c r="A4" s="500" t="s">
        <v>329</v>
      </c>
      <c r="B4" s="493" t="s">
        <v>6</v>
      </c>
      <c r="C4" s="493"/>
      <c r="D4" s="494"/>
      <c r="E4" s="502" t="s">
        <v>330</v>
      </c>
    </row>
    <row r="5" spans="1:12" s="97" customFormat="1" ht="18" customHeight="1" thickBot="1">
      <c r="A5" s="501"/>
      <c r="B5" s="177" t="s">
        <v>4</v>
      </c>
      <c r="C5" s="177" t="s">
        <v>10</v>
      </c>
      <c r="D5" s="24" t="s">
        <v>12</v>
      </c>
      <c r="E5" s="503"/>
    </row>
    <row r="6" spans="1:12" s="97" customFormat="1" ht="18" customHeight="1" thickBot="1">
      <c r="A6" s="217" t="s">
        <v>408</v>
      </c>
      <c r="B6" s="218">
        <v>27</v>
      </c>
      <c r="C6" s="218">
        <v>45</v>
      </c>
      <c r="D6" s="218">
        <v>72</v>
      </c>
      <c r="E6" s="219">
        <v>57</v>
      </c>
    </row>
    <row r="7" spans="1:12" s="97" customFormat="1" ht="14.1" customHeight="1">
      <c r="A7" s="220"/>
      <c r="B7" s="186"/>
      <c r="C7" s="186"/>
      <c r="D7" s="186"/>
      <c r="E7" s="186"/>
    </row>
    <row r="8" spans="1:12" s="97" customFormat="1" ht="18" customHeight="1" thickBot="1">
      <c r="A8" s="188" t="s">
        <v>409</v>
      </c>
      <c r="G8" s="204" t="s">
        <v>410</v>
      </c>
    </row>
    <row r="9" spans="1:12" s="97" customFormat="1" ht="18" customHeight="1">
      <c r="A9" s="500" t="s">
        <v>329</v>
      </c>
      <c r="B9" s="493" t="s">
        <v>6</v>
      </c>
      <c r="C9" s="493"/>
      <c r="D9" s="494"/>
      <c r="E9" s="502" t="s">
        <v>330</v>
      </c>
      <c r="G9" s="500" t="s">
        <v>393</v>
      </c>
      <c r="H9" s="493" t="s">
        <v>6</v>
      </c>
      <c r="I9" s="493"/>
      <c r="J9" s="494"/>
      <c r="K9" s="502" t="s">
        <v>330</v>
      </c>
    </row>
    <row r="10" spans="1:12" s="97" customFormat="1" ht="18" customHeight="1" thickBot="1">
      <c r="A10" s="501"/>
      <c r="B10" s="177" t="s">
        <v>4</v>
      </c>
      <c r="C10" s="177" t="s">
        <v>10</v>
      </c>
      <c r="D10" s="24" t="s">
        <v>12</v>
      </c>
      <c r="E10" s="503"/>
      <c r="G10" s="501"/>
      <c r="H10" s="177" t="s">
        <v>4</v>
      </c>
      <c r="I10" s="177" t="s">
        <v>10</v>
      </c>
      <c r="J10" s="24" t="s">
        <v>12</v>
      </c>
      <c r="K10" s="503"/>
    </row>
    <row r="11" spans="1:12" s="97" customFormat="1" ht="18" customHeight="1">
      <c r="A11" s="121" t="s">
        <v>411</v>
      </c>
      <c r="B11" s="191">
        <v>8</v>
      </c>
      <c r="C11" s="191">
        <v>11</v>
      </c>
      <c r="D11" s="191">
        <v>19</v>
      </c>
      <c r="E11" s="206">
        <v>13</v>
      </c>
      <c r="G11" s="205" t="s">
        <v>404</v>
      </c>
      <c r="H11" s="191">
        <v>15</v>
      </c>
      <c r="I11" s="191">
        <v>0</v>
      </c>
      <c r="J11" s="191">
        <v>15</v>
      </c>
      <c r="K11" s="206">
        <v>22</v>
      </c>
    </row>
    <row r="12" spans="1:12" s="97" customFormat="1" ht="18" customHeight="1">
      <c r="A12" s="221" t="s">
        <v>412</v>
      </c>
      <c r="B12" s="178">
        <v>0</v>
      </c>
      <c r="C12" s="178">
        <v>0</v>
      </c>
      <c r="D12" s="178">
        <v>0</v>
      </c>
      <c r="E12" s="222" t="s">
        <v>269</v>
      </c>
      <c r="G12" s="207" t="s">
        <v>405</v>
      </c>
      <c r="H12" s="181">
        <v>183</v>
      </c>
      <c r="I12" s="181">
        <v>232</v>
      </c>
      <c r="J12" s="181">
        <v>415</v>
      </c>
      <c r="K12" s="208">
        <v>327</v>
      </c>
    </row>
    <row r="13" spans="1:12" s="97" customFormat="1" ht="18" customHeight="1" thickBot="1">
      <c r="A13" s="163" t="s">
        <v>413</v>
      </c>
      <c r="B13" s="192">
        <v>2</v>
      </c>
      <c r="C13" s="192">
        <v>1</v>
      </c>
      <c r="D13" s="192">
        <v>3</v>
      </c>
      <c r="E13" s="212">
        <v>7</v>
      </c>
      <c r="G13" s="199" t="s">
        <v>336</v>
      </c>
      <c r="H13" s="184">
        <v>198</v>
      </c>
      <c r="I13" s="184">
        <v>232</v>
      </c>
      <c r="J13" s="184">
        <v>430</v>
      </c>
      <c r="K13" s="209">
        <v>349</v>
      </c>
    </row>
    <row r="14" spans="1:12" s="97" customFormat="1" ht="18" customHeight="1">
      <c r="A14" s="163" t="s">
        <v>369</v>
      </c>
      <c r="B14" s="192">
        <v>3</v>
      </c>
      <c r="C14" s="192">
        <v>5</v>
      </c>
      <c r="D14" s="192">
        <v>8</v>
      </c>
      <c r="E14" s="212">
        <v>2</v>
      </c>
    </row>
    <row r="15" spans="1:12" s="97" customFormat="1" ht="18" customHeight="1">
      <c r="A15" s="163" t="s">
        <v>414</v>
      </c>
      <c r="B15" s="192">
        <v>1</v>
      </c>
      <c r="C15" s="192">
        <v>1</v>
      </c>
      <c r="D15" s="192">
        <v>2</v>
      </c>
      <c r="E15" s="212">
        <v>4</v>
      </c>
    </row>
    <row r="16" spans="1:12" s="97" customFormat="1" ht="18" customHeight="1">
      <c r="A16" s="163" t="s">
        <v>415</v>
      </c>
      <c r="B16" s="192">
        <v>12</v>
      </c>
      <c r="C16" s="192">
        <v>4</v>
      </c>
      <c r="D16" s="192">
        <v>16</v>
      </c>
      <c r="E16" s="212">
        <v>25</v>
      </c>
    </row>
    <row r="17" spans="1:14" s="97" customFormat="1" ht="18" customHeight="1">
      <c r="A17" s="163" t="s">
        <v>416</v>
      </c>
      <c r="B17" s="192">
        <v>0</v>
      </c>
      <c r="C17" s="192">
        <v>0</v>
      </c>
      <c r="D17" s="192">
        <v>0</v>
      </c>
      <c r="E17" s="212">
        <v>0</v>
      </c>
    </row>
    <row r="18" spans="1:14" ht="18" customHeight="1">
      <c r="A18" s="163" t="s">
        <v>417</v>
      </c>
      <c r="B18" s="192">
        <v>9</v>
      </c>
      <c r="C18" s="192">
        <v>9</v>
      </c>
      <c r="D18" s="192">
        <v>18</v>
      </c>
      <c r="E18" s="212">
        <v>11</v>
      </c>
      <c r="G18" s="204"/>
      <c r="H18" s="97"/>
      <c r="I18" s="97"/>
      <c r="J18" s="97"/>
      <c r="K18" s="97"/>
    </row>
    <row r="19" spans="1:14" ht="18" customHeight="1">
      <c r="A19" s="163" t="s">
        <v>418</v>
      </c>
      <c r="B19" s="192">
        <v>1</v>
      </c>
      <c r="C19" s="192">
        <v>4</v>
      </c>
      <c r="D19" s="192">
        <v>5</v>
      </c>
      <c r="E19" s="212">
        <v>6</v>
      </c>
    </row>
    <row r="20" spans="1:14" ht="18" customHeight="1">
      <c r="A20" s="163" t="s">
        <v>419</v>
      </c>
      <c r="B20" s="192">
        <v>2</v>
      </c>
      <c r="C20" s="192">
        <v>4</v>
      </c>
      <c r="D20" s="192">
        <v>6</v>
      </c>
      <c r="E20" s="212">
        <v>4</v>
      </c>
    </row>
    <row r="21" spans="1:14" ht="18" customHeight="1">
      <c r="A21" s="223" t="s">
        <v>420</v>
      </c>
      <c r="B21" s="181">
        <v>13</v>
      </c>
      <c r="C21" s="181">
        <v>18</v>
      </c>
      <c r="D21" s="181">
        <v>31</v>
      </c>
      <c r="E21" s="208">
        <v>16</v>
      </c>
      <c r="G21" s="203" t="s">
        <v>669</v>
      </c>
    </row>
    <row r="22" spans="1:14" ht="18" customHeight="1" thickBot="1">
      <c r="A22" s="199" t="s">
        <v>336</v>
      </c>
      <c r="B22" s="184">
        <v>51</v>
      </c>
      <c r="C22" s="184">
        <v>57</v>
      </c>
      <c r="D22" s="184">
        <v>108</v>
      </c>
      <c r="E22" s="209">
        <v>88</v>
      </c>
      <c r="G22" s="203" t="s">
        <v>670</v>
      </c>
    </row>
    <row r="23" spans="1:14" ht="18" customHeight="1"/>
    <row r="24" spans="1:14" s="97" customFormat="1" ht="39" customHeight="1">
      <c r="A24" s="486" t="s">
        <v>421</v>
      </c>
      <c r="B24" s="486"/>
      <c r="C24" s="486"/>
      <c r="D24" s="486"/>
      <c r="E24" s="486"/>
      <c r="F24" s="486"/>
      <c r="G24" s="486"/>
      <c r="H24" s="486"/>
      <c r="I24" s="486"/>
      <c r="J24" s="486"/>
      <c r="K24" s="486"/>
      <c r="L24" s="175"/>
    </row>
    <row r="25" spans="1:14" ht="18" customHeight="1" thickBot="1">
      <c r="A25" s="204" t="s">
        <v>422</v>
      </c>
      <c r="B25" s="97"/>
      <c r="C25" s="97"/>
      <c r="D25" s="97"/>
      <c r="E25" s="97"/>
      <c r="G25" s="204" t="s">
        <v>423</v>
      </c>
      <c r="H25" s="97"/>
      <c r="I25" s="97"/>
      <c r="J25" s="97"/>
      <c r="K25" s="97"/>
    </row>
    <row r="26" spans="1:14" ht="18" customHeight="1">
      <c r="A26" s="500" t="s">
        <v>393</v>
      </c>
      <c r="B26" s="493" t="s">
        <v>6</v>
      </c>
      <c r="C26" s="493"/>
      <c r="D26" s="494"/>
      <c r="E26" s="502" t="s">
        <v>330</v>
      </c>
      <c r="G26" s="224" t="s">
        <v>424</v>
      </c>
      <c r="H26" s="510"/>
      <c r="I26" s="510"/>
      <c r="J26" s="510"/>
      <c r="K26" s="470"/>
    </row>
    <row r="27" spans="1:14" ht="18" customHeight="1" thickBot="1">
      <c r="A27" s="501"/>
      <c r="B27" s="177" t="s">
        <v>4</v>
      </c>
      <c r="C27" s="177" t="s">
        <v>10</v>
      </c>
      <c r="D27" s="24" t="s">
        <v>12</v>
      </c>
      <c r="E27" s="503"/>
      <c r="G27" s="176"/>
      <c r="H27" s="95"/>
      <c r="I27" s="95"/>
      <c r="J27" s="95"/>
      <c r="K27" s="470"/>
    </row>
    <row r="28" spans="1:14" ht="18" customHeight="1">
      <c r="A28" s="225" t="s">
        <v>425</v>
      </c>
      <c r="B28" s="191">
        <v>86</v>
      </c>
      <c r="C28" s="191">
        <v>13</v>
      </c>
      <c r="D28" s="191">
        <v>99</v>
      </c>
      <c r="E28" s="206">
        <v>116</v>
      </c>
      <c r="G28" s="226" t="s">
        <v>426</v>
      </c>
      <c r="H28" s="95"/>
      <c r="I28" s="95"/>
      <c r="J28" s="95"/>
      <c r="K28" s="227"/>
    </row>
    <row r="29" spans="1:14" ht="18" customHeight="1">
      <c r="A29" s="207" t="s">
        <v>405</v>
      </c>
      <c r="B29" s="181">
        <v>4</v>
      </c>
      <c r="C29" s="181">
        <v>1</v>
      </c>
      <c r="D29" s="181">
        <v>5</v>
      </c>
      <c r="E29" s="208">
        <v>1</v>
      </c>
      <c r="G29" s="228" t="s">
        <v>424</v>
      </c>
      <c r="H29" s="95"/>
      <c r="I29" s="95"/>
      <c r="J29" s="95"/>
      <c r="K29" s="227"/>
    </row>
    <row r="30" spans="1:14" ht="18" customHeight="1" thickBot="1">
      <c r="A30" s="199" t="s">
        <v>336</v>
      </c>
      <c r="B30" s="184">
        <v>90</v>
      </c>
      <c r="C30" s="184">
        <v>14</v>
      </c>
      <c r="D30" s="184">
        <v>104</v>
      </c>
      <c r="E30" s="209">
        <v>117</v>
      </c>
      <c r="G30" s="220"/>
      <c r="H30" s="186"/>
      <c r="I30" s="186"/>
      <c r="J30" s="186"/>
      <c r="K30" s="186"/>
    </row>
    <row r="31" spans="1:14" ht="18" customHeight="1"/>
    <row r="32" spans="1:14" s="97" customFormat="1" ht="39" customHeight="1">
      <c r="A32" s="187" t="s">
        <v>427</v>
      </c>
      <c r="B32" s="187"/>
      <c r="C32" s="187"/>
      <c r="D32" s="187"/>
      <c r="E32" s="187"/>
      <c r="F32" s="187"/>
      <c r="G32" s="187"/>
      <c r="H32" s="187"/>
      <c r="I32" s="187"/>
      <c r="J32" s="187"/>
      <c r="K32" s="187"/>
      <c r="L32" s="187"/>
      <c r="M32" s="187"/>
      <c r="N32" s="175"/>
    </row>
    <row r="33" spans="1:13" ht="18" customHeight="1" thickBot="1">
      <c r="A33" s="204" t="s">
        <v>428</v>
      </c>
      <c r="B33" s="204"/>
      <c r="C33" s="229"/>
      <c r="D33" s="229"/>
      <c r="E33" s="229"/>
      <c r="F33" s="229"/>
      <c r="J33" s="230"/>
      <c r="K33" s="230"/>
      <c r="L33" s="230"/>
      <c r="M33" s="230"/>
    </row>
    <row r="34" spans="1:13" ht="18" customHeight="1">
      <c r="A34" s="231" t="s">
        <v>8</v>
      </c>
      <c r="B34" s="506" t="s">
        <v>6</v>
      </c>
      <c r="C34" s="506"/>
      <c r="D34" s="507"/>
      <c r="E34" s="508" t="s">
        <v>330</v>
      </c>
      <c r="G34" s="231" t="s">
        <v>8</v>
      </c>
      <c r="H34" s="506" t="s">
        <v>6</v>
      </c>
      <c r="I34" s="506"/>
      <c r="J34" s="507"/>
      <c r="K34" s="508" t="s">
        <v>330</v>
      </c>
    </row>
    <row r="35" spans="1:13" ht="18" customHeight="1" thickBot="1">
      <c r="A35" s="232"/>
      <c r="B35" s="233" t="s">
        <v>4</v>
      </c>
      <c r="C35" s="233" t="s">
        <v>10</v>
      </c>
      <c r="D35" s="234" t="s">
        <v>12</v>
      </c>
      <c r="E35" s="509"/>
      <c r="G35" s="232"/>
      <c r="H35" s="233" t="s">
        <v>4</v>
      </c>
      <c r="I35" s="233" t="s">
        <v>10</v>
      </c>
      <c r="J35" s="234" t="s">
        <v>12</v>
      </c>
      <c r="K35" s="509"/>
    </row>
    <row r="36" spans="1:13" ht="18" customHeight="1">
      <c r="A36" s="235" t="s">
        <v>429</v>
      </c>
      <c r="B36" s="236">
        <v>5</v>
      </c>
      <c r="C36" s="236">
        <v>3</v>
      </c>
      <c r="D36" s="236">
        <v>8</v>
      </c>
      <c r="E36" s="206">
        <v>7</v>
      </c>
      <c r="G36" s="235" t="s">
        <v>430</v>
      </c>
      <c r="H36" s="236">
        <v>69</v>
      </c>
      <c r="I36" s="236">
        <v>32</v>
      </c>
      <c r="J36" s="236">
        <v>101</v>
      </c>
      <c r="K36" s="206">
        <v>103</v>
      </c>
    </row>
    <row r="37" spans="1:13" ht="18" customHeight="1">
      <c r="A37" s="237" t="s">
        <v>431</v>
      </c>
      <c r="B37" s="238">
        <v>4</v>
      </c>
      <c r="C37" s="238">
        <v>2</v>
      </c>
      <c r="D37" s="238">
        <v>6</v>
      </c>
      <c r="E37" s="212">
        <v>16</v>
      </c>
      <c r="G37" s="237" t="s">
        <v>432</v>
      </c>
      <c r="H37" s="238">
        <v>40</v>
      </c>
      <c r="I37" s="238">
        <v>18</v>
      </c>
      <c r="J37" s="238">
        <v>58</v>
      </c>
      <c r="K37" s="212">
        <v>35</v>
      </c>
    </row>
    <row r="38" spans="1:13" ht="18" customHeight="1">
      <c r="A38" s="237" t="s">
        <v>433</v>
      </c>
      <c r="B38" s="238">
        <v>5</v>
      </c>
      <c r="C38" s="238">
        <v>3</v>
      </c>
      <c r="D38" s="238">
        <v>8</v>
      </c>
      <c r="E38" s="212">
        <v>9</v>
      </c>
      <c r="G38" s="237" t="s">
        <v>434</v>
      </c>
      <c r="H38" s="238">
        <v>10</v>
      </c>
      <c r="I38" s="238">
        <v>3</v>
      </c>
      <c r="J38" s="238">
        <v>13</v>
      </c>
      <c r="K38" s="212">
        <v>28</v>
      </c>
    </row>
    <row r="39" spans="1:13" ht="18" customHeight="1">
      <c r="A39" s="237" t="s">
        <v>435</v>
      </c>
      <c r="B39" s="238">
        <v>12</v>
      </c>
      <c r="C39" s="238">
        <v>10</v>
      </c>
      <c r="D39" s="238">
        <v>22</v>
      </c>
      <c r="E39" s="212">
        <v>34</v>
      </c>
      <c r="G39" s="239" t="s">
        <v>436</v>
      </c>
      <c r="H39" s="238">
        <v>9</v>
      </c>
      <c r="I39" s="238">
        <v>3</v>
      </c>
      <c r="J39" s="238">
        <v>12</v>
      </c>
      <c r="K39" s="212">
        <v>18</v>
      </c>
    </row>
    <row r="40" spans="1:13" ht="18" customHeight="1">
      <c r="A40" s="239" t="s">
        <v>437</v>
      </c>
      <c r="B40" s="178">
        <v>27</v>
      </c>
      <c r="C40" s="178">
        <v>23</v>
      </c>
      <c r="D40" s="178">
        <v>50</v>
      </c>
      <c r="E40" s="212">
        <v>49</v>
      </c>
      <c r="G40" s="240" t="s">
        <v>438</v>
      </c>
      <c r="H40" s="178">
        <v>18</v>
      </c>
      <c r="I40" s="178">
        <v>10</v>
      </c>
      <c r="J40" s="178">
        <v>28</v>
      </c>
      <c r="K40" s="212">
        <v>41</v>
      </c>
    </row>
    <row r="41" spans="1:13" ht="18" customHeight="1">
      <c r="A41" s="240" t="s">
        <v>439</v>
      </c>
      <c r="B41" s="192">
        <v>56</v>
      </c>
      <c r="C41" s="192">
        <v>33</v>
      </c>
      <c r="D41" s="192">
        <v>89</v>
      </c>
      <c r="E41" s="222" t="s">
        <v>269</v>
      </c>
      <c r="G41" s="240" t="s">
        <v>440</v>
      </c>
      <c r="H41" s="192">
        <v>9</v>
      </c>
      <c r="I41" s="192">
        <v>4</v>
      </c>
      <c r="J41" s="192">
        <v>13</v>
      </c>
      <c r="K41" s="212">
        <v>6</v>
      </c>
    </row>
    <row r="42" spans="1:13" ht="18" customHeight="1">
      <c r="A42" s="240" t="s">
        <v>441</v>
      </c>
      <c r="B42" s="192">
        <v>21</v>
      </c>
      <c r="C42" s="192">
        <v>7</v>
      </c>
      <c r="D42" s="192">
        <v>28</v>
      </c>
      <c r="E42" s="212">
        <v>24</v>
      </c>
      <c r="G42" s="240" t="s">
        <v>442</v>
      </c>
      <c r="H42" s="192">
        <v>46</v>
      </c>
      <c r="I42" s="192">
        <v>10</v>
      </c>
      <c r="J42" s="192">
        <v>56</v>
      </c>
      <c r="K42" s="212">
        <v>69</v>
      </c>
    </row>
    <row r="43" spans="1:13" ht="18" customHeight="1">
      <c r="A43" s="240" t="s">
        <v>443</v>
      </c>
      <c r="B43" s="192">
        <v>15</v>
      </c>
      <c r="C43" s="192">
        <v>10</v>
      </c>
      <c r="D43" s="192">
        <v>25</v>
      </c>
      <c r="E43" s="212">
        <v>23</v>
      </c>
      <c r="G43" s="240" t="s">
        <v>444</v>
      </c>
      <c r="H43" s="192">
        <v>11</v>
      </c>
      <c r="I43" s="192">
        <v>6</v>
      </c>
      <c r="J43" s="192">
        <v>17</v>
      </c>
      <c r="K43" s="212">
        <v>15</v>
      </c>
    </row>
    <row r="44" spans="1:13" ht="18" customHeight="1">
      <c r="A44" s="240" t="s">
        <v>445</v>
      </c>
      <c r="B44" s="192">
        <v>13</v>
      </c>
      <c r="C44" s="192">
        <v>7</v>
      </c>
      <c r="D44" s="192">
        <v>20</v>
      </c>
      <c r="E44" s="212">
        <v>22</v>
      </c>
      <c r="G44" s="240" t="s">
        <v>446</v>
      </c>
      <c r="H44" s="192">
        <v>3</v>
      </c>
      <c r="I44" s="192">
        <v>2</v>
      </c>
      <c r="J44" s="192">
        <v>5</v>
      </c>
      <c r="K44" s="212">
        <v>3</v>
      </c>
    </row>
    <row r="45" spans="1:13" ht="18" customHeight="1">
      <c r="A45" s="240" t="s">
        <v>447</v>
      </c>
      <c r="B45" s="192">
        <v>28</v>
      </c>
      <c r="C45" s="192">
        <v>18</v>
      </c>
      <c r="D45" s="192">
        <v>46</v>
      </c>
      <c r="E45" s="212">
        <v>35</v>
      </c>
      <c r="G45" s="240" t="s">
        <v>448</v>
      </c>
      <c r="H45" s="192">
        <v>17</v>
      </c>
      <c r="I45" s="192">
        <v>12</v>
      </c>
      <c r="J45" s="192">
        <v>29</v>
      </c>
      <c r="K45" s="212">
        <v>32</v>
      </c>
    </row>
    <row r="46" spans="1:13" ht="18" customHeight="1">
      <c r="A46" s="240" t="s">
        <v>449</v>
      </c>
      <c r="B46" s="192">
        <v>27</v>
      </c>
      <c r="C46" s="192">
        <v>9</v>
      </c>
      <c r="D46" s="192">
        <v>36</v>
      </c>
      <c r="E46" s="212">
        <v>41</v>
      </c>
      <c r="G46" s="240" t="s">
        <v>450</v>
      </c>
      <c r="H46" s="192">
        <v>15</v>
      </c>
      <c r="I46" s="192">
        <v>11</v>
      </c>
      <c r="J46" s="192">
        <v>26</v>
      </c>
      <c r="K46" s="212">
        <v>20</v>
      </c>
    </row>
    <row r="47" spans="1:13" ht="18" customHeight="1">
      <c r="A47" s="240" t="s">
        <v>451</v>
      </c>
      <c r="B47" s="192">
        <v>24</v>
      </c>
      <c r="C47" s="192">
        <v>11</v>
      </c>
      <c r="D47" s="192">
        <v>35</v>
      </c>
      <c r="E47" s="212">
        <v>26</v>
      </c>
      <c r="G47" s="240" t="s">
        <v>452</v>
      </c>
      <c r="H47" s="192">
        <v>22</v>
      </c>
      <c r="I47" s="192">
        <v>13</v>
      </c>
      <c r="J47" s="192">
        <v>35</v>
      </c>
      <c r="K47" s="212">
        <v>25</v>
      </c>
    </row>
    <row r="48" spans="1:13" ht="18" customHeight="1">
      <c r="A48" s="240" t="s">
        <v>453</v>
      </c>
      <c r="B48" s="192">
        <v>25</v>
      </c>
      <c r="C48" s="192">
        <v>10</v>
      </c>
      <c r="D48" s="192">
        <v>35</v>
      </c>
      <c r="E48" s="212">
        <v>25</v>
      </c>
      <c r="G48" s="240" t="s">
        <v>454</v>
      </c>
      <c r="H48" s="192">
        <v>5</v>
      </c>
      <c r="I48" s="192">
        <v>7</v>
      </c>
      <c r="J48" s="192">
        <v>12</v>
      </c>
      <c r="K48" s="212">
        <v>8</v>
      </c>
    </row>
    <row r="49" spans="1:13" ht="18" customHeight="1">
      <c r="A49" s="240" t="s">
        <v>455</v>
      </c>
      <c r="B49" s="192">
        <v>11</v>
      </c>
      <c r="C49" s="192">
        <v>5</v>
      </c>
      <c r="D49" s="192">
        <v>16</v>
      </c>
      <c r="E49" s="212">
        <v>16</v>
      </c>
      <c r="G49" s="240" t="s">
        <v>456</v>
      </c>
      <c r="H49" s="192">
        <v>14</v>
      </c>
      <c r="I49" s="192">
        <v>7</v>
      </c>
      <c r="J49" s="192">
        <v>21</v>
      </c>
      <c r="K49" s="212">
        <v>19</v>
      </c>
    </row>
    <row r="50" spans="1:13" ht="18" customHeight="1">
      <c r="A50" s="240" t="s">
        <v>457</v>
      </c>
      <c r="B50" s="192">
        <v>17</v>
      </c>
      <c r="C50" s="192">
        <v>2</v>
      </c>
      <c r="D50" s="192">
        <v>19</v>
      </c>
      <c r="E50" s="212">
        <v>30</v>
      </c>
      <c r="G50" s="240" t="s">
        <v>458</v>
      </c>
      <c r="H50" s="192">
        <v>11</v>
      </c>
      <c r="I50" s="192">
        <v>5</v>
      </c>
      <c r="J50" s="192">
        <v>16</v>
      </c>
      <c r="K50" s="212">
        <v>13</v>
      </c>
    </row>
    <row r="51" spans="1:13" ht="18" customHeight="1">
      <c r="A51" s="240" t="s">
        <v>459</v>
      </c>
      <c r="B51" s="192">
        <v>17</v>
      </c>
      <c r="C51" s="192">
        <v>3</v>
      </c>
      <c r="D51" s="192">
        <v>20</v>
      </c>
      <c r="E51" s="212">
        <v>22</v>
      </c>
      <c r="G51" s="240" t="s">
        <v>460</v>
      </c>
      <c r="H51" s="192">
        <v>25</v>
      </c>
      <c r="I51" s="192">
        <v>20</v>
      </c>
      <c r="J51" s="192">
        <v>45</v>
      </c>
      <c r="K51" s="212">
        <v>32</v>
      </c>
    </row>
    <row r="52" spans="1:13" ht="18" customHeight="1">
      <c r="A52" s="240" t="s">
        <v>461</v>
      </c>
      <c r="B52" s="192">
        <v>23</v>
      </c>
      <c r="C52" s="192">
        <v>7</v>
      </c>
      <c r="D52" s="192">
        <v>30</v>
      </c>
      <c r="E52" s="212">
        <v>24</v>
      </c>
      <c r="G52" s="240" t="s">
        <v>462</v>
      </c>
      <c r="H52" s="192">
        <v>7</v>
      </c>
      <c r="I52" s="192">
        <v>5</v>
      </c>
      <c r="J52" s="192">
        <v>12</v>
      </c>
      <c r="K52" s="212">
        <v>22</v>
      </c>
    </row>
    <row r="53" spans="1:13" ht="18" customHeight="1">
      <c r="A53" s="240" t="s">
        <v>463</v>
      </c>
      <c r="B53" s="192">
        <v>13</v>
      </c>
      <c r="C53" s="192">
        <v>7</v>
      </c>
      <c r="D53" s="192">
        <v>20</v>
      </c>
      <c r="E53" s="212">
        <v>17</v>
      </c>
      <c r="G53" s="240" t="s">
        <v>464</v>
      </c>
      <c r="H53" s="192">
        <v>15</v>
      </c>
      <c r="I53" s="192">
        <v>6</v>
      </c>
      <c r="J53" s="192">
        <v>21</v>
      </c>
      <c r="K53" s="212">
        <v>16</v>
      </c>
    </row>
    <row r="54" spans="1:13" ht="18" customHeight="1">
      <c r="A54" s="240" t="s">
        <v>465</v>
      </c>
      <c r="B54" s="192">
        <v>7</v>
      </c>
      <c r="C54" s="192">
        <v>4</v>
      </c>
      <c r="D54" s="192">
        <v>11</v>
      </c>
      <c r="E54" s="212">
        <v>16</v>
      </c>
      <c r="G54" s="240" t="s">
        <v>466</v>
      </c>
      <c r="H54" s="192">
        <v>3</v>
      </c>
      <c r="I54" s="192">
        <v>1</v>
      </c>
      <c r="J54" s="192">
        <v>4</v>
      </c>
      <c r="K54" s="212">
        <v>3</v>
      </c>
    </row>
    <row r="55" spans="1:13" ht="18" customHeight="1" thickBot="1">
      <c r="A55" s="241" t="s">
        <v>467</v>
      </c>
      <c r="B55" s="196">
        <v>20</v>
      </c>
      <c r="C55" s="196">
        <v>9</v>
      </c>
      <c r="D55" s="196">
        <v>29</v>
      </c>
      <c r="E55" s="242">
        <v>47</v>
      </c>
      <c r="G55" s="243" t="s">
        <v>468</v>
      </c>
      <c r="H55" s="181">
        <v>9</v>
      </c>
      <c r="I55" s="181">
        <v>1</v>
      </c>
      <c r="J55" s="181">
        <v>10</v>
      </c>
      <c r="K55" s="208">
        <v>6</v>
      </c>
    </row>
    <row r="56" spans="1:13" ht="18" customHeight="1" thickBot="1">
      <c r="B56" s="230"/>
      <c r="C56" s="230"/>
      <c r="D56" s="230"/>
      <c r="E56" s="230"/>
      <c r="G56" s="244" t="s">
        <v>469</v>
      </c>
      <c r="H56" s="245">
        <v>728</v>
      </c>
      <c r="I56" s="245">
        <v>359</v>
      </c>
      <c r="J56" s="245">
        <v>1087</v>
      </c>
      <c r="K56" s="246"/>
    </row>
    <row r="57" spans="1:13" s="147" customFormat="1" ht="14.1" customHeight="1">
      <c r="B57" s="247"/>
      <c r="C57" s="247"/>
      <c r="D57" s="247"/>
      <c r="E57" s="247"/>
      <c r="G57" s="248"/>
      <c r="H57" s="249"/>
      <c r="I57" s="249"/>
      <c r="J57" s="249"/>
      <c r="K57" s="249"/>
    </row>
    <row r="58" spans="1:13" s="97" customFormat="1" ht="18" customHeight="1" thickBot="1">
      <c r="A58" s="204" t="s">
        <v>470</v>
      </c>
      <c r="B58" s="204"/>
      <c r="C58" s="229"/>
      <c r="D58" s="229"/>
      <c r="E58" s="229"/>
      <c r="F58" s="229"/>
      <c r="G58" s="204" t="s">
        <v>471</v>
      </c>
      <c r="H58" s="229"/>
      <c r="I58" s="229"/>
      <c r="J58" s="229"/>
      <c r="K58" s="229"/>
      <c r="L58" s="229"/>
      <c r="M58" s="229"/>
    </row>
    <row r="59" spans="1:13" ht="18" customHeight="1">
      <c r="A59" s="231" t="s">
        <v>8</v>
      </c>
      <c r="B59" s="506" t="s">
        <v>6</v>
      </c>
      <c r="C59" s="506"/>
      <c r="D59" s="507"/>
      <c r="E59" s="508" t="s">
        <v>330</v>
      </c>
      <c r="G59" s="231" t="s">
        <v>472</v>
      </c>
      <c r="H59" s="506" t="s">
        <v>6</v>
      </c>
      <c r="I59" s="506"/>
      <c r="J59" s="507"/>
      <c r="K59" s="508" t="s">
        <v>330</v>
      </c>
      <c r="L59" s="230"/>
    </row>
    <row r="60" spans="1:13" ht="18" customHeight="1" thickBot="1">
      <c r="A60" s="232"/>
      <c r="B60" s="233" t="s">
        <v>4</v>
      </c>
      <c r="C60" s="233" t="s">
        <v>10</v>
      </c>
      <c r="D60" s="234" t="s">
        <v>12</v>
      </c>
      <c r="E60" s="509"/>
      <c r="G60" s="232"/>
      <c r="H60" s="233" t="s">
        <v>4</v>
      </c>
      <c r="I60" s="233" t="s">
        <v>10</v>
      </c>
      <c r="J60" s="234" t="s">
        <v>12</v>
      </c>
      <c r="K60" s="509"/>
      <c r="L60" s="230"/>
    </row>
    <row r="61" spans="1:13" ht="18" customHeight="1" thickBot="1">
      <c r="A61" s="250" t="s">
        <v>473</v>
      </c>
      <c r="B61" s="218">
        <v>10</v>
      </c>
      <c r="C61" s="218">
        <v>3</v>
      </c>
      <c r="D61" s="218">
        <v>13</v>
      </c>
      <c r="E61" s="219">
        <v>16</v>
      </c>
      <c r="G61" s="251" t="s">
        <v>474</v>
      </c>
      <c r="H61" s="191">
        <v>3</v>
      </c>
      <c r="I61" s="191">
        <v>2</v>
      </c>
      <c r="J61" s="191">
        <v>5</v>
      </c>
      <c r="K61" s="206">
        <v>8</v>
      </c>
      <c r="L61" s="230"/>
    </row>
    <row r="62" spans="1:13" ht="18" customHeight="1" thickBot="1">
      <c r="A62" s="204" t="s">
        <v>475</v>
      </c>
      <c r="B62" s="229"/>
      <c r="C62" s="229"/>
      <c r="D62" s="229"/>
      <c r="E62" s="229"/>
      <c r="G62" s="252" t="s">
        <v>476</v>
      </c>
      <c r="H62" s="192">
        <v>2</v>
      </c>
      <c r="I62" s="192">
        <v>4</v>
      </c>
      <c r="J62" s="192">
        <v>6</v>
      </c>
      <c r="K62" s="212">
        <v>5</v>
      </c>
    </row>
    <row r="63" spans="1:13" s="97" customFormat="1" ht="18" customHeight="1">
      <c r="A63" s="231" t="s">
        <v>8</v>
      </c>
      <c r="B63" s="506" t="s">
        <v>6</v>
      </c>
      <c r="C63" s="506"/>
      <c r="D63" s="507"/>
      <c r="E63" s="508" t="s">
        <v>330</v>
      </c>
      <c r="G63" s="253" t="s">
        <v>477</v>
      </c>
      <c r="H63" s="181">
        <v>1</v>
      </c>
      <c r="I63" s="181">
        <v>2</v>
      </c>
      <c r="J63" s="181">
        <v>3</v>
      </c>
      <c r="K63" s="208">
        <v>2</v>
      </c>
    </row>
    <row r="64" spans="1:13" ht="18" customHeight="1" thickBot="1">
      <c r="A64" s="232"/>
      <c r="B64" s="233" t="s">
        <v>4</v>
      </c>
      <c r="C64" s="233" t="s">
        <v>10</v>
      </c>
      <c r="D64" s="234" t="s">
        <v>12</v>
      </c>
      <c r="E64" s="509"/>
      <c r="G64" s="254" t="s">
        <v>469</v>
      </c>
      <c r="H64" s="245">
        <v>6</v>
      </c>
      <c r="I64" s="245">
        <v>8</v>
      </c>
      <c r="J64" s="245">
        <v>14</v>
      </c>
      <c r="K64" s="246">
        <v>15</v>
      </c>
    </row>
    <row r="65" spans="1:13" ht="18" customHeight="1" thickBot="1">
      <c r="A65" s="250" t="s">
        <v>478</v>
      </c>
      <c r="B65" s="218">
        <v>4</v>
      </c>
      <c r="C65" s="218">
        <v>1</v>
      </c>
      <c r="D65" s="218">
        <v>5</v>
      </c>
      <c r="E65" s="219">
        <v>1</v>
      </c>
      <c r="H65" s="230"/>
      <c r="I65" s="230"/>
      <c r="J65" s="230"/>
      <c r="K65" s="230"/>
    </row>
    <row r="66" spans="1:13" ht="18" customHeight="1" thickBot="1">
      <c r="B66" s="230"/>
      <c r="C66" s="230"/>
      <c r="D66" s="230"/>
      <c r="E66" s="230"/>
      <c r="G66" s="255" t="s">
        <v>479</v>
      </c>
      <c r="H66" s="256">
        <v>748</v>
      </c>
      <c r="I66" s="256">
        <v>371</v>
      </c>
      <c r="J66" s="256">
        <v>1119</v>
      </c>
      <c r="K66" s="257"/>
    </row>
    <row r="67" spans="1:13" ht="18" customHeight="1">
      <c r="B67" s="230"/>
      <c r="C67" s="230"/>
      <c r="D67" s="230"/>
      <c r="E67" s="230"/>
    </row>
    <row r="68" spans="1:13" ht="18" customHeight="1">
      <c r="B68" s="230"/>
      <c r="C68" s="230"/>
      <c r="D68" s="230"/>
      <c r="E68" s="230"/>
    </row>
    <row r="69" spans="1:13" ht="18" customHeight="1">
      <c r="B69" s="230"/>
      <c r="C69" s="230"/>
      <c r="D69" s="230"/>
      <c r="E69" s="230"/>
    </row>
    <row r="70" spans="1:13" ht="14.1" customHeight="1">
      <c r="B70" s="230"/>
      <c r="C70" s="230"/>
      <c r="D70" s="230"/>
      <c r="E70" s="230"/>
    </row>
    <row r="71" spans="1:13" ht="18" customHeight="1">
      <c r="C71" s="230"/>
      <c r="D71" s="230"/>
      <c r="E71" s="230"/>
    </row>
    <row r="72" spans="1:13" ht="19.5" customHeight="1">
      <c r="F72" s="230"/>
      <c r="L72" s="230"/>
      <c r="M72" s="230"/>
    </row>
  </sheetData>
  <mergeCells count="27">
    <mergeCell ref="A1:K1"/>
    <mergeCell ref="A2:K2"/>
    <mergeCell ref="A4:A5"/>
    <mergeCell ref="B4:D4"/>
    <mergeCell ref="E4:E5"/>
    <mergeCell ref="K9:K10"/>
    <mergeCell ref="A24:K24"/>
    <mergeCell ref="A26:A27"/>
    <mergeCell ref="B26:D26"/>
    <mergeCell ref="E26:E27"/>
    <mergeCell ref="H26:J26"/>
    <mergeCell ref="K26:K27"/>
    <mergeCell ref="A9:A10"/>
    <mergeCell ref="B9:D9"/>
    <mergeCell ref="E9:E10"/>
    <mergeCell ref="G9:G10"/>
    <mergeCell ref="H9:J9"/>
    <mergeCell ref="K34:K35"/>
    <mergeCell ref="B59:D59"/>
    <mergeCell ref="E59:E60"/>
    <mergeCell ref="H59:J59"/>
    <mergeCell ref="K59:K60"/>
    <mergeCell ref="B63:D63"/>
    <mergeCell ref="E63:E64"/>
    <mergeCell ref="B34:D34"/>
    <mergeCell ref="E34:E35"/>
    <mergeCell ref="H34:J34"/>
  </mergeCells>
  <phoneticPr fontId="1"/>
  <printOptions horizontalCentered="1"/>
  <pageMargins left="0.78740157480314965" right="0.78740157480314965" top="0.78740157480314965" bottom="0.78740157480314965" header="0" footer="0"/>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zoomScale="90" zoomScaleNormal="90" zoomScaleSheetLayoutView="75" workbookViewId="0">
      <selection activeCell="H15" sqref="H15"/>
    </sheetView>
  </sheetViews>
  <sheetFormatPr defaultRowHeight="19.5" customHeight="1"/>
  <cols>
    <col min="1" max="1" width="20.625" customWidth="1"/>
    <col min="2" max="5" width="10.625" style="230" customWidth="1"/>
    <col min="6" max="6" width="0.875" customWidth="1"/>
    <col min="7" max="7" width="20.625" customWidth="1"/>
    <col min="8" max="11" width="10.625" style="230" customWidth="1"/>
  </cols>
  <sheetData>
    <row r="1" spans="1:12" s="97" customFormat="1" ht="39" customHeight="1">
      <c r="A1" s="486" t="s">
        <v>480</v>
      </c>
      <c r="B1" s="486"/>
      <c r="C1" s="486"/>
      <c r="D1" s="486"/>
      <c r="E1" s="486"/>
      <c r="F1" s="486"/>
      <c r="G1" s="486"/>
      <c r="H1" s="486"/>
      <c r="I1" s="486"/>
      <c r="J1" s="486"/>
      <c r="K1" s="486"/>
      <c r="L1" s="175"/>
    </row>
    <row r="2" spans="1:12" s="97" customFormat="1" ht="26.25" customHeight="1">
      <c r="A2" s="465" t="s">
        <v>3</v>
      </c>
      <c r="B2" s="465"/>
      <c r="C2" s="465"/>
      <c r="D2" s="465"/>
      <c r="E2" s="465"/>
      <c r="F2" s="465"/>
      <c r="G2" s="465"/>
      <c r="H2" s="465"/>
      <c r="I2" s="465"/>
      <c r="J2" s="465"/>
      <c r="K2" s="465"/>
      <c r="L2" s="216"/>
    </row>
    <row r="3" spans="1:12" ht="19.5" customHeight="1" thickBot="1">
      <c r="A3" s="204" t="s">
        <v>481</v>
      </c>
      <c r="B3" s="229"/>
      <c r="C3" s="229"/>
      <c r="D3" s="229"/>
      <c r="E3" s="229"/>
      <c r="G3" s="204" t="s">
        <v>482</v>
      </c>
      <c r="H3" s="229"/>
      <c r="I3" s="229"/>
      <c r="J3" s="229"/>
      <c r="K3" s="229"/>
    </row>
    <row r="4" spans="1:12" ht="19.5" customHeight="1">
      <c r="A4" s="487" t="s">
        <v>483</v>
      </c>
      <c r="B4" s="506" t="s">
        <v>484</v>
      </c>
      <c r="C4" s="506"/>
      <c r="D4" s="507"/>
      <c r="E4" s="508" t="s">
        <v>330</v>
      </c>
      <c r="G4" s="487" t="s">
        <v>485</v>
      </c>
      <c r="H4" s="506" t="s">
        <v>484</v>
      </c>
      <c r="I4" s="506"/>
      <c r="J4" s="507"/>
      <c r="K4" s="508" t="s">
        <v>330</v>
      </c>
    </row>
    <row r="5" spans="1:12" ht="19.5" customHeight="1" thickBot="1">
      <c r="A5" s="490"/>
      <c r="B5" s="233" t="s">
        <v>4</v>
      </c>
      <c r="C5" s="233" t="s">
        <v>10</v>
      </c>
      <c r="D5" s="234" t="s">
        <v>12</v>
      </c>
      <c r="E5" s="509"/>
      <c r="G5" s="490"/>
      <c r="H5" s="233" t="s">
        <v>4</v>
      </c>
      <c r="I5" s="233" t="s">
        <v>10</v>
      </c>
      <c r="J5" s="234" t="s">
        <v>12</v>
      </c>
      <c r="K5" s="509"/>
    </row>
    <row r="6" spans="1:12" ht="19.5" customHeight="1">
      <c r="A6" s="258" t="s">
        <v>486</v>
      </c>
      <c r="B6" s="192">
        <v>8</v>
      </c>
      <c r="C6" s="192">
        <v>14</v>
      </c>
      <c r="D6" s="192">
        <v>22</v>
      </c>
      <c r="E6" s="212">
        <v>11</v>
      </c>
      <c r="G6" s="258" t="s">
        <v>487</v>
      </c>
      <c r="H6" s="192">
        <v>9</v>
      </c>
      <c r="I6" s="192">
        <v>8</v>
      </c>
      <c r="J6" s="192">
        <v>17</v>
      </c>
      <c r="K6" s="212">
        <v>1</v>
      </c>
    </row>
    <row r="7" spans="1:12" ht="19.5" customHeight="1">
      <c r="A7" s="259" t="s">
        <v>488</v>
      </c>
      <c r="B7" s="181">
        <v>21</v>
      </c>
      <c r="C7" s="181">
        <v>29</v>
      </c>
      <c r="D7" s="181">
        <v>50</v>
      </c>
      <c r="E7" s="208">
        <v>84</v>
      </c>
      <c r="G7" s="259" t="s">
        <v>489</v>
      </c>
      <c r="H7" s="181">
        <v>12</v>
      </c>
      <c r="I7" s="181">
        <v>17</v>
      </c>
      <c r="J7" s="181">
        <v>29</v>
      </c>
      <c r="K7" s="208">
        <v>11</v>
      </c>
    </row>
    <row r="8" spans="1:12" ht="19.5" customHeight="1" thickBot="1">
      <c r="A8" s="254" t="s">
        <v>469</v>
      </c>
      <c r="B8" s="245">
        <v>29</v>
      </c>
      <c r="C8" s="245">
        <v>43</v>
      </c>
      <c r="D8" s="245">
        <v>72</v>
      </c>
      <c r="E8" s="246">
        <v>95</v>
      </c>
      <c r="G8" s="254" t="s">
        <v>469</v>
      </c>
      <c r="H8" s="245">
        <v>21</v>
      </c>
      <c r="I8" s="245">
        <v>25</v>
      </c>
      <c r="J8" s="245">
        <v>46</v>
      </c>
      <c r="K8" s="246">
        <v>12</v>
      </c>
    </row>
    <row r="10" spans="1:12" ht="19.5" customHeight="1" thickBot="1">
      <c r="A10" s="204" t="s">
        <v>490</v>
      </c>
      <c r="B10" s="229"/>
      <c r="C10" s="229"/>
      <c r="D10" s="229"/>
      <c r="E10" s="229"/>
    </row>
    <row r="11" spans="1:12" ht="19.5" customHeight="1">
      <c r="A11" s="487" t="s">
        <v>485</v>
      </c>
      <c r="B11" s="506" t="s">
        <v>484</v>
      </c>
      <c r="C11" s="506"/>
      <c r="D11" s="507"/>
      <c r="E11" s="508" t="s">
        <v>330</v>
      </c>
      <c r="H11"/>
      <c r="I11"/>
      <c r="J11"/>
      <c r="K11"/>
    </row>
    <row r="12" spans="1:12" ht="19.5" customHeight="1" thickBot="1">
      <c r="A12" s="490"/>
      <c r="B12" s="233" t="s">
        <v>4</v>
      </c>
      <c r="C12" s="233" t="s">
        <v>10</v>
      </c>
      <c r="D12" s="234" t="s">
        <v>12</v>
      </c>
      <c r="E12" s="509"/>
      <c r="H12"/>
      <c r="I12"/>
      <c r="J12"/>
      <c r="K12"/>
    </row>
    <row r="13" spans="1:12" ht="19.5" customHeight="1">
      <c r="A13" s="260" t="s">
        <v>491</v>
      </c>
      <c r="B13" s="192">
        <v>3</v>
      </c>
      <c r="C13" s="192">
        <v>0</v>
      </c>
      <c r="D13" s="192">
        <v>3</v>
      </c>
      <c r="E13" s="212">
        <v>1</v>
      </c>
      <c r="H13"/>
      <c r="I13"/>
      <c r="J13"/>
      <c r="K13"/>
    </row>
    <row r="14" spans="1:12" ht="19.5" customHeight="1">
      <c r="A14" s="261" t="s">
        <v>492</v>
      </c>
      <c r="B14" s="181">
        <v>0</v>
      </c>
      <c r="C14" s="181">
        <v>0</v>
      </c>
      <c r="D14" s="181">
        <v>0</v>
      </c>
      <c r="E14" s="208">
        <v>0</v>
      </c>
      <c r="H14"/>
      <c r="I14"/>
      <c r="J14"/>
      <c r="K14"/>
    </row>
    <row r="15" spans="1:12" ht="19.5" customHeight="1" thickBot="1">
      <c r="A15" s="254" t="s">
        <v>469</v>
      </c>
      <c r="B15" s="245">
        <v>3</v>
      </c>
      <c r="C15" s="245">
        <v>0</v>
      </c>
      <c r="D15" s="245">
        <v>3</v>
      </c>
      <c r="E15" s="246">
        <v>1</v>
      </c>
      <c r="H15"/>
      <c r="I15"/>
      <c r="J15"/>
      <c r="K15"/>
    </row>
  </sheetData>
  <mergeCells count="11">
    <mergeCell ref="A11:A12"/>
    <mergeCell ref="B11:D11"/>
    <mergeCell ref="E11:E12"/>
    <mergeCell ref="A1:K1"/>
    <mergeCell ref="A2:K2"/>
    <mergeCell ref="A4:A5"/>
    <mergeCell ref="B4:D4"/>
    <mergeCell ref="E4:E5"/>
    <mergeCell ref="G4:G5"/>
    <mergeCell ref="H4:J4"/>
    <mergeCell ref="K4:K5"/>
  </mergeCells>
  <phoneticPr fontId="1"/>
  <printOptions horizontalCentered="1"/>
  <pageMargins left="0.78740157480314965" right="0.78740157480314965" top="0.78740157480314965" bottom="0.78740157480314965" header="0" footer="0"/>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zoomScaleNormal="100" workbookViewId="0">
      <selection sqref="A1:U1"/>
    </sheetView>
  </sheetViews>
  <sheetFormatPr defaultRowHeight="15" customHeight="1"/>
  <cols>
    <col min="1" max="4" width="2.625" style="262" customWidth="1"/>
    <col min="5" max="5" width="21.75" style="262" customWidth="1"/>
    <col min="6" max="8" width="10.125" style="333" customWidth="1"/>
    <col min="9" max="9" width="9.125" style="333" bestFit="1" customWidth="1"/>
    <col min="10" max="10" width="10.125" style="333" customWidth="1"/>
    <col min="11" max="12" width="9.625" style="333" bestFit="1" customWidth="1"/>
    <col min="13" max="15" width="9.125" style="333" bestFit="1" customWidth="1"/>
    <col min="16" max="16" width="9.625" style="333" bestFit="1" customWidth="1"/>
    <col min="17" max="18" width="9.125" style="333" bestFit="1" customWidth="1"/>
    <col min="19" max="20" width="9.625" style="333" bestFit="1" customWidth="1"/>
    <col min="21" max="21" width="9.125" style="333" bestFit="1" customWidth="1"/>
    <col min="22" max="16384" width="9" style="262"/>
  </cols>
  <sheetData>
    <row r="1" spans="1:21" ht="24">
      <c r="A1" s="557" t="s">
        <v>493</v>
      </c>
      <c r="B1" s="557"/>
      <c r="C1" s="557"/>
      <c r="D1" s="557"/>
      <c r="E1" s="557"/>
      <c r="F1" s="557"/>
      <c r="G1" s="557"/>
      <c r="H1" s="557"/>
      <c r="I1" s="557"/>
      <c r="J1" s="557"/>
      <c r="K1" s="557"/>
      <c r="L1" s="557"/>
      <c r="M1" s="557"/>
      <c r="N1" s="557"/>
      <c r="O1" s="557"/>
      <c r="P1" s="557"/>
      <c r="Q1" s="557"/>
      <c r="R1" s="557"/>
      <c r="S1" s="557"/>
      <c r="T1" s="557"/>
      <c r="U1" s="557"/>
    </row>
    <row r="2" spans="1:21" ht="15" customHeight="1" thickBot="1">
      <c r="A2" s="553" t="s">
        <v>494</v>
      </c>
      <c r="B2" s="553"/>
      <c r="C2" s="553"/>
      <c r="D2" s="553"/>
      <c r="E2" s="553"/>
      <c r="F2" s="553"/>
      <c r="G2" s="553"/>
      <c r="H2" s="553"/>
      <c r="I2" s="553"/>
      <c r="J2" s="553"/>
      <c r="K2" s="553"/>
      <c r="L2" s="553"/>
      <c r="M2" s="553"/>
      <c r="N2" s="553"/>
      <c r="O2" s="553"/>
      <c r="P2" s="553"/>
      <c r="Q2" s="553"/>
      <c r="R2" s="553"/>
      <c r="S2" s="553"/>
      <c r="T2" s="553"/>
      <c r="U2" s="553"/>
    </row>
    <row r="3" spans="1:21" ht="15" customHeight="1">
      <c r="A3" s="263"/>
      <c r="B3" s="264"/>
      <c r="C3" s="264"/>
      <c r="D3" s="264"/>
      <c r="E3" s="265"/>
      <c r="F3" s="266"/>
      <c r="G3" s="267"/>
      <c r="H3" s="522" t="s">
        <v>495</v>
      </c>
      <c r="I3" s="522"/>
      <c r="J3" s="522"/>
      <c r="K3" s="522"/>
      <c r="L3" s="522"/>
      <c r="M3" s="522"/>
      <c r="N3" s="522"/>
      <c r="O3" s="558"/>
      <c r="P3" s="522"/>
      <c r="Q3" s="523" t="s">
        <v>496</v>
      </c>
      <c r="R3" s="523" t="s">
        <v>497</v>
      </c>
      <c r="S3" s="526" t="s">
        <v>498</v>
      </c>
      <c r="T3" s="268"/>
      <c r="U3" s="527" t="s">
        <v>499</v>
      </c>
    </row>
    <row r="4" spans="1:21" ht="15" customHeight="1">
      <c r="A4" s="530" t="s">
        <v>393</v>
      </c>
      <c r="B4" s="531"/>
      <c r="C4" s="531"/>
      <c r="D4" s="531"/>
      <c r="E4" s="532"/>
      <c r="F4" s="269" t="s">
        <v>500</v>
      </c>
      <c r="G4" s="270" t="s">
        <v>501</v>
      </c>
      <c r="H4" s="524" t="s">
        <v>502</v>
      </c>
      <c r="I4" s="533"/>
      <c r="J4" s="533"/>
      <c r="K4" s="533"/>
      <c r="L4" s="533"/>
      <c r="M4" s="270" t="s">
        <v>503</v>
      </c>
      <c r="N4" s="271" t="s">
        <v>503</v>
      </c>
      <c r="O4" s="559" t="s">
        <v>504</v>
      </c>
      <c r="P4" s="272" t="s">
        <v>505</v>
      </c>
      <c r="Q4" s="524"/>
      <c r="R4" s="524"/>
      <c r="S4" s="524"/>
      <c r="T4" s="536" t="s">
        <v>506</v>
      </c>
      <c r="U4" s="528"/>
    </row>
    <row r="5" spans="1:21" ht="15" customHeight="1">
      <c r="A5" s="530"/>
      <c r="B5" s="531"/>
      <c r="C5" s="531"/>
      <c r="D5" s="531"/>
      <c r="E5" s="532"/>
      <c r="F5" s="269" t="s">
        <v>507</v>
      </c>
      <c r="G5" s="270" t="s">
        <v>508</v>
      </c>
      <c r="H5" s="533" t="s">
        <v>509</v>
      </c>
      <c r="I5" s="540" t="s">
        <v>510</v>
      </c>
      <c r="J5" s="540"/>
      <c r="K5" s="540"/>
      <c r="L5" s="541" t="s">
        <v>511</v>
      </c>
      <c r="M5" s="270" t="s">
        <v>512</v>
      </c>
      <c r="N5" s="271" t="s">
        <v>513</v>
      </c>
      <c r="O5" s="560"/>
      <c r="P5" s="272" t="s">
        <v>514</v>
      </c>
      <c r="Q5" s="524"/>
      <c r="R5" s="524"/>
      <c r="S5" s="524"/>
      <c r="T5" s="537"/>
      <c r="U5" s="528"/>
    </row>
    <row r="6" spans="1:21" ht="15" customHeight="1" thickBot="1">
      <c r="A6" s="273"/>
      <c r="B6" s="274"/>
      <c r="C6" s="274"/>
      <c r="D6" s="274"/>
      <c r="E6" s="275"/>
      <c r="F6" s="276"/>
      <c r="G6" s="277"/>
      <c r="H6" s="539"/>
      <c r="I6" s="278" t="s">
        <v>515</v>
      </c>
      <c r="J6" s="278" t="s">
        <v>516</v>
      </c>
      <c r="K6" s="278" t="s">
        <v>517</v>
      </c>
      <c r="L6" s="525"/>
      <c r="M6" s="279" t="s">
        <v>518</v>
      </c>
      <c r="N6" s="280" t="s">
        <v>518</v>
      </c>
      <c r="O6" s="561"/>
      <c r="P6" s="281" t="s">
        <v>519</v>
      </c>
      <c r="Q6" s="525"/>
      <c r="R6" s="525"/>
      <c r="S6" s="525"/>
      <c r="T6" s="538"/>
      <c r="U6" s="529"/>
    </row>
    <row r="7" spans="1:21" ht="15" customHeight="1">
      <c r="A7" s="554" t="s">
        <v>520</v>
      </c>
      <c r="B7" s="555"/>
      <c r="C7" s="555"/>
      <c r="D7" s="555"/>
      <c r="E7" s="555"/>
      <c r="F7" s="282">
        <v>65931</v>
      </c>
      <c r="G7" s="282">
        <v>64050</v>
      </c>
      <c r="H7" s="282">
        <v>61629</v>
      </c>
      <c r="I7" s="282">
        <v>209</v>
      </c>
      <c r="J7" s="282">
        <v>50198</v>
      </c>
      <c r="K7" s="282">
        <v>8036</v>
      </c>
      <c r="L7" s="282">
        <v>3186</v>
      </c>
      <c r="M7" s="282">
        <v>588</v>
      </c>
      <c r="N7" s="282">
        <v>610</v>
      </c>
      <c r="O7" s="282">
        <v>104</v>
      </c>
      <c r="P7" s="282">
        <v>1119</v>
      </c>
      <c r="Q7" s="282">
        <v>121</v>
      </c>
      <c r="R7" s="282">
        <v>130</v>
      </c>
      <c r="S7" s="282">
        <v>1630</v>
      </c>
      <c r="T7" s="282">
        <v>1145</v>
      </c>
      <c r="U7" s="283">
        <v>16</v>
      </c>
    </row>
    <row r="8" spans="1:21" ht="15" customHeight="1">
      <c r="A8" s="284"/>
      <c r="B8" s="556" t="s">
        <v>521</v>
      </c>
      <c r="C8" s="551"/>
      <c r="D8" s="551"/>
      <c r="E8" s="551"/>
      <c r="F8" s="285">
        <v>65425</v>
      </c>
      <c r="G8" s="285">
        <v>63552</v>
      </c>
      <c r="H8" s="285">
        <v>61612</v>
      </c>
      <c r="I8" s="285">
        <v>209</v>
      </c>
      <c r="J8" s="285">
        <v>50183</v>
      </c>
      <c r="K8" s="285">
        <v>8034</v>
      </c>
      <c r="L8" s="285">
        <v>3186</v>
      </c>
      <c r="M8" s="285">
        <v>585</v>
      </c>
      <c r="N8" s="285">
        <v>608</v>
      </c>
      <c r="O8" s="285">
        <v>104</v>
      </c>
      <c r="P8" s="285">
        <v>643</v>
      </c>
      <c r="Q8" s="285">
        <v>121</v>
      </c>
      <c r="R8" s="285">
        <v>130</v>
      </c>
      <c r="S8" s="285">
        <v>1622</v>
      </c>
      <c r="T8" s="285">
        <v>1140</v>
      </c>
      <c r="U8" s="286">
        <v>16</v>
      </c>
    </row>
    <row r="9" spans="1:21" ht="15" customHeight="1">
      <c r="A9" s="284"/>
      <c r="B9" s="287"/>
      <c r="C9" s="550" t="s">
        <v>522</v>
      </c>
      <c r="D9" s="550"/>
      <c r="E9" s="550"/>
      <c r="F9" s="288">
        <v>174</v>
      </c>
      <c r="G9" s="288">
        <v>173</v>
      </c>
      <c r="H9" s="285">
        <v>173</v>
      </c>
      <c r="I9" s="288">
        <v>0</v>
      </c>
      <c r="J9" s="288">
        <v>90</v>
      </c>
      <c r="K9" s="288">
        <v>39</v>
      </c>
      <c r="L9" s="288">
        <v>44</v>
      </c>
      <c r="M9" s="288">
        <v>0</v>
      </c>
      <c r="N9" s="288">
        <v>0</v>
      </c>
      <c r="O9" s="288">
        <v>0</v>
      </c>
      <c r="P9" s="288">
        <v>0</v>
      </c>
      <c r="Q9" s="288">
        <v>0</v>
      </c>
      <c r="R9" s="288">
        <v>0</v>
      </c>
      <c r="S9" s="288">
        <v>1</v>
      </c>
      <c r="T9" s="288">
        <v>0</v>
      </c>
      <c r="U9" s="289">
        <v>0</v>
      </c>
    </row>
    <row r="10" spans="1:21" ht="15" customHeight="1">
      <c r="A10" s="284"/>
      <c r="B10" s="287"/>
      <c r="C10" s="549" t="s">
        <v>523</v>
      </c>
      <c r="D10" s="550"/>
      <c r="E10" s="550"/>
      <c r="F10" s="288">
        <v>62131</v>
      </c>
      <c r="G10" s="288">
        <v>60279</v>
      </c>
      <c r="H10" s="285">
        <v>58341</v>
      </c>
      <c r="I10" s="288">
        <v>209</v>
      </c>
      <c r="J10" s="288">
        <v>50072</v>
      </c>
      <c r="K10" s="288">
        <v>4964</v>
      </c>
      <c r="L10" s="288">
        <v>3096</v>
      </c>
      <c r="M10" s="288">
        <v>585</v>
      </c>
      <c r="N10" s="288">
        <v>607</v>
      </c>
      <c r="O10" s="288">
        <v>103</v>
      </c>
      <c r="P10" s="288">
        <v>643</v>
      </c>
      <c r="Q10" s="288">
        <v>120</v>
      </c>
      <c r="R10" s="288">
        <v>130</v>
      </c>
      <c r="S10" s="288">
        <v>1602</v>
      </c>
      <c r="T10" s="288">
        <v>1121</v>
      </c>
      <c r="U10" s="289">
        <v>16</v>
      </c>
    </row>
    <row r="11" spans="1:21" ht="15" customHeight="1">
      <c r="A11" s="284"/>
      <c r="B11" s="287"/>
      <c r="C11" s="287"/>
      <c r="D11" s="550" t="s">
        <v>524</v>
      </c>
      <c r="E11" s="550"/>
      <c r="F11" s="288">
        <v>79</v>
      </c>
      <c r="G11" s="288">
        <v>79</v>
      </c>
      <c r="H11" s="285">
        <v>79</v>
      </c>
      <c r="I11" s="288">
        <v>0</v>
      </c>
      <c r="J11" s="288">
        <v>79</v>
      </c>
      <c r="K11" s="288">
        <v>0</v>
      </c>
      <c r="L11" s="288">
        <v>0</v>
      </c>
      <c r="M11" s="288">
        <v>0</v>
      </c>
      <c r="N11" s="288">
        <v>0</v>
      </c>
      <c r="O11" s="288">
        <v>0</v>
      </c>
      <c r="P11" s="288">
        <v>0</v>
      </c>
      <c r="Q11" s="288">
        <v>0</v>
      </c>
      <c r="R11" s="288">
        <v>0</v>
      </c>
      <c r="S11" s="288">
        <v>0</v>
      </c>
      <c r="T11" s="288">
        <v>0</v>
      </c>
      <c r="U11" s="289">
        <v>0</v>
      </c>
    </row>
    <row r="12" spans="1:21" ht="15" customHeight="1">
      <c r="A12" s="284"/>
      <c r="B12" s="287"/>
      <c r="C12" s="287"/>
      <c r="D12" s="550" t="s">
        <v>525</v>
      </c>
      <c r="E12" s="550"/>
      <c r="F12" s="288">
        <v>10756</v>
      </c>
      <c r="G12" s="288">
        <v>10501</v>
      </c>
      <c r="H12" s="285">
        <v>10211</v>
      </c>
      <c r="I12" s="288">
        <v>9</v>
      </c>
      <c r="J12" s="288">
        <v>8777</v>
      </c>
      <c r="K12" s="288">
        <v>906</v>
      </c>
      <c r="L12" s="288">
        <v>519</v>
      </c>
      <c r="M12" s="288">
        <v>68</v>
      </c>
      <c r="N12" s="288">
        <v>102</v>
      </c>
      <c r="O12" s="288">
        <v>9</v>
      </c>
      <c r="P12" s="288">
        <v>111</v>
      </c>
      <c r="Q12" s="288">
        <v>16</v>
      </c>
      <c r="R12" s="288">
        <v>14</v>
      </c>
      <c r="S12" s="288">
        <v>225</v>
      </c>
      <c r="T12" s="288">
        <v>147</v>
      </c>
      <c r="U12" s="289">
        <v>1</v>
      </c>
    </row>
    <row r="13" spans="1:21" ht="15" customHeight="1">
      <c r="A13" s="284"/>
      <c r="B13" s="287"/>
      <c r="C13" s="287"/>
      <c r="D13" s="549" t="s">
        <v>526</v>
      </c>
      <c r="E13" s="550"/>
      <c r="F13" s="288">
        <v>16927</v>
      </c>
      <c r="G13" s="288">
        <v>16375</v>
      </c>
      <c r="H13" s="285">
        <v>15764</v>
      </c>
      <c r="I13" s="288">
        <v>32</v>
      </c>
      <c r="J13" s="288">
        <v>13469</v>
      </c>
      <c r="K13" s="288">
        <v>1189</v>
      </c>
      <c r="L13" s="288">
        <v>1074</v>
      </c>
      <c r="M13" s="288">
        <v>227</v>
      </c>
      <c r="N13" s="288">
        <v>170</v>
      </c>
      <c r="O13" s="288">
        <v>21</v>
      </c>
      <c r="P13" s="288">
        <v>193</v>
      </c>
      <c r="Q13" s="288">
        <v>47</v>
      </c>
      <c r="R13" s="288">
        <v>51</v>
      </c>
      <c r="S13" s="288">
        <v>454</v>
      </c>
      <c r="T13" s="288">
        <v>311</v>
      </c>
      <c r="U13" s="289">
        <v>6</v>
      </c>
    </row>
    <row r="14" spans="1:21" ht="15" customHeight="1">
      <c r="A14" s="284"/>
      <c r="B14" s="287"/>
      <c r="C14" s="287"/>
      <c r="D14" s="547"/>
      <c r="E14" s="290" t="s">
        <v>527</v>
      </c>
      <c r="F14" s="291">
        <v>4647</v>
      </c>
      <c r="G14" s="291">
        <v>4467</v>
      </c>
      <c r="H14" s="292">
        <v>4302</v>
      </c>
      <c r="I14" s="291">
        <v>0</v>
      </c>
      <c r="J14" s="291">
        <v>3751</v>
      </c>
      <c r="K14" s="291">
        <v>229</v>
      </c>
      <c r="L14" s="291">
        <v>322</v>
      </c>
      <c r="M14" s="291">
        <v>69</v>
      </c>
      <c r="N14" s="291">
        <v>38</v>
      </c>
      <c r="O14" s="291">
        <v>5</v>
      </c>
      <c r="P14" s="291">
        <v>53</v>
      </c>
      <c r="Q14" s="291">
        <v>25</v>
      </c>
      <c r="R14" s="291">
        <v>22</v>
      </c>
      <c r="S14" s="291">
        <v>133</v>
      </c>
      <c r="T14" s="291">
        <v>79</v>
      </c>
      <c r="U14" s="293">
        <v>1</v>
      </c>
    </row>
    <row r="15" spans="1:21" ht="15" customHeight="1">
      <c r="A15" s="284"/>
      <c r="B15" s="287"/>
      <c r="C15" s="287"/>
      <c r="D15" s="548"/>
      <c r="E15" s="294" t="s">
        <v>528</v>
      </c>
      <c r="F15" s="295">
        <v>1039</v>
      </c>
      <c r="G15" s="295">
        <v>1016</v>
      </c>
      <c r="H15" s="296">
        <v>972</v>
      </c>
      <c r="I15" s="295">
        <v>1</v>
      </c>
      <c r="J15" s="295">
        <v>803</v>
      </c>
      <c r="K15" s="295">
        <v>141</v>
      </c>
      <c r="L15" s="295">
        <v>27</v>
      </c>
      <c r="M15" s="295">
        <v>15</v>
      </c>
      <c r="N15" s="295">
        <v>14</v>
      </c>
      <c r="O15" s="295">
        <v>4</v>
      </c>
      <c r="P15" s="295">
        <v>11</v>
      </c>
      <c r="Q15" s="295">
        <v>3</v>
      </c>
      <c r="R15" s="295">
        <v>0</v>
      </c>
      <c r="S15" s="295">
        <v>20</v>
      </c>
      <c r="T15" s="295">
        <v>15</v>
      </c>
      <c r="U15" s="297">
        <v>0</v>
      </c>
    </row>
    <row r="16" spans="1:21" ht="15" customHeight="1">
      <c r="A16" s="284"/>
      <c r="B16" s="287"/>
      <c r="C16" s="287"/>
      <c r="D16" s="548"/>
      <c r="E16" s="294" t="s">
        <v>529</v>
      </c>
      <c r="F16" s="295">
        <v>2126</v>
      </c>
      <c r="G16" s="295">
        <v>2081</v>
      </c>
      <c r="H16" s="296">
        <v>2001</v>
      </c>
      <c r="I16" s="295">
        <v>2</v>
      </c>
      <c r="J16" s="295">
        <v>1741</v>
      </c>
      <c r="K16" s="295">
        <v>187</v>
      </c>
      <c r="L16" s="295">
        <v>71</v>
      </c>
      <c r="M16" s="295">
        <v>20</v>
      </c>
      <c r="N16" s="295">
        <v>23</v>
      </c>
      <c r="O16" s="295">
        <v>3</v>
      </c>
      <c r="P16" s="295">
        <v>34</v>
      </c>
      <c r="Q16" s="295">
        <v>3</v>
      </c>
      <c r="R16" s="295">
        <v>5</v>
      </c>
      <c r="S16" s="295">
        <v>37</v>
      </c>
      <c r="T16" s="295">
        <v>28</v>
      </c>
      <c r="U16" s="297">
        <v>0</v>
      </c>
    </row>
    <row r="17" spans="1:21" ht="15" customHeight="1">
      <c r="A17" s="284"/>
      <c r="B17" s="287"/>
      <c r="C17" s="287"/>
      <c r="D17" s="548"/>
      <c r="E17" s="294" t="s">
        <v>530</v>
      </c>
      <c r="F17" s="295">
        <v>2143</v>
      </c>
      <c r="G17" s="295">
        <v>2036</v>
      </c>
      <c r="H17" s="296">
        <v>1968</v>
      </c>
      <c r="I17" s="295">
        <v>0</v>
      </c>
      <c r="J17" s="295">
        <v>1711</v>
      </c>
      <c r="K17" s="295">
        <v>120</v>
      </c>
      <c r="L17" s="295">
        <v>137</v>
      </c>
      <c r="M17" s="295">
        <v>23</v>
      </c>
      <c r="N17" s="295">
        <v>22</v>
      </c>
      <c r="O17" s="295">
        <v>3</v>
      </c>
      <c r="P17" s="295">
        <v>20</v>
      </c>
      <c r="Q17" s="295">
        <v>5</v>
      </c>
      <c r="R17" s="295">
        <v>12</v>
      </c>
      <c r="S17" s="295">
        <v>90</v>
      </c>
      <c r="T17" s="295">
        <v>64</v>
      </c>
      <c r="U17" s="297">
        <v>0</v>
      </c>
    </row>
    <row r="18" spans="1:21" ht="15" customHeight="1">
      <c r="A18" s="284"/>
      <c r="B18" s="287"/>
      <c r="C18" s="287"/>
      <c r="D18" s="548"/>
      <c r="E18" s="294" t="s">
        <v>531</v>
      </c>
      <c r="F18" s="295">
        <v>485</v>
      </c>
      <c r="G18" s="295">
        <v>454</v>
      </c>
      <c r="H18" s="296">
        <v>431</v>
      </c>
      <c r="I18" s="295">
        <v>0</v>
      </c>
      <c r="J18" s="295">
        <v>348</v>
      </c>
      <c r="K18" s="295">
        <v>29</v>
      </c>
      <c r="L18" s="295">
        <v>54</v>
      </c>
      <c r="M18" s="295">
        <v>14</v>
      </c>
      <c r="N18" s="295">
        <v>4</v>
      </c>
      <c r="O18" s="295">
        <v>1</v>
      </c>
      <c r="P18" s="295">
        <v>4</v>
      </c>
      <c r="Q18" s="295">
        <v>2</v>
      </c>
      <c r="R18" s="295">
        <v>0</v>
      </c>
      <c r="S18" s="295">
        <v>29</v>
      </c>
      <c r="T18" s="295">
        <v>23</v>
      </c>
      <c r="U18" s="297">
        <v>0</v>
      </c>
    </row>
    <row r="19" spans="1:21" ht="15" customHeight="1">
      <c r="A19" s="284"/>
      <c r="B19" s="287"/>
      <c r="C19" s="287"/>
      <c r="D19" s="548"/>
      <c r="E19" s="298" t="s">
        <v>532</v>
      </c>
      <c r="F19" s="295">
        <v>1089</v>
      </c>
      <c r="G19" s="295">
        <v>1054</v>
      </c>
      <c r="H19" s="296">
        <v>984</v>
      </c>
      <c r="I19" s="295">
        <v>0</v>
      </c>
      <c r="J19" s="295">
        <v>857</v>
      </c>
      <c r="K19" s="295">
        <v>43</v>
      </c>
      <c r="L19" s="295">
        <v>84</v>
      </c>
      <c r="M19" s="295">
        <v>43</v>
      </c>
      <c r="N19" s="295">
        <v>13</v>
      </c>
      <c r="O19" s="295">
        <v>0</v>
      </c>
      <c r="P19" s="295">
        <v>14</v>
      </c>
      <c r="Q19" s="295">
        <v>0</v>
      </c>
      <c r="R19" s="295">
        <v>5</v>
      </c>
      <c r="S19" s="295">
        <v>30</v>
      </c>
      <c r="T19" s="295">
        <v>23</v>
      </c>
      <c r="U19" s="297">
        <v>0</v>
      </c>
    </row>
    <row r="20" spans="1:21" ht="15" customHeight="1">
      <c r="A20" s="284"/>
      <c r="B20" s="287"/>
      <c r="C20" s="287"/>
      <c r="D20" s="548"/>
      <c r="E20" s="294" t="s">
        <v>533</v>
      </c>
      <c r="F20" s="295">
        <v>1146</v>
      </c>
      <c r="G20" s="295">
        <v>1110</v>
      </c>
      <c r="H20" s="296">
        <v>1076</v>
      </c>
      <c r="I20" s="295">
        <v>10</v>
      </c>
      <c r="J20" s="295">
        <v>862</v>
      </c>
      <c r="K20" s="295">
        <v>84</v>
      </c>
      <c r="L20" s="295">
        <v>120</v>
      </c>
      <c r="M20" s="295">
        <v>8</v>
      </c>
      <c r="N20" s="295">
        <v>12</v>
      </c>
      <c r="O20" s="295">
        <v>0</v>
      </c>
      <c r="P20" s="295">
        <v>14</v>
      </c>
      <c r="Q20" s="295">
        <v>0</v>
      </c>
      <c r="R20" s="295">
        <v>0</v>
      </c>
      <c r="S20" s="295">
        <v>36</v>
      </c>
      <c r="T20" s="295">
        <v>20</v>
      </c>
      <c r="U20" s="297">
        <v>0</v>
      </c>
    </row>
    <row r="21" spans="1:21" ht="15" customHeight="1">
      <c r="A21" s="284"/>
      <c r="B21" s="287"/>
      <c r="C21" s="287"/>
      <c r="D21" s="548"/>
      <c r="E21" s="294" t="s">
        <v>534</v>
      </c>
      <c r="F21" s="295">
        <v>596</v>
      </c>
      <c r="G21" s="295">
        <v>574</v>
      </c>
      <c r="H21" s="296">
        <v>554</v>
      </c>
      <c r="I21" s="295">
        <v>4</v>
      </c>
      <c r="J21" s="295">
        <v>443</v>
      </c>
      <c r="K21" s="295">
        <v>66</v>
      </c>
      <c r="L21" s="295">
        <v>41</v>
      </c>
      <c r="M21" s="295">
        <v>4</v>
      </c>
      <c r="N21" s="295">
        <v>6</v>
      </c>
      <c r="O21" s="295">
        <v>3</v>
      </c>
      <c r="P21" s="295">
        <v>7</v>
      </c>
      <c r="Q21" s="295">
        <v>1</v>
      </c>
      <c r="R21" s="295">
        <v>0</v>
      </c>
      <c r="S21" s="295">
        <v>21</v>
      </c>
      <c r="T21" s="295">
        <v>13</v>
      </c>
      <c r="U21" s="297">
        <v>0</v>
      </c>
    </row>
    <row r="22" spans="1:21" ht="15" customHeight="1">
      <c r="A22" s="284"/>
      <c r="B22" s="287"/>
      <c r="C22" s="287"/>
      <c r="D22" s="548"/>
      <c r="E22" s="294" t="s">
        <v>535</v>
      </c>
      <c r="F22" s="295">
        <v>610</v>
      </c>
      <c r="G22" s="295">
        <v>599</v>
      </c>
      <c r="H22" s="296">
        <v>587</v>
      </c>
      <c r="I22" s="295">
        <v>6</v>
      </c>
      <c r="J22" s="295">
        <v>446</v>
      </c>
      <c r="K22" s="295">
        <v>55</v>
      </c>
      <c r="L22" s="295">
        <v>80</v>
      </c>
      <c r="M22" s="295">
        <v>1</v>
      </c>
      <c r="N22" s="295">
        <v>7</v>
      </c>
      <c r="O22" s="295">
        <v>1</v>
      </c>
      <c r="P22" s="295">
        <v>3</v>
      </c>
      <c r="Q22" s="295">
        <v>4</v>
      </c>
      <c r="R22" s="295">
        <v>1</v>
      </c>
      <c r="S22" s="295">
        <v>6</v>
      </c>
      <c r="T22" s="295">
        <v>4</v>
      </c>
      <c r="U22" s="297">
        <v>1</v>
      </c>
    </row>
    <row r="23" spans="1:21" ht="15" customHeight="1">
      <c r="A23" s="284"/>
      <c r="B23" s="287"/>
      <c r="C23" s="287"/>
      <c r="D23" s="548"/>
      <c r="E23" s="294" t="s">
        <v>536</v>
      </c>
      <c r="F23" s="295">
        <v>1272</v>
      </c>
      <c r="G23" s="295">
        <v>1248</v>
      </c>
      <c r="H23" s="296">
        <v>1198</v>
      </c>
      <c r="I23" s="295">
        <v>7</v>
      </c>
      <c r="J23" s="295">
        <v>998</v>
      </c>
      <c r="K23" s="295">
        <v>99</v>
      </c>
      <c r="L23" s="295">
        <v>94</v>
      </c>
      <c r="M23" s="295">
        <v>12</v>
      </c>
      <c r="N23" s="295">
        <v>18</v>
      </c>
      <c r="O23" s="295">
        <v>1</v>
      </c>
      <c r="P23" s="295">
        <v>19</v>
      </c>
      <c r="Q23" s="295">
        <v>0</v>
      </c>
      <c r="R23" s="295">
        <v>3</v>
      </c>
      <c r="S23" s="295">
        <v>21</v>
      </c>
      <c r="T23" s="295">
        <v>18</v>
      </c>
      <c r="U23" s="297">
        <v>2</v>
      </c>
    </row>
    <row r="24" spans="1:21" ht="15" customHeight="1">
      <c r="A24" s="284"/>
      <c r="B24" s="287"/>
      <c r="C24" s="287"/>
      <c r="D24" s="548"/>
      <c r="E24" s="294" t="s">
        <v>537</v>
      </c>
      <c r="F24" s="295">
        <v>681</v>
      </c>
      <c r="G24" s="295">
        <v>667</v>
      </c>
      <c r="H24" s="296">
        <v>646</v>
      </c>
      <c r="I24" s="295">
        <v>0</v>
      </c>
      <c r="J24" s="295">
        <v>583</v>
      </c>
      <c r="K24" s="295">
        <v>50</v>
      </c>
      <c r="L24" s="295">
        <v>13</v>
      </c>
      <c r="M24" s="295">
        <v>8</v>
      </c>
      <c r="N24" s="295">
        <v>7</v>
      </c>
      <c r="O24" s="295">
        <v>0</v>
      </c>
      <c r="P24" s="295">
        <v>6</v>
      </c>
      <c r="Q24" s="295">
        <v>0</v>
      </c>
      <c r="R24" s="295">
        <v>1</v>
      </c>
      <c r="S24" s="295">
        <v>13</v>
      </c>
      <c r="T24" s="295">
        <v>9</v>
      </c>
      <c r="U24" s="297">
        <v>1</v>
      </c>
    </row>
    <row r="25" spans="1:21" ht="15" customHeight="1">
      <c r="A25" s="284"/>
      <c r="B25" s="287"/>
      <c r="C25" s="287"/>
      <c r="D25" s="548"/>
      <c r="E25" s="294" t="s">
        <v>538</v>
      </c>
      <c r="F25" s="295">
        <v>597</v>
      </c>
      <c r="G25" s="295">
        <v>582</v>
      </c>
      <c r="H25" s="296">
        <v>567</v>
      </c>
      <c r="I25" s="295">
        <v>1</v>
      </c>
      <c r="J25" s="295">
        <v>505</v>
      </c>
      <c r="K25" s="295">
        <v>49</v>
      </c>
      <c r="L25" s="295">
        <v>12</v>
      </c>
      <c r="M25" s="295">
        <v>8</v>
      </c>
      <c r="N25" s="295">
        <v>4</v>
      </c>
      <c r="O25" s="295">
        <v>0</v>
      </c>
      <c r="P25" s="295">
        <v>3</v>
      </c>
      <c r="Q25" s="295">
        <v>4</v>
      </c>
      <c r="R25" s="295">
        <v>0</v>
      </c>
      <c r="S25" s="295">
        <v>11</v>
      </c>
      <c r="T25" s="295">
        <v>10</v>
      </c>
      <c r="U25" s="297">
        <v>1</v>
      </c>
    </row>
    <row r="26" spans="1:21" ht="15" customHeight="1">
      <c r="A26" s="284"/>
      <c r="B26" s="287"/>
      <c r="C26" s="287"/>
      <c r="D26" s="548"/>
      <c r="E26" s="299" t="s">
        <v>539</v>
      </c>
      <c r="F26" s="300">
        <v>496</v>
      </c>
      <c r="G26" s="300">
        <v>487</v>
      </c>
      <c r="H26" s="301">
        <v>478</v>
      </c>
      <c r="I26" s="300">
        <v>1</v>
      </c>
      <c r="J26" s="300">
        <v>421</v>
      </c>
      <c r="K26" s="300">
        <v>37</v>
      </c>
      <c r="L26" s="300">
        <v>19</v>
      </c>
      <c r="M26" s="300">
        <v>2</v>
      </c>
      <c r="N26" s="300">
        <v>2</v>
      </c>
      <c r="O26" s="300">
        <v>0</v>
      </c>
      <c r="P26" s="300">
        <v>5</v>
      </c>
      <c r="Q26" s="300">
        <v>0</v>
      </c>
      <c r="R26" s="300">
        <v>2</v>
      </c>
      <c r="S26" s="300">
        <v>7</v>
      </c>
      <c r="T26" s="300">
        <v>5</v>
      </c>
      <c r="U26" s="302">
        <v>0</v>
      </c>
    </row>
    <row r="27" spans="1:21" ht="15" customHeight="1">
      <c r="A27" s="284"/>
      <c r="B27" s="287"/>
      <c r="C27" s="287"/>
      <c r="D27" s="549" t="s">
        <v>540</v>
      </c>
      <c r="E27" s="550"/>
      <c r="F27" s="288">
        <v>15343</v>
      </c>
      <c r="G27" s="288">
        <v>14771</v>
      </c>
      <c r="H27" s="285">
        <v>14271</v>
      </c>
      <c r="I27" s="288">
        <v>155</v>
      </c>
      <c r="J27" s="288">
        <v>11922</v>
      </c>
      <c r="K27" s="288">
        <v>1511</v>
      </c>
      <c r="L27" s="288">
        <v>683</v>
      </c>
      <c r="M27" s="288">
        <v>142</v>
      </c>
      <c r="N27" s="288">
        <v>174</v>
      </c>
      <c r="O27" s="288">
        <v>21</v>
      </c>
      <c r="P27" s="288">
        <v>163</v>
      </c>
      <c r="Q27" s="288">
        <v>25</v>
      </c>
      <c r="R27" s="288">
        <v>22</v>
      </c>
      <c r="S27" s="288">
        <v>525</v>
      </c>
      <c r="T27" s="288">
        <v>399</v>
      </c>
      <c r="U27" s="289">
        <v>5</v>
      </c>
    </row>
    <row r="28" spans="1:21" ht="15" customHeight="1">
      <c r="A28" s="284"/>
      <c r="B28" s="287"/>
      <c r="C28" s="287"/>
      <c r="D28" s="547"/>
      <c r="E28" s="290" t="s">
        <v>541</v>
      </c>
      <c r="F28" s="291">
        <v>2759</v>
      </c>
      <c r="G28" s="291">
        <v>2674</v>
      </c>
      <c r="H28" s="292">
        <v>2583</v>
      </c>
      <c r="I28" s="291">
        <v>39</v>
      </c>
      <c r="J28" s="291">
        <v>2165</v>
      </c>
      <c r="K28" s="291">
        <v>292</v>
      </c>
      <c r="L28" s="291">
        <v>87</v>
      </c>
      <c r="M28" s="291">
        <v>22</v>
      </c>
      <c r="N28" s="291">
        <v>35</v>
      </c>
      <c r="O28" s="291">
        <v>3</v>
      </c>
      <c r="P28" s="291">
        <v>31</v>
      </c>
      <c r="Q28" s="291">
        <v>4</v>
      </c>
      <c r="R28" s="291">
        <v>5</v>
      </c>
      <c r="S28" s="291">
        <v>76</v>
      </c>
      <c r="T28" s="291">
        <v>50</v>
      </c>
      <c r="U28" s="293">
        <v>0</v>
      </c>
    </row>
    <row r="29" spans="1:21" ht="15" customHeight="1">
      <c r="A29" s="284"/>
      <c r="B29" s="287"/>
      <c r="C29" s="287"/>
      <c r="D29" s="548"/>
      <c r="E29" s="294" t="s">
        <v>542</v>
      </c>
      <c r="F29" s="295">
        <v>2710</v>
      </c>
      <c r="G29" s="295">
        <v>2609</v>
      </c>
      <c r="H29" s="296">
        <v>2503</v>
      </c>
      <c r="I29" s="295">
        <v>6</v>
      </c>
      <c r="J29" s="295">
        <v>2108</v>
      </c>
      <c r="K29" s="295">
        <v>178</v>
      </c>
      <c r="L29" s="295">
        <v>211</v>
      </c>
      <c r="M29" s="295">
        <v>38</v>
      </c>
      <c r="N29" s="295">
        <v>36</v>
      </c>
      <c r="O29" s="295">
        <v>4</v>
      </c>
      <c r="P29" s="295">
        <v>28</v>
      </c>
      <c r="Q29" s="295">
        <v>4</v>
      </c>
      <c r="R29" s="295">
        <v>4</v>
      </c>
      <c r="S29" s="295">
        <v>93</v>
      </c>
      <c r="T29" s="295">
        <v>68</v>
      </c>
      <c r="U29" s="297">
        <v>1</v>
      </c>
    </row>
    <row r="30" spans="1:21" ht="15" customHeight="1">
      <c r="A30" s="284"/>
      <c r="B30" s="287"/>
      <c r="C30" s="287"/>
      <c r="D30" s="548"/>
      <c r="E30" s="294" t="s">
        <v>543</v>
      </c>
      <c r="F30" s="295">
        <v>609</v>
      </c>
      <c r="G30" s="295">
        <v>573</v>
      </c>
      <c r="H30" s="296">
        <v>545</v>
      </c>
      <c r="I30" s="295">
        <v>2</v>
      </c>
      <c r="J30" s="295">
        <v>449</v>
      </c>
      <c r="K30" s="295">
        <v>61</v>
      </c>
      <c r="L30" s="295">
        <v>33</v>
      </c>
      <c r="M30" s="295">
        <v>5</v>
      </c>
      <c r="N30" s="295">
        <v>11</v>
      </c>
      <c r="O30" s="295">
        <v>2</v>
      </c>
      <c r="P30" s="295">
        <v>10</v>
      </c>
      <c r="Q30" s="295">
        <v>1</v>
      </c>
      <c r="R30" s="295">
        <v>0</v>
      </c>
      <c r="S30" s="295">
        <v>35</v>
      </c>
      <c r="T30" s="295">
        <v>29</v>
      </c>
      <c r="U30" s="297">
        <v>3</v>
      </c>
    </row>
    <row r="31" spans="1:21" ht="15" customHeight="1">
      <c r="A31" s="284"/>
      <c r="B31" s="287"/>
      <c r="C31" s="287"/>
      <c r="D31" s="548"/>
      <c r="E31" s="294" t="s">
        <v>544</v>
      </c>
      <c r="F31" s="295">
        <v>800</v>
      </c>
      <c r="G31" s="295">
        <v>756</v>
      </c>
      <c r="H31" s="296">
        <v>736</v>
      </c>
      <c r="I31" s="295">
        <v>15</v>
      </c>
      <c r="J31" s="295">
        <v>619</v>
      </c>
      <c r="K31" s="295">
        <v>83</v>
      </c>
      <c r="L31" s="295">
        <v>19</v>
      </c>
      <c r="M31" s="295">
        <v>3</v>
      </c>
      <c r="N31" s="295">
        <v>6</v>
      </c>
      <c r="O31" s="295">
        <v>0</v>
      </c>
      <c r="P31" s="295">
        <v>11</v>
      </c>
      <c r="Q31" s="295">
        <v>0</v>
      </c>
      <c r="R31" s="295">
        <v>0</v>
      </c>
      <c r="S31" s="295">
        <v>44</v>
      </c>
      <c r="T31" s="295">
        <v>39</v>
      </c>
      <c r="U31" s="297">
        <v>0</v>
      </c>
    </row>
    <row r="32" spans="1:21" ht="15" customHeight="1">
      <c r="A32" s="284"/>
      <c r="B32" s="287"/>
      <c r="C32" s="287"/>
      <c r="D32" s="548"/>
      <c r="E32" s="294" t="s">
        <v>545</v>
      </c>
      <c r="F32" s="295">
        <v>1270</v>
      </c>
      <c r="G32" s="295">
        <v>1241</v>
      </c>
      <c r="H32" s="296">
        <v>1184</v>
      </c>
      <c r="I32" s="295">
        <v>4</v>
      </c>
      <c r="J32" s="295">
        <v>1004</v>
      </c>
      <c r="K32" s="295">
        <v>109</v>
      </c>
      <c r="L32" s="295">
        <v>67</v>
      </c>
      <c r="M32" s="295">
        <v>30</v>
      </c>
      <c r="N32" s="295">
        <v>10</v>
      </c>
      <c r="O32" s="295">
        <v>3</v>
      </c>
      <c r="P32" s="295">
        <v>14</v>
      </c>
      <c r="Q32" s="295">
        <v>1</v>
      </c>
      <c r="R32" s="295">
        <v>3</v>
      </c>
      <c r="S32" s="295">
        <v>25</v>
      </c>
      <c r="T32" s="295">
        <v>14</v>
      </c>
      <c r="U32" s="297">
        <v>0</v>
      </c>
    </row>
    <row r="33" spans="1:21" ht="15" customHeight="1">
      <c r="A33" s="284"/>
      <c r="B33" s="287"/>
      <c r="C33" s="287"/>
      <c r="D33" s="548"/>
      <c r="E33" s="294" t="s">
        <v>546</v>
      </c>
      <c r="F33" s="295">
        <v>1334</v>
      </c>
      <c r="G33" s="295">
        <v>1293</v>
      </c>
      <c r="H33" s="296">
        <v>1232</v>
      </c>
      <c r="I33" s="295">
        <v>1</v>
      </c>
      <c r="J33" s="295">
        <v>1037</v>
      </c>
      <c r="K33" s="295">
        <v>120</v>
      </c>
      <c r="L33" s="295">
        <v>74</v>
      </c>
      <c r="M33" s="295">
        <v>25</v>
      </c>
      <c r="N33" s="295">
        <v>19</v>
      </c>
      <c r="O33" s="295">
        <v>2</v>
      </c>
      <c r="P33" s="295">
        <v>15</v>
      </c>
      <c r="Q33" s="295">
        <v>1</v>
      </c>
      <c r="R33" s="295">
        <v>7</v>
      </c>
      <c r="S33" s="295">
        <v>33</v>
      </c>
      <c r="T33" s="295">
        <v>25</v>
      </c>
      <c r="U33" s="297">
        <v>0</v>
      </c>
    </row>
    <row r="34" spans="1:21" ht="15" customHeight="1">
      <c r="A34" s="284"/>
      <c r="B34" s="287"/>
      <c r="C34" s="287"/>
      <c r="D34" s="548"/>
      <c r="E34" s="294" t="s">
        <v>547</v>
      </c>
      <c r="F34" s="295">
        <v>898</v>
      </c>
      <c r="G34" s="295">
        <v>862</v>
      </c>
      <c r="H34" s="296">
        <v>842</v>
      </c>
      <c r="I34" s="295">
        <v>8</v>
      </c>
      <c r="J34" s="295">
        <v>683</v>
      </c>
      <c r="K34" s="295">
        <v>94</v>
      </c>
      <c r="L34" s="295">
        <v>57</v>
      </c>
      <c r="M34" s="295">
        <v>2</v>
      </c>
      <c r="N34" s="295">
        <v>8</v>
      </c>
      <c r="O34" s="295">
        <v>1</v>
      </c>
      <c r="P34" s="295">
        <v>9</v>
      </c>
      <c r="Q34" s="295">
        <v>5</v>
      </c>
      <c r="R34" s="295">
        <v>1</v>
      </c>
      <c r="S34" s="295">
        <v>30</v>
      </c>
      <c r="T34" s="295">
        <v>14</v>
      </c>
      <c r="U34" s="297">
        <v>0</v>
      </c>
    </row>
    <row r="35" spans="1:21" ht="15" customHeight="1">
      <c r="A35" s="284"/>
      <c r="B35" s="287"/>
      <c r="C35" s="287"/>
      <c r="D35" s="548"/>
      <c r="E35" s="294" t="s">
        <v>548</v>
      </c>
      <c r="F35" s="295">
        <v>896</v>
      </c>
      <c r="G35" s="295">
        <v>825</v>
      </c>
      <c r="H35" s="296">
        <v>813</v>
      </c>
      <c r="I35" s="295">
        <v>23</v>
      </c>
      <c r="J35" s="295">
        <v>670</v>
      </c>
      <c r="K35" s="295">
        <v>99</v>
      </c>
      <c r="L35" s="295">
        <v>21</v>
      </c>
      <c r="M35" s="295">
        <v>1</v>
      </c>
      <c r="N35" s="295">
        <v>7</v>
      </c>
      <c r="O35" s="295">
        <v>1</v>
      </c>
      <c r="P35" s="295">
        <v>3</v>
      </c>
      <c r="Q35" s="295">
        <v>2</v>
      </c>
      <c r="R35" s="295">
        <v>1</v>
      </c>
      <c r="S35" s="295">
        <v>68</v>
      </c>
      <c r="T35" s="295">
        <v>62</v>
      </c>
      <c r="U35" s="297">
        <v>0</v>
      </c>
    </row>
    <row r="36" spans="1:21" ht="15" customHeight="1">
      <c r="A36" s="284"/>
      <c r="B36" s="287"/>
      <c r="C36" s="287"/>
      <c r="D36" s="548"/>
      <c r="E36" s="298" t="s">
        <v>549</v>
      </c>
      <c r="F36" s="295">
        <v>633</v>
      </c>
      <c r="G36" s="295">
        <v>620</v>
      </c>
      <c r="H36" s="296">
        <v>607</v>
      </c>
      <c r="I36" s="295">
        <v>15</v>
      </c>
      <c r="J36" s="295">
        <v>505</v>
      </c>
      <c r="K36" s="295">
        <v>80</v>
      </c>
      <c r="L36" s="295">
        <v>7</v>
      </c>
      <c r="M36" s="295">
        <v>2</v>
      </c>
      <c r="N36" s="295">
        <v>6</v>
      </c>
      <c r="O36" s="295">
        <v>0</v>
      </c>
      <c r="P36" s="295">
        <v>5</v>
      </c>
      <c r="Q36" s="295">
        <v>1</v>
      </c>
      <c r="R36" s="295">
        <v>0</v>
      </c>
      <c r="S36" s="295">
        <v>12</v>
      </c>
      <c r="T36" s="295">
        <v>6</v>
      </c>
      <c r="U36" s="297">
        <v>1</v>
      </c>
    </row>
    <row r="37" spans="1:21" ht="15" customHeight="1">
      <c r="A37" s="284"/>
      <c r="B37" s="287"/>
      <c r="C37" s="287"/>
      <c r="D37" s="548"/>
      <c r="E37" s="294" t="s">
        <v>550</v>
      </c>
      <c r="F37" s="295">
        <v>487</v>
      </c>
      <c r="G37" s="295">
        <v>472</v>
      </c>
      <c r="H37" s="296">
        <v>456</v>
      </c>
      <c r="I37" s="295">
        <v>3</v>
      </c>
      <c r="J37" s="295">
        <v>395</v>
      </c>
      <c r="K37" s="295">
        <v>45</v>
      </c>
      <c r="L37" s="295">
        <v>13</v>
      </c>
      <c r="M37" s="295">
        <v>2</v>
      </c>
      <c r="N37" s="295">
        <v>8</v>
      </c>
      <c r="O37" s="295">
        <v>2</v>
      </c>
      <c r="P37" s="295">
        <v>4</v>
      </c>
      <c r="Q37" s="295">
        <v>4</v>
      </c>
      <c r="R37" s="295">
        <v>0</v>
      </c>
      <c r="S37" s="295">
        <v>11</v>
      </c>
      <c r="T37" s="295">
        <v>6</v>
      </c>
      <c r="U37" s="297">
        <v>0</v>
      </c>
    </row>
    <row r="38" spans="1:21" ht="15" customHeight="1">
      <c r="A38" s="284"/>
      <c r="B38" s="287"/>
      <c r="C38" s="287"/>
      <c r="D38" s="548"/>
      <c r="E38" s="294" t="s">
        <v>551</v>
      </c>
      <c r="F38" s="295">
        <v>1021</v>
      </c>
      <c r="G38" s="295">
        <v>1015</v>
      </c>
      <c r="H38" s="296">
        <v>987</v>
      </c>
      <c r="I38" s="295">
        <v>17</v>
      </c>
      <c r="J38" s="295">
        <v>779</v>
      </c>
      <c r="K38" s="295">
        <v>130</v>
      </c>
      <c r="L38" s="295">
        <v>61</v>
      </c>
      <c r="M38" s="295">
        <v>2</v>
      </c>
      <c r="N38" s="295">
        <v>13</v>
      </c>
      <c r="O38" s="295">
        <v>2</v>
      </c>
      <c r="P38" s="295">
        <v>11</v>
      </c>
      <c r="Q38" s="295">
        <v>0</v>
      </c>
      <c r="R38" s="295">
        <v>0</v>
      </c>
      <c r="S38" s="295">
        <v>6</v>
      </c>
      <c r="T38" s="295">
        <v>5</v>
      </c>
      <c r="U38" s="297">
        <v>0</v>
      </c>
    </row>
    <row r="39" spans="1:21" ht="15" customHeight="1">
      <c r="A39" s="284"/>
      <c r="B39" s="287"/>
      <c r="C39" s="287"/>
      <c r="D39" s="548"/>
      <c r="E39" s="294" t="s">
        <v>552</v>
      </c>
      <c r="F39" s="295">
        <v>358</v>
      </c>
      <c r="G39" s="295">
        <v>339</v>
      </c>
      <c r="H39" s="296">
        <v>330</v>
      </c>
      <c r="I39" s="295">
        <v>4</v>
      </c>
      <c r="J39" s="295">
        <v>271</v>
      </c>
      <c r="K39" s="295">
        <v>41</v>
      </c>
      <c r="L39" s="295">
        <v>14</v>
      </c>
      <c r="M39" s="295">
        <v>1</v>
      </c>
      <c r="N39" s="295">
        <v>3</v>
      </c>
      <c r="O39" s="295">
        <v>0</v>
      </c>
      <c r="P39" s="295">
        <v>5</v>
      </c>
      <c r="Q39" s="295">
        <v>0</v>
      </c>
      <c r="R39" s="295">
        <v>1</v>
      </c>
      <c r="S39" s="295">
        <v>18</v>
      </c>
      <c r="T39" s="295">
        <v>18</v>
      </c>
      <c r="U39" s="297">
        <v>0</v>
      </c>
    </row>
    <row r="40" spans="1:21" ht="15" customHeight="1">
      <c r="A40" s="284"/>
      <c r="B40" s="287"/>
      <c r="C40" s="287"/>
      <c r="D40" s="548"/>
      <c r="E40" s="294" t="s">
        <v>553</v>
      </c>
      <c r="F40" s="295">
        <v>284</v>
      </c>
      <c r="G40" s="295">
        <v>277</v>
      </c>
      <c r="H40" s="296">
        <v>275</v>
      </c>
      <c r="I40" s="295">
        <v>6</v>
      </c>
      <c r="J40" s="295">
        <v>241</v>
      </c>
      <c r="K40" s="295">
        <v>27</v>
      </c>
      <c r="L40" s="295">
        <v>1</v>
      </c>
      <c r="M40" s="295">
        <v>0</v>
      </c>
      <c r="N40" s="295">
        <v>0</v>
      </c>
      <c r="O40" s="295">
        <v>0</v>
      </c>
      <c r="P40" s="295">
        <v>2</v>
      </c>
      <c r="Q40" s="295">
        <v>0</v>
      </c>
      <c r="R40" s="295">
        <v>0</v>
      </c>
      <c r="S40" s="295">
        <v>7</v>
      </c>
      <c r="T40" s="295">
        <v>5</v>
      </c>
      <c r="U40" s="297">
        <v>0</v>
      </c>
    </row>
    <row r="41" spans="1:21" ht="15" customHeight="1">
      <c r="A41" s="284"/>
      <c r="B41" s="287"/>
      <c r="C41" s="287"/>
      <c r="D41" s="548"/>
      <c r="E41" s="294" t="s">
        <v>554</v>
      </c>
      <c r="F41" s="295">
        <v>107</v>
      </c>
      <c r="G41" s="295">
        <v>105</v>
      </c>
      <c r="H41" s="296">
        <v>102</v>
      </c>
      <c r="I41" s="295">
        <v>3</v>
      </c>
      <c r="J41" s="295">
        <v>78</v>
      </c>
      <c r="K41" s="295">
        <v>19</v>
      </c>
      <c r="L41" s="295">
        <v>2</v>
      </c>
      <c r="M41" s="295">
        <v>2</v>
      </c>
      <c r="N41" s="295">
        <v>0</v>
      </c>
      <c r="O41" s="295">
        <v>0</v>
      </c>
      <c r="P41" s="295">
        <v>1</v>
      </c>
      <c r="Q41" s="295">
        <v>0</v>
      </c>
      <c r="R41" s="295">
        <v>0</v>
      </c>
      <c r="S41" s="295">
        <v>2</v>
      </c>
      <c r="T41" s="295">
        <v>1</v>
      </c>
      <c r="U41" s="297">
        <v>0</v>
      </c>
    </row>
    <row r="42" spans="1:21" ht="15" customHeight="1">
      <c r="A42" s="284"/>
      <c r="B42" s="287"/>
      <c r="C42" s="287"/>
      <c r="D42" s="548"/>
      <c r="E42" s="294" t="s">
        <v>555</v>
      </c>
      <c r="F42" s="295">
        <v>156</v>
      </c>
      <c r="G42" s="295">
        <v>153</v>
      </c>
      <c r="H42" s="296">
        <v>147</v>
      </c>
      <c r="I42" s="295">
        <v>0</v>
      </c>
      <c r="J42" s="295">
        <v>127</v>
      </c>
      <c r="K42" s="295">
        <v>17</v>
      </c>
      <c r="L42" s="295">
        <v>3</v>
      </c>
      <c r="M42" s="295">
        <v>2</v>
      </c>
      <c r="N42" s="295">
        <v>2</v>
      </c>
      <c r="O42" s="295">
        <v>0</v>
      </c>
      <c r="P42" s="295">
        <v>2</v>
      </c>
      <c r="Q42" s="295">
        <v>0</v>
      </c>
      <c r="R42" s="295">
        <v>0</v>
      </c>
      <c r="S42" s="295">
        <v>3</v>
      </c>
      <c r="T42" s="295">
        <v>3</v>
      </c>
      <c r="U42" s="297">
        <v>0</v>
      </c>
    </row>
    <row r="43" spans="1:21" ht="15" customHeight="1">
      <c r="A43" s="284"/>
      <c r="B43" s="287"/>
      <c r="C43" s="287"/>
      <c r="D43" s="548"/>
      <c r="E43" s="294" t="s">
        <v>556</v>
      </c>
      <c r="F43" s="295">
        <v>158</v>
      </c>
      <c r="G43" s="295">
        <v>154</v>
      </c>
      <c r="H43" s="296">
        <v>152</v>
      </c>
      <c r="I43" s="295">
        <v>2</v>
      </c>
      <c r="J43" s="295">
        <v>134</v>
      </c>
      <c r="K43" s="295">
        <v>15</v>
      </c>
      <c r="L43" s="295">
        <v>1</v>
      </c>
      <c r="M43" s="295">
        <v>1</v>
      </c>
      <c r="N43" s="295">
        <v>0</v>
      </c>
      <c r="O43" s="295">
        <v>0</v>
      </c>
      <c r="P43" s="295">
        <v>1</v>
      </c>
      <c r="Q43" s="295">
        <v>2</v>
      </c>
      <c r="R43" s="295">
        <v>0</v>
      </c>
      <c r="S43" s="295">
        <v>2</v>
      </c>
      <c r="T43" s="295">
        <v>0</v>
      </c>
      <c r="U43" s="297">
        <v>0</v>
      </c>
    </row>
    <row r="44" spans="1:21" ht="15" customHeight="1">
      <c r="A44" s="284"/>
      <c r="B44" s="287"/>
      <c r="C44" s="287"/>
      <c r="D44" s="548"/>
      <c r="E44" s="294" t="s">
        <v>557</v>
      </c>
      <c r="F44" s="295">
        <v>245</v>
      </c>
      <c r="G44" s="295">
        <v>235</v>
      </c>
      <c r="H44" s="296">
        <v>230</v>
      </c>
      <c r="I44" s="295">
        <v>1</v>
      </c>
      <c r="J44" s="295">
        <v>187</v>
      </c>
      <c r="K44" s="295">
        <v>39</v>
      </c>
      <c r="L44" s="295">
        <v>3</v>
      </c>
      <c r="M44" s="295">
        <v>0</v>
      </c>
      <c r="N44" s="295">
        <v>3</v>
      </c>
      <c r="O44" s="295">
        <v>0</v>
      </c>
      <c r="P44" s="295">
        <v>2</v>
      </c>
      <c r="Q44" s="295">
        <v>0</v>
      </c>
      <c r="R44" s="295">
        <v>0</v>
      </c>
      <c r="S44" s="295">
        <v>10</v>
      </c>
      <c r="T44" s="295">
        <v>9</v>
      </c>
      <c r="U44" s="297">
        <v>0</v>
      </c>
    </row>
    <row r="45" spans="1:21" ht="15" customHeight="1">
      <c r="A45" s="284"/>
      <c r="B45" s="287"/>
      <c r="C45" s="287"/>
      <c r="D45" s="548"/>
      <c r="E45" s="294" t="s">
        <v>558</v>
      </c>
      <c r="F45" s="295">
        <v>181</v>
      </c>
      <c r="G45" s="295">
        <v>177</v>
      </c>
      <c r="H45" s="296">
        <v>172</v>
      </c>
      <c r="I45" s="295">
        <v>5</v>
      </c>
      <c r="J45" s="295">
        <v>149</v>
      </c>
      <c r="K45" s="295">
        <v>16</v>
      </c>
      <c r="L45" s="295">
        <v>2</v>
      </c>
      <c r="M45" s="295">
        <v>1</v>
      </c>
      <c r="N45" s="295">
        <v>2</v>
      </c>
      <c r="O45" s="295">
        <v>0</v>
      </c>
      <c r="P45" s="295">
        <v>2</v>
      </c>
      <c r="Q45" s="295">
        <v>0</v>
      </c>
      <c r="R45" s="295">
        <v>0</v>
      </c>
      <c r="S45" s="295">
        <v>4</v>
      </c>
      <c r="T45" s="295">
        <v>4</v>
      </c>
      <c r="U45" s="297">
        <v>0</v>
      </c>
    </row>
    <row r="46" spans="1:21" ht="15" customHeight="1">
      <c r="A46" s="284"/>
      <c r="B46" s="287"/>
      <c r="C46" s="287"/>
      <c r="D46" s="548"/>
      <c r="E46" s="294" t="s">
        <v>559</v>
      </c>
      <c r="F46" s="295">
        <v>190</v>
      </c>
      <c r="G46" s="295">
        <v>148</v>
      </c>
      <c r="H46" s="296">
        <v>143</v>
      </c>
      <c r="I46" s="295">
        <v>0</v>
      </c>
      <c r="J46" s="295">
        <v>124</v>
      </c>
      <c r="K46" s="295">
        <v>17</v>
      </c>
      <c r="L46" s="295">
        <v>2</v>
      </c>
      <c r="M46" s="295">
        <v>3</v>
      </c>
      <c r="N46" s="295">
        <v>2</v>
      </c>
      <c r="O46" s="295">
        <v>0</v>
      </c>
      <c r="P46" s="295">
        <v>0</v>
      </c>
      <c r="Q46" s="295">
        <v>0</v>
      </c>
      <c r="R46" s="295">
        <v>0</v>
      </c>
      <c r="S46" s="295">
        <v>42</v>
      </c>
      <c r="T46" s="295">
        <v>37</v>
      </c>
      <c r="U46" s="297">
        <v>0</v>
      </c>
    </row>
    <row r="47" spans="1:21" ht="15" customHeight="1">
      <c r="A47" s="284"/>
      <c r="B47" s="287"/>
      <c r="C47" s="287"/>
      <c r="D47" s="548"/>
      <c r="E47" s="294" t="s">
        <v>560</v>
      </c>
      <c r="F47" s="295">
        <v>114</v>
      </c>
      <c r="G47" s="295">
        <v>112</v>
      </c>
      <c r="H47" s="296">
        <v>109</v>
      </c>
      <c r="I47" s="295">
        <v>0</v>
      </c>
      <c r="J47" s="295">
        <v>93</v>
      </c>
      <c r="K47" s="295">
        <v>14</v>
      </c>
      <c r="L47" s="295">
        <v>2</v>
      </c>
      <c r="M47" s="295">
        <v>0</v>
      </c>
      <c r="N47" s="295">
        <v>1</v>
      </c>
      <c r="O47" s="295">
        <v>1</v>
      </c>
      <c r="P47" s="295">
        <v>1</v>
      </c>
      <c r="Q47" s="295">
        <v>0</v>
      </c>
      <c r="R47" s="295">
        <v>0</v>
      </c>
      <c r="S47" s="295">
        <v>2</v>
      </c>
      <c r="T47" s="295">
        <v>2</v>
      </c>
      <c r="U47" s="297">
        <v>0</v>
      </c>
    </row>
    <row r="48" spans="1:21" ht="15" customHeight="1">
      <c r="A48" s="284"/>
      <c r="B48" s="287"/>
      <c r="C48" s="287"/>
      <c r="D48" s="548"/>
      <c r="E48" s="294" t="s">
        <v>561</v>
      </c>
      <c r="F48" s="295">
        <v>103</v>
      </c>
      <c r="G48" s="295">
        <v>102</v>
      </c>
      <c r="H48" s="296">
        <v>95</v>
      </c>
      <c r="I48" s="295">
        <v>0</v>
      </c>
      <c r="J48" s="295">
        <v>80</v>
      </c>
      <c r="K48" s="295">
        <v>12</v>
      </c>
      <c r="L48" s="295">
        <v>3</v>
      </c>
      <c r="M48" s="295">
        <v>0</v>
      </c>
      <c r="N48" s="295">
        <v>2</v>
      </c>
      <c r="O48" s="295">
        <v>0</v>
      </c>
      <c r="P48" s="295">
        <v>5</v>
      </c>
      <c r="Q48" s="295">
        <v>0</v>
      </c>
      <c r="R48" s="295">
        <v>0</v>
      </c>
      <c r="S48" s="295">
        <v>1</v>
      </c>
      <c r="T48" s="295">
        <v>1</v>
      </c>
      <c r="U48" s="297">
        <v>0</v>
      </c>
    </row>
    <row r="49" spans="1:21" ht="15" customHeight="1" thickBot="1">
      <c r="A49" s="303"/>
      <c r="B49" s="304"/>
      <c r="C49" s="304"/>
      <c r="D49" s="552"/>
      <c r="E49" s="305" t="s">
        <v>562</v>
      </c>
      <c r="F49" s="306">
        <v>30</v>
      </c>
      <c r="G49" s="306">
        <v>29</v>
      </c>
      <c r="H49" s="307">
        <v>28</v>
      </c>
      <c r="I49" s="306">
        <v>1</v>
      </c>
      <c r="J49" s="306">
        <v>24</v>
      </c>
      <c r="K49" s="306">
        <v>3</v>
      </c>
      <c r="L49" s="306">
        <v>0</v>
      </c>
      <c r="M49" s="306">
        <v>0</v>
      </c>
      <c r="N49" s="306">
        <v>0</v>
      </c>
      <c r="O49" s="306">
        <v>0</v>
      </c>
      <c r="P49" s="306">
        <v>1</v>
      </c>
      <c r="Q49" s="306">
        <v>0</v>
      </c>
      <c r="R49" s="306">
        <v>0</v>
      </c>
      <c r="S49" s="306">
        <v>1</v>
      </c>
      <c r="T49" s="306">
        <v>1</v>
      </c>
      <c r="U49" s="308">
        <v>0</v>
      </c>
    </row>
    <row r="50" spans="1:21" ht="15" customHeight="1" thickBot="1">
      <c r="A50" s="553" t="s">
        <v>494</v>
      </c>
      <c r="B50" s="553"/>
      <c r="C50" s="553"/>
      <c r="D50" s="553"/>
      <c r="E50" s="553"/>
      <c r="F50" s="553"/>
      <c r="G50" s="553"/>
      <c r="H50" s="553"/>
      <c r="I50" s="553"/>
      <c r="J50" s="553"/>
      <c r="K50" s="553"/>
      <c r="L50" s="553"/>
      <c r="M50" s="553"/>
      <c r="N50" s="553"/>
      <c r="O50" s="553"/>
      <c r="P50" s="553"/>
      <c r="Q50" s="553"/>
      <c r="R50" s="553"/>
      <c r="S50" s="553"/>
      <c r="T50" s="553"/>
      <c r="U50" s="553"/>
    </row>
    <row r="51" spans="1:21" ht="15" customHeight="1">
      <c r="A51" s="263"/>
      <c r="B51" s="264"/>
      <c r="C51" s="264"/>
      <c r="D51" s="264"/>
      <c r="E51" s="265"/>
      <c r="F51" s="266"/>
      <c r="G51" s="267"/>
      <c r="H51" s="522" t="s">
        <v>495</v>
      </c>
      <c r="I51" s="522"/>
      <c r="J51" s="522"/>
      <c r="K51" s="522"/>
      <c r="L51" s="522"/>
      <c r="M51" s="522"/>
      <c r="N51" s="522"/>
      <c r="O51" s="522"/>
      <c r="P51" s="522"/>
      <c r="Q51" s="523" t="s">
        <v>496</v>
      </c>
      <c r="R51" s="523" t="s">
        <v>497</v>
      </c>
      <c r="S51" s="526" t="s">
        <v>498</v>
      </c>
      <c r="T51" s="268"/>
      <c r="U51" s="527" t="s">
        <v>499</v>
      </c>
    </row>
    <row r="52" spans="1:21" ht="15" customHeight="1">
      <c r="A52" s="530" t="s">
        <v>393</v>
      </c>
      <c r="B52" s="531"/>
      <c r="C52" s="531"/>
      <c r="D52" s="531"/>
      <c r="E52" s="532"/>
      <c r="F52" s="269" t="s">
        <v>500</v>
      </c>
      <c r="G52" s="270" t="s">
        <v>501</v>
      </c>
      <c r="H52" s="524" t="s">
        <v>502</v>
      </c>
      <c r="I52" s="533"/>
      <c r="J52" s="533"/>
      <c r="K52" s="533"/>
      <c r="L52" s="533"/>
      <c r="M52" s="270" t="s">
        <v>503</v>
      </c>
      <c r="N52" s="270" t="s">
        <v>503</v>
      </c>
      <c r="O52" s="534" t="s">
        <v>563</v>
      </c>
      <c r="P52" s="270" t="s">
        <v>505</v>
      </c>
      <c r="Q52" s="524"/>
      <c r="R52" s="524"/>
      <c r="S52" s="524"/>
      <c r="T52" s="536" t="s">
        <v>506</v>
      </c>
      <c r="U52" s="528"/>
    </row>
    <row r="53" spans="1:21" ht="15" customHeight="1">
      <c r="A53" s="530"/>
      <c r="B53" s="531"/>
      <c r="C53" s="531"/>
      <c r="D53" s="531"/>
      <c r="E53" s="532"/>
      <c r="F53" s="269" t="s">
        <v>507</v>
      </c>
      <c r="G53" s="270" t="s">
        <v>508</v>
      </c>
      <c r="H53" s="533" t="s">
        <v>509</v>
      </c>
      <c r="I53" s="540" t="s">
        <v>510</v>
      </c>
      <c r="J53" s="540"/>
      <c r="K53" s="540"/>
      <c r="L53" s="541" t="s">
        <v>511</v>
      </c>
      <c r="M53" s="270" t="s">
        <v>512</v>
      </c>
      <c r="N53" s="270" t="s">
        <v>513</v>
      </c>
      <c r="O53" s="534"/>
      <c r="P53" s="270" t="s">
        <v>514</v>
      </c>
      <c r="Q53" s="524"/>
      <c r="R53" s="524"/>
      <c r="S53" s="524"/>
      <c r="T53" s="537"/>
      <c r="U53" s="528"/>
    </row>
    <row r="54" spans="1:21" ht="15" customHeight="1" thickBot="1">
      <c r="A54" s="273"/>
      <c r="B54" s="274"/>
      <c r="C54" s="274"/>
      <c r="D54" s="274"/>
      <c r="E54" s="275"/>
      <c r="F54" s="276"/>
      <c r="G54" s="277"/>
      <c r="H54" s="539"/>
      <c r="I54" s="278" t="s">
        <v>564</v>
      </c>
      <c r="J54" s="278" t="s">
        <v>565</v>
      </c>
      <c r="K54" s="278" t="s">
        <v>566</v>
      </c>
      <c r="L54" s="525"/>
      <c r="M54" s="279" t="s">
        <v>567</v>
      </c>
      <c r="N54" s="279" t="s">
        <v>567</v>
      </c>
      <c r="O54" s="544"/>
      <c r="P54" s="279" t="s">
        <v>519</v>
      </c>
      <c r="Q54" s="525"/>
      <c r="R54" s="525"/>
      <c r="S54" s="525"/>
      <c r="T54" s="538"/>
      <c r="U54" s="529"/>
    </row>
    <row r="55" spans="1:21" ht="15" customHeight="1">
      <c r="A55" s="284"/>
      <c r="B55" s="287"/>
      <c r="C55" s="287"/>
      <c r="D55" s="545" t="s">
        <v>568</v>
      </c>
      <c r="E55" s="546"/>
      <c r="F55" s="309">
        <v>5676</v>
      </c>
      <c r="G55" s="309">
        <v>5583</v>
      </c>
      <c r="H55" s="310">
        <v>5484</v>
      </c>
      <c r="I55" s="309">
        <v>8</v>
      </c>
      <c r="J55" s="309">
        <v>4728</v>
      </c>
      <c r="K55" s="309">
        <v>575</v>
      </c>
      <c r="L55" s="309">
        <v>173</v>
      </c>
      <c r="M55" s="309">
        <v>27</v>
      </c>
      <c r="N55" s="309">
        <v>12</v>
      </c>
      <c r="O55" s="311">
        <v>22</v>
      </c>
      <c r="P55" s="309">
        <v>38</v>
      </c>
      <c r="Q55" s="309">
        <v>8</v>
      </c>
      <c r="R55" s="309">
        <v>0</v>
      </c>
      <c r="S55" s="309">
        <v>85</v>
      </c>
      <c r="T55" s="309">
        <v>65</v>
      </c>
      <c r="U55" s="312">
        <v>1</v>
      </c>
    </row>
    <row r="56" spans="1:21" ht="15" customHeight="1">
      <c r="A56" s="284"/>
      <c r="B56" s="287"/>
      <c r="C56" s="287"/>
      <c r="D56" s="547"/>
      <c r="E56" s="290" t="s">
        <v>569</v>
      </c>
      <c r="F56" s="291">
        <v>1763</v>
      </c>
      <c r="G56" s="291">
        <v>1729</v>
      </c>
      <c r="H56" s="292">
        <v>1703</v>
      </c>
      <c r="I56" s="291">
        <v>3</v>
      </c>
      <c r="J56" s="291">
        <v>1482</v>
      </c>
      <c r="K56" s="291">
        <v>167</v>
      </c>
      <c r="L56" s="291">
        <v>51</v>
      </c>
      <c r="M56" s="291">
        <v>5</v>
      </c>
      <c r="N56" s="291">
        <v>5</v>
      </c>
      <c r="O56" s="291">
        <v>8</v>
      </c>
      <c r="P56" s="291">
        <v>8</v>
      </c>
      <c r="Q56" s="291">
        <v>2</v>
      </c>
      <c r="R56" s="291">
        <v>0</v>
      </c>
      <c r="S56" s="291">
        <v>32</v>
      </c>
      <c r="T56" s="291">
        <v>25</v>
      </c>
      <c r="U56" s="293">
        <v>0</v>
      </c>
    </row>
    <row r="57" spans="1:21" ht="15" customHeight="1">
      <c r="A57" s="284"/>
      <c r="B57" s="287"/>
      <c r="C57" s="287"/>
      <c r="D57" s="548"/>
      <c r="E57" s="294" t="s">
        <v>570</v>
      </c>
      <c r="F57" s="295">
        <v>597</v>
      </c>
      <c r="G57" s="295">
        <v>584</v>
      </c>
      <c r="H57" s="296">
        <v>576</v>
      </c>
      <c r="I57" s="295">
        <v>0</v>
      </c>
      <c r="J57" s="295">
        <v>521</v>
      </c>
      <c r="K57" s="295">
        <v>46</v>
      </c>
      <c r="L57" s="295">
        <v>9</v>
      </c>
      <c r="M57" s="295">
        <v>0</v>
      </c>
      <c r="N57" s="295">
        <v>2</v>
      </c>
      <c r="O57" s="295">
        <v>3</v>
      </c>
      <c r="P57" s="295">
        <v>3</v>
      </c>
      <c r="Q57" s="295">
        <v>1</v>
      </c>
      <c r="R57" s="295">
        <v>0</v>
      </c>
      <c r="S57" s="295">
        <v>12</v>
      </c>
      <c r="T57" s="295">
        <v>9</v>
      </c>
      <c r="U57" s="297">
        <v>0</v>
      </c>
    </row>
    <row r="58" spans="1:21" ht="15" customHeight="1">
      <c r="A58" s="284"/>
      <c r="B58" s="287"/>
      <c r="C58" s="287"/>
      <c r="D58" s="548"/>
      <c r="E58" s="294" t="s">
        <v>571</v>
      </c>
      <c r="F58" s="295">
        <v>719</v>
      </c>
      <c r="G58" s="295">
        <v>711</v>
      </c>
      <c r="H58" s="296">
        <v>697</v>
      </c>
      <c r="I58" s="295">
        <v>0</v>
      </c>
      <c r="J58" s="295">
        <v>555</v>
      </c>
      <c r="K58" s="295">
        <v>102</v>
      </c>
      <c r="L58" s="295">
        <v>40</v>
      </c>
      <c r="M58" s="295">
        <v>5</v>
      </c>
      <c r="N58" s="295">
        <v>0</v>
      </c>
      <c r="O58" s="295">
        <v>3</v>
      </c>
      <c r="P58" s="295">
        <v>6</v>
      </c>
      <c r="Q58" s="295">
        <v>0</v>
      </c>
      <c r="R58" s="295">
        <v>0</v>
      </c>
      <c r="S58" s="295">
        <v>8</v>
      </c>
      <c r="T58" s="295">
        <v>7</v>
      </c>
      <c r="U58" s="297">
        <v>0</v>
      </c>
    </row>
    <row r="59" spans="1:21" ht="15" customHeight="1">
      <c r="A59" s="284"/>
      <c r="B59" s="287"/>
      <c r="C59" s="287"/>
      <c r="D59" s="548"/>
      <c r="E59" s="294" t="s">
        <v>572</v>
      </c>
      <c r="F59" s="295">
        <v>1375</v>
      </c>
      <c r="G59" s="295">
        <v>1355</v>
      </c>
      <c r="H59" s="296">
        <v>1324</v>
      </c>
      <c r="I59" s="295">
        <v>4</v>
      </c>
      <c r="J59" s="295">
        <v>1165</v>
      </c>
      <c r="K59" s="295">
        <v>128</v>
      </c>
      <c r="L59" s="295">
        <v>27</v>
      </c>
      <c r="M59" s="295">
        <v>14</v>
      </c>
      <c r="N59" s="295">
        <v>1</v>
      </c>
      <c r="O59" s="295">
        <v>5</v>
      </c>
      <c r="P59" s="295">
        <v>11</v>
      </c>
      <c r="Q59" s="295">
        <v>3</v>
      </c>
      <c r="R59" s="295">
        <v>0</v>
      </c>
      <c r="S59" s="295">
        <v>17</v>
      </c>
      <c r="T59" s="295">
        <v>12</v>
      </c>
      <c r="U59" s="297">
        <v>0</v>
      </c>
    </row>
    <row r="60" spans="1:21" ht="15" customHeight="1">
      <c r="A60" s="284"/>
      <c r="B60" s="287"/>
      <c r="C60" s="287"/>
      <c r="D60" s="548"/>
      <c r="E60" s="294" t="s">
        <v>573</v>
      </c>
      <c r="F60" s="295">
        <v>98</v>
      </c>
      <c r="G60" s="295">
        <v>94</v>
      </c>
      <c r="H60" s="296">
        <v>94</v>
      </c>
      <c r="I60" s="295">
        <v>0</v>
      </c>
      <c r="J60" s="295">
        <v>81</v>
      </c>
      <c r="K60" s="295">
        <v>8</v>
      </c>
      <c r="L60" s="295">
        <v>5</v>
      </c>
      <c r="M60" s="295">
        <v>0</v>
      </c>
      <c r="N60" s="295">
        <v>0</v>
      </c>
      <c r="O60" s="295">
        <v>0</v>
      </c>
      <c r="P60" s="295">
        <v>0</v>
      </c>
      <c r="Q60" s="295">
        <v>0</v>
      </c>
      <c r="R60" s="295">
        <v>0</v>
      </c>
      <c r="S60" s="295">
        <v>4</v>
      </c>
      <c r="T60" s="295">
        <v>3</v>
      </c>
      <c r="U60" s="297">
        <v>0</v>
      </c>
    </row>
    <row r="61" spans="1:21" ht="15" customHeight="1">
      <c r="A61" s="284"/>
      <c r="B61" s="287"/>
      <c r="C61" s="287"/>
      <c r="D61" s="548"/>
      <c r="E61" s="294" t="s">
        <v>574</v>
      </c>
      <c r="F61" s="295">
        <v>94</v>
      </c>
      <c r="G61" s="295">
        <v>94</v>
      </c>
      <c r="H61" s="296">
        <v>94</v>
      </c>
      <c r="I61" s="295">
        <v>1</v>
      </c>
      <c r="J61" s="295">
        <v>79</v>
      </c>
      <c r="K61" s="295">
        <v>13</v>
      </c>
      <c r="L61" s="295">
        <v>1</v>
      </c>
      <c r="M61" s="295">
        <v>0</v>
      </c>
      <c r="N61" s="295">
        <v>0</v>
      </c>
      <c r="O61" s="295">
        <v>0</v>
      </c>
      <c r="P61" s="295">
        <v>0</v>
      </c>
      <c r="Q61" s="295">
        <v>0</v>
      </c>
      <c r="R61" s="295">
        <v>0</v>
      </c>
      <c r="S61" s="295">
        <v>0</v>
      </c>
      <c r="T61" s="295">
        <v>0</v>
      </c>
      <c r="U61" s="297">
        <v>0</v>
      </c>
    </row>
    <row r="62" spans="1:21" ht="15" customHeight="1">
      <c r="A62" s="284"/>
      <c r="B62" s="287"/>
      <c r="C62" s="287"/>
      <c r="D62" s="548"/>
      <c r="E62" s="294" t="s">
        <v>575</v>
      </c>
      <c r="F62" s="295">
        <v>70</v>
      </c>
      <c r="G62" s="295">
        <v>70</v>
      </c>
      <c r="H62" s="296">
        <v>68</v>
      </c>
      <c r="I62" s="295">
        <v>0</v>
      </c>
      <c r="J62" s="295">
        <v>64</v>
      </c>
      <c r="K62" s="295">
        <v>4</v>
      </c>
      <c r="L62" s="295">
        <v>0</v>
      </c>
      <c r="M62" s="295">
        <v>1</v>
      </c>
      <c r="N62" s="295">
        <v>0</v>
      </c>
      <c r="O62" s="295">
        <v>0</v>
      </c>
      <c r="P62" s="295">
        <v>1</v>
      </c>
      <c r="Q62" s="295">
        <v>0</v>
      </c>
      <c r="R62" s="295">
        <v>0</v>
      </c>
      <c r="S62" s="295">
        <v>0</v>
      </c>
      <c r="T62" s="295">
        <v>0</v>
      </c>
      <c r="U62" s="297">
        <v>0</v>
      </c>
    </row>
    <row r="63" spans="1:21" ht="15" customHeight="1">
      <c r="A63" s="284"/>
      <c r="B63" s="287"/>
      <c r="C63" s="287"/>
      <c r="D63" s="548"/>
      <c r="E63" s="294" t="s">
        <v>576</v>
      </c>
      <c r="F63" s="295">
        <v>104</v>
      </c>
      <c r="G63" s="295">
        <v>103</v>
      </c>
      <c r="H63" s="296">
        <v>99</v>
      </c>
      <c r="I63" s="295">
        <v>0</v>
      </c>
      <c r="J63" s="295">
        <v>94</v>
      </c>
      <c r="K63" s="295">
        <v>4</v>
      </c>
      <c r="L63" s="295">
        <v>1</v>
      </c>
      <c r="M63" s="295">
        <v>0</v>
      </c>
      <c r="N63" s="295">
        <v>1</v>
      </c>
      <c r="O63" s="295">
        <v>0</v>
      </c>
      <c r="P63" s="295">
        <v>3</v>
      </c>
      <c r="Q63" s="295">
        <v>0</v>
      </c>
      <c r="R63" s="295">
        <v>0</v>
      </c>
      <c r="S63" s="295">
        <v>1</v>
      </c>
      <c r="T63" s="295">
        <v>0</v>
      </c>
      <c r="U63" s="297">
        <v>1</v>
      </c>
    </row>
    <row r="64" spans="1:21" ht="15" customHeight="1">
      <c r="A64" s="284"/>
      <c r="B64" s="287"/>
      <c r="C64" s="287"/>
      <c r="D64" s="548"/>
      <c r="E64" s="294" t="s">
        <v>577</v>
      </c>
      <c r="F64" s="295">
        <v>94</v>
      </c>
      <c r="G64" s="295">
        <v>92</v>
      </c>
      <c r="H64" s="296">
        <v>91</v>
      </c>
      <c r="I64" s="295">
        <v>0</v>
      </c>
      <c r="J64" s="295">
        <v>77</v>
      </c>
      <c r="K64" s="295">
        <v>13</v>
      </c>
      <c r="L64" s="295">
        <v>1</v>
      </c>
      <c r="M64" s="295">
        <v>0</v>
      </c>
      <c r="N64" s="295">
        <v>0</v>
      </c>
      <c r="O64" s="295">
        <v>1</v>
      </c>
      <c r="P64" s="295">
        <v>0</v>
      </c>
      <c r="Q64" s="295">
        <v>1</v>
      </c>
      <c r="R64" s="295">
        <v>0</v>
      </c>
      <c r="S64" s="295">
        <v>1</v>
      </c>
      <c r="T64" s="295">
        <v>0</v>
      </c>
      <c r="U64" s="297">
        <v>0</v>
      </c>
    </row>
    <row r="65" spans="1:21" ht="15" customHeight="1">
      <c r="A65" s="284"/>
      <c r="B65" s="287"/>
      <c r="C65" s="287"/>
      <c r="D65" s="548"/>
      <c r="E65" s="294" t="s">
        <v>578</v>
      </c>
      <c r="F65" s="295">
        <v>137</v>
      </c>
      <c r="G65" s="295">
        <v>135</v>
      </c>
      <c r="H65" s="296">
        <v>132</v>
      </c>
      <c r="I65" s="295">
        <v>0</v>
      </c>
      <c r="J65" s="295">
        <v>109</v>
      </c>
      <c r="K65" s="295">
        <v>17</v>
      </c>
      <c r="L65" s="295">
        <v>6</v>
      </c>
      <c r="M65" s="295">
        <v>1</v>
      </c>
      <c r="N65" s="295">
        <v>1</v>
      </c>
      <c r="O65" s="295">
        <v>0</v>
      </c>
      <c r="P65" s="295">
        <v>1</v>
      </c>
      <c r="Q65" s="295">
        <v>0</v>
      </c>
      <c r="R65" s="295">
        <v>0</v>
      </c>
      <c r="S65" s="295">
        <v>2</v>
      </c>
      <c r="T65" s="295">
        <v>1</v>
      </c>
      <c r="U65" s="297">
        <v>0</v>
      </c>
    </row>
    <row r="66" spans="1:21" ht="15" customHeight="1">
      <c r="A66" s="284"/>
      <c r="B66" s="287"/>
      <c r="C66" s="287"/>
      <c r="D66" s="548"/>
      <c r="E66" s="294" t="s">
        <v>579</v>
      </c>
      <c r="F66" s="295">
        <v>332</v>
      </c>
      <c r="G66" s="295">
        <v>330</v>
      </c>
      <c r="H66" s="296">
        <v>324</v>
      </c>
      <c r="I66" s="295">
        <v>0</v>
      </c>
      <c r="J66" s="295">
        <v>265</v>
      </c>
      <c r="K66" s="295">
        <v>41</v>
      </c>
      <c r="L66" s="295">
        <v>18</v>
      </c>
      <c r="M66" s="295">
        <v>1</v>
      </c>
      <c r="N66" s="295">
        <v>0</v>
      </c>
      <c r="O66" s="295">
        <v>2</v>
      </c>
      <c r="P66" s="295">
        <v>3</v>
      </c>
      <c r="Q66" s="295">
        <v>0</v>
      </c>
      <c r="R66" s="295">
        <v>0</v>
      </c>
      <c r="S66" s="295">
        <v>2</v>
      </c>
      <c r="T66" s="295">
        <v>2</v>
      </c>
      <c r="U66" s="297">
        <v>0</v>
      </c>
    </row>
    <row r="67" spans="1:21" ht="15" customHeight="1">
      <c r="A67" s="284"/>
      <c r="B67" s="287"/>
      <c r="C67" s="287"/>
      <c r="D67" s="548"/>
      <c r="E67" s="299" t="s">
        <v>580</v>
      </c>
      <c r="F67" s="300">
        <v>293</v>
      </c>
      <c r="G67" s="300">
        <v>286</v>
      </c>
      <c r="H67" s="301">
        <v>282</v>
      </c>
      <c r="I67" s="300">
        <v>0</v>
      </c>
      <c r="J67" s="300">
        <v>236</v>
      </c>
      <c r="K67" s="300">
        <v>32</v>
      </c>
      <c r="L67" s="300">
        <v>14</v>
      </c>
      <c r="M67" s="300">
        <v>0</v>
      </c>
      <c r="N67" s="300">
        <v>2</v>
      </c>
      <c r="O67" s="300">
        <v>0</v>
      </c>
      <c r="P67" s="300">
        <v>2</v>
      </c>
      <c r="Q67" s="300">
        <v>1</v>
      </c>
      <c r="R67" s="300">
        <v>0</v>
      </c>
      <c r="S67" s="300">
        <v>6</v>
      </c>
      <c r="T67" s="300">
        <v>6</v>
      </c>
      <c r="U67" s="302">
        <v>0</v>
      </c>
    </row>
    <row r="68" spans="1:21" ht="15" customHeight="1">
      <c r="A68" s="284"/>
      <c r="B68" s="287"/>
      <c r="C68" s="287"/>
      <c r="D68" s="549" t="s">
        <v>581</v>
      </c>
      <c r="E68" s="550"/>
      <c r="F68" s="288">
        <v>13350</v>
      </c>
      <c r="G68" s="288">
        <v>12970</v>
      </c>
      <c r="H68" s="285">
        <v>12532</v>
      </c>
      <c r="I68" s="288">
        <v>5</v>
      </c>
      <c r="J68" s="288">
        <v>11097</v>
      </c>
      <c r="K68" s="288">
        <v>783</v>
      </c>
      <c r="L68" s="288">
        <v>647</v>
      </c>
      <c r="M68" s="288">
        <v>121</v>
      </c>
      <c r="N68" s="288">
        <v>149</v>
      </c>
      <c r="O68" s="288">
        <v>30</v>
      </c>
      <c r="P68" s="288">
        <v>138</v>
      </c>
      <c r="Q68" s="288">
        <v>24</v>
      </c>
      <c r="R68" s="288">
        <v>43</v>
      </c>
      <c r="S68" s="288">
        <v>313</v>
      </c>
      <c r="T68" s="288">
        <v>199</v>
      </c>
      <c r="U68" s="289">
        <v>3</v>
      </c>
    </row>
    <row r="69" spans="1:21" ht="15" customHeight="1">
      <c r="A69" s="284"/>
      <c r="B69" s="287"/>
      <c r="C69" s="287"/>
      <c r="D69" s="547"/>
      <c r="E69" s="290" t="s">
        <v>582</v>
      </c>
      <c r="F69" s="291">
        <v>738</v>
      </c>
      <c r="G69" s="291">
        <v>706</v>
      </c>
      <c r="H69" s="292">
        <v>692</v>
      </c>
      <c r="I69" s="291">
        <v>1</v>
      </c>
      <c r="J69" s="291">
        <v>612</v>
      </c>
      <c r="K69" s="291">
        <v>63</v>
      </c>
      <c r="L69" s="291">
        <v>16</v>
      </c>
      <c r="M69" s="291">
        <v>10</v>
      </c>
      <c r="N69" s="291">
        <v>0</v>
      </c>
      <c r="O69" s="291">
        <v>0</v>
      </c>
      <c r="P69" s="291">
        <v>4</v>
      </c>
      <c r="Q69" s="291">
        <v>0</v>
      </c>
      <c r="R69" s="291">
        <v>3</v>
      </c>
      <c r="S69" s="291">
        <v>29</v>
      </c>
      <c r="T69" s="291">
        <v>22</v>
      </c>
      <c r="U69" s="293">
        <v>0</v>
      </c>
    </row>
    <row r="70" spans="1:21" ht="15" customHeight="1">
      <c r="A70" s="284"/>
      <c r="B70" s="287"/>
      <c r="C70" s="287"/>
      <c r="D70" s="548"/>
      <c r="E70" s="294" t="s">
        <v>583</v>
      </c>
      <c r="F70" s="295">
        <v>961</v>
      </c>
      <c r="G70" s="295">
        <v>942</v>
      </c>
      <c r="H70" s="296">
        <v>894</v>
      </c>
      <c r="I70" s="295">
        <v>0</v>
      </c>
      <c r="J70" s="295">
        <v>814</v>
      </c>
      <c r="K70" s="295">
        <v>43</v>
      </c>
      <c r="L70" s="295">
        <v>37</v>
      </c>
      <c r="M70" s="295">
        <v>16</v>
      </c>
      <c r="N70" s="295">
        <v>14</v>
      </c>
      <c r="O70" s="295">
        <v>6</v>
      </c>
      <c r="P70" s="295">
        <v>12</v>
      </c>
      <c r="Q70" s="295">
        <v>0</v>
      </c>
      <c r="R70" s="295">
        <v>2</v>
      </c>
      <c r="S70" s="295">
        <v>17</v>
      </c>
      <c r="T70" s="295">
        <v>12</v>
      </c>
      <c r="U70" s="297">
        <v>0</v>
      </c>
    </row>
    <row r="71" spans="1:21" ht="15" customHeight="1">
      <c r="A71" s="284"/>
      <c r="B71" s="287"/>
      <c r="C71" s="287"/>
      <c r="D71" s="548"/>
      <c r="E71" s="294" t="s">
        <v>584</v>
      </c>
      <c r="F71" s="295">
        <v>2006</v>
      </c>
      <c r="G71" s="295">
        <v>1938</v>
      </c>
      <c r="H71" s="296">
        <v>1890</v>
      </c>
      <c r="I71" s="295">
        <v>3</v>
      </c>
      <c r="J71" s="295">
        <v>1681</v>
      </c>
      <c r="K71" s="295">
        <v>125</v>
      </c>
      <c r="L71" s="295">
        <v>81</v>
      </c>
      <c r="M71" s="295">
        <v>15</v>
      </c>
      <c r="N71" s="295">
        <v>13</v>
      </c>
      <c r="O71" s="295">
        <v>2</v>
      </c>
      <c r="P71" s="295">
        <v>18</v>
      </c>
      <c r="Q71" s="295">
        <v>3</v>
      </c>
      <c r="R71" s="295">
        <v>4</v>
      </c>
      <c r="S71" s="295">
        <v>61</v>
      </c>
      <c r="T71" s="295">
        <v>41</v>
      </c>
      <c r="U71" s="297">
        <v>0</v>
      </c>
    </row>
    <row r="72" spans="1:21" ht="15" customHeight="1">
      <c r="A72" s="284"/>
      <c r="B72" s="287"/>
      <c r="C72" s="287"/>
      <c r="D72" s="548"/>
      <c r="E72" s="294" t="s">
        <v>585</v>
      </c>
      <c r="F72" s="295">
        <v>495</v>
      </c>
      <c r="G72" s="295">
        <v>481</v>
      </c>
      <c r="H72" s="296">
        <v>464</v>
      </c>
      <c r="I72" s="295">
        <v>0</v>
      </c>
      <c r="J72" s="295">
        <v>442</v>
      </c>
      <c r="K72" s="295">
        <v>10</v>
      </c>
      <c r="L72" s="295">
        <v>12</v>
      </c>
      <c r="M72" s="295">
        <v>5</v>
      </c>
      <c r="N72" s="295">
        <v>1</v>
      </c>
      <c r="O72" s="295">
        <v>1</v>
      </c>
      <c r="P72" s="295">
        <v>10</v>
      </c>
      <c r="Q72" s="295">
        <v>0</v>
      </c>
      <c r="R72" s="295">
        <v>0</v>
      </c>
      <c r="S72" s="295">
        <v>14</v>
      </c>
      <c r="T72" s="295">
        <v>10</v>
      </c>
      <c r="U72" s="297">
        <v>0</v>
      </c>
    </row>
    <row r="73" spans="1:21" ht="15" customHeight="1">
      <c r="A73" s="284"/>
      <c r="B73" s="287"/>
      <c r="C73" s="287"/>
      <c r="D73" s="548"/>
      <c r="E73" s="298" t="s">
        <v>586</v>
      </c>
      <c r="F73" s="295">
        <v>2914</v>
      </c>
      <c r="G73" s="295">
        <v>2866</v>
      </c>
      <c r="H73" s="296">
        <v>2753</v>
      </c>
      <c r="I73" s="295">
        <v>1</v>
      </c>
      <c r="J73" s="295">
        <v>2389</v>
      </c>
      <c r="K73" s="295">
        <v>206</v>
      </c>
      <c r="L73" s="295">
        <v>157</v>
      </c>
      <c r="M73" s="295">
        <v>33</v>
      </c>
      <c r="N73" s="295">
        <v>52</v>
      </c>
      <c r="O73" s="295">
        <v>2</v>
      </c>
      <c r="P73" s="295">
        <v>26</v>
      </c>
      <c r="Q73" s="295">
        <v>10</v>
      </c>
      <c r="R73" s="295">
        <v>16</v>
      </c>
      <c r="S73" s="295">
        <v>22</v>
      </c>
      <c r="T73" s="295">
        <v>8</v>
      </c>
      <c r="U73" s="297">
        <v>0</v>
      </c>
    </row>
    <row r="74" spans="1:21" ht="15" customHeight="1">
      <c r="A74" s="284"/>
      <c r="B74" s="287"/>
      <c r="C74" s="287"/>
      <c r="D74" s="548"/>
      <c r="E74" s="294" t="s">
        <v>587</v>
      </c>
      <c r="F74" s="295">
        <v>1307</v>
      </c>
      <c r="G74" s="295">
        <v>1274</v>
      </c>
      <c r="H74" s="296">
        <v>1240</v>
      </c>
      <c r="I74" s="295">
        <v>0</v>
      </c>
      <c r="J74" s="295">
        <v>1101</v>
      </c>
      <c r="K74" s="295">
        <v>84</v>
      </c>
      <c r="L74" s="295">
        <v>55</v>
      </c>
      <c r="M74" s="295">
        <v>5</v>
      </c>
      <c r="N74" s="295">
        <v>10</v>
      </c>
      <c r="O74" s="295">
        <v>5</v>
      </c>
      <c r="P74" s="295">
        <v>14</v>
      </c>
      <c r="Q74" s="295">
        <v>0</v>
      </c>
      <c r="R74" s="295">
        <v>1</v>
      </c>
      <c r="S74" s="295">
        <v>32</v>
      </c>
      <c r="T74" s="295">
        <v>21</v>
      </c>
      <c r="U74" s="297">
        <v>0</v>
      </c>
    </row>
    <row r="75" spans="1:21" ht="15" customHeight="1">
      <c r="A75" s="284"/>
      <c r="B75" s="287"/>
      <c r="C75" s="287"/>
      <c r="D75" s="548"/>
      <c r="E75" s="294" t="s">
        <v>588</v>
      </c>
      <c r="F75" s="295">
        <v>742</v>
      </c>
      <c r="G75" s="295">
        <v>704</v>
      </c>
      <c r="H75" s="296">
        <v>672</v>
      </c>
      <c r="I75" s="295">
        <v>0</v>
      </c>
      <c r="J75" s="295">
        <v>595</v>
      </c>
      <c r="K75" s="295">
        <v>14</v>
      </c>
      <c r="L75" s="295">
        <v>63</v>
      </c>
      <c r="M75" s="295">
        <v>6</v>
      </c>
      <c r="N75" s="295">
        <v>16</v>
      </c>
      <c r="O75" s="295">
        <v>2</v>
      </c>
      <c r="P75" s="295">
        <v>8</v>
      </c>
      <c r="Q75" s="295">
        <v>3</v>
      </c>
      <c r="R75" s="295">
        <v>5</v>
      </c>
      <c r="S75" s="295">
        <v>30</v>
      </c>
      <c r="T75" s="295">
        <v>21</v>
      </c>
      <c r="U75" s="297">
        <v>1</v>
      </c>
    </row>
    <row r="76" spans="1:21" ht="15" customHeight="1">
      <c r="A76" s="284"/>
      <c r="B76" s="287"/>
      <c r="C76" s="287"/>
      <c r="D76" s="548"/>
      <c r="E76" s="294" t="s">
        <v>589</v>
      </c>
      <c r="F76" s="295">
        <v>1068</v>
      </c>
      <c r="G76" s="295">
        <v>1038</v>
      </c>
      <c r="H76" s="296">
        <v>995</v>
      </c>
      <c r="I76" s="295">
        <v>0</v>
      </c>
      <c r="J76" s="295">
        <v>841</v>
      </c>
      <c r="K76" s="295">
        <v>45</v>
      </c>
      <c r="L76" s="295">
        <v>109</v>
      </c>
      <c r="M76" s="295">
        <v>12</v>
      </c>
      <c r="N76" s="295">
        <v>14</v>
      </c>
      <c r="O76" s="295">
        <v>1</v>
      </c>
      <c r="P76" s="295">
        <v>16</v>
      </c>
      <c r="Q76" s="295">
        <v>0</v>
      </c>
      <c r="R76" s="295">
        <v>5</v>
      </c>
      <c r="S76" s="295">
        <v>25</v>
      </c>
      <c r="T76" s="295">
        <v>6</v>
      </c>
      <c r="U76" s="297">
        <v>0</v>
      </c>
    </row>
    <row r="77" spans="1:21" ht="15" customHeight="1">
      <c r="A77" s="284"/>
      <c r="B77" s="287"/>
      <c r="C77" s="287"/>
      <c r="D77" s="548"/>
      <c r="E77" s="294" t="s">
        <v>590</v>
      </c>
      <c r="F77" s="295">
        <v>499</v>
      </c>
      <c r="G77" s="295">
        <v>480</v>
      </c>
      <c r="H77" s="296">
        <v>466</v>
      </c>
      <c r="I77" s="295">
        <v>0</v>
      </c>
      <c r="J77" s="295">
        <v>413</v>
      </c>
      <c r="K77" s="295">
        <v>43</v>
      </c>
      <c r="L77" s="295">
        <v>10</v>
      </c>
      <c r="M77" s="295">
        <v>4</v>
      </c>
      <c r="N77" s="295">
        <v>6</v>
      </c>
      <c r="O77" s="295">
        <v>0</v>
      </c>
      <c r="P77" s="295">
        <v>4</v>
      </c>
      <c r="Q77" s="295">
        <v>1</v>
      </c>
      <c r="R77" s="295">
        <v>1</v>
      </c>
      <c r="S77" s="295">
        <v>17</v>
      </c>
      <c r="T77" s="295">
        <v>11</v>
      </c>
      <c r="U77" s="297">
        <v>0</v>
      </c>
    </row>
    <row r="78" spans="1:21" ht="15" customHeight="1">
      <c r="A78" s="284"/>
      <c r="B78" s="287"/>
      <c r="C78" s="287"/>
      <c r="D78" s="548"/>
      <c r="E78" s="294" t="s">
        <v>591</v>
      </c>
      <c r="F78" s="295">
        <v>423</v>
      </c>
      <c r="G78" s="295">
        <v>406</v>
      </c>
      <c r="H78" s="296">
        <v>398</v>
      </c>
      <c r="I78" s="295">
        <v>0</v>
      </c>
      <c r="J78" s="295">
        <v>362</v>
      </c>
      <c r="K78" s="295">
        <v>23</v>
      </c>
      <c r="L78" s="295">
        <v>13</v>
      </c>
      <c r="M78" s="295">
        <v>1</v>
      </c>
      <c r="N78" s="295">
        <v>1</v>
      </c>
      <c r="O78" s="295">
        <v>2</v>
      </c>
      <c r="P78" s="295">
        <v>4</v>
      </c>
      <c r="Q78" s="295">
        <v>1</v>
      </c>
      <c r="R78" s="295">
        <v>0</v>
      </c>
      <c r="S78" s="295">
        <v>16</v>
      </c>
      <c r="T78" s="295">
        <v>16</v>
      </c>
      <c r="U78" s="297">
        <v>0</v>
      </c>
    </row>
    <row r="79" spans="1:21" ht="15" customHeight="1">
      <c r="A79" s="284"/>
      <c r="B79" s="287"/>
      <c r="C79" s="287"/>
      <c r="D79" s="548"/>
      <c r="E79" s="294" t="s">
        <v>592</v>
      </c>
      <c r="F79" s="295">
        <v>696</v>
      </c>
      <c r="G79" s="295">
        <v>671</v>
      </c>
      <c r="H79" s="296">
        <v>643</v>
      </c>
      <c r="I79" s="295">
        <v>0</v>
      </c>
      <c r="J79" s="295">
        <v>582</v>
      </c>
      <c r="K79" s="295">
        <v>34</v>
      </c>
      <c r="L79" s="295">
        <v>27</v>
      </c>
      <c r="M79" s="295">
        <v>9</v>
      </c>
      <c r="N79" s="295">
        <v>10</v>
      </c>
      <c r="O79" s="295">
        <v>1</v>
      </c>
      <c r="P79" s="295">
        <v>8</v>
      </c>
      <c r="Q79" s="295">
        <v>3</v>
      </c>
      <c r="R79" s="295">
        <v>4</v>
      </c>
      <c r="S79" s="295">
        <v>18</v>
      </c>
      <c r="T79" s="295">
        <v>9</v>
      </c>
      <c r="U79" s="297">
        <v>0</v>
      </c>
    </row>
    <row r="80" spans="1:21" ht="15" customHeight="1">
      <c r="A80" s="284"/>
      <c r="B80" s="287"/>
      <c r="C80" s="287"/>
      <c r="D80" s="548"/>
      <c r="E80" s="294" t="s">
        <v>593</v>
      </c>
      <c r="F80" s="295">
        <v>448</v>
      </c>
      <c r="G80" s="295">
        <v>441</v>
      </c>
      <c r="H80" s="296">
        <v>429</v>
      </c>
      <c r="I80" s="295">
        <v>0</v>
      </c>
      <c r="J80" s="295">
        <v>363</v>
      </c>
      <c r="K80" s="295">
        <v>41</v>
      </c>
      <c r="L80" s="295">
        <v>25</v>
      </c>
      <c r="M80" s="295">
        <v>0</v>
      </c>
      <c r="N80" s="295">
        <v>3</v>
      </c>
      <c r="O80" s="295">
        <v>2</v>
      </c>
      <c r="P80" s="295">
        <v>7</v>
      </c>
      <c r="Q80" s="295">
        <v>1</v>
      </c>
      <c r="R80" s="295">
        <v>0</v>
      </c>
      <c r="S80" s="295">
        <v>6</v>
      </c>
      <c r="T80" s="295">
        <v>1</v>
      </c>
      <c r="U80" s="297">
        <v>0</v>
      </c>
    </row>
    <row r="81" spans="1:21" ht="15" customHeight="1">
      <c r="A81" s="284"/>
      <c r="B81" s="287"/>
      <c r="C81" s="287"/>
      <c r="D81" s="548"/>
      <c r="E81" s="294" t="s">
        <v>594</v>
      </c>
      <c r="F81" s="295">
        <v>266</v>
      </c>
      <c r="G81" s="295">
        <v>262</v>
      </c>
      <c r="H81" s="296">
        <v>254</v>
      </c>
      <c r="I81" s="295">
        <v>0</v>
      </c>
      <c r="J81" s="295">
        <v>221</v>
      </c>
      <c r="K81" s="295">
        <v>21</v>
      </c>
      <c r="L81" s="295">
        <v>12</v>
      </c>
      <c r="M81" s="295">
        <v>1</v>
      </c>
      <c r="N81" s="295">
        <v>1</v>
      </c>
      <c r="O81" s="295">
        <v>3</v>
      </c>
      <c r="P81" s="295">
        <v>3</v>
      </c>
      <c r="Q81" s="295">
        <v>0</v>
      </c>
      <c r="R81" s="295">
        <v>0</v>
      </c>
      <c r="S81" s="295">
        <v>4</v>
      </c>
      <c r="T81" s="295">
        <v>4</v>
      </c>
      <c r="U81" s="297">
        <v>0</v>
      </c>
    </row>
    <row r="82" spans="1:21" ht="15" customHeight="1">
      <c r="A82" s="284"/>
      <c r="B82" s="287"/>
      <c r="C82" s="287"/>
      <c r="D82" s="548"/>
      <c r="E82" s="294" t="s">
        <v>595</v>
      </c>
      <c r="F82" s="295">
        <v>431</v>
      </c>
      <c r="G82" s="295">
        <v>415</v>
      </c>
      <c r="H82" s="296">
        <v>410</v>
      </c>
      <c r="I82" s="295">
        <v>0</v>
      </c>
      <c r="J82" s="295">
        <v>379</v>
      </c>
      <c r="K82" s="295">
        <v>18</v>
      </c>
      <c r="L82" s="295">
        <v>13</v>
      </c>
      <c r="M82" s="295">
        <v>1</v>
      </c>
      <c r="N82" s="295">
        <v>2</v>
      </c>
      <c r="O82" s="295">
        <v>1</v>
      </c>
      <c r="P82" s="295">
        <v>1</v>
      </c>
      <c r="Q82" s="295">
        <v>2</v>
      </c>
      <c r="R82" s="295">
        <v>0</v>
      </c>
      <c r="S82" s="295">
        <v>14</v>
      </c>
      <c r="T82" s="295">
        <v>11</v>
      </c>
      <c r="U82" s="297">
        <v>1</v>
      </c>
    </row>
    <row r="83" spans="1:21" ht="15" customHeight="1">
      <c r="A83" s="284"/>
      <c r="B83" s="287"/>
      <c r="C83" s="313"/>
      <c r="D83" s="548"/>
      <c r="E83" s="299" t="s">
        <v>596</v>
      </c>
      <c r="F83" s="300">
        <v>356</v>
      </c>
      <c r="G83" s="300">
        <v>346</v>
      </c>
      <c r="H83" s="301">
        <v>332</v>
      </c>
      <c r="I83" s="300">
        <v>0</v>
      </c>
      <c r="J83" s="300">
        <v>302</v>
      </c>
      <c r="K83" s="300">
        <v>13</v>
      </c>
      <c r="L83" s="300">
        <v>17</v>
      </c>
      <c r="M83" s="300">
        <v>3</v>
      </c>
      <c r="N83" s="300">
        <v>6</v>
      </c>
      <c r="O83" s="300">
        <v>2</v>
      </c>
      <c r="P83" s="300">
        <v>3</v>
      </c>
      <c r="Q83" s="300">
        <v>0</v>
      </c>
      <c r="R83" s="300">
        <v>2</v>
      </c>
      <c r="S83" s="300">
        <v>8</v>
      </c>
      <c r="T83" s="300">
        <v>6</v>
      </c>
      <c r="U83" s="302">
        <v>1</v>
      </c>
    </row>
    <row r="84" spans="1:21" ht="15" customHeight="1">
      <c r="A84" s="314"/>
      <c r="B84" s="315"/>
      <c r="C84" s="550" t="s">
        <v>597</v>
      </c>
      <c r="D84" s="550"/>
      <c r="E84" s="550"/>
      <c r="F84" s="288">
        <v>3120</v>
      </c>
      <c r="G84" s="288">
        <v>3100</v>
      </c>
      <c r="H84" s="285">
        <v>3098</v>
      </c>
      <c r="I84" s="288">
        <v>0</v>
      </c>
      <c r="J84" s="288">
        <v>21</v>
      </c>
      <c r="K84" s="288">
        <v>3031</v>
      </c>
      <c r="L84" s="288">
        <v>46</v>
      </c>
      <c r="M84" s="288">
        <v>0</v>
      </c>
      <c r="N84" s="288">
        <v>1</v>
      </c>
      <c r="O84" s="288">
        <v>1</v>
      </c>
      <c r="P84" s="288">
        <v>0</v>
      </c>
      <c r="Q84" s="288">
        <v>1</v>
      </c>
      <c r="R84" s="288">
        <v>0</v>
      </c>
      <c r="S84" s="288">
        <v>19</v>
      </c>
      <c r="T84" s="288">
        <v>19</v>
      </c>
      <c r="U84" s="289">
        <v>0</v>
      </c>
    </row>
    <row r="85" spans="1:21" ht="15" customHeight="1">
      <c r="A85" s="316"/>
      <c r="B85" s="551" t="s">
        <v>598</v>
      </c>
      <c r="C85" s="551"/>
      <c r="D85" s="551"/>
      <c r="E85" s="551"/>
      <c r="F85" s="288">
        <v>506</v>
      </c>
      <c r="G85" s="288">
        <v>498</v>
      </c>
      <c r="H85" s="285">
        <v>17</v>
      </c>
      <c r="I85" s="288">
        <v>0</v>
      </c>
      <c r="J85" s="288">
        <v>15</v>
      </c>
      <c r="K85" s="288">
        <v>2</v>
      </c>
      <c r="L85" s="288">
        <v>0</v>
      </c>
      <c r="M85" s="288">
        <v>3</v>
      </c>
      <c r="N85" s="288">
        <v>2</v>
      </c>
      <c r="O85" s="288">
        <v>0</v>
      </c>
      <c r="P85" s="288">
        <v>476</v>
      </c>
      <c r="Q85" s="288">
        <v>0</v>
      </c>
      <c r="R85" s="288">
        <v>0</v>
      </c>
      <c r="S85" s="288">
        <v>8</v>
      </c>
      <c r="T85" s="288">
        <v>5</v>
      </c>
      <c r="U85" s="289">
        <v>0</v>
      </c>
    </row>
    <row r="86" spans="1:21" ht="15" customHeight="1" thickBot="1">
      <c r="A86" s="542" t="s">
        <v>520</v>
      </c>
      <c r="B86" s="543"/>
      <c r="C86" s="543"/>
      <c r="D86" s="543"/>
      <c r="E86" s="543"/>
      <c r="F86" s="317">
        <v>65931</v>
      </c>
      <c r="G86" s="317">
        <v>64050</v>
      </c>
      <c r="H86" s="318">
        <v>61629</v>
      </c>
      <c r="I86" s="317">
        <v>209</v>
      </c>
      <c r="J86" s="317">
        <v>50198</v>
      </c>
      <c r="K86" s="317">
        <v>8036</v>
      </c>
      <c r="L86" s="317">
        <v>3186</v>
      </c>
      <c r="M86" s="317">
        <v>588</v>
      </c>
      <c r="N86" s="317">
        <v>610</v>
      </c>
      <c r="O86" s="317">
        <v>104</v>
      </c>
      <c r="P86" s="317">
        <v>1119</v>
      </c>
      <c r="Q86" s="317">
        <v>121</v>
      </c>
      <c r="R86" s="317">
        <v>130</v>
      </c>
      <c r="S86" s="317">
        <v>1630</v>
      </c>
      <c r="T86" s="317">
        <v>1145</v>
      </c>
      <c r="U86" s="319">
        <v>16</v>
      </c>
    </row>
    <row r="87" spans="1:21" ht="23.25" customHeight="1" thickBot="1">
      <c r="A87" s="521" t="s">
        <v>599</v>
      </c>
      <c r="B87" s="521"/>
      <c r="C87" s="521"/>
      <c r="D87" s="521"/>
      <c r="E87" s="521"/>
      <c r="F87" s="521"/>
      <c r="G87" s="521"/>
      <c r="H87" s="521"/>
      <c r="I87" s="521"/>
      <c r="J87" s="521"/>
      <c r="K87" s="521"/>
      <c r="L87" s="521"/>
      <c r="M87" s="521"/>
      <c r="N87" s="521"/>
      <c r="O87" s="521"/>
      <c r="P87" s="521"/>
      <c r="Q87" s="521"/>
      <c r="R87" s="521"/>
      <c r="S87" s="521"/>
      <c r="T87" s="521"/>
      <c r="U87" s="521"/>
    </row>
    <row r="88" spans="1:21" ht="15" customHeight="1">
      <c r="A88" s="263"/>
      <c r="B88" s="264"/>
      <c r="C88" s="264"/>
      <c r="D88" s="264"/>
      <c r="E88" s="265"/>
      <c r="F88" s="266"/>
      <c r="G88" s="267"/>
      <c r="H88" s="522" t="s">
        <v>495</v>
      </c>
      <c r="I88" s="522"/>
      <c r="J88" s="522"/>
      <c r="K88" s="522"/>
      <c r="L88" s="522"/>
      <c r="M88" s="522"/>
      <c r="N88" s="522"/>
      <c r="O88" s="522"/>
      <c r="P88" s="522"/>
      <c r="Q88" s="523" t="s">
        <v>496</v>
      </c>
      <c r="R88" s="523" t="s">
        <v>497</v>
      </c>
      <c r="S88" s="526" t="s">
        <v>498</v>
      </c>
      <c r="T88" s="268"/>
      <c r="U88" s="527" t="s">
        <v>499</v>
      </c>
    </row>
    <row r="89" spans="1:21" ht="15" customHeight="1">
      <c r="A89" s="530" t="s">
        <v>393</v>
      </c>
      <c r="B89" s="531"/>
      <c r="C89" s="531"/>
      <c r="D89" s="531"/>
      <c r="E89" s="532"/>
      <c r="F89" s="269" t="s">
        <v>500</v>
      </c>
      <c r="G89" s="270" t="s">
        <v>501</v>
      </c>
      <c r="H89" s="524" t="s">
        <v>502</v>
      </c>
      <c r="I89" s="533"/>
      <c r="J89" s="533"/>
      <c r="K89" s="533"/>
      <c r="L89" s="533"/>
      <c r="M89" s="270" t="s">
        <v>503</v>
      </c>
      <c r="N89" s="270" t="s">
        <v>503</v>
      </c>
      <c r="O89" s="534" t="s">
        <v>563</v>
      </c>
      <c r="P89" s="270" t="s">
        <v>505</v>
      </c>
      <c r="Q89" s="524"/>
      <c r="R89" s="524"/>
      <c r="S89" s="524"/>
      <c r="T89" s="536" t="s">
        <v>506</v>
      </c>
      <c r="U89" s="528"/>
    </row>
    <row r="90" spans="1:21" ht="15" customHeight="1">
      <c r="A90" s="530"/>
      <c r="B90" s="531"/>
      <c r="C90" s="531"/>
      <c r="D90" s="531"/>
      <c r="E90" s="532"/>
      <c r="F90" s="269" t="s">
        <v>507</v>
      </c>
      <c r="G90" s="270" t="s">
        <v>508</v>
      </c>
      <c r="H90" s="533" t="s">
        <v>509</v>
      </c>
      <c r="I90" s="540" t="s">
        <v>510</v>
      </c>
      <c r="J90" s="540"/>
      <c r="K90" s="540"/>
      <c r="L90" s="541" t="s">
        <v>511</v>
      </c>
      <c r="M90" s="270" t="s">
        <v>512</v>
      </c>
      <c r="N90" s="270" t="s">
        <v>513</v>
      </c>
      <c r="O90" s="534"/>
      <c r="P90" s="270" t="s">
        <v>514</v>
      </c>
      <c r="Q90" s="524"/>
      <c r="R90" s="524"/>
      <c r="S90" s="524"/>
      <c r="T90" s="537"/>
      <c r="U90" s="528"/>
    </row>
    <row r="91" spans="1:21" ht="15" customHeight="1" thickBot="1">
      <c r="A91" s="273"/>
      <c r="B91" s="274"/>
      <c r="C91" s="274"/>
      <c r="D91" s="274"/>
      <c r="E91" s="275"/>
      <c r="F91" s="276"/>
      <c r="G91" s="277"/>
      <c r="H91" s="539"/>
      <c r="I91" s="278" t="s">
        <v>564</v>
      </c>
      <c r="J91" s="278" t="s">
        <v>565</v>
      </c>
      <c r="K91" s="278" t="s">
        <v>566</v>
      </c>
      <c r="L91" s="525"/>
      <c r="M91" s="279" t="s">
        <v>567</v>
      </c>
      <c r="N91" s="279" t="s">
        <v>567</v>
      </c>
      <c r="O91" s="535"/>
      <c r="P91" s="279" t="s">
        <v>519</v>
      </c>
      <c r="Q91" s="525"/>
      <c r="R91" s="525"/>
      <c r="S91" s="525"/>
      <c r="T91" s="538"/>
      <c r="U91" s="529"/>
    </row>
    <row r="92" spans="1:21" ht="15" customHeight="1">
      <c r="A92" s="511" t="s">
        <v>520</v>
      </c>
      <c r="B92" s="512"/>
      <c r="C92" s="512"/>
      <c r="D92" s="512"/>
      <c r="E92" s="512"/>
      <c r="F92" s="320">
        <v>1</v>
      </c>
      <c r="G92" s="320">
        <v>0.97147017336306141</v>
      </c>
      <c r="H92" s="320">
        <v>0.93474996587341308</v>
      </c>
      <c r="I92" s="320">
        <v>3.1699807374376242E-3</v>
      </c>
      <c r="J92" s="320">
        <v>0.76137173711910933</v>
      </c>
      <c r="K92" s="320">
        <v>0.12188500098587918</v>
      </c>
      <c r="L92" s="320">
        <v>4.8323247030986942E-2</v>
      </c>
      <c r="M92" s="320">
        <v>8.9184147062838417E-3</v>
      </c>
      <c r="N92" s="320">
        <v>9.2520968891720134E-3</v>
      </c>
      <c r="O92" s="321">
        <v>1.5774066827440808E-3</v>
      </c>
      <c r="P92" s="320">
        <v>1.6972289211448333E-2</v>
      </c>
      <c r="Q92" s="320">
        <v>1.8352520058849402E-3</v>
      </c>
      <c r="R92" s="320">
        <v>1.9717583534301013E-3</v>
      </c>
      <c r="S92" s="320">
        <v>2.4722816277623575E-2</v>
      </c>
      <c r="T92" s="320">
        <v>1.7366640882134354E-2</v>
      </c>
      <c r="U92" s="322">
        <v>2.4267795119139706E-4</v>
      </c>
    </row>
    <row r="93" spans="1:21" ht="15" customHeight="1">
      <c r="A93" s="513"/>
      <c r="B93" s="515" t="s">
        <v>521</v>
      </c>
      <c r="C93" s="516"/>
      <c r="D93" s="516"/>
      <c r="E93" s="516"/>
      <c r="F93" s="320">
        <v>1</v>
      </c>
      <c r="G93" s="320">
        <v>0.97137179977072985</v>
      </c>
      <c r="H93" s="320">
        <v>0.94171952617500954</v>
      </c>
      <c r="I93" s="320">
        <v>3.1944975162399693E-3</v>
      </c>
      <c r="J93" s="320">
        <v>0.76703095147115019</v>
      </c>
      <c r="K93" s="320">
        <v>0.12279709591134887</v>
      </c>
      <c r="L93" s="320">
        <v>4.8696981276270541E-2</v>
      </c>
      <c r="M93" s="320">
        <v>8.9415361100496759E-3</v>
      </c>
      <c r="N93" s="320">
        <v>9.2930836836071836E-3</v>
      </c>
      <c r="O93" s="320">
        <v>1.5896064195643866E-3</v>
      </c>
      <c r="P93" s="320">
        <v>9.8280473824990441E-3</v>
      </c>
      <c r="Q93" s="320">
        <v>1.849445930454719E-3</v>
      </c>
      <c r="R93" s="320">
        <v>1.9870080244554834E-3</v>
      </c>
      <c r="S93" s="320">
        <v>2.4791746274359955E-2</v>
      </c>
      <c r="T93" s="320">
        <v>1.742453190676347E-2</v>
      </c>
      <c r="U93" s="322">
        <v>2.4455483377913641E-4</v>
      </c>
    </row>
    <row r="94" spans="1:21" ht="15" customHeight="1">
      <c r="A94" s="513"/>
      <c r="B94" s="323"/>
      <c r="C94" s="517" t="s">
        <v>522</v>
      </c>
      <c r="D94" s="517"/>
      <c r="E94" s="517"/>
      <c r="F94" s="324">
        <v>1</v>
      </c>
      <c r="G94" s="324">
        <v>0.99425287356321834</v>
      </c>
      <c r="H94" s="324">
        <v>0.99425287356321834</v>
      </c>
      <c r="I94" s="324" t="s">
        <v>671</v>
      </c>
      <c r="J94" s="324">
        <v>0.51724137931034486</v>
      </c>
      <c r="K94" s="324">
        <v>0.22413793103448276</v>
      </c>
      <c r="L94" s="324">
        <v>0.25287356321839083</v>
      </c>
      <c r="M94" s="324" t="s">
        <v>671</v>
      </c>
      <c r="N94" s="324" t="s">
        <v>671</v>
      </c>
      <c r="O94" s="324" t="s">
        <v>671</v>
      </c>
      <c r="P94" s="324" t="s">
        <v>671</v>
      </c>
      <c r="Q94" s="324" t="s">
        <v>671</v>
      </c>
      <c r="R94" s="324" t="s">
        <v>671</v>
      </c>
      <c r="S94" s="324">
        <v>5.7471264367816091E-3</v>
      </c>
      <c r="T94" s="324" t="s">
        <v>671</v>
      </c>
      <c r="U94" s="325" t="s">
        <v>671</v>
      </c>
    </row>
    <row r="95" spans="1:21" ht="15" customHeight="1">
      <c r="A95" s="513"/>
      <c r="B95" s="323"/>
      <c r="C95" s="518" t="s">
        <v>523</v>
      </c>
      <c r="D95" s="518"/>
      <c r="E95" s="518"/>
      <c r="F95" s="326">
        <v>1</v>
      </c>
      <c r="G95" s="326">
        <v>0.97019201364858121</v>
      </c>
      <c r="H95" s="326">
        <v>0.9389998551447748</v>
      </c>
      <c r="I95" s="326">
        <v>3.3638602308026589E-3</v>
      </c>
      <c r="J95" s="326">
        <v>0.80591009319019491</v>
      </c>
      <c r="K95" s="326">
        <v>7.9895704237820095E-2</v>
      </c>
      <c r="L95" s="326">
        <v>4.9830197485957094E-2</v>
      </c>
      <c r="M95" s="326">
        <v>9.4155896412418914E-3</v>
      </c>
      <c r="N95" s="326">
        <v>9.769680191852698E-3</v>
      </c>
      <c r="O95" s="326">
        <v>1.6577875778596835E-3</v>
      </c>
      <c r="P95" s="326">
        <v>1.0349101092852199E-2</v>
      </c>
      <c r="Q95" s="326">
        <v>1.9314030033316702E-3</v>
      </c>
      <c r="R95" s="326">
        <v>2.0923532536093093E-3</v>
      </c>
      <c r="S95" s="326">
        <v>2.5784230094477795E-2</v>
      </c>
      <c r="T95" s="326">
        <v>1.8042523056123354E-2</v>
      </c>
      <c r="U95" s="327">
        <v>2.5752040044422272E-4</v>
      </c>
    </row>
    <row r="96" spans="1:21" ht="15" customHeight="1">
      <c r="A96" s="513"/>
      <c r="B96" s="328"/>
      <c r="C96" s="519" t="s">
        <v>597</v>
      </c>
      <c r="D96" s="519"/>
      <c r="E96" s="519"/>
      <c r="F96" s="329">
        <v>1</v>
      </c>
      <c r="G96" s="329">
        <v>0.99358974358974361</v>
      </c>
      <c r="H96" s="329">
        <v>0.99294871794871797</v>
      </c>
      <c r="I96" s="329" t="s">
        <v>671</v>
      </c>
      <c r="J96" s="329">
        <v>6.7307692307692311E-3</v>
      </c>
      <c r="K96" s="329">
        <v>0.97147435897435896</v>
      </c>
      <c r="L96" s="329">
        <v>1.4743589743589743E-2</v>
      </c>
      <c r="M96" s="329" t="s">
        <v>671</v>
      </c>
      <c r="N96" s="329">
        <v>3.2051282051282051E-4</v>
      </c>
      <c r="O96" s="329">
        <v>3.2051282051282051E-4</v>
      </c>
      <c r="P96" s="329" t="s">
        <v>671</v>
      </c>
      <c r="Q96" s="329">
        <v>3.2051282051282051E-4</v>
      </c>
      <c r="R96" s="329" t="s">
        <v>671</v>
      </c>
      <c r="S96" s="329">
        <v>6.0897435897435898E-3</v>
      </c>
      <c r="T96" s="329">
        <v>6.0897435897435898E-3</v>
      </c>
      <c r="U96" s="330" t="s">
        <v>671</v>
      </c>
    </row>
    <row r="97" spans="1:21" ht="15" customHeight="1" thickBot="1">
      <c r="A97" s="514"/>
      <c r="B97" s="520" t="s">
        <v>598</v>
      </c>
      <c r="C97" s="520"/>
      <c r="D97" s="520"/>
      <c r="E97" s="520"/>
      <c r="F97" s="331">
        <v>1</v>
      </c>
      <c r="G97" s="331">
        <v>0.98418972332015808</v>
      </c>
      <c r="H97" s="331">
        <v>3.3596837944664032E-2</v>
      </c>
      <c r="I97" s="331" t="s">
        <v>671</v>
      </c>
      <c r="J97" s="331">
        <v>2.9644268774703556E-2</v>
      </c>
      <c r="K97" s="331">
        <v>3.952569169960474E-3</v>
      </c>
      <c r="L97" s="331" t="s">
        <v>671</v>
      </c>
      <c r="M97" s="331">
        <v>5.9288537549407111E-3</v>
      </c>
      <c r="N97" s="331">
        <v>3.952569169960474E-3</v>
      </c>
      <c r="O97" s="331" t="s">
        <v>671</v>
      </c>
      <c r="P97" s="331">
        <v>0.94071146245059289</v>
      </c>
      <c r="Q97" s="331" t="s">
        <v>671</v>
      </c>
      <c r="R97" s="331" t="s">
        <v>671</v>
      </c>
      <c r="S97" s="331">
        <v>1.5810276679841896E-2</v>
      </c>
      <c r="T97" s="331">
        <v>9.881422924901186E-3</v>
      </c>
      <c r="U97" s="332" t="s">
        <v>671</v>
      </c>
    </row>
  </sheetData>
  <mergeCells count="64">
    <mergeCell ref="A1:U1"/>
    <mergeCell ref="A2:U2"/>
    <mergeCell ref="H3:P3"/>
    <mergeCell ref="Q3:Q6"/>
    <mergeCell ref="R3:R6"/>
    <mergeCell ref="S3:S6"/>
    <mergeCell ref="U3:U6"/>
    <mergeCell ref="A4:E5"/>
    <mergeCell ref="H4:L4"/>
    <mergeCell ref="O4:O6"/>
    <mergeCell ref="D14:D26"/>
    <mergeCell ref="T4:T6"/>
    <mergeCell ref="H5:H6"/>
    <mergeCell ref="I5:K5"/>
    <mergeCell ref="L5:L6"/>
    <mergeCell ref="A7:E7"/>
    <mergeCell ref="B8:E8"/>
    <mergeCell ref="C9:E9"/>
    <mergeCell ref="C10:E10"/>
    <mergeCell ref="D11:E11"/>
    <mergeCell ref="D12:E12"/>
    <mergeCell ref="D13:E13"/>
    <mergeCell ref="D27:E27"/>
    <mergeCell ref="D28:D49"/>
    <mergeCell ref="A50:U50"/>
    <mergeCell ref="H51:P51"/>
    <mergeCell ref="Q51:Q54"/>
    <mergeCell ref="R51:R54"/>
    <mergeCell ref="S51:S54"/>
    <mergeCell ref="U51:U54"/>
    <mergeCell ref="A52:E53"/>
    <mergeCell ref="H52:L52"/>
    <mergeCell ref="A86:E86"/>
    <mergeCell ref="O52:O54"/>
    <mergeCell ref="T52:T54"/>
    <mergeCell ref="H53:H54"/>
    <mergeCell ref="I53:K53"/>
    <mergeCell ref="L53:L54"/>
    <mergeCell ref="D55:E55"/>
    <mergeCell ref="D56:D67"/>
    <mergeCell ref="D68:E68"/>
    <mergeCell ref="D69:D83"/>
    <mergeCell ref="C84:E84"/>
    <mergeCell ref="B85:E85"/>
    <mergeCell ref="A87:U87"/>
    <mergeCell ref="H88:P88"/>
    <mergeCell ref="Q88:Q91"/>
    <mergeCell ref="R88:R91"/>
    <mergeCell ref="S88:S91"/>
    <mergeCell ref="U88:U91"/>
    <mergeCell ref="A89:E90"/>
    <mergeCell ref="H89:L89"/>
    <mergeCell ref="O89:O91"/>
    <mergeCell ref="T89:T91"/>
    <mergeCell ref="H90:H91"/>
    <mergeCell ref="I90:K90"/>
    <mergeCell ref="L90:L91"/>
    <mergeCell ref="A92:E92"/>
    <mergeCell ref="A93:A97"/>
    <mergeCell ref="B93:E93"/>
    <mergeCell ref="C94:E94"/>
    <mergeCell ref="C95:E95"/>
    <mergeCell ref="C96:E96"/>
    <mergeCell ref="B97:E97"/>
  </mergeCells>
  <phoneticPr fontId="1"/>
  <printOptions horizontalCentered="1"/>
  <pageMargins left="0.78740157480314965" right="0.78740157480314965" top="0.78740157480314965" bottom="0.78740157480314965" header="0" footer="0"/>
  <pageSetup paperSize="9" scale="70" fitToHeight="2" orientation="landscape" r:id="rId1"/>
  <rowBreaks count="1" manualBreakCount="1">
    <brk id="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zoomScaleNormal="100" workbookViewId="0">
      <selection activeCell="H11" sqref="H11"/>
    </sheetView>
  </sheetViews>
  <sheetFormatPr defaultRowHeight="13.5"/>
  <cols>
    <col min="1" max="1" width="9" style="336"/>
    <col min="2" max="8" width="9.625" style="336" customWidth="1"/>
    <col min="9" max="14" width="8.625" style="336" customWidth="1"/>
    <col min="15" max="17" width="9.625" style="336" customWidth="1"/>
    <col min="18" max="18" width="8.625" style="336" customWidth="1"/>
    <col min="19" max="16384" width="9" style="336"/>
  </cols>
  <sheetData>
    <row r="1" spans="1:18" ht="19.5" customHeight="1">
      <c r="A1" s="334" t="s">
        <v>600</v>
      </c>
      <c r="B1" s="335"/>
      <c r="C1" s="335"/>
      <c r="D1" s="335"/>
      <c r="E1" s="335"/>
      <c r="F1" s="335"/>
      <c r="G1" s="335"/>
      <c r="H1" s="335"/>
      <c r="I1" s="335"/>
      <c r="J1" s="335"/>
      <c r="K1" s="335"/>
      <c r="L1" s="335"/>
      <c r="M1" s="335"/>
      <c r="N1" s="335"/>
      <c r="O1" s="580"/>
      <c r="P1" s="580"/>
      <c r="Q1" s="580"/>
      <c r="R1" s="580"/>
    </row>
    <row r="2" spans="1:18" ht="14.25" customHeight="1">
      <c r="A2" s="337" t="s">
        <v>601</v>
      </c>
      <c r="B2" s="338"/>
      <c r="C2" s="338"/>
      <c r="D2" s="338"/>
      <c r="E2" s="338"/>
      <c r="F2" s="338"/>
      <c r="G2" s="338"/>
      <c r="H2" s="338"/>
      <c r="I2" s="338"/>
      <c r="J2" s="338"/>
      <c r="K2" s="338"/>
      <c r="L2" s="338"/>
      <c r="M2" s="339"/>
      <c r="N2" s="339"/>
      <c r="O2" s="339"/>
      <c r="P2" s="339"/>
      <c r="Q2" s="339"/>
      <c r="R2" s="340" t="s">
        <v>602</v>
      </c>
    </row>
    <row r="3" spans="1:18" ht="15.75" customHeight="1">
      <c r="A3" s="572" t="s">
        <v>603</v>
      </c>
      <c r="B3" s="575" t="s">
        <v>604</v>
      </c>
      <c r="C3" s="575" t="s">
        <v>605</v>
      </c>
      <c r="D3" s="566" t="s">
        <v>495</v>
      </c>
      <c r="E3" s="566"/>
      <c r="F3" s="566"/>
      <c r="G3" s="566"/>
      <c r="H3" s="566"/>
      <c r="I3" s="566"/>
      <c r="J3" s="566"/>
      <c r="K3" s="566"/>
      <c r="L3" s="566"/>
      <c r="M3" s="534" t="s">
        <v>606</v>
      </c>
      <c r="N3" s="534" t="s">
        <v>607</v>
      </c>
      <c r="O3" s="562" t="s">
        <v>608</v>
      </c>
      <c r="P3" s="341"/>
      <c r="Q3" s="564" t="s">
        <v>609</v>
      </c>
      <c r="R3" s="564"/>
    </row>
    <row r="4" spans="1:18" ht="15.75" customHeight="1">
      <c r="A4" s="573"/>
      <c r="B4" s="575"/>
      <c r="C4" s="575"/>
      <c r="D4" s="565" t="s">
        <v>610</v>
      </c>
      <c r="E4" s="566"/>
      <c r="F4" s="566"/>
      <c r="G4" s="566"/>
      <c r="H4" s="566"/>
      <c r="I4" s="534" t="s">
        <v>611</v>
      </c>
      <c r="J4" s="534" t="s">
        <v>612</v>
      </c>
      <c r="K4" s="534" t="s">
        <v>563</v>
      </c>
      <c r="L4" s="534" t="s">
        <v>613</v>
      </c>
      <c r="M4" s="567"/>
      <c r="N4" s="567"/>
      <c r="O4" s="563"/>
      <c r="P4" s="568" t="s">
        <v>506</v>
      </c>
      <c r="Q4" s="570" t="s">
        <v>614</v>
      </c>
      <c r="R4" s="571" t="s">
        <v>615</v>
      </c>
    </row>
    <row r="5" spans="1:18" ht="15.75" customHeight="1">
      <c r="A5" s="573"/>
      <c r="B5" s="575"/>
      <c r="C5" s="575"/>
      <c r="D5" s="576" t="s">
        <v>509</v>
      </c>
      <c r="E5" s="577" t="s">
        <v>616</v>
      </c>
      <c r="F5" s="577"/>
      <c r="G5" s="578"/>
      <c r="H5" s="579" t="s">
        <v>511</v>
      </c>
      <c r="I5" s="567"/>
      <c r="J5" s="567"/>
      <c r="K5" s="534"/>
      <c r="L5" s="567"/>
      <c r="M5" s="567"/>
      <c r="N5" s="567"/>
      <c r="O5" s="563"/>
      <c r="P5" s="569"/>
      <c r="Q5" s="570"/>
      <c r="R5" s="571"/>
    </row>
    <row r="6" spans="1:18" ht="15.75" customHeight="1">
      <c r="A6" s="574"/>
      <c r="B6" s="575"/>
      <c r="C6" s="575"/>
      <c r="D6" s="566"/>
      <c r="E6" s="342" t="s">
        <v>617</v>
      </c>
      <c r="F6" s="343" t="s">
        <v>618</v>
      </c>
      <c r="G6" s="344" t="s">
        <v>619</v>
      </c>
      <c r="H6" s="579"/>
      <c r="I6" s="567"/>
      <c r="J6" s="567"/>
      <c r="K6" s="534"/>
      <c r="L6" s="567"/>
      <c r="M6" s="567"/>
      <c r="N6" s="567"/>
      <c r="O6" s="563"/>
      <c r="P6" s="569"/>
      <c r="Q6" s="570"/>
      <c r="R6" s="571"/>
    </row>
    <row r="7" spans="1:18" ht="15" customHeight="1">
      <c r="A7" s="345" t="s">
        <v>620</v>
      </c>
      <c r="B7" s="346">
        <v>78981</v>
      </c>
      <c r="C7" s="346">
        <v>74967</v>
      </c>
      <c r="D7" s="346">
        <v>74408</v>
      </c>
      <c r="E7" s="347">
        <v>244</v>
      </c>
      <c r="F7" s="348">
        <v>63450</v>
      </c>
      <c r="G7" s="349">
        <v>6288</v>
      </c>
      <c r="H7" s="350">
        <v>4426</v>
      </c>
      <c r="I7" s="346">
        <v>191</v>
      </c>
      <c r="J7" s="346">
        <v>90</v>
      </c>
      <c r="K7" s="346">
        <v>106</v>
      </c>
      <c r="L7" s="346">
        <v>172</v>
      </c>
      <c r="M7" s="346">
        <v>459</v>
      </c>
      <c r="N7" s="346">
        <v>517</v>
      </c>
      <c r="O7" s="351">
        <v>3038</v>
      </c>
      <c r="P7" s="352"/>
      <c r="Q7" s="353"/>
      <c r="R7" s="350">
        <v>27</v>
      </c>
    </row>
    <row r="8" spans="1:18" ht="15" customHeight="1">
      <c r="A8" s="354" t="s">
        <v>621</v>
      </c>
      <c r="B8" s="355">
        <v>78139</v>
      </c>
      <c r="C8" s="355">
        <v>73051</v>
      </c>
      <c r="D8" s="355">
        <v>72316</v>
      </c>
      <c r="E8" s="356">
        <v>269</v>
      </c>
      <c r="F8" s="357">
        <v>61736</v>
      </c>
      <c r="G8" s="358">
        <v>5878</v>
      </c>
      <c r="H8" s="359">
        <v>4433</v>
      </c>
      <c r="I8" s="355">
        <v>216</v>
      </c>
      <c r="J8" s="355">
        <v>150</v>
      </c>
      <c r="K8" s="355">
        <v>136</v>
      </c>
      <c r="L8" s="355">
        <v>233</v>
      </c>
      <c r="M8" s="355">
        <v>449</v>
      </c>
      <c r="N8" s="355">
        <v>528</v>
      </c>
      <c r="O8" s="360">
        <v>4111</v>
      </c>
      <c r="P8" s="361">
        <v>3138</v>
      </c>
      <c r="Q8" s="360">
        <v>76189</v>
      </c>
      <c r="R8" s="359">
        <v>55</v>
      </c>
    </row>
    <row r="9" spans="1:18" ht="15" customHeight="1">
      <c r="A9" s="354" t="s">
        <v>622</v>
      </c>
      <c r="B9" s="355">
        <v>76914</v>
      </c>
      <c r="C9" s="355">
        <v>72035</v>
      </c>
      <c r="D9" s="355">
        <v>71270</v>
      </c>
      <c r="E9" s="356">
        <v>256</v>
      </c>
      <c r="F9" s="357">
        <v>61148</v>
      </c>
      <c r="G9" s="358">
        <v>5763</v>
      </c>
      <c r="H9" s="359">
        <v>4103</v>
      </c>
      <c r="I9" s="355">
        <v>198</v>
      </c>
      <c r="J9" s="355">
        <v>180</v>
      </c>
      <c r="K9" s="355">
        <v>135</v>
      </c>
      <c r="L9" s="355">
        <v>252</v>
      </c>
      <c r="M9" s="355">
        <v>343</v>
      </c>
      <c r="N9" s="355">
        <v>528</v>
      </c>
      <c r="O9" s="360">
        <v>4008</v>
      </c>
      <c r="P9" s="361">
        <v>2908</v>
      </c>
      <c r="Q9" s="360">
        <v>74943</v>
      </c>
      <c r="R9" s="359">
        <v>46</v>
      </c>
    </row>
    <row r="10" spans="1:18" ht="15" customHeight="1">
      <c r="A10" s="354" t="s">
        <v>623</v>
      </c>
      <c r="B10" s="355">
        <v>74741</v>
      </c>
      <c r="C10" s="355">
        <v>69829</v>
      </c>
      <c r="D10" s="355">
        <v>69087</v>
      </c>
      <c r="E10" s="356">
        <v>233</v>
      </c>
      <c r="F10" s="357">
        <v>59539</v>
      </c>
      <c r="G10" s="358">
        <v>5669</v>
      </c>
      <c r="H10" s="359">
        <v>3646</v>
      </c>
      <c r="I10" s="355">
        <v>210</v>
      </c>
      <c r="J10" s="355">
        <v>170</v>
      </c>
      <c r="K10" s="355">
        <v>119</v>
      </c>
      <c r="L10" s="355">
        <v>243</v>
      </c>
      <c r="M10" s="355">
        <v>269</v>
      </c>
      <c r="N10" s="355">
        <v>474</v>
      </c>
      <c r="O10" s="360">
        <v>4169</v>
      </c>
      <c r="P10" s="359">
        <v>2966</v>
      </c>
      <c r="Q10" s="360">
        <v>72795</v>
      </c>
      <c r="R10" s="359">
        <v>42</v>
      </c>
    </row>
    <row r="11" spans="1:18" ht="15" customHeight="1">
      <c r="A11" s="354" t="s">
        <v>624</v>
      </c>
      <c r="B11" s="355">
        <v>72447</v>
      </c>
      <c r="C11" s="355">
        <v>67743</v>
      </c>
      <c r="D11" s="355">
        <v>66981</v>
      </c>
      <c r="E11" s="356">
        <v>222</v>
      </c>
      <c r="F11" s="357">
        <v>57629</v>
      </c>
      <c r="G11" s="358">
        <v>5601</v>
      </c>
      <c r="H11" s="359">
        <v>3529</v>
      </c>
      <c r="I11" s="355">
        <v>223</v>
      </c>
      <c r="J11" s="355">
        <v>185</v>
      </c>
      <c r="K11" s="355">
        <v>114</v>
      </c>
      <c r="L11" s="355">
        <v>240</v>
      </c>
      <c r="M11" s="355">
        <v>264</v>
      </c>
      <c r="N11" s="355">
        <v>523</v>
      </c>
      <c r="O11" s="360">
        <v>3917</v>
      </c>
      <c r="P11" s="359">
        <v>2772</v>
      </c>
      <c r="Q11" s="360">
        <v>70515</v>
      </c>
      <c r="R11" s="359">
        <v>41</v>
      </c>
    </row>
    <row r="12" spans="1:18" ht="15" customHeight="1">
      <c r="A12" s="354" t="s">
        <v>625</v>
      </c>
      <c r="B12" s="355">
        <v>69422</v>
      </c>
      <c r="C12" s="355">
        <v>64970</v>
      </c>
      <c r="D12" s="355">
        <v>64201</v>
      </c>
      <c r="E12" s="356">
        <v>182</v>
      </c>
      <c r="F12" s="357">
        <v>54423</v>
      </c>
      <c r="G12" s="358">
        <v>5893</v>
      </c>
      <c r="H12" s="359">
        <v>3703</v>
      </c>
      <c r="I12" s="355">
        <v>231</v>
      </c>
      <c r="J12" s="355">
        <v>157</v>
      </c>
      <c r="K12" s="355">
        <v>119</v>
      </c>
      <c r="L12" s="355">
        <v>262</v>
      </c>
      <c r="M12" s="355">
        <v>257</v>
      </c>
      <c r="N12" s="355">
        <v>472</v>
      </c>
      <c r="O12" s="360">
        <v>3723</v>
      </c>
      <c r="P12" s="359">
        <v>2660</v>
      </c>
      <c r="Q12" s="360">
        <v>67630</v>
      </c>
      <c r="R12" s="359">
        <v>35</v>
      </c>
    </row>
    <row r="13" spans="1:18" ht="15" customHeight="1">
      <c r="A13" s="354" t="s">
        <v>626</v>
      </c>
      <c r="B13" s="355">
        <v>68365</v>
      </c>
      <c r="C13" s="355">
        <v>63621</v>
      </c>
      <c r="D13" s="355">
        <v>62781</v>
      </c>
      <c r="E13" s="356">
        <v>171</v>
      </c>
      <c r="F13" s="357">
        <v>52477</v>
      </c>
      <c r="G13" s="358">
        <v>6285</v>
      </c>
      <c r="H13" s="359">
        <v>3848</v>
      </c>
      <c r="I13" s="355">
        <v>245</v>
      </c>
      <c r="J13" s="355">
        <v>210</v>
      </c>
      <c r="K13" s="355">
        <v>114</v>
      </c>
      <c r="L13" s="355">
        <v>271</v>
      </c>
      <c r="M13" s="355">
        <v>197</v>
      </c>
      <c r="N13" s="355">
        <v>425</v>
      </c>
      <c r="O13" s="360">
        <v>4122</v>
      </c>
      <c r="P13" s="359">
        <v>2908</v>
      </c>
      <c r="Q13" s="360">
        <v>66529</v>
      </c>
      <c r="R13" s="359">
        <v>31</v>
      </c>
    </row>
    <row r="14" spans="1:18" ht="15" customHeight="1">
      <c r="A14" s="354" t="s">
        <v>627</v>
      </c>
      <c r="B14" s="355">
        <v>68193</v>
      </c>
      <c r="C14" s="355">
        <v>63677</v>
      </c>
      <c r="D14" s="355">
        <v>62751</v>
      </c>
      <c r="E14" s="356">
        <v>197</v>
      </c>
      <c r="F14" s="357">
        <v>52203</v>
      </c>
      <c r="G14" s="358">
        <v>6515</v>
      </c>
      <c r="H14" s="359">
        <v>3836</v>
      </c>
      <c r="I14" s="355">
        <v>283</v>
      </c>
      <c r="J14" s="355">
        <v>197</v>
      </c>
      <c r="K14" s="355">
        <v>143</v>
      </c>
      <c r="L14" s="355">
        <v>303</v>
      </c>
      <c r="M14" s="355">
        <v>159</v>
      </c>
      <c r="N14" s="355">
        <v>351</v>
      </c>
      <c r="O14" s="360">
        <v>4006</v>
      </c>
      <c r="P14" s="359">
        <v>2850</v>
      </c>
      <c r="Q14" s="360">
        <v>66527</v>
      </c>
      <c r="R14" s="359">
        <v>19</v>
      </c>
    </row>
    <row r="15" spans="1:18" ht="15" customHeight="1">
      <c r="A15" s="354" t="s">
        <v>628</v>
      </c>
      <c r="B15" s="355">
        <v>64980</v>
      </c>
      <c r="C15" s="355">
        <v>60670</v>
      </c>
      <c r="D15" s="355">
        <v>59712</v>
      </c>
      <c r="E15" s="356">
        <v>200</v>
      </c>
      <c r="F15" s="357">
        <v>49324</v>
      </c>
      <c r="G15" s="358">
        <v>6386</v>
      </c>
      <c r="H15" s="359">
        <v>3802</v>
      </c>
      <c r="I15" s="355">
        <v>373</v>
      </c>
      <c r="J15" s="355">
        <v>164</v>
      </c>
      <c r="K15" s="355">
        <v>123</v>
      </c>
      <c r="L15" s="355">
        <v>298</v>
      </c>
      <c r="M15" s="355">
        <v>146</v>
      </c>
      <c r="N15" s="355">
        <v>369</v>
      </c>
      <c r="O15" s="360">
        <v>3795</v>
      </c>
      <c r="P15" s="359">
        <v>2697</v>
      </c>
      <c r="Q15" s="360">
        <v>63367</v>
      </c>
      <c r="R15" s="359">
        <v>20</v>
      </c>
    </row>
    <row r="16" spans="1:18" ht="15" customHeight="1">
      <c r="A16" s="354" t="s">
        <v>629</v>
      </c>
      <c r="B16" s="355">
        <v>63958</v>
      </c>
      <c r="C16" s="355">
        <v>59653</v>
      </c>
      <c r="D16" s="355">
        <v>58493</v>
      </c>
      <c r="E16" s="356">
        <v>217</v>
      </c>
      <c r="F16" s="357">
        <v>48158</v>
      </c>
      <c r="G16" s="358">
        <v>6519</v>
      </c>
      <c r="H16" s="359">
        <v>3599</v>
      </c>
      <c r="I16" s="355">
        <v>440</v>
      </c>
      <c r="J16" s="355">
        <v>269</v>
      </c>
      <c r="K16" s="355">
        <v>131</v>
      </c>
      <c r="L16" s="355">
        <v>320</v>
      </c>
      <c r="M16" s="355">
        <v>140</v>
      </c>
      <c r="N16" s="355">
        <v>345</v>
      </c>
      <c r="O16" s="360">
        <v>3820</v>
      </c>
      <c r="P16" s="359">
        <v>2825</v>
      </c>
      <c r="Q16" s="360">
        <v>62478</v>
      </c>
      <c r="R16" s="359">
        <v>31</v>
      </c>
    </row>
    <row r="17" spans="1:18" ht="15" customHeight="1">
      <c r="A17" s="354" t="s">
        <v>630</v>
      </c>
      <c r="B17" s="355">
        <v>66054</v>
      </c>
      <c r="C17" s="355">
        <v>62030</v>
      </c>
      <c r="D17" s="355">
        <v>60465</v>
      </c>
      <c r="E17" s="356">
        <v>220</v>
      </c>
      <c r="F17" s="357">
        <v>49641</v>
      </c>
      <c r="G17" s="358">
        <v>6786</v>
      </c>
      <c r="H17" s="359">
        <v>3818</v>
      </c>
      <c r="I17" s="355">
        <v>424</v>
      </c>
      <c r="J17" s="355">
        <v>296</v>
      </c>
      <c r="K17" s="355">
        <v>110</v>
      </c>
      <c r="L17" s="355">
        <v>735</v>
      </c>
      <c r="M17" s="355">
        <v>162</v>
      </c>
      <c r="N17" s="355">
        <v>343</v>
      </c>
      <c r="O17" s="360">
        <v>3519</v>
      </c>
      <c r="P17" s="359">
        <v>2533</v>
      </c>
      <c r="Q17" s="360">
        <v>64563</v>
      </c>
      <c r="R17" s="359">
        <v>41</v>
      </c>
    </row>
    <row r="18" spans="1:18" ht="15" customHeight="1">
      <c r="A18" s="354" t="s">
        <v>631</v>
      </c>
      <c r="B18" s="355">
        <v>65031</v>
      </c>
      <c r="C18" s="355">
        <v>60908</v>
      </c>
      <c r="D18" s="355">
        <v>59183</v>
      </c>
      <c r="E18" s="356">
        <v>223</v>
      </c>
      <c r="F18" s="357">
        <v>48215</v>
      </c>
      <c r="G18" s="358">
        <v>7119</v>
      </c>
      <c r="H18" s="359">
        <v>3626</v>
      </c>
      <c r="I18" s="355">
        <v>597</v>
      </c>
      <c r="J18" s="355">
        <v>253</v>
      </c>
      <c r="K18" s="355">
        <v>101</v>
      </c>
      <c r="L18" s="355">
        <v>774</v>
      </c>
      <c r="M18" s="355">
        <v>134</v>
      </c>
      <c r="N18" s="355">
        <v>340</v>
      </c>
      <c r="O18" s="360">
        <v>3649</v>
      </c>
      <c r="P18" s="359">
        <v>2707</v>
      </c>
      <c r="Q18" s="360">
        <v>63615</v>
      </c>
      <c r="R18" s="359">
        <v>20</v>
      </c>
    </row>
    <row r="19" spans="1:18" ht="15" customHeight="1">
      <c r="A19" s="354" t="s">
        <v>632</v>
      </c>
      <c r="B19" s="355">
        <v>65773</v>
      </c>
      <c r="C19" s="355">
        <v>62266</v>
      </c>
      <c r="D19" s="355">
        <v>60416</v>
      </c>
      <c r="E19" s="356">
        <v>171</v>
      </c>
      <c r="F19" s="357">
        <v>49392</v>
      </c>
      <c r="G19" s="358">
        <v>7276</v>
      </c>
      <c r="H19" s="359">
        <v>3577</v>
      </c>
      <c r="I19" s="355">
        <v>604</v>
      </c>
      <c r="J19" s="355">
        <v>305</v>
      </c>
      <c r="K19" s="355">
        <v>94</v>
      </c>
      <c r="L19" s="355">
        <v>847</v>
      </c>
      <c r="M19" s="355">
        <v>94</v>
      </c>
      <c r="N19" s="355">
        <v>284</v>
      </c>
      <c r="O19" s="360">
        <v>3129</v>
      </c>
      <c r="P19" s="359">
        <v>2218</v>
      </c>
      <c r="Q19" s="360">
        <v>64484</v>
      </c>
      <c r="R19" s="359">
        <v>13</v>
      </c>
    </row>
    <row r="20" spans="1:18" ht="15" customHeight="1">
      <c r="A20" s="354" t="s">
        <v>633</v>
      </c>
      <c r="B20" s="355">
        <v>68149</v>
      </c>
      <c r="C20" s="355">
        <v>64574</v>
      </c>
      <c r="D20" s="355">
        <v>62507</v>
      </c>
      <c r="E20" s="356">
        <v>219</v>
      </c>
      <c r="F20" s="357">
        <v>51873</v>
      </c>
      <c r="G20" s="358">
        <v>6989</v>
      </c>
      <c r="H20" s="359">
        <v>3426</v>
      </c>
      <c r="I20" s="355">
        <v>766</v>
      </c>
      <c r="J20" s="355">
        <v>326</v>
      </c>
      <c r="K20" s="355">
        <v>99</v>
      </c>
      <c r="L20" s="355">
        <v>876</v>
      </c>
      <c r="M20" s="355">
        <v>104</v>
      </c>
      <c r="N20" s="355">
        <v>300</v>
      </c>
      <c r="O20" s="360">
        <v>3171</v>
      </c>
      <c r="P20" s="359">
        <v>2227</v>
      </c>
      <c r="Q20" s="360">
        <v>66801</v>
      </c>
      <c r="R20" s="359">
        <v>29</v>
      </c>
    </row>
    <row r="21" spans="1:18" ht="15" customHeight="1">
      <c r="A21" s="354" t="s">
        <v>634</v>
      </c>
      <c r="B21" s="355">
        <v>64626</v>
      </c>
      <c r="C21" s="355">
        <v>61602</v>
      </c>
      <c r="D21" s="355">
        <v>59354</v>
      </c>
      <c r="E21" s="356">
        <v>187</v>
      </c>
      <c r="F21" s="357">
        <v>48733</v>
      </c>
      <c r="G21" s="358">
        <v>7203</v>
      </c>
      <c r="H21" s="359">
        <v>3231</v>
      </c>
      <c r="I21" s="355">
        <v>830</v>
      </c>
      <c r="J21" s="355">
        <v>353</v>
      </c>
      <c r="K21" s="355">
        <v>109</v>
      </c>
      <c r="L21" s="355">
        <v>956</v>
      </c>
      <c r="M21" s="355">
        <v>136</v>
      </c>
      <c r="N21" s="355">
        <v>223</v>
      </c>
      <c r="O21" s="360">
        <v>2665</v>
      </c>
      <c r="P21" s="359">
        <v>1952</v>
      </c>
      <c r="Q21" s="360">
        <v>63554</v>
      </c>
      <c r="R21" s="359">
        <v>22</v>
      </c>
    </row>
    <row r="22" spans="1:18" ht="15" customHeight="1">
      <c r="A22" s="354" t="s">
        <v>635</v>
      </c>
      <c r="B22" s="355">
        <v>66783</v>
      </c>
      <c r="C22" s="355">
        <v>63577</v>
      </c>
      <c r="D22" s="355">
        <v>61283</v>
      </c>
      <c r="E22" s="356">
        <v>182</v>
      </c>
      <c r="F22" s="357">
        <v>50004</v>
      </c>
      <c r="G22" s="358">
        <v>7725</v>
      </c>
      <c r="H22" s="359">
        <v>3372</v>
      </c>
      <c r="I22" s="355">
        <v>751</v>
      </c>
      <c r="J22" s="355">
        <v>359</v>
      </c>
      <c r="K22" s="355">
        <v>132</v>
      </c>
      <c r="L22" s="355">
        <v>1052</v>
      </c>
      <c r="M22" s="355">
        <v>118</v>
      </c>
      <c r="N22" s="355">
        <v>197</v>
      </c>
      <c r="O22" s="360">
        <v>2891</v>
      </c>
      <c r="P22" s="359">
        <v>2131</v>
      </c>
      <c r="Q22" s="360">
        <v>65708</v>
      </c>
      <c r="R22" s="359">
        <v>20</v>
      </c>
    </row>
    <row r="23" spans="1:18" ht="15" customHeight="1">
      <c r="A23" s="354" t="s">
        <v>636</v>
      </c>
      <c r="B23" s="355">
        <v>66372</v>
      </c>
      <c r="C23" s="355">
        <v>63783</v>
      </c>
      <c r="D23" s="355">
        <v>61428</v>
      </c>
      <c r="E23" s="356">
        <v>173</v>
      </c>
      <c r="F23" s="357">
        <v>50289</v>
      </c>
      <c r="G23" s="358">
        <v>7692</v>
      </c>
      <c r="H23" s="359">
        <v>3274</v>
      </c>
      <c r="I23" s="355">
        <v>717</v>
      </c>
      <c r="J23" s="355">
        <v>418</v>
      </c>
      <c r="K23" s="355">
        <v>142</v>
      </c>
      <c r="L23" s="355">
        <v>1078</v>
      </c>
      <c r="M23" s="355">
        <v>110</v>
      </c>
      <c r="N23" s="355">
        <v>174</v>
      </c>
      <c r="O23" s="360">
        <v>2305</v>
      </c>
      <c r="P23" s="359">
        <v>1671</v>
      </c>
      <c r="Q23" s="360">
        <v>65454</v>
      </c>
      <c r="R23" s="359">
        <v>28</v>
      </c>
    </row>
    <row r="24" spans="1:18" ht="15" customHeight="1">
      <c r="A24" s="354" t="s">
        <v>637</v>
      </c>
      <c r="B24" s="355">
        <v>66205</v>
      </c>
      <c r="C24" s="355">
        <v>63421</v>
      </c>
      <c r="D24" s="355">
        <v>61183</v>
      </c>
      <c r="E24" s="356">
        <v>188</v>
      </c>
      <c r="F24" s="357">
        <v>49847</v>
      </c>
      <c r="G24" s="358">
        <v>7858</v>
      </c>
      <c r="H24" s="359">
        <v>3290</v>
      </c>
      <c r="I24" s="355">
        <v>623</v>
      </c>
      <c r="J24" s="355">
        <v>420</v>
      </c>
      <c r="K24" s="355">
        <v>133</v>
      </c>
      <c r="L24" s="355">
        <v>1062</v>
      </c>
      <c r="M24" s="355">
        <v>124</v>
      </c>
      <c r="N24" s="355">
        <v>162</v>
      </c>
      <c r="O24" s="360">
        <v>2498</v>
      </c>
      <c r="P24" s="359">
        <v>1925</v>
      </c>
      <c r="Q24" s="360">
        <v>65346</v>
      </c>
      <c r="R24" s="359">
        <v>39</v>
      </c>
    </row>
    <row r="25" spans="1:18" ht="15" customHeight="1">
      <c r="A25" s="362" t="s">
        <v>638</v>
      </c>
      <c r="B25" s="355">
        <v>66030</v>
      </c>
      <c r="C25" s="355">
        <v>63696</v>
      </c>
      <c r="D25" s="355">
        <v>61411</v>
      </c>
      <c r="E25" s="356">
        <v>200</v>
      </c>
      <c r="F25" s="357">
        <v>49999</v>
      </c>
      <c r="G25" s="358">
        <v>7939</v>
      </c>
      <c r="H25" s="359">
        <v>3273</v>
      </c>
      <c r="I25" s="355">
        <v>608</v>
      </c>
      <c r="J25" s="355">
        <v>494</v>
      </c>
      <c r="K25" s="355">
        <v>117</v>
      </c>
      <c r="L25" s="355">
        <v>1066</v>
      </c>
      <c r="M25" s="355">
        <v>108</v>
      </c>
      <c r="N25" s="355">
        <v>146</v>
      </c>
      <c r="O25" s="360">
        <v>2080</v>
      </c>
      <c r="P25" s="359">
        <v>1501</v>
      </c>
      <c r="Q25" s="360">
        <v>65197</v>
      </c>
      <c r="R25" s="359">
        <v>30</v>
      </c>
    </row>
    <row r="26" spans="1:18" s="370" customFormat="1" ht="15" customHeight="1">
      <c r="A26" s="363" t="s">
        <v>639</v>
      </c>
      <c r="B26" s="364">
        <v>65931</v>
      </c>
      <c r="C26" s="364">
        <v>64050</v>
      </c>
      <c r="D26" s="364">
        <v>61629</v>
      </c>
      <c r="E26" s="365">
        <v>209</v>
      </c>
      <c r="F26" s="366">
        <v>50198</v>
      </c>
      <c r="G26" s="367">
        <v>8036</v>
      </c>
      <c r="H26" s="368">
        <v>3186</v>
      </c>
      <c r="I26" s="364">
        <v>588</v>
      </c>
      <c r="J26" s="364">
        <v>610</v>
      </c>
      <c r="K26" s="364">
        <v>104</v>
      </c>
      <c r="L26" s="364">
        <v>1119</v>
      </c>
      <c r="M26" s="364">
        <v>121</v>
      </c>
      <c r="N26" s="364">
        <v>130</v>
      </c>
      <c r="O26" s="369">
        <v>1630</v>
      </c>
      <c r="P26" s="368">
        <v>1145</v>
      </c>
      <c r="Q26" s="369">
        <v>65195</v>
      </c>
      <c r="R26" s="368">
        <v>16</v>
      </c>
    </row>
    <row r="27" spans="1:18" ht="14.25" customHeight="1">
      <c r="A27" s="371" t="s">
        <v>640</v>
      </c>
      <c r="B27" s="372"/>
      <c r="C27" s="372"/>
      <c r="D27" s="372"/>
      <c r="E27" s="372"/>
      <c r="F27" s="372"/>
      <c r="G27" s="372"/>
      <c r="H27" s="372"/>
      <c r="I27" s="372"/>
      <c r="J27" s="372"/>
      <c r="K27" s="372"/>
      <c r="L27" s="372"/>
      <c r="M27" s="372"/>
      <c r="N27" s="372"/>
      <c r="O27" s="372"/>
      <c r="P27" s="372"/>
      <c r="Q27" s="372"/>
      <c r="R27" s="340"/>
    </row>
    <row r="28" spans="1:18" ht="15.75" customHeight="1">
      <c r="A28" s="572" t="s">
        <v>603</v>
      </c>
      <c r="B28" s="575" t="s">
        <v>604</v>
      </c>
      <c r="C28" s="575" t="s">
        <v>605</v>
      </c>
      <c r="D28" s="566" t="s">
        <v>495</v>
      </c>
      <c r="E28" s="566"/>
      <c r="F28" s="566"/>
      <c r="G28" s="566"/>
      <c r="H28" s="566"/>
      <c r="I28" s="566"/>
      <c r="J28" s="566"/>
      <c r="K28" s="566"/>
      <c r="L28" s="566"/>
      <c r="M28" s="534" t="s">
        <v>606</v>
      </c>
      <c r="N28" s="534" t="s">
        <v>607</v>
      </c>
      <c r="O28" s="562" t="s">
        <v>608</v>
      </c>
      <c r="P28" s="341"/>
      <c r="Q28" s="564" t="s">
        <v>609</v>
      </c>
      <c r="R28" s="564"/>
    </row>
    <row r="29" spans="1:18" ht="15.75" customHeight="1">
      <c r="A29" s="573"/>
      <c r="B29" s="575"/>
      <c r="C29" s="575"/>
      <c r="D29" s="565" t="s">
        <v>610</v>
      </c>
      <c r="E29" s="566"/>
      <c r="F29" s="566"/>
      <c r="G29" s="566"/>
      <c r="H29" s="566"/>
      <c r="I29" s="534" t="s">
        <v>611</v>
      </c>
      <c r="J29" s="534" t="s">
        <v>612</v>
      </c>
      <c r="K29" s="534" t="s">
        <v>563</v>
      </c>
      <c r="L29" s="534" t="s">
        <v>613</v>
      </c>
      <c r="M29" s="567"/>
      <c r="N29" s="567"/>
      <c r="O29" s="563"/>
      <c r="P29" s="568" t="s">
        <v>506</v>
      </c>
      <c r="Q29" s="570" t="s">
        <v>614</v>
      </c>
      <c r="R29" s="571" t="s">
        <v>615</v>
      </c>
    </row>
    <row r="30" spans="1:18" ht="15.75" customHeight="1">
      <c r="A30" s="573"/>
      <c r="B30" s="575"/>
      <c r="C30" s="575"/>
      <c r="D30" s="576" t="s">
        <v>509</v>
      </c>
      <c r="E30" s="577" t="s">
        <v>616</v>
      </c>
      <c r="F30" s="577"/>
      <c r="G30" s="578"/>
      <c r="H30" s="579" t="s">
        <v>511</v>
      </c>
      <c r="I30" s="567"/>
      <c r="J30" s="567"/>
      <c r="K30" s="534"/>
      <c r="L30" s="567"/>
      <c r="M30" s="567"/>
      <c r="N30" s="567"/>
      <c r="O30" s="563"/>
      <c r="P30" s="569"/>
      <c r="Q30" s="570"/>
      <c r="R30" s="571"/>
    </row>
    <row r="31" spans="1:18" ht="15.75" customHeight="1">
      <c r="A31" s="574"/>
      <c r="B31" s="575"/>
      <c r="C31" s="575"/>
      <c r="D31" s="566"/>
      <c r="E31" s="342" t="s">
        <v>617</v>
      </c>
      <c r="F31" s="343" t="s">
        <v>618</v>
      </c>
      <c r="G31" s="344" t="s">
        <v>619</v>
      </c>
      <c r="H31" s="579"/>
      <c r="I31" s="567"/>
      <c r="J31" s="567"/>
      <c r="K31" s="534"/>
      <c r="L31" s="567"/>
      <c r="M31" s="567"/>
      <c r="N31" s="567"/>
      <c r="O31" s="563"/>
      <c r="P31" s="569"/>
      <c r="Q31" s="570"/>
      <c r="R31" s="571"/>
    </row>
    <row r="32" spans="1:18" ht="15" customHeight="1">
      <c r="A32" s="345" t="s">
        <v>620</v>
      </c>
      <c r="B32" s="373">
        <v>1</v>
      </c>
      <c r="C32" s="373">
        <v>0.94917765032096324</v>
      </c>
      <c r="D32" s="373">
        <v>0.94209999873387273</v>
      </c>
      <c r="E32" s="374">
        <v>3.0893506033096568E-3</v>
      </c>
      <c r="F32" s="375">
        <v>0.80335776959015459</v>
      </c>
      <c r="G32" s="375">
        <v>7.9614084400045582E-2</v>
      </c>
      <c r="H32" s="376">
        <v>5.603879414036287E-2</v>
      </c>
      <c r="I32" s="373">
        <v>2.4183031361973131E-3</v>
      </c>
      <c r="J32" s="373">
        <v>1.1395145667945454E-3</v>
      </c>
      <c r="K32" s="373">
        <v>1.342094934224687E-3</v>
      </c>
      <c r="L32" s="373">
        <v>2.1777389498740204E-3</v>
      </c>
      <c r="M32" s="373">
        <v>5.8115242906521822E-3</v>
      </c>
      <c r="N32" s="373">
        <v>6.5458781225864451E-3</v>
      </c>
      <c r="O32" s="377">
        <v>3.8464947265798105E-2</v>
      </c>
      <c r="P32" s="378"/>
      <c r="Q32" s="379"/>
      <c r="R32" s="380">
        <v>3.4185437003836366E-4</v>
      </c>
    </row>
    <row r="33" spans="1:18" ht="15" customHeight="1">
      <c r="A33" s="354" t="s">
        <v>621</v>
      </c>
      <c r="B33" s="381">
        <v>1</v>
      </c>
      <c r="C33" s="381">
        <v>0.93488526855987408</v>
      </c>
      <c r="D33" s="381">
        <v>0.92547895417141246</v>
      </c>
      <c r="E33" s="382">
        <v>3.4425830891104312E-3</v>
      </c>
      <c r="F33" s="383">
        <v>0.79007921780416945</v>
      </c>
      <c r="G33" s="383">
        <v>7.5224919694390768E-2</v>
      </c>
      <c r="H33" s="384">
        <v>5.6732233583741791E-2</v>
      </c>
      <c r="I33" s="381">
        <v>2.7643046366091196E-3</v>
      </c>
      <c r="J33" s="381">
        <v>1.919655997645222E-3</v>
      </c>
      <c r="K33" s="381">
        <v>1.7404881045316679E-3</v>
      </c>
      <c r="L33" s="381">
        <v>2.9818656496755783E-3</v>
      </c>
      <c r="M33" s="381">
        <v>5.7461702862846974E-3</v>
      </c>
      <c r="N33" s="381">
        <v>6.7571891117111814E-3</v>
      </c>
      <c r="O33" s="385">
        <v>5.2611372042130053E-2</v>
      </c>
      <c r="P33" s="384">
        <v>4.0159203470738043E-2</v>
      </c>
      <c r="Q33" s="385">
        <v>0.97504447203061206</v>
      </c>
      <c r="R33" s="384">
        <v>7.0387386580324804E-4</v>
      </c>
    </row>
    <row r="34" spans="1:18" ht="15" customHeight="1">
      <c r="A34" s="354" t="s">
        <v>622</v>
      </c>
      <c r="B34" s="381">
        <v>1</v>
      </c>
      <c r="C34" s="381">
        <v>0.93656551473073824</v>
      </c>
      <c r="D34" s="381">
        <v>0.92661934108224775</v>
      </c>
      <c r="E34" s="382">
        <v>3.3283927503445407E-3</v>
      </c>
      <c r="F34" s="383">
        <v>0.79501781210182798</v>
      </c>
      <c r="G34" s="383">
        <v>7.4927841485295271E-2</v>
      </c>
      <c r="H34" s="384">
        <v>5.3345294744779885E-2</v>
      </c>
      <c r="I34" s="381">
        <v>2.5743037678446056E-3</v>
      </c>
      <c r="J34" s="381">
        <v>2.3402761525860051E-3</v>
      </c>
      <c r="K34" s="381">
        <v>1.7552071144395038E-3</v>
      </c>
      <c r="L34" s="381">
        <v>3.2763866136204071E-3</v>
      </c>
      <c r="M34" s="381">
        <v>4.4595262240944428E-3</v>
      </c>
      <c r="N34" s="381">
        <v>6.864810047585615E-3</v>
      </c>
      <c r="O34" s="385">
        <v>5.2110148997581714E-2</v>
      </c>
      <c r="P34" s="384">
        <v>3.7808461398445015E-2</v>
      </c>
      <c r="Q34" s="385">
        <v>0.97437397612918319</v>
      </c>
      <c r="R34" s="384">
        <v>5.9807057232753467E-4</v>
      </c>
    </row>
    <row r="35" spans="1:18" ht="15" customHeight="1">
      <c r="A35" s="354" t="s">
        <v>623</v>
      </c>
      <c r="B35" s="381">
        <v>1</v>
      </c>
      <c r="C35" s="381">
        <v>0.93427971260753806</v>
      </c>
      <c r="D35" s="381">
        <v>0.92435209590452361</v>
      </c>
      <c r="E35" s="382">
        <v>3.1174321991945518E-3</v>
      </c>
      <c r="F35" s="383">
        <v>0.79660427342422502</v>
      </c>
      <c r="G35" s="383">
        <v>7.5848597155510358E-2</v>
      </c>
      <c r="H35" s="384">
        <v>4.878179312559372E-2</v>
      </c>
      <c r="I35" s="381">
        <v>2.8097028404757765E-3</v>
      </c>
      <c r="J35" s="381">
        <v>2.274521347051819E-3</v>
      </c>
      <c r="K35" s="381">
        <v>1.5921649429362732E-3</v>
      </c>
      <c r="L35" s="381">
        <v>3.251227572550541E-3</v>
      </c>
      <c r="M35" s="381">
        <v>3.5990955432761134E-3</v>
      </c>
      <c r="N35" s="381">
        <v>6.3419006970738953E-3</v>
      </c>
      <c r="O35" s="385">
        <v>5.5779291152111957E-2</v>
      </c>
      <c r="P35" s="384">
        <v>3.9683707737386442E-2</v>
      </c>
      <c r="Q35" s="385">
        <v>0.97396342034492445</v>
      </c>
      <c r="R35" s="384">
        <v>5.6194056809515526E-4</v>
      </c>
    </row>
    <row r="36" spans="1:18" ht="15" customHeight="1">
      <c r="A36" s="354" t="s">
        <v>624</v>
      </c>
      <c r="B36" s="381">
        <v>1</v>
      </c>
      <c r="C36" s="381">
        <v>0.93506977514596878</v>
      </c>
      <c r="D36" s="381">
        <v>0.92455174127293061</v>
      </c>
      <c r="E36" s="382">
        <v>3.0643090811213716E-3</v>
      </c>
      <c r="F36" s="383">
        <v>0.79546427043217804</v>
      </c>
      <c r="G36" s="383">
        <v>7.7311689925048652E-2</v>
      </c>
      <c r="H36" s="384">
        <v>4.871147183458252E-2</v>
      </c>
      <c r="I36" s="381">
        <v>3.078112275180477E-3</v>
      </c>
      <c r="J36" s="381">
        <v>2.5535909009344764E-3</v>
      </c>
      <c r="K36" s="381">
        <v>1.5735641227380016E-3</v>
      </c>
      <c r="L36" s="381">
        <v>3.3127665741852666E-3</v>
      </c>
      <c r="M36" s="381">
        <v>3.644043231603793E-3</v>
      </c>
      <c r="N36" s="381">
        <v>7.2190704929120594E-3</v>
      </c>
      <c r="O36" s="385">
        <v>5.4067111129515372E-2</v>
      </c>
      <c r="P36" s="384">
        <v>3.8262453931839829E-2</v>
      </c>
      <c r="Q36" s="385">
        <v>0.97333222907780859</v>
      </c>
      <c r="R36" s="384">
        <v>5.6593095642331638E-4</v>
      </c>
    </row>
    <row r="37" spans="1:18" ht="15" customHeight="1">
      <c r="A37" s="354" t="s">
        <v>625</v>
      </c>
      <c r="B37" s="381">
        <v>1</v>
      </c>
      <c r="C37" s="381">
        <v>0.93587047333698248</v>
      </c>
      <c r="D37" s="381">
        <v>0.92479329319235981</v>
      </c>
      <c r="E37" s="382">
        <v>2.6216473164126647E-3</v>
      </c>
      <c r="F37" s="383">
        <v>0.78394457088531011</v>
      </c>
      <c r="G37" s="383">
        <v>8.4886635360548524E-2</v>
      </c>
      <c r="H37" s="384">
        <v>5.3340439630088443E-2</v>
      </c>
      <c r="I37" s="381">
        <v>3.3274754400622283E-3</v>
      </c>
      <c r="J37" s="381">
        <v>2.2615309267955404E-3</v>
      </c>
      <c r="K37" s="381">
        <v>1.7141540145775114E-3</v>
      </c>
      <c r="L37" s="381">
        <v>3.774019763187462E-3</v>
      </c>
      <c r="M37" s="381">
        <v>3.7019964852640372E-3</v>
      </c>
      <c r="N37" s="381">
        <v>6.7989974359713061E-3</v>
      </c>
      <c r="O37" s="385">
        <v>5.3628532741782142E-2</v>
      </c>
      <c r="P37" s="384">
        <v>3.8316383855262023E-2</v>
      </c>
      <c r="Q37" s="385">
        <v>0.97418685719224452</v>
      </c>
      <c r="R37" s="384">
        <v>5.0416294546397399E-4</v>
      </c>
    </row>
    <row r="38" spans="1:18" ht="15" customHeight="1">
      <c r="A38" s="354" t="s">
        <v>626</v>
      </c>
      <c r="B38" s="381">
        <v>1</v>
      </c>
      <c r="C38" s="381">
        <v>0.93060776713230453</v>
      </c>
      <c r="D38" s="381">
        <v>0.91832077817596725</v>
      </c>
      <c r="E38" s="382">
        <v>2.5012798946829518E-3</v>
      </c>
      <c r="F38" s="383">
        <v>0.76760038031156297</v>
      </c>
      <c r="G38" s="383">
        <v>9.1933006655452357E-2</v>
      </c>
      <c r="H38" s="384">
        <v>5.6286111314268999E-2</v>
      </c>
      <c r="I38" s="381">
        <v>3.5837051122650479E-3</v>
      </c>
      <c r="J38" s="381">
        <v>3.0717472390843267E-3</v>
      </c>
      <c r="K38" s="381">
        <v>1.6675199297886344E-3</v>
      </c>
      <c r="L38" s="381">
        <v>3.9640166751992983E-3</v>
      </c>
      <c r="M38" s="381">
        <v>2.8815914576172017E-3</v>
      </c>
      <c r="N38" s="381">
        <v>6.2166313171944706E-3</v>
      </c>
      <c r="O38" s="385">
        <v>6.0294010092883786E-2</v>
      </c>
      <c r="P38" s="384">
        <v>4.2536385577415341E-2</v>
      </c>
      <c r="Q38" s="385">
        <v>0.97314415270971988</v>
      </c>
      <c r="R38" s="384">
        <v>4.5344840196006729E-4</v>
      </c>
    </row>
    <row r="39" spans="1:18" ht="15" customHeight="1">
      <c r="A39" s="354" t="s">
        <v>627</v>
      </c>
      <c r="B39" s="381">
        <v>1</v>
      </c>
      <c r="C39" s="381">
        <v>0.93377619403751122</v>
      </c>
      <c r="D39" s="381">
        <v>0.92019708767762087</v>
      </c>
      <c r="E39" s="382">
        <v>2.8888595603654334E-3</v>
      </c>
      <c r="F39" s="383">
        <v>0.76551845497338433</v>
      </c>
      <c r="G39" s="383">
        <v>9.5537665156247703E-2</v>
      </c>
      <c r="H39" s="384">
        <v>5.6252107987623361E-2</v>
      </c>
      <c r="I39" s="381">
        <v>4.149986068951359E-3</v>
      </c>
      <c r="J39" s="381">
        <v>2.8888595603654334E-3</v>
      </c>
      <c r="K39" s="381">
        <v>2.0969894270672943E-3</v>
      </c>
      <c r="L39" s="381">
        <v>4.4432713035062249E-3</v>
      </c>
      <c r="M39" s="381">
        <v>2.3316176147111876E-3</v>
      </c>
      <c r="N39" s="381">
        <v>5.1471558664379045E-3</v>
      </c>
      <c r="O39" s="385">
        <v>5.8745032481339728E-2</v>
      </c>
      <c r="P39" s="384">
        <v>4.1793145924068451E-2</v>
      </c>
      <c r="Q39" s="385">
        <v>0.97556933996157968</v>
      </c>
      <c r="R39" s="384">
        <v>2.7862097282712304E-4</v>
      </c>
    </row>
    <row r="40" spans="1:18" ht="15" customHeight="1">
      <c r="A40" s="354" t="s">
        <v>628</v>
      </c>
      <c r="B40" s="381">
        <v>1</v>
      </c>
      <c r="C40" s="381">
        <v>0.93367189904586023</v>
      </c>
      <c r="D40" s="381">
        <v>0.9189289012003693</v>
      </c>
      <c r="E40" s="382">
        <v>3.0778701138811943E-3</v>
      </c>
      <c r="F40" s="383">
        <v>0.75906432748538011</v>
      </c>
      <c r="G40" s="383">
        <v>9.8276392736226528E-2</v>
      </c>
      <c r="H40" s="384">
        <v>5.8510310864881503E-2</v>
      </c>
      <c r="I40" s="381">
        <v>5.7402277623884272E-3</v>
      </c>
      <c r="J40" s="381">
        <v>2.5238534933825791E-3</v>
      </c>
      <c r="K40" s="381">
        <v>1.8928901200369345E-3</v>
      </c>
      <c r="L40" s="381">
        <v>4.5860264696829791E-3</v>
      </c>
      <c r="M40" s="381">
        <v>2.2468451831332719E-3</v>
      </c>
      <c r="N40" s="381">
        <v>5.6786703601108034E-3</v>
      </c>
      <c r="O40" s="385">
        <v>5.8402585410895658E-2</v>
      </c>
      <c r="P40" s="384">
        <v>4.1505078485687907E-2</v>
      </c>
      <c r="Q40" s="385">
        <v>0.97517697753154819</v>
      </c>
      <c r="R40" s="384">
        <v>3.0778701138811941E-4</v>
      </c>
    </row>
    <row r="41" spans="1:18" ht="15" customHeight="1">
      <c r="A41" s="354" t="s">
        <v>629</v>
      </c>
      <c r="B41" s="381">
        <v>1</v>
      </c>
      <c r="C41" s="381">
        <v>0.93269020294568306</v>
      </c>
      <c r="D41" s="381">
        <v>0.91455330060352102</v>
      </c>
      <c r="E41" s="382">
        <v>3.3928515588354858E-3</v>
      </c>
      <c r="F41" s="383">
        <v>0.75296288189124116</v>
      </c>
      <c r="G41" s="383">
        <v>0.10192626411082273</v>
      </c>
      <c r="H41" s="384">
        <v>5.627130304262172E-2</v>
      </c>
      <c r="I41" s="381">
        <v>6.8795146815097408E-3</v>
      </c>
      <c r="J41" s="381">
        <v>4.2058851121048188E-3</v>
      </c>
      <c r="K41" s="381">
        <v>2.0482191438131272E-3</v>
      </c>
      <c r="L41" s="381">
        <v>5.003283404734357E-3</v>
      </c>
      <c r="M41" s="381">
        <v>2.1889364895712814E-3</v>
      </c>
      <c r="N41" s="381">
        <v>5.3941649207292289E-3</v>
      </c>
      <c r="O41" s="385">
        <v>5.9726695644016385E-2</v>
      </c>
      <c r="P41" s="384">
        <v>4.4169611307420496E-2</v>
      </c>
      <c r="Q41" s="385">
        <v>0.97685981425310364</v>
      </c>
      <c r="R41" s="384">
        <v>4.8469307983364085E-4</v>
      </c>
    </row>
    <row r="42" spans="1:18" ht="15" customHeight="1">
      <c r="A42" s="354" t="s">
        <v>630</v>
      </c>
      <c r="B42" s="381">
        <v>1</v>
      </c>
      <c r="C42" s="381">
        <v>0.93908014654676475</v>
      </c>
      <c r="D42" s="381">
        <v>0.91538741030066306</v>
      </c>
      <c r="E42" s="382">
        <v>3.3306082901868169E-3</v>
      </c>
      <c r="F42" s="383">
        <v>0.75152148242347172</v>
      </c>
      <c r="G42" s="383">
        <v>0.10273412662367154</v>
      </c>
      <c r="H42" s="384">
        <v>5.7801192963333033E-2</v>
      </c>
      <c r="I42" s="381">
        <v>6.4189905229055013E-3</v>
      </c>
      <c r="J42" s="381">
        <v>4.4811820631604441E-3</v>
      </c>
      <c r="K42" s="381">
        <v>1.6653041450934085E-3</v>
      </c>
      <c r="L42" s="381">
        <v>1.112725951494232E-2</v>
      </c>
      <c r="M42" s="381">
        <v>2.4525388318648381E-3</v>
      </c>
      <c r="N42" s="381">
        <v>5.1927211069730823E-3</v>
      </c>
      <c r="O42" s="385">
        <v>5.3274593514397312E-2</v>
      </c>
      <c r="P42" s="384">
        <v>3.834741272292367E-2</v>
      </c>
      <c r="Q42" s="385">
        <v>0.97742755926968838</v>
      </c>
      <c r="R42" s="384">
        <v>6.2070427226208855E-4</v>
      </c>
    </row>
    <row r="43" spans="1:18" ht="15" customHeight="1">
      <c r="A43" s="354" t="s">
        <v>631</v>
      </c>
      <c r="B43" s="381">
        <v>1</v>
      </c>
      <c r="C43" s="381">
        <v>0.93659946794605653</v>
      </c>
      <c r="D43" s="381">
        <v>0.91007365717888389</v>
      </c>
      <c r="E43" s="382">
        <v>3.4291337977272376E-3</v>
      </c>
      <c r="F43" s="383">
        <v>0.74141563254447884</v>
      </c>
      <c r="G43" s="383">
        <v>0.10947086774000092</v>
      </c>
      <c r="H43" s="384">
        <v>5.5758023096676969E-2</v>
      </c>
      <c r="I43" s="381">
        <v>9.1802371176823369E-3</v>
      </c>
      <c r="J43" s="381">
        <v>3.8904522458519781E-3</v>
      </c>
      <c r="K43" s="381">
        <v>1.5531054420199596E-3</v>
      </c>
      <c r="L43" s="381">
        <v>1.1902015961618306E-2</v>
      </c>
      <c r="M43" s="381">
        <v>2.0605557349571745E-3</v>
      </c>
      <c r="N43" s="381">
        <v>5.2282757454137256E-3</v>
      </c>
      <c r="O43" s="385">
        <v>5.6111700573572607E-2</v>
      </c>
      <c r="P43" s="384">
        <v>4.1626301302455752E-2</v>
      </c>
      <c r="Q43" s="385">
        <v>0.97822576924851223</v>
      </c>
      <c r="R43" s="384">
        <v>3.0754563208316033E-4</v>
      </c>
    </row>
    <row r="44" spans="1:18" ht="15" customHeight="1">
      <c r="A44" s="354" t="s">
        <v>632</v>
      </c>
      <c r="B44" s="381">
        <v>1</v>
      </c>
      <c r="C44" s="381">
        <v>0.94668024873428303</v>
      </c>
      <c r="D44" s="381">
        <v>0.91855320572271293</v>
      </c>
      <c r="E44" s="382">
        <v>2.5998510026910737E-3</v>
      </c>
      <c r="F44" s="383">
        <v>0.75094643698782171</v>
      </c>
      <c r="G44" s="383">
        <v>0.11062289997415353</v>
      </c>
      <c r="H44" s="384">
        <v>5.4384017758046618E-2</v>
      </c>
      <c r="I44" s="381">
        <v>9.183099448101804E-3</v>
      </c>
      <c r="J44" s="381">
        <v>4.6371611451507455E-3</v>
      </c>
      <c r="K44" s="381">
        <v>1.4291578611284265E-3</v>
      </c>
      <c r="L44" s="381">
        <v>1.287762455718912E-2</v>
      </c>
      <c r="M44" s="381">
        <v>1.4291578611284265E-3</v>
      </c>
      <c r="N44" s="381">
        <v>4.3178811974518422E-3</v>
      </c>
      <c r="O44" s="385">
        <v>4.7572712207136665E-2</v>
      </c>
      <c r="P44" s="384">
        <v>3.3722043999817555E-2</v>
      </c>
      <c r="Q44" s="385">
        <v>0.98040229273410062</v>
      </c>
      <c r="R44" s="384">
        <v>1.9764949143265473E-4</v>
      </c>
    </row>
    <row r="45" spans="1:18" ht="15" customHeight="1">
      <c r="A45" s="354" t="s">
        <v>633</v>
      </c>
      <c r="B45" s="381">
        <v>1</v>
      </c>
      <c r="C45" s="381">
        <v>0.94754141660185764</v>
      </c>
      <c r="D45" s="381">
        <v>0.91721081747347721</v>
      </c>
      <c r="E45" s="382">
        <v>3.2135467871868993E-3</v>
      </c>
      <c r="F45" s="383">
        <v>0.76117037667463938</v>
      </c>
      <c r="G45" s="383">
        <v>0.10255469632716548</v>
      </c>
      <c r="H45" s="384">
        <v>5.0272197684485466E-2</v>
      </c>
      <c r="I45" s="381">
        <v>1.1240076890343219E-2</v>
      </c>
      <c r="J45" s="381">
        <v>4.7836358567257039E-3</v>
      </c>
      <c r="K45" s="381">
        <v>1.4526992325639408E-3</v>
      </c>
      <c r="L45" s="381">
        <v>1.2854187148747597E-2</v>
      </c>
      <c r="M45" s="381">
        <v>1.5260678806732306E-3</v>
      </c>
      <c r="N45" s="381">
        <v>4.4021188865573961E-3</v>
      </c>
      <c r="O45" s="385">
        <v>4.6530396630911679E-2</v>
      </c>
      <c r="P45" s="384">
        <v>3.2678395867877741E-2</v>
      </c>
      <c r="Q45" s="385">
        <v>0.98021981246973544</v>
      </c>
      <c r="R45" s="384">
        <v>4.2553815903388165E-4</v>
      </c>
    </row>
    <row r="46" spans="1:18" ht="15" customHeight="1">
      <c r="A46" s="354" t="s">
        <v>634</v>
      </c>
      <c r="B46" s="381">
        <v>1</v>
      </c>
      <c r="C46" s="381">
        <v>0.95320768730851357</v>
      </c>
      <c r="D46" s="381">
        <v>0.91842292575743512</v>
      </c>
      <c r="E46" s="382">
        <v>2.8935722464642714E-3</v>
      </c>
      <c r="F46" s="383">
        <v>0.75407730634729053</v>
      </c>
      <c r="G46" s="383">
        <v>0.1114566892581933</v>
      </c>
      <c r="H46" s="384">
        <v>4.9995357905486953E-2</v>
      </c>
      <c r="I46" s="381">
        <v>1.2843128152755857E-2</v>
      </c>
      <c r="J46" s="381">
        <v>5.4621978770154423E-3</v>
      </c>
      <c r="K46" s="381">
        <v>1.686627673072757E-3</v>
      </c>
      <c r="L46" s="381">
        <v>1.4792807848234456E-2</v>
      </c>
      <c r="M46" s="381">
        <v>2.1044161792467429E-3</v>
      </c>
      <c r="N46" s="381">
        <v>3.4506235880295854E-3</v>
      </c>
      <c r="O46" s="385">
        <v>4.1237272924210068E-2</v>
      </c>
      <c r="P46" s="384">
        <v>3.0204561631541484E-2</v>
      </c>
      <c r="Q46" s="385">
        <v>0.98341224894005508</v>
      </c>
      <c r="R46" s="384">
        <v>3.4042026428991425E-4</v>
      </c>
    </row>
    <row r="47" spans="1:18" ht="15" customHeight="1">
      <c r="A47" s="354" t="s">
        <v>635</v>
      </c>
      <c r="B47" s="381">
        <v>1</v>
      </c>
      <c r="C47" s="381">
        <v>0.95199377086983217</v>
      </c>
      <c r="D47" s="381">
        <v>0.91764371172304326</v>
      </c>
      <c r="E47" s="382">
        <v>2.7252444484374768E-3</v>
      </c>
      <c r="F47" s="383">
        <v>0.74875342527289879</v>
      </c>
      <c r="G47" s="383">
        <v>0.11567315035263465</v>
      </c>
      <c r="H47" s="384">
        <v>5.0491891649072369E-2</v>
      </c>
      <c r="I47" s="381">
        <v>1.1245376817453544E-2</v>
      </c>
      <c r="J47" s="381">
        <v>5.3756195438959013E-3</v>
      </c>
      <c r="K47" s="381">
        <v>1.9765509186469611E-3</v>
      </c>
      <c r="L47" s="381">
        <v>1.5752511866792447E-2</v>
      </c>
      <c r="M47" s="381">
        <v>1.7669167303056166E-3</v>
      </c>
      <c r="N47" s="381">
        <v>2.9498525073746312E-3</v>
      </c>
      <c r="O47" s="385">
        <v>4.3289459892487607E-2</v>
      </c>
      <c r="P47" s="384">
        <v>3.1909318239671774E-2</v>
      </c>
      <c r="Q47" s="385">
        <v>0.98390308910950397</v>
      </c>
      <c r="R47" s="384">
        <v>2.994774119162062E-4</v>
      </c>
    </row>
    <row r="48" spans="1:18" ht="15" customHeight="1">
      <c r="A48" s="354" t="s">
        <v>636</v>
      </c>
      <c r="B48" s="381">
        <v>1</v>
      </c>
      <c r="C48" s="381">
        <v>0.96099258723558123</v>
      </c>
      <c r="D48" s="381">
        <v>0.92551075754836376</v>
      </c>
      <c r="E48" s="382">
        <v>2.6065208220333877E-3</v>
      </c>
      <c r="F48" s="383">
        <v>0.75768396311697706</v>
      </c>
      <c r="G48" s="383">
        <v>0.11589224371723016</v>
      </c>
      <c r="H48" s="384">
        <v>4.9328029892123183E-2</v>
      </c>
      <c r="I48" s="381">
        <v>1.0802748146808896E-2</v>
      </c>
      <c r="J48" s="381">
        <v>6.2978364370517691E-3</v>
      </c>
      <c r="K48" s="381">
        <v>2.1394563972759596E-3</v>
      </c>
      <c r="L48" s="381">
        <v>1.6241788706080878E-2</v>
      </c>
      <c r="M48" s="381">
        <v>1.657325378171518E-3</v>
      </c>
      <c r="N48" s="381">
        <v>2.6215874163804014E-3</v>
      </c>
      <c r="O48" s="385">
        <v>3.4728499969866808E-2</v>
      </c>
      <c r="P48" s="384">
        <v>2.5176279153860063E-2</v>
      </c>
      <c r="Q48" s="385">
        <v>0.98616886638944135</v>
      </c>
      <c r="R48" s="384">
        <v>4.2186464171638645E-4</v>
      </c>
    </row>
    <row r="49" spans="1:18" ht="15" customHeight="1">
      <c r="A49" s="354" t="s">
        <v>637</v>
      </c>
      <c r="B49" s="381">
        <v>1</v>
      </c>
      <c r="C49" s="381">
        <v>0.95794879540820177</v>
      </c>
      <c r="D49" s="381">
        <v>0.92414470206177779</v>
      </c>
      <c r="E49" s="382">
        <v>2.839664677894419E-3</v>
      </c>
      <c r="F49" s="383">
        <v>0.75291896382448453</v>
      </c>
      <c r="G49" s="383">
        <v>0.1186919416962465</v>
      </c>
      <c r="H49" s="384">
        <v>4.969413186315233E-2</v>
      </c>
      <c r="I49" s="381">
        <v>9.4101653953628881E-3</v>
      </c>
      <c r="J49" s="381">
        <v>6.3439317272109361E-3</v>
      </c>
      <c r="K49" s="381">
        <v>2.0089117136167962E-3</v>
      </c>
      <c r="L49" s="381">
        <v>1.6041084510233367E-2</v>
      </c>
      <c r="M49" s="381">
        <v>1.8729703194622764E-3</v>
      </c>
      <c r="N49" s="381">
        <v>2.446945094781361E-3</v>
      </c>
      <c r="O49" s="385">
        <v>3.7731289177554563E-2</v>
      </c>
      <c r="P49" s="384">
        <v>2.9076353749716788E-2</v>
      </c>
      <c r="Q49" s="385">
        <v>0.98702514915791861</v>
      </c>
      <c r="R49" s="384">
        <v>5.8907937466958686E-4</v>
      </c>
    </row>
    <row r="50" spans="1:18" ht="15" customHeight="1">
      <c r="A50" s="362" t="s">
        <v>638</v>
      </c>
      <c r="B50" s="381">
        <v>1</v>
      </c>
      <c r="C50" s="381">
        <v>0.96465243071331208</v>
      </c>
      <c r="D50" s="381">
        <v>0.93004694835680746</v>
      </c>
      <c r="E50" s="382">
        <v>3.0289262456459185E-3</v>
      </c>
      <c r="F50" s="383">
        <v>0.75721641678025142</v>
      </c>
      <c r="G50" s="383">
        <v>0.12023322732091474</v>
      </c>
      <c r="H50" s="384">
        <v>4.9568378009995459E-2</v>
      </c>
      <c r="I50" s="381">
        <v>9.2079357867635922E-3</v>
      </c>
      <c r="J50" s="381">
        <v>7.4814478267454191E-3</v>
      </c>
      <c r="K50" s="381">
        <v>1.7719218537028624E-3</v>
      </c>
      <c r="L50" s="381">
        <v>1.6144176889292747E-2</v>
      </c>
      <c r="M50" s="381">
        <v>1.635620172648796E-3</v>
      </c>
      <c r="N50" s="381">
        <v>2.2111161593215203E-3</v>
      </c>
      <c r="O50" s="385">
        <v>3.1500832954717554E-2</v>
      </c>
      <c r="P50" s="384">
        <v>2.2732091473572618E-2</v>
      </c>
      <c r="Q50" s="385">
        <v>0.98738452218688477</v>
      </c>
      <c r="R50" s="384">
        <v>4.5433893684688776E-4</v>
      </c>
    </row>
    <row r="51" spans="1:18" s="370" customFormat="1" ht="15" customHeight="1">
      <c r="A51" s="363" t="s">
        <v>639</v>
      </c>
      <c r="B51" s="386">
        <v>1</v>
      </c>
      <c r="C51" s="386">
        <v>0.97147017336306141</v>
      </c>
      <c r="D51" s="386">
        <v>0.93474996587341308</v>
      </c>
      <c r="E51" s="387">
        <v>3.1699807374376242E-3</v>
      </c>
      <c r="F51" s="388">
        <v>0.76137173711910933</v>
      </c>
      <c r="G51" s="388">
        <v>0.12188500098587918</v>
      </c>
      <c r="H51" s="389">
        <v>4.8323247030986942E-2</v>
      </c>
      <c r="I51" s="386">
        <v>8.9184147062838417E-3</v>
      </c>
      <c r="J51" s="386">
        <v>9.2520968891720134E-3</v>
      </c>
      <c r="K51" s="386">
        <v>1.5774066827440808E-3</v>
      </c>
      <c r="L51" s="386">
        <v>1.6972289211448333E-2</v>
      </c>
      <c r="M51" s="386">
        <v>1.8352520058849402E-3</v>
      </c>
      <c r="N51" s="386">
        <v>1.9717583534301013E-3</v>
      </c>
      <c r="O51" s="390">
        <v>2.4722816277623575E-2</v>
      </c>
      <c r="P51" s="389">
        <v>1.7366640882134354E-2</v>
      </c>
      <c r="Q51" s="390">
        <v>0.98883681424519576</v>
      </c>
      <c r="R51" s="389">
        <v>2.4267795119139706E-4</v>
      </c>
    </row>
  </sheetData>
  <mergeCells count="39">
    <mergeCell ref="O1:R1"/>
    <mergeCell ref="A3:A6"/>
    <mergeCell ref="B3:B6"/>
    <mergeCell ref="C3:C6"/>
    <mergeCell ref="D3:L3"/>
    <mergeCell ref="M3:M6"/>
    <mergeCell ref="N3:N6"/>
    <mergeCell ref="O3:O6"/>
    <mergeCell ref="Q3:R3"/>
    <mergeCell ref="D4:H4"/>
    <mergeCell ref="R4:R6"/>
    <mergeCell ref="D5:D6"/>
    <mergeCell ref="E5:G5"/>
    <mergeCell ref="H5:H6"/>
    <mergeCell ref="P4:P6"/>
    <mergeCell ref="Q4:Q6"/>
    <mergeCell ref="I4:I6"/>
    <mergeCell ref="J4:J6"/>
    <mergeCell ref="K4:K6"/>
    <mergeCell ref="L4:L6"/>
    <mergeCell ref="A28:A31"/>
    <mergeCell ref="B28:B31"/>
    <mergeCell ref="C28:C31"/>
    <mergeCell ref="D28:L28"/>
    <mergeCell ref="D30:D31"/>
    <mergeCell ref="E30:G30"/>
    <mergeCell ref="H30:H31"/>
    <mergeCell ref="O28:O31"/>
    <mergeCell ref="Q28:R28"/>
    <mergeCell ref="D29:H29"/>
    <mergeCell ref="I29:I31"/>
    <mergeCell ref="J29:J31"/>
    <mergeCell ref="K29:K31"/>
    <mergeCell ref="L29:L31"/>
    <mergeCell ref="P29:P31"/>
    <mergeCell ref="Q29:Q31"/>
    <mergeCell ref="R29:R31"/>
    <mergeCell ref="N28:N31"/>
    <mergeCell ref="M28:M31"/>
  </mergeCells>
  <phoneticPr fontId="1"/>
  <printOptions horizontalCentered="1" verticalCentered="1"/>
  <pageMargins left="0.78740157480314965" right="0.78740157480314965" top="0.39370078740157483" bottom="0.39370078740157483" header="0" footer="0"/>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workbookViewId="0"/>
  </sheetViews>
  <sheetFormatPr defaultRowHeight="14.25"/>
  <cols>
    <col min="1" max="1" width="8.875" style="335" customWidth="1"/>
    <col min="2" max="5" width="8.875" style="372" customWidth="1"/>
    <col min="6" max="6" width="2.125" style="372" customWidth="1"/>
    <col min="7" max="9" width="7.625" style="372" customWidth="1"/>
    <col min="10" max="24" width="5.625" style="372" customWidth="1"/>
    <col min="25" max="16384" width="9" style="336"/>
  </cols>
  <sheetData>
    <row r="1" spans="1:24" ht="22.5" customHeight="1">
      <c r="A1" s="334" t="s">
        <v>641</v>
      </c>
      <c r="B1" s="335"/>
      <c r="C1" s="335"/>
      <c r="D1" s="335"/>
      <c r="E1" s="335"/>
      <c r="F1" s="335"/>
      <c r="G1" s="335"/>
      <c r="H1" s="335"/>
      <c r="I1" s="335"/>
      <c r="J1" s="335"/>
      <c r="K1" s="335"/>
      <c r="L1" s="335"/>
      <c r="M1" s="335"/>
      <c r="N1" s="335"/>
      <c r="O1" s="335"/>
      <c r="P1" s="335"/>
      <c r="Q1" s="335"/>
      <c r="R1" s="335"/>
      <c r="S1" s="335"/>
      <c r="T1" s="335"/>
      <c r="U1" s="335"/>
      <c r="V1" s="580"/>
      <c r="W1" s="580"/>
      <c r="X1" s="580"/>
    </row>
    <row r="2" spans="1:24" ht="15" customHeight="1">
      <c r="A2" s="371" t="s">
        <v>642</v>
      </c>
      <c r="B2" s="391"/>
      <c r="C2" s="338"/>
      <c r="D2" s="338"/>
      <c r="E2" s="338"/>
      <c r="F2" s="338"/>
      <c r="G2" s="601" t="s">
        <v>643</v>
      </c>
      <c r="H2" s="601"/>
      <c r="I2" s="601"/>
      <c r="J2" s="601"/>
      <c r="K2" s="601"/>
      <c r="L2" s="601"/>
      <c r="M2" s="601"/>
      <c r="N2" s="601"/>
      <c r="O2" s="601"/>
      <c r="P2" s="601"/>
      <c r="Q2" s="601"/>
      <c r="R2" s="601"/>
      <c r="S2" s="601"/>
      <c r="T2" s="601"/>
      <c r="U2" s="601"/>
      <c r="V2" s="601"/>
      <c r="W2" s="601"/>
      <c r="X2" s="601"/>
    </row>
    <row r="3" spans="1:24" ht="12.75" customHeight="1">
      <c r="A3" s="593" t="s">
        <v>603</v>
      </c>
      <c r="B3" s="595" t="s">
        <v>644</v>
      </c>
      <c r="C3" s="597" t="s">
        <v>645</v>
      </c>
      <c r="D3" s="597" t="s">
        <v>646</v>
      </c>
      <c r="E3" s="599" t="s">
        <v>647</v>
      </c>
      <c r="F3" s="338"/>
      <c r="G3" s="392" t="s">
        <v>648</v>
      </c>
      <c r="H3" s="393"/>
      <c r="I3" s="393"/>
      <c r="J3" s="393"/>
      <c r="K3" s="393"/>
      <c r="L3" s="393"/>
      <c r="M3" s="393"/>
      <c r="N3" s="393"/>
      <c r="O3" s="393"/>
      <c r="P3" s="393"/>
      <c r="Q3" s="393"/>
      <c r="R3" s="393"/>
      <c r="S3" s="393"/>
      <c r="T3" s="393"/>
      <c r="U3" s="393"/>
      <c r="V3" s="393"/>
      <c r="W3" s="393"/>
      <c r="X3" s="394" t="s">
        <v>602</v>
      </c>
    </row>
    <row r="4" spans="1:24" ht="12.75" customHeight="1">
      <c r="A4" s="594"/>
      <c r="B4" s="596"/>
      <c r="C4" s="598"/>
      <c r="D4" s="598"/>
      <c r="E4" s="600"/>
      <c r="F4" s="338"/>
      <c r="G4" s="395" t="s">
        <v>649</v>
      </c>
      <c r="H4" s="396" t="s">
        <v>650</v>
      </c>
      <c r="I4" s="396" t="s">
        <v>651</v>
      </c>
      <c r="J4" s="396" t="s">
        <v>652</v>
      </c>
      <c r="K4" s="396" t="s">
        <v>653</v>
      </c>
      <c r="L4" s="396" t="s">
        <v>654</v>
      </c>
      <c r="M4" s="396" t="s">
        <v>655</v>
      </c>
      <c r="N4" s="396" t="s">
        <v>656</v>
      </c>
      <c r="O4" s="396" t="s">
        <v>657</v>
      </c>
      <c r="P4" s="396" t="s">
        <v>658</v>
      </c>
      <c r="Q4" s="396" t="s">
        <v>659</v>
      </c>
      <c r="R4" s="396" t="s">
        <v>660</v>
      </c>
      <c r="S4" s="397" t="s">
        <v>661</v>
      </c>
      <c r="T4" s="397" t="s">
        <v>662</v>
      </c>
      <c r="U4" s="397" t="s">
        <v>663</v>
      </c>
      <c r="V4" s="397" t="s">
        <v>664</v>
      </c>
      <c r="W4" s="397" t="s">
        <v>665</v>
      </c>
      <c r="X4" s="398" t="s">
        <v>666</v>
      </c>
    </row>
    <row r="5" spans="1:24" ht="12.75" customHeight="1">
      <c r="A5" s="399" t="s">
        <v>620</v>
      </c>
      <c r="B5" s="400">
        <v>63450</v>
      </c>
      <c r="C5" s="401">
        <v>50739</v>
      </c>
      <c r="D5" s="401">
        <v>11314</v>
      </c>
      <c r="E5" s="402">
        <v>1397</v>
      </c>
      <c r="F5" s="403"/>
      <c r="G5" s="404">
        <v>1017</v>
      </c>
      <c r="H5" s="405">
        <v>3924</v>
      </c>
      <c r="I5" s="405">
        <v>4014</v>
      </c>
      <c r="J5" s="405">
        <v>633</v>
      </c>
      <c r="K5" s="405">
        <v>283</v>
      </c>
      <c r="L5" s="405">
        <v>445</v>
      </c>
      <c r="M5" s="405">
        <v>157</v>
      </c>
      <c r="N5" s="405">
        <v>109</v>
      </c>
      <c r="O5" s="405">
        <v>56</v>
      </c>
      <c r="P5" s="405">
        <v>250</v>
      </c>
      <c r="Q5" s="405">
        <v>253</v>
      </c>
      <c r="R5" s="405">
        <v>101</v>
      </c>
      <c r="S5" s="405">
        <v>47</v>
      </c>
      <c r="T5" s="405">
        <v>25</v>
      </c>
      <c r="U5" s="587"/>
      <c r="V5" s="588"/>
      <c r="W5" s="587"/>
      <c r="X5" s="591"/>
    </row>
    <row r="6" spans="1:24" ht="12.75" customHeight="1">
      <c r="A6" s="406" t="s">
        <v>621</v>
      </c>
      <c r="B6" s="407">
        <v>61736</v>
      </c>
      <c r="C6" s="408">
        <v>48461</v>
      </c>
      <c r="D6" s="408">
        <v>11367</v>
      </c>
      <c r="E6" s="409">
        <v>1908</v>
      </c>
      <c r="F6" s="403"/>
      <c r="G6" s="410">
        <v>1032</v>
      </c>
      <c r="H6" s="411">
        <v>3879</v>
      </c>
      <c r="I6" s="411">
        <v>3934</v>
      </c>
      <c r="J6" s="411">
        <v>791</v>
      </c>
      <c r="K6" s="411">
        <v>250</v>
      </c>
      <c r="L6" s="411">
        <v>437</v>
      </c>
      <c r="M6" s="411">
        <v>131</v>
      </c>
      <c r="N6" s="411">
        <v>117</v>
      </c>
      <c r="O6" s="411">
        <v>56</v>
      </c>
      <c r="P6" s="411">
        <v>219</v>
      </c>
      <c r="Q6" s="411">
        <v>290</v>
      </c>
      <c r="R6" s="411">
        <v>115</v>
      </c>
      <c r="S6" s="411">
        <v>74</v>
      </c>
      <c r="T6" s="411">
        <v>42</v>
      </c>
      <c r="U6" s="589"/>
      <c r="V6" s="590"/>
      <c r="W6" s="589"/>
      <c r="X6" s="592"/>
    </row>
    <row r="7" spans="1:24" ht="12.75" customHeight="1">
      <c r="A7" s="406" t="s">
        <v>622</v>
      </c>
      <c r="B7" s="407">
        <v>61148</v>
      </c>
      <c r="C7" s="408">
        <v>48102</v>
      </c>
      <c r="D7" s="408">
        <v>11045</v>
      </c>
      <c r="E7" s="409">
        <v>2001</v>
      </c>
      <c r="F7" s="403"/>
      <c r="G7" s="410">
        <v>1049</v>
      </c>
      <c r="H7" s="411">
        <v>3594</v>
      </c>
      <c r="I7" s="411">
        <v>3699</v>
      </c>
      <c r="J7" s="411">
        <v>737</v>
      </c>
      <c r="K7" s="411">
        <v>229</v>
      </c>
      <c r="L7" s="411">
        <v>549</v>
      </c>
      <c r="M7" s="411">
        <v>165</v>
      </c>
      <c r="N7" s="411">
        <v>115</v>
      </c>
      <c r="O7" s="411">
        <v>42</v>
      </c>
      <c r="P7" s="411">
        <v>224</v>
      </c>
      <c r="Q7" s="411">
        <v>318</v>
      </c>
      <c r="R7" s="411">
        <v>83</v>
      </c>
      <c r="S7" s="411">
        <v>51</v>
      </c>
      <c r="T7" s="411">
        <v>39</v>
      </c>
      <c r="U7" s="589"/>
      <c r="V7" s="590"/>
      <c r="W7" s="411">
        <v>93</v>
      </c>
      <c r="X7" s="412">
        <v>58</v>
      </c>
    </row>
    <row r="8" spans="1:24" ht="12.75" customHeight="1">
      <c r="A8" s="406" t="s">
        <v>623</v>
      </c>
      <c r="B8" s="407">
        <v>59539</v>
      </c>
      <c r="C8" s="408">
        <v>46056</v>
      </c>
      <c r="D8" s="408">
        <v>11494</v>
      </c>
      <c r="E8" s="409">
        <v>1989</v>
      </c>
      <c r="F8" s="403"/>
      <c r="G8" s="410">
        <v>921</v>
      </c>
      <c r="H8" s="411">
        <v>3684</v>
      </c>
      <c r="I8" s="411">
        <v>3810</v>
      </c>
      <c r="J8" s="411">
        <v>709</v>
      </c>
      <c r="K8" s="411">
        <v>203</v>
      </c>
      <c r="L8" s="411">
        <v>468</v>
      </c>
      <c r="M8" s="411">
        <v>300</v>
      </c>
      <c r="N8" s="411">
        <v>182</v>
      </c>
      <c r="O8" s="411">
        <v>40</v>
      </c>
      <c r="P8" s="411">
        <v>225</v>
      </c>
      <c r="Q8" s="411">
        <v>282</v>
      </c>
      <c r="R8" s="411">
        <v>122</v>
      </c>
      <c r="S8" s="411">
        <v>52</v>
      </c>
      <c r="T8" s="411">
        <v>43</v>
      </c>
      <c r="U8" s="411">
        <v>109</v>
      </c>
      <c r="V8" s="411">
        <v>125</v>
      </c>
      <c r="W8" s="411">
        <v>121</v>
      </c>
      <c r="X8" s="412">
        <v>98</v>
      </c>
    </row>
    <row r="9" spans="1:24" ht="12.75" customHeight="1">
      <c r="A9" s="406" t="s">
        <v>624</v>
      </c>
      <c r="B9" s="407">
        <v>57629</v>
      </c>
      <c r="C9" s="408">
        <v>44575</v>
      </c>
      <c r="D9" s="408">
        <v>11253</v>
      </c>
      <c r="E9" s="409">
        <v>1801</v>
      </c>
      <c r="F9" s="403"/>
      <c r="G9" s="410">
        <v>972</v>
      </c>
      <c r="H9" s="411">
        <v>3548</v>
      </c>
      <c r="I9" s="411">
        <v>3807</v>
      </c>
      <c r="J9" s="411">
        <v>652</v>
      </c>
      <c r="K9" s="411">
        <v>241</v>
      </c>
      <c r="L9" s="411">
        <v>436</v>
      </c>
      <c r="M9" s="411">
        <v>320</v>
      </c>
      <c r="N9" s="411">
        <v>158</v>
      </c>
      <c r="O9" s="411">
        <v>48</v>
      </c>
      <c r="P9" s="411">
        <v>230</v>
      </c>
      <c r="Q9" s="411">
        <v>275</v>
      </c>
      <c r="R9" s="411">
        <v>113</v>
      </c>
      <c r="S9" s="411">
        <v>46</v>
      </c>
      <c r="T9" s="411">
        <v>37</v>
      </c>
      <c r="U9" s="411">
        <v>70</v>
      </c>
      <c r="V9" s="411">
        <v>107</v>
      </c>
      <c r="W9" s="411">
        <v>122</v>
      </c>
      <c r="X9" s="412">
        <v>71</v>
      </c>
    </row>
    <row r="10" spans="1:24" ht="12.75" customHeight="1">
      <c r="A10" s="406" t="s">
        <v>625</v>
      </c>
      <c r="B10" s="407">
        <v>54423</v>
      </c>
      <c r="C10" s="408">
        <v>42462</v>
      </c>
      <c r="D10" s="408">
        <v>10135</v>
      </c>
      <c r="E10" s="409">
        <v>1826</v>
      </c>
      <c r="F10" s="403"/>
      <c r="G10" s="410">
        <v>941</v>
      </c>
      <c r="H10" s="411">
        <v>3207</v>
      </c>
      <c r="I10" s="411">
        <v>3220</v>
      </c>
      <c r="J10" s="411">
        <v>537</v>
      </c>
      <c r="K10" s="411">
        <v>234</v>
      </c>
      <c r="L10" s="411">
        <v>424</v>
      </c>
      <c r="M10" s="411">
        <v>280</v>
      </c>
      <c r="N10" s="411">
        <v>164</v>
      </c>
      <c r="O10" s="411">
        <v>50</v>
      </c>
      <c r="P10" s="411">
        <v>211</v>
      </c>
      <c r="Q10" s="411">
        <v>252</v>
      </c>
      <c r="R10" s="411">
        <v>96</v>
      </c>
      <c r="S10" s="411">
        <v>56</v>
      </c>
      <c r="T10" s="411">
        <v>40</v>
      </c>
      <c r="U10" s="411">
        <v>63</v>
      </c>
      <c r="V10" s="411">
        <v>125</v>
      </c>
      <c r="W10" s="411">
        <v>133</v>
      </c>
      <c r="X10" s="412">
        <v>102</v>
      </c>
    </row>
    <row r="11" spans="1:24" ht="12.75" customHeight="1">
      <c r="A11" s="406" t="s">
        <v>626</v>
      </c>
      <c r="B11" s="407">
        <v>52477</v>
      </c>
      <c r="C11" s="408">
        <v>41389</v>
      </c>
      <c r="D11" s="408">
        <v>9466</v>
      </c>
      <c r="E11" s="409">
        <v>1622</v>
      </c>
      <c r="F11" s="403"/>
      <c r="G11" s="410">
        <v>907</v>
      </c>
      <c r="H11" s="411">
        <v>2838</v>
      </c>
      <c r="I11" s="411">
        <v>2956</v>
      </c>
      <c r="J11" s="411">
        <v>550</v>
      </c>
      <c r="K11" s="411">
        <v>281</v>
      </c>
      <c r="L11" s="411">
        <v>490</v>
      </c>
      <c r="M11" s="411">
        <v>275</v>
      </c>
      <c r="N11" s="411">
        <v>137</v>
      </c>
      <c r="O11" s="411">
        <v>43</v>
      </c>
      <c r="P11" s="411">
        <v>202</v>
      </c>
      <c r="Q11" s="411">
        <v>279</v>
      </c>
      <c r="R11" s="411">
        <v>79</v>
      </c>
      <c r="S11" s="411">
        <v>52</v>
      </c>
      <c r="T11" s="411">
        <v>30</v>
      </c>
      <c r="U11" s="411">
        <v>62</v>
      </c>
      <c r="V11" s="411">
        <v>77</v>
      </c>
      <c r="W11" s="411">
        <v>120</v>
      </c>
      <c r="X11" s="412">
        <v>88</v>
      </c>
    </row>
    <row r="12" spans="1:24" ht="12.75" customHeight="1">
      <c r="A12" s="406" t="s">
        <v>627</v>
      </c>
      <c r="B12" s="407">
        <v>52203</v>
      </c>
      <c r="C12" s="408">
        <v>41050</v>
      </c>
      <c r="D12" s="408">
        <v>9468</v>
      </c>
      <c r="E12" s="409">
        <v>1685</v>
      </c>
      <c r="F12" s="403"/>
      <c r="G12" s="410">
        <v>949</v>
      </c>
      <c r="H12" s="411">
        <v>2965</v>
      </c>
      <c r="I12" s="411">
        <v>2827</v>
      </c>
      <c r="J12" s="411">
        <v>526</v>
      </c>
      <c r="K12" s="411">
        <v>252</v>
      </c>
      <c r="L12" s="411">
        <v>462</v>
      </c>
      <c r="M12" s="411">
        <v>252</v>
      </c>
      <c r="N12" s="411">
        <v>185</v>
      </c>
      <c r="O12" s="411">
        <v>43</v>
      </c>
      <c r="P12" s="411">
        <v>207</v>
      </c>
      <c r="Q12" s="411">
        <v>262</v>
      </c>
      <c r="R12" s="411">
        <v>111</v>
      </c>
      <c r="S12" s="411">
        <v>54</v>
      </c>
      <c r="T12" s="411">
        <v>44</v>
      </c>
      <c r="U12" s="411">
        <v>53</v>
      </c>
      <c r="V12" s="411">
        <v>82</v>
      </c>
      <c r="W12" s="411">
        <v>107</v>
      </c>
      <c r="X12" s="412">
        <v>87</v>
      </c>
    </row>
    <row r="13" spans="1:24" ht="12.75" customHeight="1">
      <c r="A13" s="406" t="s">
        <v>628</v>
      </c>
      <c r="B13" s="407">
        <v>49324</v>
      </c>
      <c r="C13" s="408">
        <v>38328</v>
      </c>
      <c r="D13" s="408">
        <v>8940</v>
      </c>
      <c r="E13" s="409">
        <v>2056</v>
      </c>
      <c r="F13" s="403"/>
      <c r="G13" s="410">
        <v>779</v>
      </c>
      <c r="H13" s="411">
        <v>2767</v>
      </c>
      <c r="I13" s="411">
        <v>2755</v>
      </c>
      <c r="J13" s="411">
        <v>613</v>
      </c>
      <c r="K13" s="411">
        <v>199</v>
      </c>
      <c r="L13" s="411">
        <v>399</v>
      </c>
      <c r="M13" s="411">
        <v>233</v>
      </c>
      <c r="N13" s="411">
        <v>149</v>
      </c>
      <c r="O13" s="411">
        <v>43</v>
      </c>
      <c r="P13" s="411">
        <v>175</v>
      </c>
      <c r="Q13" s="411">
        <v>290</v>
      </c>
      <c r="R13" s="411">
        <v>112</v>
      </c>
      <c r="S13" s="411">
        <v>46</v>
      </c>
      <c r="T13" s="411">
        <v>25</v>
      </c>
      <c r="U13" s="411">
        <v>68</v>
      </c>
      <c r="V13" s="411">
        <v>78</v>
      </c>
      <c r="W13" s="411">
        <v>130</v>
      </c>
      <c r="X13" s="412">
        <v>79</v>
      </c>
    </row>
    <row r="14" spans="1:24" ht="12.75" customHeight="1">
      <c r="A14" s="406" t="s">
        <v>629</v>
      </c>
      <c r="B14" s="407">
        <v>48078</v>
      </c>
      <c r="C14" s="408">
        <v>37233</v>
      </c>
      <c r="D14" s="408">
        <v>8811</v>
      </c>
      <c r="E14" s="409">
        <v>2034</v>
      </c>
      <c r="F14" s="403"/>
      <c r="G14" s="410">
        <v>713</v>
      </c>
      <c r="H14" s="411">
        <v>2764</v>
      </c>
      <c r="I14" s="411">
        <v>2757</v>
      </c>
      <c r="J14" s="411">
        <v>646</v>
      </c>
      <c r="K14" s="411">
        <v>199</v>
      </c>
      <c r="L14" s="411">
        <v>382</v>
      </c>
      <c r="M14" s="411">
        <v>251</v>
      </c>
      <c r="N14" s="411">
        <v>162</v>
      </c>
      <c r="O14" s="411">
        <v>39</v>
      </c>
      <c r="P14" s="411">
        <v>172</v>
      </c>
      <c r="Q14" s="411">
        <v>216</v>
      </c>
      <c r="R14" s="411">
        <v>89</v>
      </c>
      <c r="S14" s="411">
        <v>38</v>
      </c>
      <c r="T14" s="411">
        <v>23</v>
      </c>
      <c r="U14" s="411">
        <v>50</v>
      </c>
      <c r="V14" s="411">
        <v>89</v>
      </c>
      <c r="W14" s="411">
        <v>122</v>
      </c>
      <c r="X14" s="412">
        <v>99</v>
      </c>
    </row>
    <row r="15" spans="1:24" ht="12.75" customHeight="1">
      <c r="A15" s="406" t="s">
        <v>630</v>
      </c>
      <c r="B15" s="407">
        <v>49562</v>
      </c>
      <c r="C15" s="408">
        <v>38273</v>
      </c>
      <c r="D15" s="408">
        <v>9202</v>
      </c>
      <c r="E15" s="409">
        <v>2087</v>
      </c>
      <c r="F15" s="403"/>
      <c r="G15" s="410">
        <v>850</v>
      </c>
      <c r="H15" s="411">
        <v>2775</v>
      </c>
      <c r="I15" s="411">
        <v>2915</v>
      </c>
      <c r="J15" s="411">
        <v>626</v>
      </c>
      <c r="K15" s="411">
        <v>238</v>
      </c>
      <c r="L15" s="411">
        <v>418</v>
      </c>
      <c r="M15" s="411">
        <v>225</v>
      </c>
      <c r="N15" s="411">
        <v>174</v>
      </c>
      <c r="O15" s="411">
        <v>40</v>
      </c>
      <c r="P15" s="411">
        <v>167</v>
      </c>
      <c r="Q15" s="411">
        <v>298</v>
      </c>
      <c r="R15" s="411">
        <v>71</v>
      </c>
      <c r="S15" s="411">
        <v>42</v>
      </c>
      <c r="T15" s="411">
        <v>17</v>
      </c>
      <c r="U15" s="411">
        <v>51</v>
      </c>
      <c r="V15" s="411">
        <v>78</v>
      </c>
      <c r="W15" s="411">
        <v>127</v>
      </c>
      <c r="X15" s="412">
        <v>90</v>
      </c>
    </row>
    <row r="16" spans="1:24" s="413" customFormat="1" ht="12.75" customHeight="1">
      <c r="A16" s="406" t="s">
        <v>631</v>
      </c>
      <c r="B16" s="407">
        <v>48135</v>
      </c>
      <c r="C16" s="408">
        <v>37812</v>
      </c>
      <c r="D16" s="408">
        <v>8255</v>
      </c>
      <c r="E16" s="409">
        <v>2068</v>
      </c>
      <c r="F16" s="403"/>
      <c r="G16" s="410">
        <v>772</v>
      </c>
      <c r="H16" s="411">
        <v>2621</v>
      </c>
      <c r="I16" s="411">
        <v>2522</v>
      </c>
      <c r="J16" s="411">
        <v>521</v>
      </c>
      <c r="K16" s="411">
        <v>184</v>
      </c>
      <c r="L16" s="411">
        <v>369</v>
      </c>
      <c r="M16" s="411">
        <v>189</v>
      </c>
      <c r="N16" s="411">
        <v>144</v>
      </c>
      <c r="O16" s="411">
        <v>43</v>
      </c>
      <c r="P16" s="411">
        <v>164</v>
      </c>
      <c r="Q16" s="411">
        <v>237</v>
      </c>
      <c r="R16" s="411">
        <v>99</v>
      </c>
      <c r="S16" s="411">
        <v>45</v>
      </c>
      <c r="T16" s="411">
        <v>21</v>
      </c>
      <c r="U16" s="411">
        <v>37</v>
      </c>
      <c r="V16" s="411">
        <v>71</v>
      </c>
      <c r="W16" s="411">
        <v>129</v>
      </c>
      <c r="X16" s="412">
        <v>87</v>
      </c>
    </row>
    <row r="17" spans="1:24" s="413" customFormat="1" ht="12.75" customHeight="1">
      <c r="A17" s="406" t="s">
        <v>632</v>
      </c>
      <c r="B17" s="407">
        <v>49313</v>
      </c>
      <c r="C17" s="408">
        <v>38715</v>
      </c>
      <c r="D17" s="408">
        <v>8495</v>
      </c>
      <c r="E17" s="409">
        <v>2103</v>
      </c>
      <c r="F17" s="403"/>
      <c r="G17" s="410">
        <v>859</v>
      </c>
      <c r="H17" s="411">
        <v>2573</v>
      </c>
      <c r="I17" s="411">
        <v>2670</v>
      </c>
      <c r="J17" s="411">
        <v>553</v>
      </c>
      <c r="K17" s="411">
        <v>148</v>
      </c>
      <c r="L17" s="411">
        <v>373</v>
      </c>
      <c r="M17" s="411">
        <v>212</v>
      </c>
      <c r="N17" s="411">
        <v>166</v>
      </c>
      <c r="O17" s="411">
        <v>54</v>
      </c>
      <c r="P17" s="411">
        <v>152</v>
      </c>
      <c r="Q17" s="411">
        <v>210</v>
      </c>
      <c r="R17" s="411">
        <v>79</v>
      </c>
      <c r="S17" s="411">
        <v>28</v>
      </c>
      <c r="T17" s="411">
        <v>16</v>
      </c>
      <c r="U17" s="411">
        <v>93</v>
      </c>
      <c r="V17" s="411">
        <v>83</v>
      </c>
      <c r="W17" s="411">
        <v>126</v>
      </c>
      <c r="X17" s="412">
        <v>100</v>
      </c>
    </row>
    <row r="18" spans="1:24" ht="12.75" customHeight="1">
      <c r="A18" s="406" t="s">
        <v>633</v>
      </c>
      <c r="B18" s="407">
        <v>51713</v>
      </c>
      <c r="C18" s="408">
        <v>41473</v>
      </c>
      <c r="D18" s="408">
        <v>8160</v>
      </c>
      <c r="E18" s="409">
        <v>2080</v>
      </c>
      <c r="F18" s="403"/>
      <c r="G18" s="410">
        <v>870</v>
      </c>
      <c r="H18" s="411">
        <v>2539</v>
      </c>
      <c r="I18" s="411">
        <v>2489</v>
      </c>
      <c r="J18" s="411">
        <v>503</v>
      </c>
      <c r="K18" s="411">
        <v>168</v>
      </c>
      <c r="L18" s="411">
        <v>318</v>
      </c>
      <c r="M18" s="411">
        <v>162</v>
      </c>
      <c r="N18" s="411">
        <v>151</v>
      </c>
      <c r="O18" s="411">
        <v>30</v>
      </c>
      <c r="P18" s="411">
        <v>180</v>
      </c>
      <c r="Q18" s="411">
        <v>286</v>
      </c>
      <c r="R18" s="411">
        <v>75</v>
      </c>
      <c r="S18" s="411">
        <v>24</v>
      </c>
      <c r="T18" s="411">
        <v>18</v>
      </c>
      <c r="U18" s="411">
        <v>58</v>
      </c>
      <c r="V18" s="411">
        <v>68</v>
      </c>
      <c r="W18" s="411">
        <v>126</v>
      </c>
      <c r="X18" s="412">
        <v>95</v>
      </c>
    </row>
    <row r="19" spans="1:24" ht="12.75" customHeight="1">
      <c r="A19" s="406" t="s">
        <v>634</v>
      </c>
      <c r="B19" s="407">
        <v>48576</v>
      </c>
      <c r="C19" s="408">
        <v>38107</v>
      </c>
      <c r="D19" s="408">
        <v>8473</v>
      </c>
      <c r="E19" s="409">
        <v>1996</v>
      </c>
      <c r="F19" s="403"/>
      <c r="G19" s="410">
        <v>873</v>
      </c>
      <c r="H19" s="411">
        <v>2628</v>
      </c>
      <c r="I19" s="411">
        <v>2682</v>
      </c>
      <c r="J19" s="411">
        <v>473</v>
      </c>
      <c r="K19" s="411">
        <v>170</v>
      </c>
      <c r="L19" s="411">
        <v>352</v>
      </c>
      <c r="M19" s="411">
        <v>203</v>
      </c>
      <c r="N19" s="411">
        <v>133</v>
      </c>
      <c r="O19" s="411">
        <v>24</v>
      </c>
      <c r="P19" s="411">
        <v>177</v>
      </c>
      <c r="Q19" s="411">
        <v>251</v>
      </c>
      <c r="R19" s="411">
        <v>84</v>
      </c>
      <c r="S19" s="411">
        <v>24</v>
      </c>
      <c r="T19" s="411">
        <v>25</v>
      </c>
      <c r="U19" s="411">
        <v>46</v>
      </c>
      <c r="V19" s="411">
        <v>89</v>
      </c>
      <c r="W19" s="411">
        <v>145</v>
      </c>
      <c r="X19" s="412">
        <v>94</v>
      </c>
    </row>
    <row r="20" spans="1:24" ht="12.75" customHeight="1">
      <c r="A20" s="406" t="s">
        <v>635</v>
      </c>
      <c r="B20" s="407">
        <v>49846</v>
      </c>
      <c r="C20" s="408">
        <v>38636</v>
      </c>
      <c r="D20" s="408">
        <v>9087</v>
      </c>
      <c r="E20" s="409">
        <v>2123</v>
      </c>
      <c r="F20" s="403"/>
      <c r="G20" s="410">
        <v>848</v>
      </c>
      <c r="H20" s="411">
        <v>3015</v>
      </c>
      <c r="I20" s="411">
        <v>2824</v>
      </c>
      <c r="J20" s="411">
        <v>559</v>
      </c>
      <c r="K20" s="411">
        <v>202</v>
      </c>
      <c r="L20" s="411">
        <v>359</v>
      </c>
      <c r="M20" s="411">
        <v>193</v>
      </c>
      <c r="N20" s="411">
        <v>132</v>
      </c>
      <c r="O20" s="411">
        <v>36</v>
      </c>
      <c r="P20" s="411">
        <v>160</v>
      </c>
      <c r="Q20" s="411">
        <v>274</v>
      </c>
      <c r="R20" s="411">
        <v>91</v>
      </c>
      <c r="S20" s="411">
        <v>20</v>
      </c>
      <c r="T20" s="411">
        <v>13</v>
      </c>
      <c r="U20" s="411">
        <v>78</v>
      </c>
      <c r="V20" s="411">
        <v>62</v>
      </c>
      <c r="W20" s="411">
        <v>136</v>
      </c>
      <c r="X20" s="412">
        <v>85</v>
      </c>
    </row>
    <row r="21" spans="1:24" ht="12.75" customHeight="1">
      <c r="A21" s="406" t="s">
        <v>636</v>
      </c>
      <c r="B21" s="407">
        <v>50131</v>
      </c>
      <c r="C21" s="408">
        <v>38957</v>
      </c>
      <c r="D21" s="408">
        <v>8704</v>
      </c>
      <c r="E21" s="409">
        <v>2470</v>
      </c>
      <c r="F21" s="403"/>
      <c r="G21" s="410">
        <v>844</v>
      </c>
      <c r="H21" s="411">
        <v>2811</v>
      </c>
      <c r="I21" s="411">
        <v>2631</v>
      </c>
      <c r="J21" s="411">
        <v>562</v>
      </c>
      <c r="K21" s="411">
        <v>154</v>
      </c>
      <c r="L21" s="411">
        <v>430</v>
      </c>
      <c r="M21" s="411">
        <v>155</v>
      </c>
      <c r="N21" s="411">
        <v>107</v>
      </c>
      <c r="O21" s="411">
        <v>26</v>
      </c>
      <c r="P21" s="411">
        <v>183</v>
      </c>
      <c r="Q21" s="411">
        <v>300</v>
      </c>
      <c r="R21" s="411">
        <v>94</v>
      </c>
      <c r="S21" s="411">
        <v>30</v>
      </c>
      <c r="T21" s="411">
        <v>17</v>
      </c>
      <c r="U21" s="411">
        <v>41</v>
      </c>
      <c r="V21" s="411">
        <v>53</v>
      </c>
      <c r="W21" s="411">
        <v>147</v>
      </c>
      <c r="X21" s="412">
        <v>119</v>
      </c>
    </row>
    <row r="22" spans="1:24" ht="12.75" customHeight="1">
      <c r="A22" s="406" t="s">
        <v>637</v>
      </c>
      <c r="B22" s="407">
        <v>49688</v>
      </c>
      <c r="C22" s="408">
        <v>38687</v>
      </c>
      <c r="D22" s="408">
        <v>8605</v>
      </c>
      <c r="E22" s="409">
        <v>2396</v>
      </c>
      <c r="F22" s="403"/>
      <c r="G22" s="410">
        <v>855</v>
      </c>
      <c r="H22" s="411">
        <v>2830</v>
      </c>
      <c r="I22" s="411">
        <v>2472</v>
      </c>
      <c r="J22" s="411">
        <v>590</v>
      </c>
      <c r="K22" s="411">
        <v>156</v>
      </c>
      <c r="L22" s="411">
        <v>424</v>
      </c>
      <c r="M22" s="411">
        <v>186</v>
      </c>
      <c r="N22" s="411">
        <v>117</v>
      </c>
      <c r="O22" s="411">
        <v>31</v>
      </c>
      <c r="P22" s="411">
        <v>162</v>
      </c>
      <c r="Q22" s="411">
        <v>318</v>
      </c>
      <c r="R22" s="411">
        <v>92</v>
      </c>
      <c r="S22" s="411">
        <v>32</v>
      </c>
      <c r="T22" s="411">
        <v>25</v>
      </c>
      <c r="U22" s="411">
        <v>51</v>
      </c>
      <c r="V22" s="411">
        <v>56</v>
      </c>
      <c r="W22" s="411">
        <v>128</v>
      </c>
      <c r="X22" s="412">
        <v>80</v>
      </c>
    </row>
    <row r="23" spans="1:24" ht="12.75" customHeight="1">
      <c r="A23" s="362" t="s">
        <v>638</v>
      </c>
      <c r="B23" s="407">
        <v>49839</v>
      </c>
      <c r="C23" s="408">
        <v>39314</v>
      </c>
      <c r="D23" s="408">
        <v>8153</v>
      </c>
      <c r="E23" s="409">
        <v>2372</v>
      </c>
      <c r="F23" s="403"/>
      <c r="G23" s="410">
        <v>845</v>
      </c>
      <c r="H23" s="411">
        <v>2793</v>
      </c>
      <c r="I23" s="411">
        <v>2124</v>
      </c>
      <c r="J23" s="411">
        <v>499</v>
      </c>
      <c r="K23" s="411">
        <v>141</v>
      </c>
      <c r="L23" s="411">
        <v>485</v>
      </c>
      <c r="M23" s="411">
        <v>164</v>
      </c>
      <c r="N23" s="411">
        <v>133</v>
      </c>
      <c r="O23" s="411">
        <v>40</v>
      </c>
      <c r="P23" s="411">
        <v>184</v>
      </c>
      <c r="Q23" s="411">
        <v>321</v>
      </c>
      <c r="R23" s="411">
        <v>80</v>
      </c>
      <c r="S23" s="411">
        <v>26</v>
      </c>
      <c r="T23" s="411">
        <v>16</v>
      </c>
      <c r="U23" s="411">
        <v>49</v>
      </c>
      <c r="V23" s="411">
        <v>53</v>
      </c>
      <c r="W23" s="411">
        <v>113</v>
      </c>
      <c r="X23" s="412">
        <v>87</v>
      </c>
    </row>
    <row r="24" spans="1:24" ht="12.75" customHeight="1">
      <c r="A24" s="363" t="s">
        <v>639</v>
      </c>
      <c r="B24" s="414">
        <v>50039</v>
      </c>
      <c r="C24" s="415">
        <v>39300</v>
      </c>
      <c r="D24" s="415">
        <v>8371</v>
      </c>
      <c r="E24" s="416">
        <v>2368</v>
      </c>
      <c r="F24" s="403"/>
      <c r="G24" s="417">
        <v>819</v>
      </c>
      <c r="H24" s="418">
        <v>2813</v>
      </c>
      <c r="I24" s="418">
        <v>2249</v>
      </c>
      <c r="J24" s="418">
        <v>492</v>
      </c>
      <c r="K24" s="418">
        <v>128</v>
      </c>
      <c r="L24" s="418">
        <v>522</v>
      </c>
      <c r="M24" s="418">
        <v>160</v>
      </c>
      <c r="N24" s="418">
        <v>116</v>
      </c>
      <c r="O24" s="418">
        <v>35</v>
      </c>
      <c r="P24" s="418">
        <v>158</v>
      </c>
      <c r="Q24" s="418">
        <v>402</v>
      </c>
      <c r="R24" s="418">
        <v>77</v>
      </c>
      <c r="S24" s="418">
        <v>25</v>
      </c>
      <c r="T24" s="418">
        <v>17</v>
      </c>
      <c r="U24" s="418">
        <v>53</v>
      </c>
      <c r="V24" s="418">
        <v>61</v>
      </c>
      <c r="W24" s="418">
        <v>131</v>
      </c>
      <c r="X24" s="419">
        <v>113</v>
      </c>
    </row>
    <row r="25" spans="1:24" ht="15" customHeight="1">
      <c r="A25" s="371" t="s">
        <v>667</v>
      </c>
      <c r="C25" s="393"/>
      <c r="D25" s="393"/>
      <c r="E25" s="393"/>
    </row>
    <row r="26" spans="1:24" ht="12.75" customHeight="1">
      <c r="A26" s="593" t="s">
        <v>603</v>
      </c>
      <c r="B26" s="595" t="s">
        <v>644</v>
      </c>
      <c r="C26" s="597" t="s">
        <v>645</v>
      </c>
      <c r="D26" s="597" t="s">
        <v>646</v>
      </c>
      <c r="E26" s="599" t="s">
        <v>647</v>
      </c>
      <c r="F26" s="338"/>
      <c r="G26" s="392" t="s">
        <v>648</v>
      </c>
      <c r="H26" s="393"/>
      <c r="I26" s="393"/>
      <c r="J26" s="393"/>
      <c r="K26" s="393"/>
      <c r="L26" s="393"/>
      <c r="M26" s="393"/>
      <c r="N26" s="393"/>
      <c r="O26" s="393"/>
      <c r="P26" s="393"/>
      <c r="Q26" s="393"/>
      <c r="R26" s="393"/>
      <c r="S26" s="393"/>
      <c r="T26" s="393"/>
      <c r="U26" s="393"/>
      <c r="V26" s="393"/>
      <c r="W26" s="393"/>
      <c r="X26" s="394"/>
    </row>
    <row r="27" spans="1:24" ht="12.75" customHeight="1">
      <c r="A27" s="594"/>
      <c r="B27" s="596"/>
      <c r="C27" s="598"/>
      <c r="D27" s="598"/>
      <c r="E27" s="600"/>
      <c r="F27" s="338"/>
      <c r="G27" s="395" t="s">
        <v>649</v>
      </c>
      <c r="H27" s="396" t="s">
        <v>650</v>
      </c>
      <c r="I27" s="396" t="s">
        <v>651</v>
      </c>
      <c r="J27" s="396" t="s">
        <v>652</v>
      </c>
      <c r="K27" s="396" t="s">
        <v>653</v>
      </c>
      <c r="L27" s="396" t="s">
        <v>654</v>
      </c>
      <c r="M27" s="396" t="s">
        <v>655</v>
      </c>
      <c r="N27" s="396" t="s">
        <v>656</v>
      </c>
      <c r="O27" s="396" t="s">
        <v>657</v>
      </c>
      <c r="P27" s="396" t="s">
        <v>658</v>
      </c>
      <c r="Q27" s="396" t="s">
        <v>659</v>
      </c>
      <c r="R27" s="396" t="s">
        <v>660</v>
      </c>
      <c r="S27" s="397" t="s">
        <v>661</v>
      </c>
      <c r="T27" s="397" t="s">
        <v>662</v>
      </c>
      <c r="U27" s="397" t="s">
        <v>663</v>
      </c>
      <c r="V27" s="397" t="s">
        <v>664</v>
      </c>
      <c r="W27" s="397" t="s">
        <v>665</v>
      </c>
      <c r="X27" s="398" t="s">
        <v>666</v>
      </c>
    </row>
    <row r="28" spans="1:24" ht="12.75" customHeight="1">
      <c r="A28" s="399" t="s">
        <v>620</v>
      </c>
      <c r="B28" s="420">
        <v>1.282336297493937</v>
      </c>
      <c r="C28" s="421">
        <v>1.3270996259775587</v>
      </c>
      <c r="D28" s="421">
        <v>1.0910318225650917</v>
      </c>
      <c r="E28" s="422">
        <v>1.5929304446978336</v>
      </c>
      <c r="F28" s="423"/>
      <c r="G28" s="420">
        <v>0.94604651162790698</v>
      </c>
      <c r="H28" s="421">
        <v>1.0939503763590743</v>
      </c>
      <c r="I28" s="421">
        <v>0.94938505203405865</v>
      </c>
      <c r="J28" s="424">
        <v>2.6375000000000002</v>
      </c>
      <c r="K28" s="424">
        <v>2.3583333333333334</v>
      </c>
      <c r="L28" s="424">
        <v>1.2361111111111112</v>
      </c>
      <c r="M28" s="424">
        <v>3.9249999999999998</v>
      </c>
      <c r="N28" s="424">
        <v>1.3625</v>
      </c>
      <c r="O28" s="424">
        <v>1.4</v>
      </c>
      <c r="P28" s="424">
        <v>1.0416666666666667</v>
      </c>
      <c r="Q28" s="424">
        <v>1.58125</v>
      </c>
      <c r="R28" s="424">
        <v>2.5249999999999999</v>
      </c>
      <c r="S28" s="424">
        <v>0.58750000000000002</v>
      </c>
      <c r="T28" s="424">
        <v>0.3125</v>
      </c>
      <c r="U28" s="581"/>
      <c r="V28" s="582"/>
      <c r="W28" s="581"/>
      <c r="X28" s="585"/>
    </row>
    <row r="29" spans="1:24" ht="12.75" customHeight="1">
      <c r="A29" s="406" t="s">
        <v>621</v>
      </c>
      <c r="B29" s="425">
        <v>1.2599183673469387</v>
      </c>
      <c r="C29" s="426">
        <v>1.2863247863247864</v>
      </c>
      <c r="D29" s="426">
        <v>1.1175892242650673</v>
      </c>
      <c r="E29" s="427">
        <v>1.6519480519480521</v>
      </c>
      <c r="F29" s="423"/>
      <c r="G29" s="425">
        <v>0.96</v>
      </c>
      <c r="H29" s="426">
        <v>1.0814050738778924</v>
      </c>
      <c r="I29" s="426">
        <v>0.98621208322887943</v>
      </c>
      <c r="J29" s="428">
        <v>3.2958333333333334</v>
      </c>
      <c r="K29" s="428">
        <v>2.0833333333333335</v>
      </c>
      <c r="L29" s="428">
        <v>1.0925</v>
      </c>
      <c r="M29" s="428">
        <v>3.2749999999999999</v>
      </c>
      <c r="N29" s="428">
        <v>1.4624999999999999</v>
      </c>
      <c r="O29" s="428">
        <v>1.4</v>
      </c>
      <c r="P29" s="428">
        <v>0.91249999999999998</v>
      </c>
      <c r="Q29" s="428">
        <v>1.8125</v>
      </c>
      <c r="R29" s="428">
        <v>2.875</v>
      </c>
      <c r="S29" s="428">
        <v>0.92500000000000004</v>
      </c>
      <c r="T29" s="428">
        <v>0.52500000000000002</v>
      </c>
      <c r="U29" s="583"/>
      <c r="V29" s="584"/>
      <c r="W29" s="583"/>
      <c r="X29" s="586"/>
    </row>
    <row r="30" spans="1:24" ht="12.75" customHeight="1">
      <c r="A30" s="406" t="s">
        <v>622</v>
      </c>
      <c r="B30" s="425">
        <v>1.2707398171238571</v>
      </c>
      <c r="C30" s="426">
        <v>1.305913015149047</v>
      </c>
      <c r="D30" s="426">
        <v>1.0902181423354063</v>
      </c>
      <c r="E30" s="427">
        <v>1.7324675324675325</v>
      </c>
      <c r="F30" s="423"/>
      <c r="G30" s="425">
        <v>1.1451965065502183</v>
      </c>
      <c r="H30" s="426">
        <v>1.0248075278015398</v>
      </c>
      <c r="I30" s="426">
        <v>0.94627782041442821</v>
      </c>
      <c r="J30" s="428">
        <v>3.0708333333333333</v>
      </c>
      <c r="K30" s="428">
        <v>1.9083333333333334</v>
      </c>
      <c r="L30" s="428">
        <v>1.3725000000000001</v>
      </c>
      <c r="M30" s="428">
        <v>2.0625</v>
      </c>
      <c r="N30" s="428">
        <v>1.4375</v>
      </c>
      <c r="O30" s="428">
        <v>1.05</v>
      </c>
      <c r="P30" s="428">
        <v>0.93333333333333335</v>
      </c>
      <c r="Q30" s="428">
        <v>1.9875</v>
      </c>
      <c r="R30" s="428">
        <v>2.0750000000000002</v>
      </c>
      <c r="S30" s="428">
        <v>0.63749999999999996</v>
      </c>
      <c r="T30" s="428">
        <v>0.48749999999999999</v>
      </c>
      <c r="U30" s="583"/>
      <c r="V30" s="584"/>
      <c r="W30" s="428">
        <v>0.78151260504201681</v>
      </c>
      <c r="X30" s="429">
        <v>0.48333333333333334</v>
      </c>
    </row>
    <row r="31" spans="1:24" ht="12.75" customHeight="1">
      <c r="A31" s="406" t="s">
        <v>623</v>
      </c>
      <c r="B31" s="425">
        <v>1.2743792808219179</v>
      </c>
      <c r="C31" s="426">
        <v>1.2981200146565575</v>
      </c>
      <c r="D31" s="426">
        <v>1.1393735130848532</v>
      </c>
      <c r="E31" s="427">
        <v>1.7250650477016478</v>
      </c>
      <c r="F31" s="423"/>
      <c r="G31" s="425">
        <v>1.0054585152838429</v>
      </c>
      <c r="H31" s="426">
        <v>1.087688219663419</v>
      </c>
      <c r="I31" s="426">
        <v>1.0063391442155309</v>
      </c>
      <c r="J31" s="428">
        <v>2.9541666666666666</v>
      </c>
      <c r="K31" s="428">
        <v>1.6916666666666667</v>
      </c>
      <c r="L31" s="428">
        <v>1.17</v>
      </c>
      <c r="M31" s="428">
        <v>2.5</v>
      </c>
      <c r="N31" s="428">
        <v>1.5166666666666666</v>
      </c>
      <c r="O31" s="428">
        <v>1</v>
      </c>
      <c r="P31" s="428">
        <v>0.9375</v>
      </c>
      <c r="Q31" s="428">
        <v>1.7625</v>
      </c>
      <c r="R31" s="428">
        <v>1.5249999999999999</v>
      </c>
      <c r="S31" s="428">
        <v>0.65</v>
      </c>
      <c r="T31" s="428">
        <v>0.53749999999999998</v>
      </c>
      <c r="U31" s="428">
        <v>2.7250000000000001</v>
      </c>
      <c r="V31" s="428">
        <v>3.125</v>
      </c>
      <c r="W31" s="428">
        <v>1.0168067226890756</v>
      </c>
      <c r="X31" s="429">
        <v>0.81666666666666665</v>
      </c>
    </row>
    <row r="32" spans="1:24" ht="12.75" customHeight="1">
      <c r="A32" s="406" t="s">
        <v>624</v>
      </c>
      <c r="B32" s="425">
        <v>1.2660149384885764</v>
      </c>
      <c r="C32" s="426">
        <v>1.2882203340847349</v>
      </c>
      <c r="D32" s="426">
        <v>1.1521449779870994</v>
      </c>
      <c r="E32" s="427">
        <v>1.5647263249348393</v>
      </c>
      <c r="F32" s="423"/>
      <c r="G32" s="425">
        <v>1.0611353711790392</v>
      </c>
      <c r="H32" s="426">
        <v>1.0994731949178804</v>
      </c>
      <c r="I32" s="426">
        <v>1.0502068965517242</v>
      </c>
      <c r="J32" s="428">
        <v>2.7166666666666668</v>
      </c>
      <c r="K32" s="428">
        <v>2.0083333333333333</v>
      </c>
      <c r="L32" s="428">
        <v>1.0900000000000001</v>
      </c>
      <c r="M32" s="428">
        <v>2.6666666666666665</v>
      </c>
      <c r="N32" s="428">
        <v>1.3166666666666667</v>
      </c>
      <c r="O32" s="428">
        <v>1.2</v>
      </c>
      <c r="P32" s="428">
        <v>0.95833333333333337</v>
      </c>
      <c r="Q32" s="428">
        <v>1.71875</v>
      </c>
      <c r="R32" s="428">
        <v>1.4125000000000001</v>
      </c>
      <c r="S32" s="428">
        <v>0.57499999999999996</v>
      </c>
      <c r="T32" s="428">
        <v>0.46250000000000002</v>
      </c>
      <c r="U32" s="428">
        <v>1.75</v>
      </c>
      <c r="V32" s="428">
        <v>2.6749999999999998</v>
      </c>
      <c r="W32" s="428">
        <v>1.0252100840336134</v>
      </c>
      <c r="X32" s="429">
        <v>0.59166666666666667</v>
      </c>
    </row>
    <row r="33" spans="1:24" ht="12.75" customHeight="1">
      <c r="A33" s="406" t="s">
        <v>625</v>
      </c>
      <c r="B33" s="425">
        <v>1.2436700182815357</v>
      </c>
      <c r="C33" s="426">
        <v>1.2742932597083008</v>
      </c>
      <c r="D33" s="426">
        <v>1.091310433939916</v>
      </c>
      <c r="E33" s="427">
        <v>1.5864465682015638</v>
      </c>
      <c r="F33" s="423"/>
      <c r="G33" s="425">
        <v>1.0742009132420092</v>
      </c>
      <c r="H33" s="426">
        <v>1.0321853878339233</v>
      </c>
      <c r="I33" s="426">
        <v>0.95125553914327921</v>
      </c>
      <c r="J33" s="428">
        <v>2.2374999999999998</v>
      </c>
      <c r="K33" s="428">
        <v>2.9249999999999998</v>
      </c>
      <c r="L33" s="428">
        <v>1.06</v>
      </c>
      <c r="M33" s="428">
        <v>2.3333333333333335</v>
      </c>
      <c r="N33" s="428">
        <v>1.3666666666666667</v>
      </c>
      <c r="O33" s="428">
        <v>1.25</v>
      </c>
      <c r="P33" s="428">
        <v>1.0549999999999999</v>
      </c>
      <c r="Q33" s="428">
        <v>1.575</v>
      </c>
      <c r="R33" s="428">
        <v>1.2</v>
      </c>
      <c r="S33" s="428">
        <v>0.7</v>
      </c>
      <c r="T33" s="428">
        <v>0.5</v>
      </c>
      <c r="U33" s="428">
        <v>1.575</v>
      </c>
      <c r="V33" s="428">
        <v>3.125</v>
      </c>
      <c r="W33" s="428">
        <v>1.1176470588235294</v>
      </c>
      <c r="X33" s="429">
        <v>0.85</v>
      </c>
    </row>
    <row r="34" spans="1:24" ht="12.75" customHeight="1">
      <c r="A34" s="406" t="s">
        <v>626</v>
      </c>
      <c r="B34" s="425">
        <v>1.2226700838769804</v>
      </c>
      <c r="C34" s="426">
        <v>1.280441777007796</v>
      </c>
      <c r="D34" s="426">
        <v>1.0192742543340152</v>
      </c>
      <c r="E34" s="427">
        <v>1.2391138273491216</v>
      </c>
      <c r="F34" s="423"/>
      <c r="G34" s="425">
        <v>1.0353881278538812</v>
      </c>
      <c r="H34" s="426">
        <v>0.91342130672674604</v>
      </c>
      <c r="I34" s="426">
        <v>0.87326440177252584</v>
      </c>
      <c r="J34" s="428">
        <v>2.2916666666666665</v>
      </c>
      <c r="K34" s="428">
        <v>3.5125000000000002</v>
      </c>
      <c r="L34" s="428">
        <v>1.2250000000000001</v>
      </c>
      <c r="M34" s="428">
        <v>2.2916666666666665</v>
      </c>
      <c r="N34" s="428">
        <v>1.1416666666666666</v>
      </c>
      <c r="O34" s="428">
        <v>1.075</v>
      </c>
      <c r="P34" s="428">
        <v>1.01</v>
      </c>
      <c r="Q34" s="428">
        <v>1.7437499999999999</v>
      </c>
      <c r="R34" s="428">
        <v>0.98750000000000004</v>
      </c>
      <c r="S34" s="428">
        <v>0.65</v>
      </c>
      <c r="T34" s="428">
        <v>0.375</v>
      </c>
      <c r="U34" s="428">
        <v>1.55</v>
      </c>
      <c r="V34" s="428">
        <v>1.925</v>
      </c>
      <c r="W34" s="428">
        <v>1.0084033613445378</v>
      </c>
      <c r="X34" s="429">
        <v>0.73333333333333328</v>
      </c>
    </row>
    <row r="35" spans="1:24" ht="12.75" customHeight="1">
      <c r="A35" s="406" t="s">
        <v>627</v>
      </c>
      <c r="B35" s="425">
        <v>1.2265742481203008</v>
      </c>
      <c r="C35" s="426">
        <v>1.2842572894506319</v>
      </c>
      <c r="D35" s="426">
        <v>1.0194896091310435</v>
      </c>
      <c r="E35" s="427">
        <v>1.2872421695951108</v>
      </c>
      <c r="F35" s="423"/>
      <c r="G35" s="425">
        <v>1.0833333333333333</v>
      </c>
      <c r="H35" s="426">
        <v>0.95429674927582875</v>
      </c>
      <c r="I35" s="426">
        <v>0.83515509601181681</v>
      </c>
      <c r="J35" s="428">
        <v>2.1916666666666669</v>
      </c>
      <c r="K35" s="428">
        <v>3.15</v>
      </c>
      <c r="L35" s="428">
        <v>1.155</v>
      </c>
      <c r="M35" s="428">
        <v>2.1</v>
      </c>
      <c r="N35" s="428">
        <v>1.5416666666666667</v>
      </c>
      <c r="O35" s="428">
        <v>1.075</v>
      </c>
      <c r="P35" s="428">
        <v>1.0349999999999999</v>
      </c>
      <c r="Q35" s="428">
        <v>1.6375</v>
      </c>
      <c r="R35" s="428">
        <v>1.3875</v>
      </c>
      <c r="S35" s="428">
        <v>0.67500000000000004</v>
      </c>
      <c r="T35" s="428">
        <v>0.55000000000000004</v>
      </c>
      <c r="U35" s="428">
        <v>1.325</v>
      </c>
      <c r="V35" s="428">
        <v>2.0499999999999998</v>
      </c>
      <c r="W35" s="428">
        <v>0.89915966386554624</v>
      </c>
      <c r="X35" s="429">
        <v>0.72499999999999998</v>
      </c>
    </row>
    <row r="36" spans="1:24" ht="12.75" customHeight="1">
      <c r="A36" s="406" t="s">
        <v>628</v>
      </c>
      <c r="B36" s="425">
        <v>1.2182976831497307</v>
      </c>
      <c r="C36" s="426">
        <v>1.2838910662245</v>
      </c>
      <c r="D36" s="426">
        <v>0.9796186719263642</v>
      </c>
      <c r="E36" s="427">
        <v>1.3642999336429993</v>
      </c>
      <c r="F36" s="423"/>
      <c r="G36" s="425">
        <v>0.93181818181818177</v>
      </c>
      <c r="H36" s="426">
        <v>0.92665773610180846</v>
      </c>
      <c r="I36" s="426">
        <v>0.83358547655068083</v>
      </c>
      <c r="J36" s="428">
        <v>1.9156249999999999</v>
      </c>
      <c r="K36" s="428">
        <v>2.4874999999999998</v>
      </c>
      <c r="L36" s="428">
        <v>0.99750000000000005</v>
      </c>
      <c r="M36" s="428">
        <v>1.9416666666666667</v>
      </c>
      <c r="N36" s="428">
        <v>1.2416666666666667</v>
      </c>
      <c r="O36" s="428">
        <v>1.075</v>
      </c>
      <c r="P36" s="428">
        <v>0.875</v>
      </c>
      <c r="Q36" s="428">
        <v>1.8125</v>
      </c>
      <c r="R36" s="428">
        <v>1.4</v>
      </c>
      <c r="S36" s="428">
        <v>0.57499999999999996</v>
      </c>
      <c r="T36" s="428">
        <v>0.3125</v>
      </c>
      <c r="U36" s="428">
        <v>1.7</v>
      </c>
      <c r="V36" s="428">
        <v>1.95</v>
      </c>
      <c r="W36" s="428">
        <v>1.0924369747899159</v>
      </c>
      <c r="X36" s="429">
        <v>0.65833333333333333</v>
      </c>
    </row>
    <row r="37" spans="1:24" ht="12.75" customHeight="1">
      <c r="A37" s="406" t="s">
        <v>629</v>
      </c>
      <c r="B37" s="425">
        <v>1.2110345521299604</v>
      </c>
      <c r="C37" s="426">
        <v>1.2755272963456739</v>
      </c>
      <c r="D37" s="426">
        <v>0.97402166703515369</v>
      </c>
      <c r="E37" s="427">
        <v>1.3865030674846626</v>
      </c>
      <c r="F37" s="423"/>
      <c r="G37" s="425">
        <v>0.85287081339712922</v>
      </c>
      <c r="H37" s="426">
        <v>0.9256530475552579</v>
      </c>
      <c r="I37" s="426">
        <v>0.82421524663677126</v>
      </c>
      <c r="J37" s="428">
        <v>2.0187499999999998</v>
      </c>
      <c r="K37" s="428">
        <v>2.4874999999999998</v>
      </c>
      <c r="L37" s="428">
        <v>1.0611111111111111</v>
      </c>
      <c r="M37" s="428">
        <v>2.0916666666666668</v>
      </c>
      <c r="N37" s="428">
        <v>1.35</v>
      </c>
      <c r="O37" s="428">
        <v>0.97499999999999998</v>
      </c>
      <c r="P37" s="428">
        <v>1.075</v>
      </c>
      <c r="Q37" s="428">
        <v>1.35</v>
      </c>
      <c r="R37" s="428">
        <v>1.1125</v>
      </c>
      <c r="S37" s="428">
        <v>0.47499999999999998</v>
      </c>
      <c r="T37" s="428">
        <v>0.57499999999999996</v>
      </c>
      <c r="U37" s="428">
        <v>1.25</v>
      </c>
      <c r="V37" s="428">
        <v>2.2250000000000001</v>
      </c>
      <c r="W37" s="428">
        <v>1.0252100840336134</v>
      </c>
      <c r="X37" s="429">
        <v>0.82499999999999996</v>
      </c>
    </row>
    <row r="38" spans="1:24" ht="12.75" customHeight="1">
      <c r="A38" s="406" t="s">
        <v>630</v>
      </c>
      <c r="B38" s="425">
        <v>1.25</v>
      </c>
      <c r="C38" s="426">
        <v>1.3</v>
      </c>
      <c r="D38" s="426">
        <v>1.03</v>
      </c>
      <c r="E38" s="427">
        <v>1.42</v>
      </c>
      <c r="F38" s="423"/>
      <c r="G38" s="425">
        <v>1.02</v>
      </c>
      <c r="H38" s="426">
        <v>0.93</v>
      </c>
      <c r="I38" s="426">
        <v>0.89</v>
      </c>
      <c r="J38" s="428">
        <v>1.96</v>
      </c>
      <c r="K38" s="428">
        <v>2.98</v>
      </c>
      <c r="L38" s="428">
        <v>1.1599999999999999</v>
      </c>
      <c r="M38" s="428">
        <v>1.88</v>
      </c>
      <c r="N38" s="428">
        <v>1.45</v>
      </c>
      <c r="O38" s="428">
        <v>1</v>
      </c>
      <c r="P38" s="428">
        <v>1.04</v>
      </c>
      <c r="Q38" s="428">
        <v>1.86</v>
      </c>
      <c r="R38" s="428">
        <v>0.89</v>
      </c>
      <c r="S38" s="428">
        <v>0.53</v>
      </c>
      <c r="T38" s="428">
        <v>0.43</v>
      </c>
      <c r="U38" s="428">
        <v>1.28</v>
      </c>
      <c r="V38" s="428">
        <v>1.95</v>
      </c>
      <c r="W38" s="428">
        <v>1.07</v>
      </c>
      <c r="X38" s="429">
        <v>0.76</v>
      </c>
    </row>
    <row r="39" spans="1:24" ht="12.75" customHeight="1">
      <c r="A39" s="406" t="s">
        <v>631</v>
      </c>
      <c r="B39" s="425">
        <v>1.2263069397737696</v>
      </c>
      <c r="C39" s="426">
        <v>1.3238568727680133</v>
      </c>
      <c r="D39" s="426">
        <v>0.93077009809448641</v>
      </c>
      <c r="E39" s="427">
        <v>1.1356397583745195</v>
      </c>
      <c r="F39" s="423"/>
      <c r="G39" s="425">
        <v>0.92677070828331332</v>
      </c>
      <c r="H39" s="426">
        <v>0.88041652670473636</v>
      </c>
      <c r="I39" s="426">
        <v>0.79283244262810437</v>
      </c>
      <c r="J39" s="428">
        <v>1.628125</v>
      </c>
      <c r="K39" s="428">
        <v>2.2999999999999998</v>
      </c>
      <c r="L39" s="428">
        <v>1.0249999999999999</v>
      </c>
      <c r="M39" s="428">
        <v>1.575</v>
      </c>
      <c r="N39" s="428">
        <v>1.2</v>
      </c>
      <c r="O39" s="428">
        <v>1.075</v>
      </c>
      <c r="P39" s="428">
        <v>1.0249999999999999</v>
      </c>
      <c r="Q39" s="428">
        <v>1.48125</v>
      </c>
      <c r="R39" s="428">
        <v>1.2375</v>
      </c>
      <c r="S39" s="428">
        <v>0.5625</v>
      </c>
      <c r="T39" s="428">
        <v>0.52500000000000002</v>
      </c>
      <c r="U39" s="428">
        <v>0.92500000000000004</v>
      </c>
      <c r="V39" s="428">
        <v>1.7749999999999999</v>
      </c>
      <c r="W39" s="428">
        <v>1.0840336134453781</v>
      </c>
      <c r="X39" s="429">
        <v>0.73109243697478987</v>
      </c>
    </row>
    <row r="40" spans="1:24" ht="12.75" customHeight="1">
      <c r="A40" s="406" t="s">
        <v>632</v>
      </c>
      <c r="B40" s="425">
        <v>1.2448691086259562</v>
      </c>
      <c r="C40" s="426">
        <v>1.34</v>
      </c>
      <c r="D40" s="426">
        <v>0.95353013806263331</v>
      </c>
      <c r="E40" s="427">
        <v>1.1499999999999999</v>
      </c>
      <c r="F40" s="423"/>
      <c r="G40" s="425">
        <v>1.03</v>
      </c>
      <c r="H40" s="426">
        <v>0.86</v>
      </c>
      <c r="I40" s="426">
        <v>0.83</v>
      </c>
      <c r="J40" s="428">
        <v>1.73</v>
      </c>
      <c r="K40" s="428">
        <v>1.85</v>
      </c>
      <c r="L40" s="428">
        <v>1.04</v>
      </c>
      <c r="M40" s="428">
        <v>1.77</v>
      </c>
      <c r="N40" s="428">
        <v>1.38</v>
      </c>
      <c r="O40" s="428">
        <v>1.35</v>
      </c>
      <c r="P40" s="428">
        <v>0.95</v>
      </c>
      <c r="Q40" s="428">
        <v>1.31</v>
      </c>
      <c r="R40" s="428">
        <v>0.99</v>
      </c>
      <c r="S40" s="428">
        <v>0.35</v>
      </c>
      <c r="T40" s="428">
        <v>0.4</v>
      </c>
      <c r="U40" s="428">
        <v>2.33</v>
      </c>
      <c r="V40" s="428">
        <v>2.08</v>
      </c>
      <c r="W40" s="428">
        <v>1.06</v>
      </c>
      <c r="X40" s="429">
        <v>0.84</v>
      </c>
    </row>
    <row r="41" spans="1:24" ht="12.75" customHeight="1">
      <c r="A41" s="406" t="s">
        <v>633</v>
      </c>
      <c r="B41" s="425">
        <v>1.2662340842311459</v>
      </c>
      <c r="C41" s="426">
        <v>1.38</v>
      </c>
      <c r="D41" s="426">
        <v>0.91061265483762976</v>
      </c>
      <c r="E41" s="427">
        <v>1.1100000000000001</v>
      </c>
      <c r="F41" s="423"/>
      <c r="G41" s="425">
        <v>1.04</v>
      </c>
      <c r="H41" s="426">
        <v>0.85</v>
      </c>
      <c r="I41" s="426">
        <v>0.75</v>
      </c>
      <c r="J41" s="428">
        <v>1.57</v>
      </c>
      <c r="K41" s="428">
        <v>2.1</v>
      </c>
      <c r="L41" s="428">
        <v>0.88</v>
      </c>
      <c r="M41" s="428">
        <v>1.35</v>
      </c>
      <c r="N41" s="428">
        <v>1.26</v>
      </c>
      <c r="O41" s="428">
        <v>0.75</v>
      </c>
      <c r="P41" s="428">
        <v>1.1299999999999999</v>
      </c>
      <c r="Q41" s="428">
        <v>1.79</v>
      </c>
      <c r="R41" s="428">
        <v>0.94</v>
      </c>
      <c r="S41" s="428">
        <v>0.6</v>
      </c>
      <c r="T41" s="428">
        <v>0.45</v>
      </c>
      <c r="U41" s="428">
        <v>1.45</v>
      </c>
      <c r="V41" s="428">
        <v>1.7</v>
      </c>
      <c r="W41" s="428">
        <v>1.06</v>
      </c>
      <c r="X41" s="429">
        <v>0.8</v>
      </c>
    </row>
    <row r="42" spans="1:24" ht="12.75" customHeight="1">
      <c r="A42" s="406" t="s">
        <v>634</v>
      </c>
      <c r="B42" s="425">
        <v>1.2480986639260021</v>
      </c>
      <c r="C42" s="426">
        <v>1.33</v>
      </c>
      <c r="D42" s="426">
        <v>0.9898364485981308</v>
      </c>
      <c r="E42" s="427">
        <v>1.1100000000000001</v>
      </c>
      <c r="F42" s="423"/>
      <c r="G42" s="425">
        <v>1.05</v>
      </c>
      <c r="H42" s="426">
        <v>0.93</v>
      </c>
      <c r="I42" s="426">
        <v>0.88</v>
      </c>
      <c r="J42" s="428">
        <v>1.48</v>
      </c>
      <c r="K42" s="428">
        <v>2.13</v>
      </c>
      <c r="L42" s="428">
        <v>0.98</v>
      </c>
      <c r="M42" s="428">
        <v>1.69</v>
      </c>
      <c r="N42" s="428">
        <v>1.1100000000000001</v>
      </c>
      <c r="O42" s="428">
        <v>0.6</v>
      </c>
      <c r="P42" s="428">
        <v>1.1100000000000001</v>
      </c>
      <c r="Q42" s="428">
        <v>1.57</v>
      </c>
      <c r="R42" s="428">
        <v>1.05</v>
      </c>
      <c r="S42" s="428">
        <v>0.6</v>
      </c>
      <c r="T42" s="428">
        <v>0.63</v>
      </c>
      <c r="U42" s="428">
        <v>1.1499999999999999</v>
      </c>
      <c r="V42" s="428">
        <v>2.23</v>
      </c>
      <c r="W42" s="428">
        <v>1.22</v>
      </c>
      <c r="X42" s="429">
        <v>0.79</v>
      </c>
    </row>
    <row r="43" spans="1:24" ht="12.75" customHeight="1">
      <c r="A43" s="406" t="s">
        <v>635</v>
      </c>
      <c r="B43" s="425">
        <v>1.243631645917018</v>
      </c>
      <c r="C43" s="426">
        <v>1.3</v>
      </c>
      <c r="D43" s="426">
        <v>1.0741134751773049</v>
      </c>
      <c r="E43" s="427">
        <v>1.19</v>
      </c>
      <c r="F43" s="423"/>
      <c r="G43" s="425">
        <v>1.02</v>
      </c>
      <c r="H43" s="426">
        <v>1.08</v>
      </c>
      <c r="I43" s="426">
        <v>0.94</v>
      </c>
      <c r="J43" s="428">
        <v>1.75</v>
      </c>
      <c r="K43" s="428">
        <v>2.5299999999999998</v>
      </c>
      <c r="L43" s="428">
        <v>1</v>
      </c>
      <c r="M43" s="428">
        <v>1.61</v>
      </c>
      <c r="N43" s="428">
        <v>1.1000000000000001</v>
      </c>
      <c r="O43" s="428">
        <v>0.9</v>
      </c>
      <c r="P43" s="428">
        <v>1</v>
      </c>
      <c r="Q43" s="428">
        <v>1.71</v>
      </c>
      <c r="R43" s="428">
        <v>1.1399999999999999</v>
      </c>
      <c r="S43" s="428">
        <v>0.5</v>
      </c>
      <c r="T43" s="428">
        <v>0.33</v>
      </c>
      <c r="U43" s="428">
        <v>1.95</v>
      </c>
      <c r="V43" s="428">
        <v>1.55</v>
      </c>
      <c r="W43" s="428">
        <v>1.1399999999999999</v>
      </c>
      <c r="X43" s="429">
        <v>0.71</v>
      </c>
    </row>
    <row r="44" spans="1:24" ht="12.75" customHeight="1">
      <c r="A44" s="406" t="s">
        <v>636</v>
      </c>
      <c r="B44" s="425">
        <v>1.26</v>
      </c>
      <c r="C44" s="426">
        <v>1.33</v>
      </c>
      <c r="D44" s="426">
        <v>1.05</v>
      </c>
      <c r="E44" s="427">
        <v>1.1499999999999999</v>
      </c>
      <c r="F44" s="423"/>
      <c r="G44" s="425">
        <v>1.01</v>
      </c>
      <c r="H44" s="426">
        <v>1.02</v>
      </c>
      <c r="I44" s="426">
        <v>0.92</v>
      </c>
      <c r="J44" s="428">
        <v>1.76</v>
      </c>
      <c r="K44" s="428">
        <v>1.93</v>
      </c>
      <c r="L44" s="428">
        <v>1.2</v>
      </c>
      <c r="M44" s="428">
        <v>1.29</v>
      </c>
      <c r="N44" s="428">
        <v>0.89</v>
      </c>
      <c r="O44" s="428">
        <v>0.65</v>
      </c>
      <c r="P44" s="428">
        <v>1.1399999999999999</v>
      </c>
      <c r="Q44" s="428">
        <v>1.88</v>
      </c>
      <c r="R44" s="428">
        <v>1.18</v>
      </c>
      <c r="S44" s="428">
        <v>0.75</v>
      </c>
      <c r="T44" s="428">
        <v>0.43</v>
      </c>
      <c r="U44" s="428">
        <v>1.03</v>
      </c>
      <c r="V44" s="428">
        <v>1.33</v>
      </c>
      <c r="W44" s="428">
        <v>1.24</v>
      </c>
      <c r="X44" s="429">
        <v>1</v>
      </c>
    </row>
    <row r="45" spans="1:24" ht="12.75" customHeight="1">
      <c r="A45" s="406" t="s">
        <v>637</v>
      </c>
      <c r="B45" s="425">
        <v>1.25</v>
      </c>
      <c r="C45" s="426">
        <v>1.33</v>
      </c>
      <c r="D45" s="426">
        <v>1.04</v>
      </c>
      <c r="E45" s="427">
        <v>1.1100000000000001</v>
      </c>
      <c r="F45" s="423"/>
      <c r="G45" s="425">
        <v>1.03</v>
      </c>
      <c r="H45" s="426">
        <v>1.03</v>
      </c>
      <c r="I45" s="426">
        <v>0.88</v>
      </c>
      <c r="J45" s="428">
        <v>1.84</v>
      </c>
      <c r="K45" s="428">
        <v>1.95</v>
      </c>
      <c r="L45" s="428">
        <v>1.18</v>
      </c>
      <c r="M45" s="428">
        <v>1.55</v>
      </c>
      <c r="N45" s="428">
        <v>0.98</v>
      </c>
      <c r="O45" s="428">
        <v>0.78</v>
      </c>
      <c r="P45" s="428">
        <v>1.01</v>
      </c>
      <c r="Q45" s="428">
        <v>1.59</v>
      </c>
      <c r="R45" s="428">
        <v>1.1499999999999999</v>
      </c>
      <c r="S45" s="428">
        <v>0.8</v>
      </c>
      <c r="T45" s="428">
        <v>0.63</v>
      </c>
      <c r="U45" s="428">
        <v>1.28</v>
      </c>
      <c r="V45" s="428">
        <v>1.4</v>
      </c>
      <c r="W45" s="428">
        <v>1.08</v>
      </c>
      <c r="X45" s="429">
        <v>0.67</v>
      </c>
    </row>
    <row r="46" spans="1:24" ht="12.75" customHeight="1">
      <c r="A46" s="362" t="s">
        <v>638</v>
      </c>
      <c r="B46" s="425">
        <v>1.27</v>
      </c>
      <c r="C46" s="426">
        <v>1.36</v>
      </c>
      <c r="D46" s="426">
        <v>0.99</v>
      </c>
      <c r="E46" s="427">
        <v>1.17</v>
      </c>
      <c r="F46" s="423"/>
      <c r="G46" s="425">
        <v>1.01</v>
      </c>
      <c r="H46" s="426">
        <v>1.02</v>
      </c>
      <c r="I46" s="426">
        <v>0.76</v>
      </c>
      <c r="J46" s="428">
        <v>1.56</v>
      </c>
      <c r="K46" s="428">
        <v>1.76</v>
      </c>
      <c r="L46" s="428">
        <v>1.35</v>
      </c>
      <c r="M46" s="428">
        <v>1.37</v>
      </c>
      <c r="N46" s="428">
        <v>1.1100000000000001</v>
      </c>
      <c r="O46" s="428">
        <v>1</v>
      </c>
      <c r="P46" s="428">
        <v>1.1499999999999999</v>
      </c>
      <c r="Q46" s="428">
        <v>1.61</v>
      </c>
      <c r="R46" s="428">
        <v>1</v>
      </c>
      <c r="S46" s="428">
        <v>0.65</v>
      </c>
      <c r="T46" s="428">
        <v>0.4</v>
      </c>
      <c r="U46" s="428">
        <v>1.23</v>
      </c>
      <c r="V46" s="428">
        <v>1.33</v>
      </c>
      <c r="W46" s="428">
        <v>0.95</v>
      </c>
      <c r="X46" s="429">
        <v>0.73</v>
      </c>
    </row>
    <row r="47" spans="1:24" ht="12.75" customHeight="1">
      <c r="A47" s="363" t="s">
        <v>639</v>
      </c>
      <c r="B47" s="430">
        <v>1.28</v>
      </c>
      <c r="C47" s="431">
        <v>1.36</v>
      </c>
      <c r="D47" s="431">
        <v>1.02</v>
      </c>
      <c r="E47" s="432">
        <v>1.19</v>
      </c>
      <c r="F47" s="423"/>
      <c r="G47" s="430">
        <v>0.98</v>
      </c>
      <c r="H47" s="431">
        <v>1.02</v>
      </c>
      <c r="I47" s="431">
        <v>0.82</v>
      </c>
      <c r="J47" s="433">
        <v>1.54</v>
      </c>
      <c r="K47" s="433">
        <v>1.6</v>
      </c>
      <c r="L47" s="433">
        <v>1.45</v>
      </c>
      <c r="M47" s="433">
        <v>1.33</v>
      </c>
      <c r="N47" s="433">
        <v>0.97</v>
      </c>
      <c r="O47" s="433">
        <v>0.88</v>
      </c>
      <c r="P47" s="433">
        <v>0.99</v>
      </c>
      <c r="Q47" s="433">
        <v>1.68</v>
      </c>
      <c r="R47" s="433">
        <v>0.96</v>
      </c>
      <c r="S47" s="433">
        <v>0.63</v>
      </c>
      <c r="T47" s="433">
        <v>0.43</v>
      </c>
      <c r="U47" s="433">
        <v>1.33</v>
      </c>
      <c r="V47" s="433">
        <v>1.53</v>
      </c>
      <c r="W47" s="433">
        <v>1.1000000000000001</v>
      </c>
      <c r="X47" s="434">
        <v>0.95</v>
      </c>
    </row>
    <row r="48" spans="1:24" ht="13.5" customHeight="1">
      <c r="B48" s="435"/>
      <c r="C48" s="435"/>
      <c r="D48" s="435"/>
      <c r="E48" s="435"/>
    </row>
  </sheetData>
  <mergeCells count="16">
    <mergeCell ref="V1:X1"/>
    <mergeCell ref="G2:X2"/>
    <mergeCell ref="A3:A4"/>
    <mergeCell ref="B3:B4"/>
    <mergeCell ref="C3:C4"/>
    <mergeCell ref="D3:D4"/>
    <mergeCell ref="E3:E4"/>
    <mergeCell ref="U28:V30"/>
    <mergeCell ref="W28:X29"/>
    <mergeCell ref="U5:V7"/>
    <mergeCell ref="W5:X6"/>
    <mergeCell ref="A26:A27"/>
    <mergeCell ref="B26:B27"/>
    <mergeCell ref="C26:C27"/>
    <mergeCell ref="D26:D27"/>
    <mergeCell ref="E26:E27"/>
  </mergeCells>
  <phoneticPr fontId="1"/>
  <printOptions horizontalCentered="1" verticalCentered="1"/>
  <pageMargins left="0.59055118110236227" right="0.59055118110236227" top="0.39370078740157483" bottom="0.39370078740157483" header="0" footer="0"/>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第１表続</vt:lpstr>
      <vt:lpstr>第２～３表</vt:lpstr>
      <vt:lpstr>第４～６表</vt:lpstr>
      <vt:lpstr>第７～９表</vt:lpstr>
      <vt:lpstr>第１０表</vt:lpstr>
      <vt:lpstr>第１１表</vt:lpstr>
      <vt:lpstr>第１２表</vt:lpstr>
      <vt:lpstr>第１３表</vt:lpstr>
      <vt:lpstr>第１０表!Print_Area</vt:lpstr>
      <vt:lpstr>第１１表!Print_Area</vt:lpstr>
      <vt:lpstr>第１２表!Print_Area</vt:lpstr>
      <vt:lpstr>第１３表!Print_Area</vt:lpstr>
      <vt:lpstr>第１表!Print_Area</vt:lpstr>
      <vt:lpstr>第１表続!Print_Area</vt:lpstr>
      <vt:lpstr>'第２～３表'!Print_Area</vt:lpstr>
      <vt:lpstr>'第４～６表'!Print_Area</vt:lpstr>
      <vt:lpstr>'第７～９表'!Print_Area</vt:lpstr>
    </vt:vector>
  </TitlesOfParts>
  <Company>埼玉県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dcterms:created xsi:type="dcterms:W3CDTF">2015-10-21T23:43:34Z</dcterms:created>
  <dcterms:modified xsi:type="dcterms:W3CDTF">2015-10-28T05:14:30Z</dcterms:modified>
</cp:coreProperties>
</file>