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165" windowWidth="15030" windowHeight="7620"/>
  </bookViews>
  <sheets>
    <sheet name="市町村税" sheetId="1" r:id="rId1"/>
    <sheet name="国民健康保険税" sheetId="2" r:id="rId2"/>
  </sheets>
  <definedNames>
    <definedName name="_xlnm.Print_Area" localSheetId="1">国民健康保険税!$A$1:$H$79</definedName>
    <definedName name="_xlnm.Print_Area" localSheetId="0">市町村税!$A$1:$H$79</definedName>
  </definedNames>
  <calcPr calcId="125725" calcMode="manual"/>
</workbook>
</file>

<file path=xl/calcChain.xml><?xml version="1.0" encoding="utf-8"?>
<calcChain xmlns="http://schemas.openxmlformats.org/spreadsheetml/2006/main">
  <c r="H75" i="2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75" i="1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F76" i="2"/>
  <c r="E76"/>
  <c r="E77" s="1"/>
  <c r="D76"/>
  <c r="H76" s="1"/>
  <c r="F46"/>
  <c r="E46"/>
  <c r="D46"/>
  <c r="D77"/>
  <c r="F76" i="1"/>
  <c r="E76"/>
  <c r="D76"/>
  <c r="H76" s="1"/>
  <c r="F46"/>
  <c r="F77" s="1"/>
  <c r="E46"/>
  <c r="E77"/>
  <c r="D46"/>
  <c r="F77" i="2" l="1"/>
  <c r="G76" i="1"/>
  <c r="G46"/>
  <c r="G77"/>
  <c r="H46" i="2"/>
  <c r="H77"/>
  <c r="G46"/>
  <c r="G77"/>
  <c r="G76"/>
  <c r="D77" i="1"/>
  <c r="H77" s="1"/>
  <c r="H46"/>
</calcChain>
</file>

<file path=xl/sharedStrings.xml><?xml version="1.0" encoding="utf-8"?>
<sst xmlns="http://schemas.openxmlformats.org/spreadsheetml/2006/main" count="171" uniqueCount="79">
  <si>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</si>
  <si>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</si>
  <si>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</si>
  <si>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</si>
  <si>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</si>
  <si>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</si>
  <si>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</si>
  <si>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</si>
  <si>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</si>
  <si>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</si>
  <si>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</si>
  <si>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</si>
  <si>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</si>
  <si>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</si>
  <si>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</si>
  <si>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</si>
  <si>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</si>
  <si>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</si>
  <si>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</si>
  <si>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</si>
  <si>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</si>
  <si>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</si>
  <si>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</si>
  <si>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</si>
  <si>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</si>
  <si>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</si>
  <si>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</si>
  <si>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</si>
  <si>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</si>
  <si>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</si>
  <si>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</si>
  <si>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</si>
  <si>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</si>
  <si>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</si>
  <si>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</si>
  <si>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</si>
  <si>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</si>
  <si>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</si>
  <si>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</si>
  <si>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</si>
  <si>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</si>
  <si>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</si>
  <si>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</si>
  <si>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</si>
  <si>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</si>
  <si>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</si>
  <si>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</si>
  <si>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</si>
  <si>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</si>
  <si>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</si>
  <si>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</si>
  <si>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</si>
  <si>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</si>
  <si>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</si>
  <si>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</si>
  <si>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</si>
  <si>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</si>
  <si>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</si>
  <si>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</si>
  <si>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</si>
  <si>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</si>
  <si>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</si>
  <si>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</si>
  <si>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</si>
  <si>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</si>
  <si>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</si>
  <si>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</si>
  <si>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</si>
  <si>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</si>
  <si>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</si>
  <si>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（国民健康保険税）</t>
    <rPh sb="1" eb="3">
      <t>コクミン</t>
    </rPh>
    <rPh sb="3" eb="5">
      <t>ケンコウ</t>
    </rPh>
    <rPh sb="5" eb="7">
      <t>ホケン</t>
    </rPh>
    <rPh sb="7" eb="8">
      <t>ゼイ</t>
    </rPh>
    <phoneticPr fontId="3"/>
  </si>
  <si>
    <t>２３年度</t>
    <rPh sb="2" eb="4">
      <t>ネンド</t>
    </rPh>
    <phoneticPr fontId="3"/>
  </si>
  <si>
    <t>（市町村税（国保税を除く））</t>
    <phoneticPr fontId="2"/>
  </si>
  <si>
    <t>白岡市</t>
    <rPh sb="0" eb="2">
      <t>シラオカ</t>
    </rPh>
    <rPh sb="2" eb="3">
      <t>シ</t>
    </rPh>
    <phoneticPr fontId="3"/>
  </si>
  <si>
    <t>２４年度</t>
    <rPh sb="2" eb="4">
      <t>ネンド</t>
    </rPh>
    <phoneticPr fontId="3"/>
  </si>
  <si>
    <t>２５年度</t>
    <rPh sb="2" eb="4">
      <t>ネンド</t>
    </rPh>
    <phoneticPr fontId="3"/>
  </si>
  <si>
    <t>伸長率
25/24(%)</t>
    <rPh sb="0" eb="2">
      <t>シンチョウ</t>
    </rPh>
    <rPh sb="2" eb="3">
      <t>リツ</t>
    </rPh>
    <phoneticPr fontId="3"/>
  </si>
  <si>
    <t>伸長率
25/23(%)</t>
    <rPh sb="0" eb="2">
      <t>シンチョウ</t>
    </rPh>
    <rPh sb="2" eb="3">
      <t>リツ</t>
    </rPh>
    <phoneticPr fontId="3"/>
  </si>
  <si>
    <t>　第22表　不納欠損額（金額）の推移</t>
    <rPh sb="1" eb="2">
      <t>ダイ</t>
    </rPh>
    <rPh sb="4" eb="5">
      <t>ヒョウ</t>
    </rPh>
    <rPh sb="6" eb="11">
      <t>フノウケッソンガク</t>
    </rPh>
    <rPh sb="12" eb="14">
      <t>キンガク</t>
    </rPh>
    <rPh sb="16" eb="18">
      <t>スイイ</t>
    </rPh>
    <phoneticPr fontId="3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</si>
</sst>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_);[Red]\(#,##0\)"/>
    <numFmt numFmtId="178" formatCode="* 0.0\ ;* \-0.0\ ;\ * 0.0\ ;@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8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vertical="center"/>
    </xf>
    <xf numFmtId="0" fontId="5" fillId="0" borderId="1" xfId="1" applyFont="1" applyBorder="1">
      <alignment vertical="center"/>
    </xf>
    <xf numFmtId="0" fontId="7" fillId="0" borderId="2" xfId="1" applyFont="1" applyBorder="1" applyAlignment="1">
      <alignment horizontal="right" vertical="center"/>
    </xf>
    <xf numFmtId="0" fontId="5" fillId="0" borderId="3" xfId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5" fillId="0" borderId="9" xfId="1" applyFont="1" applyBorder="1">
      <alignment vertical="center"/>
    </xf>
    <xf numFmtId="177" fontId="6" fillId="0" borderId="5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0" fontId="5" fillId="0" borderId="11" xfId="1" applyFont="1" applyBorder="1">
      <alignment vertical="center"/>
    </xf>
    <xf numFmtId="177" fontId="6" fillId="0" borderId="4" xfId="1" applyNumberFormat="1" applyFont="1" applyBorder="1">
      <alignment vertical="center"/>
    </xf>
    <xf numFmtId="176" fontId="6" fillId="0" borderId="12" xfId="1" applyNumberFormat="1" applyFont="1" applyBorder="1">
      <alignment vertical="center"/>
    </xf>
    <xf numFmtId="178" fontId="6" fillId="0" borderId="0" xfId="1" applyNumberFormat="1" applyFont="1" applyBorder="1" applyAlignment="1">
      <alignment horizontal="center"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3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5" xfId="1" applyNumberFormat="1" applyFont="1" applyBorder="1" applyAlignment="1">
      <alignment horizontal="center" vertical="center"/>
    </xf>
    <xf numFmtId="0" fontId="5" fillId="0" borderId="20" xfId="1" applyFont="1" applyBorder="1">
      <alignment vertical="center"/>
    </xf>
    <xf numFmtId="0" fontId="6" fillId="0" borderId="28" xfId="1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34" xfId="1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6" fillId="0" borderId="25" xfId="1" applyFont="1" applyBorder="1" applyAlignment="1">
      <alignment horizontal="distributed" vertical="center"/>
    </xf>
    <xf numFmtId="0" fontId="8" fillId="0" borderId="3" xfId="0" applyFont="1" applyBorder="1">
      <alignment vertical="center"/>
    </xf>
    <xf numFmtId="0" fontId="8" fillId="0" borderId="11" xfId="0" applyFont="1" applyBorder="1">
      <alignment vertical="center"/>
    </xf>
    <xf numFmtId="0" fontId="6" fillId="0" borderId="35" xfId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26" xfId="1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7" xfId="0" applyFont="1" applyBorder="1">
      <alignment vertical="center"/>
    </xf>
    <xf numFmtId="0" fontId="6" fillId="0" borderId="30" xfId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6" fillId="0" borderId="0" xfId="1" applyFont="1" applyBorder="1" applyAlignment="1">
      <alignment horizontal="right" vertical="center"/>
    </xf>
    <xf numFmtId="0" fontId="7" fillId="0" borderId="2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6" fillId="0" borderId="2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5" fillId="0" borderId="0" xfId="1" applyFont="1" applyAlignment="1">
      <alignment vertical="center"/>
    </xf>
    <xf numFmtId="0" fontId="6" fillId="0" borderId="36" xfId="1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6" fillId="0" borderId="6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</cellXfs>
  <cellStyles count="3">
    <cellStyle name="標準" xfId="0" builtinId="0"/>
    <cellStyle name="標準_第20表_第20表" xfId="1"/>
    <cellStyle name="未定義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50</xdr:row>
      <xdr:rowOff>28575</xdr:rowOff>
    </xdr:from>
    <xdr:to>
      <xdr:col>3</xdr:col>
      <xdr:colOff>0</xdr:colOff>
      <xdr:row>52</xdr:row>
      <xdr:rowOff>0</xdr:rowOff>
    </xdr:to>
    <xdr:sp macro="" textlink="">
      <xdr:nvSpPr>
        <xdr:cNvPr id="1081" name="Line 1"/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1082" name="Line 2"/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50</xdr:row>
      <xdr:rowOff>28575</xdr:rowOff>
    </xdr:from>
    <xdr:to>
      <xdr:col>3</xdr:col>
      <xdr:colOff>0</xdr:colOff>
      <xdr:row>52</xdr:row>
      <xdr:rowOff>0</xdr:rowOff>
    </xdr:to>
    <xdr:sp macro="" textlink="">
      <xdr:nvSpPr>
        <xdr:cNvPr id="2105" name="Line 1"/>
        <xdr:cNvSpPr>
          <a:spLocks noChangeShapeType="1"/>
        </xdr:cNvSpPr>
      </xdr:nvSpPr>
      <xdr:spPr bwMode="auto">
        <a:xfrm flipH="1" flipV="1">
          <a:off x="28575" y="101536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2106" name="Line 2"/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9"/>
  <sheetViews>
    <sheetView tabSelected="1" view="pageBreakPreview" zoomScaleNormal="100" zoomScaleSheetLayoutView="100" workbookViewId="0">
      <selection activeCell="J9" sqref="J9"/>
    </sheetView>
  </sheetViews>
  <sheetFormatPr defaultRowHeight="15" customHeight="1"/>
  <cols>
    <col min="1" max="2" width="3.625" style="1" customWidth="1"/>
    <col min="3" max="3" width="3.875" style="1" customWidth="1"/>
    <col min="4" max="8" width="12.875" style="1" customWidth="1"/>
    <col min="9" max="16384" width="9" style="1"/>
  </cols>
  <sheetData>
    <row r="1" spans="1:8" ht="15" customHeight="1">
      <c r="A1" s="61" t="s">
        <v>78</v>
      </c>
      <c r="B1" s="61"/>
      <c r="C1" s="61"/>
      <c r="D1" s="61"/>
      <c r="E1" s="61"/>
      <c r="F1" s="61"/>
      <c r="G1" s="61"/>
      <c r="H1" s="61"/>
    </row>
    <row r="3" spans="1:8" ht="15" customHeight="1" thickBot="1">
      <c r="A3" s="2" t="s">
        <v>72</v>
      </c>
      <c r="B3" s="2"/>
      <c r="C3" s="2"/>
      <c r="D3" s="2"/>
      <c r="E3" s="2"/>
      <c r="F3" s="2"/>
      <c r="G3" s="2"/>
      <c r="H3" s="2" t="s">
        <v>0</v>
      </c>
    </row>
    <row r="4" spans="1:8" ht="15.95" customHeight="1">
      <c r="A4" s="3"/>
      <c r="B4" s="4"/>
      <c r="C4" s="4" t="s">
        <v>1</v>
      </c>
      <c r="D4" s="53" t="s">
        <v>71</v>
      </c>
      <c r="E4" s="53" t="s">
        <v>74</v>
      </c>
      <c r="F4" s="53" t="s">
        <v>75</v>
      </c>
      <c r="G4" s="55" t="s">
        <v>76</v>
      </c>
      <c r="H4" s="57" t="s">
        <v>77</v>
      </c>
    </row>
    <row r="5" spans="1:8" ht="15.95" customHeight="1" thickBot="1">
      <c r="A5" s="59" t="s">
        <v>2</v>
      </c>
      <c r="B5" s="60"/>
      <c r="C5" s="33"/>
      <c r="D5" s="54"/>
      <c r="E5" s="54"/>
      <c r="F5" s="54"/>
      <c r="G5" s="56"/>
      <c r="H5" s="58"/>
    </row>
    <row r="6" spans="1:8" ht="15.95" customHeight="1">
      <c r="A6" s="34" t="s">
        <v>3</v>
      </c>
      <c r="B6" s="35"/>
      <c r="C6" s="36"/>
      <c r="D6" s="7">
        <v>721631.77300000004</v>
      </c>
      <c r="E6" s="7">
        <v>1271657</v>
      </c>
      <c r="F6" s="7">
        <v>1131705</v>
      </c>
      <c r="G6" s="21">
        <f>IF(ISERROR(F6/E6),"-",ROUND(F6/E6*100,1))</f>
        <v>89</v>
      </c>
      <c r="H6" s="22">
        <f>IF(ISERROR(F6/D6),"-",ROUND(F6/D6*100,1))</f>
        <v>156.80000000000001</v>
      </c>
    </row>
    <row r="7" spans="1:8" ht="15.95" customHeight="1">
      <c r="A7" s="34" t="s">
        <v>4</v>
      </c>
      <c r="B7" s="35"/>
      <c r="C7" s="36"/>
      <c r="D7" s="7">
        <v>189374.402</v>
      </c>
      <c r="E7" s="7">
        <v>210786</v>
      </c>
      <c r="F7" s="7">
        <v>230577</v>
      </c>
      <c r="G7" s="23">
        <f t="shared" ref="G7:G46" si="0">IF(ISERROR(F7/E7),"-",ROUND(F7/E7*100,1))</f>
        <v>109.4</v>
      </c>
      <c r="H7" s="22">
        <f t="shared" ref="H7:H46" si="1">IF(ISERROR(F7/D7),"-",ROUND(F7/D7*100,1))</f>
        <v>121.8</v>
      </c>
    </row>
    <row r="8" spans="1:8" ht="15.95" customHeight="1">
      <c r="A8" s="34" t="s">
        <v>5</v>
      </c>
      <c r="B8" s="35"/>
      <c r="C8" s="36"/>
      <c r="D8" s="7">
        <v>200561.769</v>
      </c>
      <c r="E8" s="7">
        <v>265817</v>
      </c>
      <c r="F8" s="7">
        <v>224968</v>
      </c>
      <c r="G8" s="23">
        <f t="shared" si="0"/>
        <v>84.6</v>
      </c>
      <c r="H8" s="22">
        <f t="shared" si="1"/>
        <v>112.2</v>
      </c>
    </row>
    <row r="9" spans="1:8" ht="15.95" customHeight="1">
      <c r="A9" s="34" t="s">
        <v>6</v>
      </c>
      <c r="B9" s="35"/>
      <c r="C9" s="36"/>
      <c r="D9" s="7">
        <v>645877.46699999995</v>
      </c>
      <c r="E9" s="7">
        <v>966792</v>
      </c>
      <c r="F9" s="7">
        <v>785983</v>
      </c>
      <c r="G9" s="23">
        <f t="shared" si="0"/>
        <v>81.3</v>
      </c>
      <c r="H9" s="22">
        <f t="shared" si="1"/>
        <v>121.7</v>
      </c>
    </row>
    <row r="10" spans="1:8" ht="15.95" customHeight="1">
      <c r="A10" s="39" t="s">
        <v>7</v>
      </c>
      <c r="B10" s="40"/>
      <c r="C10" s="41"/>
      <c r="D10" s="8">
        <v>144166.913</v>
      </c>
      <c r="E10" s="8">
        <v>102681</v>
      </c>
      <c r="F10" s="8">
        <v>135009</v>
      </c>
      <c r="G10" s="21">
        <f t="shared" si="0"/>
        <v>131.5</v>
      </c>
      <c r="H10" s="22">
        <f t="shared" si="1"/>
        <v>93.6</v>
      </c>
    </row>
    <row r="11" spans="1:8" ht="15.95" customHeight="1">
      <c r="A11" s="44" t="s">
        <v>8</v>
      </c>
      <c r="B11" s="45"/>
      <c r="C11" s="46"/>
      <c r="D11" s="6">
        <v>20426.999</v>
      </c>
      <c r="E11" s="6">
        <v>35033</v>
      </c>
      <c r="F11" s="6">
        <v>39867</v>
      </c>
      <c r="G11" s="24">
        <f t="shared" si="0"/>
        <v>113.8</v>
      </c>
      <c r="H11" s="25">
        <f t="shared" si="1"/>
        <v>195.2</v>
      </c>
    </row>
    <row r="12" spans="1:8" ht="15.95" customHeight="1">
      <c r="A12" s="34" t="s">
        <v>9</v>
      </c>
      <c r="B12" s="35"/>
      <c r="C12" s="36"/>
      <c r="D12" s="7">
        <v>239567.78099999999</v>
      </c>
      <c r="E12" s="7">
        <v>473992</v>
      </c>
      <c r="F12" s="7">
        <v>345400</v>
      </c>
      <c r="G12" s="23">
        <f t="shared" si="0"/>
        <v>72.900000000000006</v>
      </c>
      <c r="H12" s="22">
        <f t="shared" si="1"/>
        <v>144.19999999999999</v>
      </c>
    </row>
    <row r="13" spans="1:8" ht="15.95" customHeight="1">
      <c r="A13" s="34" t="s">
        <v>10</v>
      </c>
      <c r="B13" s="35"/>
      <c r="C13" s="36"/>
      <c r="D13" s="7">
        <v>84174.119000000006</v>
      </c>
      <c r="E13" s="7">
        <v>101276</v>
      </c>
      <c r="F13" s="7">
        <v>63463</v>
      </c>
      <c r="G13" s="23">
        <f t="shared" si="0"/>
        <v>62.7</v>
      </c>
      <c r="H13" s="22">
        <f t="shared" si="1"/>
        <v>75.400000000000006</v>
      </c>
    </row>
    <row r="14" spans="1:8" ht="15.95" customHeight="1">
      <c r="A14" s="34" t="s">
        <v>11</v>
      </c>
      <c r="B14" s="35"/>
      <c r="C14" s="36"/>
      <c r="D14" s="7">
        <v>202421.84099999999</v>
      </c>
      <c r="E14" s="7">
        <v>155491</v>
      </c>
      <c r="F14" s="7">
        <v>120937</v>
      </c>
      <c r="G14" s="23">
        <f t="shared" si="0"/>
        <v>77.8</v>
      </c>
      <c r="H14" s="22">
        <f t="shared" si="1"/>
        <v>59.7</v>
      </c>
    </row>
    <row r="15" spans="1:8" ht="15.95" customHeight="1">
      <c r="A15" s="39" t="s">
        <v>12</v>
      </c>
      <c r="B15" s="40"/>
      <c r="C15" s="41"/>
      <c r="D15" s="8">
        <v>239625.49100000001</v>
      </c>
      <c r="E15" s="8">
        <v>113994</v>
      </c>
      <c r="F15" s="8">
        <v>79209</v>
      </c>
      <c r="G15" s="21">
        <f t="shared" si="0"/>
        <v>69.5</v>
      </c>
      <c r="H15" s="22">
        <f t="shared" si="1"/>
        <v>33.1</v>
      </c>
    </row>
    <row r="16" spans="1:8" ht="15.95" customHeight="1">
      <c r="A16" s="44" t="s">
        <v>13</v>
      </c>
      <c r="B16" s="45"/>
      <c r="C16" s="46"/>
      <c r="D16" s="6">
        <v>95244.683999999994</v>
      </c>
      <c r="E16" s="6">
        <v>121931</v>
      </c>
      <c r="F16" s="6">
        <v>151207</v>
      </c>
      <c r="G16" s="24">
        <f t="shared" si="0"/>
        <v>124</v>
      </c>
      <c r="H16" s="25">
        <f t="shared" si="1"/>
        <v>158.80000000000001</v>
      </c>
    </row>
    <row r="17" spans="1:8" ht="15.95" customHeight="1">
      <c r="A17" s="34" t="s">
        <v>14</v>
      </c>
      <c r="B17" s="35"/>
      <c r="C17" s="36"/>
      <c r="D17" s="7">
        <v>193191.11799999999</v>
      </c>
      <c r="E17" s="7">
        <v>314889</v>
      </c>
      <c r="F17" s="7">
        <v>365884</v>
      </c>
      <c r="G17" s="23">
        <f t="shared" si="0"/>
        <v>116.2</v>
      </c>
      <c r="H17" s="22">
        <f t="shared" si="1"/>
        <v>189.4</v>
      </c>
    </row>
    <row r="18" spans="1:8" ht="15.95" customHeight="1">
      <c r="A18" s="34" t="s">
        <v>15</v>
      </c>
      <c r="B18" s="35"/>
      <c r="C18" s="36"/>
      <c r="D18" s="7">
        <v>118062.493</v>
      </c>
      <c r="E18" s="7">
        <v>184953</v>
      </c>
      <c r="F18" s="7">
        <v>146574</v>
      </c>
      <c r="G18" s="23">
        <f t="shared" si="0"/>
        <v>79.2</v>
      </c>
      <c r="H18" s="22">
        <f t="shared" si="1"/>
        <v>124.1</v>
      </c>
    </row>
    <row r="19" spans="1:8" ht="15.95" customHeight="1">
      <c r="A19" s="34" t="s">
        <v>16</v>
      </c>
      <c r="B19" s="35"/>
      <c r="C19" s="36"/>
      <c r="D19" s="7">
        <v>52154.983</v>
      </c>
      <c r="E19" s="7">
        <v>72912</v>
      </c>
      <c r="F19" s="7">
        <v>63464</v>
      </c>
      <c r="G19" s="23">
        <f t="shared" si="0"/>
        <v>87</v>
      </c>
      <c r="H19" s="22">
        <f t="shared" si="1"/>
        <v>121.7</v>
      </c>
    </row>
    <row r="20" spans="1:8" ht="15.95" customHeight="1">
      <c r="A20" s="39" t="s">
        <v>17</v>
      </c>
      <c r="B20" s="40"/>
      <c r="C20" s="41"/>
      <c r="D20" s="8">
        <v>150479.777</v>
      </c>
      <c r="E20" s="8">
        <v>80807</v>
      </c>
      <c r="F20" s="8">
        <v>74859</v>
      </c>
      <c r="G20" s="21">
        <f t="shared" si="0"/>
        <v>92.6</v>
      </c>
      <c r="H20" s="22">
        <f t="shared" si="1"/>
        <v>49.7</v>
      </c>
    </row>
    <row r="21" spans="1:8" ht="15.95" customHeight="1">
      <c r="A21" s="34" t="s">
        <v>18</v>
      </c>
      <c r="B21" s="35"/>
      <c r="C21" s="36"/>
      <c r="D21" s="7">
        <v>229115.99799999999</v>
      </c>
      <c r="E21" s="7">
        <v>151888</v>
      </c>
      <c r="F21" s="7">
        <v>183559</v>
      </c>
      <c r="G21" s="24">
        <f t="shared" si="0"/>
        <v>120.9</v>
      </c>
      <c r="H21" s="25">
        <f t="shared" si="1"/>
        <v>80.099999999999994</v>
      </c>
    </row>
    <row r="22" spans="1:8" ht="15.95" customHeight="1">
      <c r="A22" s="34" t="s">
        <v>19</v>
      </c>
      <c r="B22" s="35"/>
      <c r="C22" s="36"/>
      <c r="D22" s="7">
        <v>256962.954</v>
      </c>
      <c r="E22" s="7">
        <v>350848</v>
      </c>
      <c r="F22" s="7">
        <v>212859</v>
      </c>
      <c r="G22" s="23">
        <f t="shared" si="0"/>
        <v>60.7</v>
      </c>
      <c r="H22" s="22">
        <f t="shared" si="1"/>
        <v>82.8</v>
      </c>
    </row>
    <row r="23" spans="1:8" ht="15.95" customHeight="1">
      <c r="A23" s="34" t="s">
        <v>20</v>
      </c>
      <c r="B23" s="35"/>
      <c r="C23" s="36"/>
      <c r="D23" s="7">
        <v>379804.011</v>
      </c>
      <c r="E23" s="7">
        <v>346776</v>
      </c>
      <c r="F23" s="7">
        <v>189226</v>
      </c>
      <c r="G23" s="23">
        <f t="shared" si="0"/>
        <v>54.6</v>
      </c>
      <c r="H23" s="22">
        <f t="shared" si="1"/>
        <v>49.8</v>
      </c>
    </row>
    <row r="24" spans="1:8" ht="15.95" customHeight="1">
      <c r="A24" s="34" t="s">
        <v>21</v>
      </c>
      <c r="B24" s="35"/>
      <c r="C24" s="36"/>
      <c r="D24" s="7">
        <v>155293.86799999999</v>
      </c>
      <c r="E24" s="7">
        <v>105953</v>
      </c>
      <c r="F24" s="7">
        <v>87499</v>
      </c>
      <c r="G24" s="23">
        <f t="shared" si="0"/>
        <v>82.6</v>
      </c>
      <c r="H24" s="22">
        <f t="shared" si="1"/>
        <v>56.3</v>
      </c>
    </row>
    <row r="25" spans="1:8" ht="15.95" customHeight="1">
      <c r="A25" s="39" t="s">
        <v>22</v>
      </c>
      <c r="B25" s="40"/>
      <c r="C25" s="41"/>
      <c r="D25" s="8">
        <v>65399.16</v>
      </c>
      <c r="E25" s="8">
        <v>105043</v>
      </c>
      <c r="F25" s="8">
        <v>67677</v>
      </c>
      <c r="G25" s="21">
        <f t="shared" si="0"/>
        <v>64.400000000000006</v>
      </c>
      <c r="H25" s="22">
        <f t="shared" si="1"/>
        <v>103.5</v>
      </c>
    </row>
    <row r="26" spans="1:8" ht="15.95" customHeight="1">
      <c r="A26" s="34" t="s">
        <v>23</v>
      </c>
      <c r="B26" s="35"/>
      <c r="C26" s="36"/>
      <c r="D26" s="7">
        <v>140368.08199999999</v>
      </c>
      <c r="E26" s="7">
        <v>156939</v>
      </c>
      <c r="F26" s="7">
        <v>142162</v>
      </c>
      <c r="G26" s="24">
        <f t="shared" si="0"/>
        <v>90.6</v>
      </c>
      <c r="H26" s="25">
        <f t="shared" si="1"/>
        <v>101.3</v>
      </c>
    </row>
    <row r="27" spans="1:8" ht="15.95" customHeight="1">
      <c r="A27" s="34" t="s">
        <v>24</v>
      </c>
      <c r="B27" s="35"/>
      <c r="C27" s="36"/>
      <c r="D27" s="7">
        <v>86697.493000000002</v>
      </c>
      <c r="E27" s="7">
        <v>159795</v>
      </c>
      <c r="F27" s="7">
        <v>121662</v>
      </c>
      <c r="G27" s="23">
        <f t="shared" si="0"/>
        <v>76.099999999999994</v>
      </c>
      <c r="H27" s="22">
        <f t="shared" si="1"/>
        <v>140.30000000000001</v>
      </c>
    </row>
    <row r="28" spans="1:8" ht="15.95" customHeight="1">
      <c r="A28" s="34" t="s">
        <v>25</v>
      </c>
      <c r="B28" s="35"/>
      <c r="C28" s="36"/>
      <c r="D28" s="7">
        <v>128375.85</v>
      </c>
      <c r="E28" s="7">
        <v>187085</v>
      </c>
      <c r="F28" s="7">
        <v>150275</v>
      </c>
      <c r="G28" s="23">
        <f t="shared" si="0"/>
        <v>80.3</v>
      </c>
      <c r="H28" s="22">
        <f t="shared" si="1"/>
        <v>117.1</v>
      </c>
    </row>
    <row r="29" spans="1:8" ht="15.95" customHeight="1">
      <c r="A29" s="34" t="s">
        <v>26</v>
      </c>
      <c r="B29" s="35"/>
      <c r="C29" s="36"/>
      <c r="D29" s="7">
        <v>43825.116999999998</v>
      </c>
      <c r="E29" s="7">
        <v>34285</v>
      </c>
      <c r="F29" s="7">
        <v>45088</v>
      </c>
      <c r="G29" s="21">
        <f t="shared" si="0"/>
        <v>131.5</v>
      </c>
      <c r="H29" s="22">
        <f t="shared" si="1"/>
        <v>102.9</v>
      </c>
    </row>
    <row r="30" spans="1:8" ht="15.95" customHeight="1">
      <c r="A30" s="39" t="s">
        <v>27</v>
      </c>
      <c r="B30" s="40"/>
      <c r="C30" s="41"/>
      <c r="D30" s="8">
        <v>91383.892000000007</v>
      </c>
      <c r="E30" s="8">
        <v>58194</v>
      </c>
      <c r="F30" s="8">
        <v>191955</v>
      </c>
      <c r="G30" s="26">
        <f t="shared" si="0"/>
        <v>329.9</v>
      </c>
      <c r="H30" s="27">
        <f t="shared" si="1"/>
        <v>210.1</v>
      </c>
    </row>
    <row r="31" spans="1:8" ht="15.95" customHeight="1">
      <c r="A31" s="34" t="s">
        <v>28</v>
      </c>
      <c r="B31" s="35"/>
      <c r="C31" s="36"/>
      <c r="D31" s="7">
        <v>131860.351</v>
      </c>
      <c r="E31" s="7">
        <v>303706</v>
      </c>
      <c r="F31" s="7">
        <v>208146</v>
      </c>
      <c r="G31" s="23">
        <f t="shared" si="0"/>
        <v>68.5</v>
      </c>
      <c r="H31" s="22">
        <f t="shared" si="1"/>
        <v>157.9</v>
      </c>
    </row>
    <row r="32" spans="1:8" ht="15.95" customHeight="1">
      <c r="A32" s="34" t="s">
        <v>29</v>
      </c>
      <c r="B32" s="35"/>
      <c r="C32" s="36"/>
      <c r="D32" s="7">
        <v>53744.904999999999</v>
      </c>
      <c r="E32" s="7">
        <v>25639</v>
      </c>
      <c r="F32" s="7">
        <v>32682</v>
      </c>
      <c r="G32" s="23">
        <f t="shared" si="0"/>
        <v>127.5</v>
      </c>
      <c r="H32" s="22">
        <f t="shared" si="1"/>
        <v>60.8</v>
      </c>
    </row>
    <row r="33" spans="1:8" ht="15.95" customHeight="1">
      <c r="A33" s="34" t="s">
        <v>30</v>
      </c>
      <c r="B33" s="35"/>
      <c r="C33" s="36"/>
      <c r="D33" s="7">
        <v>98846.428</v>
      </c>
      <c r="E33" s="7">
        <v>120662</v>
      </c>
      <c r="F33" s="7">
        <v>90546</v>
      </c>
      <c r="G33" s="23">
        <f t="shared" si="0"/>
        <v>75</v>
      </c>
      <c r="H33" s="22">
        <f t="shared" si="1"/>
        <v>91.6</v>
      </c>
    </row>
    <row r="34" spans="1:8" ht="15.95" customHeight="1">
      <c r="A34" s="34" t="s">
        <v>31</v>
      </c>
      <c r="B34" s="35"/>
      <c r="C34" s="36"/>
      <c r="D34" s="7">
        <v>39810.322999999997</v>
      </c>
      <c r="E34" s="7">
        <v>34524</v>
      </c>
      <c r="F34" s="7">
        <v>45188</v>
      </c>
      <c r="G34" s="21">
        <f t="shared" si="0"/>
        <v>130.9</v>
      </c>
      <c r="H34" s="22">
        <f t="shared" si="1"/>
        <v>113.5</v>
      </c>
    </row>
    <row r="35" spans="1:8" ht="15.95" customHeight="1">
      <c r="A35" s="39" t="s">
        <v>32</v>
      </c>
      <c r="B35" s="40"/>
      <c r="C35" s="41"/>
      <c r="D35" s="8">
        <v>169314.75700000001</v>
      </c>
      <c r="E35" s="8">
        <v>118646</v>
      </c>
      <c r="F35" s="8">
        <v>116804</v>
      </c>
      <c r="G35" s="26">
        <f t="shared" si="0"/>
        <v>98.4</v>
      </c>
      <c r="H35" s="27">
        <f t="shared" si="1"/>
        <v>69</v>
      </c>
    </row>
    <row r="36" spans="1:8" ht="15.95" customHeight="1">
      <c r="A36" s="34" t="s">
        <v>33</v>
      </c>
      <c r="B36" s="35"/>
      <c r="C36" s="36"/>
      <c r="D36" s="7">
        <v>120408.58100000001</v>
      </c>
      <c r="E36" s="7">
        <v>144926</v>
      </c>
      <c r="F36" s="7">
        <v>129612</v>
      </c>
      <c r="G36" s="23">
        <f t="shared" si="0"/>
        <v>89.4</v>
      </c>
      <c r="H36" s="22">
        <f t="shared" si="1"/>
        <v>107.6</v>
      </c>
    </row>
    <row r="37" spans="1:8" ht="15.95" customHeight="1">
      <c r="A37" s="34" t="s">
        <v>34</v>
      </c>
      <c r="B37" s="35"/>
      <c r="C37" s="36"/>
      <c r="D37" s="7">
        <v>133844.87</v>
      </c>
      <c r="E37" s="7">
        <v>114219</v>
      </c>
      <c r="F37" s="7">
        <v>176294</v>
      </c>
      <c r="G37" s="23">
        <f t="shared" si="0"/>
        <v>154.30000000000001</v>
      </c>
      <c r="H37" s="22">
        <f t="shared" si="1"/>
        <v>131.69999999999999</v>
      </c>
    </row>
    <row r="38" spans="1:8" ht="15.95" customHeight="1">
      <c r="A38" s="34" t="s">
        <v>35</v>
      </c>
      <c r="B38" s="35"/>
      <c r="C38" s="36"/>
      <c r="D38" s="7">
        <v>29381.432000000001</v>
      </c>
      <c r="E38" s="7">
        <v>31947</v>
      </c>
      <c r="F38" s="7">
        <v>57111</v>
      </c>
      <c r="G38" s="23">
        <f t="shared" si="0"/>
        <v>178.8</v>
      </c>
      <c r="H38" s="22">
        <f t="shared" si="1"/>
        <v>194.4</v>
      </c>
    </row>
    <row r="39" spans="1:8" ht="15.95" customHeight="1">
      <c r="A39" s="34" t="s">
        <v>36</v>
      </c>
      <c r="B39" s="35"/>
      <c r="C39" s="36"/>
      <c r="D39" s="7">
        <v>91499.217999999993</v>
      </c>
      <c r="E39" s="7">
        <v>95231</v>
      </c>
      <c r="F39" s="7">
        <v>166699</v>
      </c>
      <c r="G39" s="21">
        <f t="shared" si="0"/>
        <v>175</v>
      </c>
      <c r="H39" s="22">
        <f t="shared" si="1"/>
        <v>182.2</v>
      </c>
    </row>
    <row r="40" spans="1:8" ht="15.95" customHeight="1">
      <c r="A40" s="39" t="s">
        <v>37</v>
      </c>
      <c r="B40" s="40"/>
      <c r="C40" s="41"/>
      <c r="D40" s="8">
        <v>49769.892</v>
      </c>
      <c r="E40" s="8">
        <v>37317</v>
      </c>
      <c r="F40" s="8">
        <v>25732</v>
      </c>
      <c r="G40" s="26">
        <f t="shared" si="0"/>
        <v>69</v>
      </c>
      <c r="H40" s="27">
        <f t="shared" si="1"/>
        <v>51.7</v>
      </c>
    </row>
    <row r="41" spans="1:8" ht="15.95" customHeight="1">
      <c r="A41" s="34" t="s">
        <v>38</v>
      </c>
      <c r="B41" s="35"/>
      <c r="C41" s="36"/>
      <c r="D41" s="7">
        <v>28672.124</v>
      </c>
      <c r="E41" s="7">
        <v>25103</v>
      </c>
      <c r="F41" s="7">
        <v>44465</v>
      </c>
      <c r="G41" s="23">
        <f t="shared" si="0"/>
        <v>177.1</v>
      </c>
      <c r="H41" s="22">
        <f t="shared" si="1"/>
        <v>155.1</v>
      </c>
    </row>
    <row r="42" spans="1:8" ht="15.95" customHeight="1">
      <c r="A42" s="34" t="s">
        <v>39</v>
      </c>
      <c r="B42" s="35"/>
      <c r="C42" s="36"/>
      <c r="D42" s="7">
        <v>30061.316999999999</v>
      </c>
      <c r="E42" s="7">
        <v>40380</v>
      </c>
      <c r="F42" s="7">
        <v>51098</v>
      </c>
      <c r="G42" s="23">
        <f t="shared" si="0"/>
        <v>126.5</v>
      </c>
      <c r="H42" s="22">
        <f t="shared" si="1"/>
        <v>170</v>
      </c>
    </row>
    <row r="43" spans="1:8" ht="15.95" customHeight="1">
      <c r="A43" s="34" t="s">
        <v>40</v>
      </c>
      <c r="B43" s="35"/>
      <c r="C43" s="36"/>
      <c r="D43" s="7">
        <v>43786.311000000002</v>
      </c>
      <c r="E43" s="7">
        <v>19926</v>
      </c>
      <c r="F43" s="7">
        <v>41612</v>
      </c>
      <c r="G43" s="23">
        <f t="shared" si="0"/>
        <v>208.8</v>
      </c>
      <c r="H43" s="22">
        <f t="shared" si="1"/>
        <v>95</v>
      </c>
    </row>
    <row r="44" spans="1:8" ht="15.95" customHeight="1">
      <c r="A44" s="34" t="s">
        <v>41</v>
      </c>
      <c r="B44" s="35"/>
      <c r="C44" s="36"/>
      <c r="D44" s="7">
        <v>132250.08499999999</v>
      </c>
      <c r="E44" s="7">
        <v>112780</v>
      </c>
      <c r="F44" s="7">
        <v>91744</v>
      </c>
      <c r="G44" s="32">
        <f t="shared" si="0"/>
        <v>81.3</v>
      </c>
      <c r="H44" s="22">
        <f t="shared" si="1"/>
        <v>69.400000000000006</v>
      </c>
    </row>
    <row r="45" spans="1:8" ht="15.95" customHeight="1" thickBot="1">
      <c r="A45" s="34" t="s">
        <v>73</v>
      </c>
      <c r="B45" s="35"/>
      <c r="C45" s="36"/>
      <c r="D45" s="7">
        <v>14253.74</v>
      </c>
      <c r="E45" s="7">
        <v>15209</v>
      </c>
      <c r="F45" s="7">
        <v>27237</v>
      </c>
      <c r="G45" s="21">
        <f t="shared" si="0"/>
        <v>179.1</v>
      </c>
      <c r="H45" s="22">
        <f t="shared" si="1"/>
        <v>191.1</v>
      </c>
    </row>
    <row r="46" spans="1:8" ht="15.95" customHeight="1" thickTop="1" thickBot="1">
      <c r="A46" s="47" t="s">
        <v>42</v>
      </c>
      <c r="B46" s="48"/>
      <c r="C46" s="49"/>
      <c r="D46" s="9">
        <f>SUM(D6:D45)</f>
        <v>6041692.3689999999</v>
      </c>
      <c r="E46" s="9">
        <f>SUM(E6:E45)</f>
        <v>7370032</v>
      </c>
      <c r="F46" s="9">
        <f>SUM(F6:F45)</f>
        <v>6656038</v>
      </c>
      <c r="G46" s="30">
        <f t="shared" si="0"/>
        <v>90.3</v>
      </c>
      <c r="H46" s="31">
        <f t="shared" si="1"/>
        <v>110.2</v>
      </c>
    </row>
    <row r="47" spans="1:8" ht="15" customHeight="1">
      <c r="A47" s="11" t="s">
        <v>43</v>
      </c>
      <c r="B47" s="2"/>
      <c r="C47" s="2"/>
      <c r="D47" s="2"/>
      <c r="E47" s="2"/>
      <c r="F47" s="12"/>
      <c r="G47" s="12"/>
      <c r="H47" s="13"/>
    </row>
    <row r="48" spans="1:8" ht="15" customHeight="1">
      <c r="A48" s="13"/>
      <c r="B48" s="14"/>
      <c r="C48" s="14"/>
      <c r="D48" s="12"/>
      <c r="E48" s="13"/>
      <c r="F48" s="13"/>
      <c r="G48" s="13"/>
      <c r="H48" s="13"/>
    </row>
    <row r="49" spans="1:8" ht="15" customHeight="1">
      <c r="A49" s="13"/>
      <c r="B49" s="14"/>
      <c r="C49" s="14"/>
      <c r="D49" s="12"/>
      <c r="E49" s="13"/>
      <c r="F49" s="13"/>
      <c r="G49" s="13"/>
      <c r="H49" s="13"/>
    </row>
    <row r="50" spans="1:8" ht="15" customHeight="1" thickBot="1">
      <c r="A50" s="50" t="s">
        <v>0</v>
      </c>
      <c r="B50" s="50"/>
      <c r="C50" s="50"/>
      <c r="D50" s="50"/>
      <c r="E50" s="50"/>
      <c r="F50" s="50"/>
      <c r="G50" s="50"/>
      <c r="H50" s="50"/>
    </row>
    <row r="51" spans="1:8" ht="15.95" customHeight="1">
      <c r="A51" s="3"/>
      <c r="B51" s="51" t="s">
        <v>1</v>
      </c>
      <c r="C51" s="52"/>
      <c r="D51" s="53" t="s">
        <v>71</v>
      </c>
      <c r="E51" s="53" t="s">
        <v>74</v>
      </c>
      <c r="F51" s="53" t="s">
        <v>75</v>
      </c>
      <c r="G51" s="55" t="s">
        <v>76</v>
      </c>
      <c r="H51" s="57" t="s">
        <v>77</v>
      </c>
    </row>
    <row r="52" spans="1:8" ht="15.95" customHeight="1" thickBot="1">
      <c r="A52" s="59" t="s">
        <v>44</v>
      </c>
      <c r="B52" s="60"/>
      <c r="C52" s="15"/>
      <c r="D52" s="54"/>
      <c r="E52" s="54"/>
      <c r="F52" s="54"/>
      <c r="G52" s="56"/>
      <c r="H52" s="58"/>
    </row>
    <row r="53" spans="1:8" ht="15.95" customHeight="1">
      <c r="A53" s="34" t="s">
        <v>45</v>
      </c>
      <c r="B53" s="35"/>
      <c r="C53" s="36"/>
      <c r="D53" s="16">
        <v>31713.196</v>
      </c>
      <c r="E53" s="16">
        <v>37619</v>
      </c>
      <c r="F53" s="16">
        <v>38736</v>
      </c>
      <c r="G53" s="21">
        <f t="shared" ref="G53:G77" si="2">IF(ISERROR(F53/E53),"-",ROUND(F53/E53*100,1))</f>
        <v>103</v>
      </c>
      <c r="H53" s="22">
        <f t="shared" ref="H53:H77" si="3">IF(ISERROR(F53/D53),"-",ROUND(F53/D53*100,1))</f>
        <v>122.1</v>
      </c>
    </row>
    <row r="54" spans="1:8" ht="15.95" customHeight="1">
      <c r="A54" s="34" t="s">
        <v>46</v>
      </c>
      <c r="B54" s="35"/>
      <c r="C54" s="36"/>
      <c r="D54" s="7">
        <v>18329.172999999999</v>
      </c>
      <c r="E54" s="7">
        <v>35883</v>
      </c>
      <c r="F54" s="7">
        <v>21194</v>
      </c>
      <c r="G54" s="23">
        <f t="shared" si="2"/>
        <v>59.1</v>
      </c>
      <c r="H54" s="22">
        <f t="shared" si="3"/>
        <v>115.6</v>
      </c>
    </row>
    <row r="55" spans="1:8" ht="15.95" customHeight="1">
      <c r="A55" s="34" t="s">
        <v>47</v>
      </c>
      <c r="B55" s="35"/>
      <c r="C55" s="36"/>
      <c r="D55" s="7">
        <v>30041.86</v>
      </c>
      <c r="E55" s="7">
        <v>30417</v>
      </c>
      <c r="F55" s="7">
        <v>24282</v>
      </c>
      <c r="G55" s="23">
        <f t="shared" si="2"/>
        <v>79.8</v>
      </c>
      <c r="H55" s="22">
        <f t="shared" si="3"/>
        <v>80.8</v>
      </c>
    </row>
    <row r="56" spans="1:8" ht="15.95" customHeight="1">
      <c r="A56" s="34" t="s">
        <v>48</v>
      </c>
      <c r="B56" s="35"/>
      <c r="C56" s="36"/>
      <c r="D56" s="7">
        <v>16867.61</v>
      </c>
      <c r="E56" s="7">
        <v>14198</v>
      </c>
      <c r="F56" s="7">
        <v>3948</v>
      </c>
      <c r="G56" s="23">
        <f t="shared" si="2"/>
        <v>27.8</v>
      </c>
      <c r="H56" s="22">
        <f t="shared" si="3"/>
        <v>23.4</v>
      </c>
    </row>
    <row r="57" spans="1:8" ht="15.95" customHeight="1">
      <c r="A57" s="39" t="s">
        <v>49</v>
      </c>
      <c r="B57" s="40"/>
      <c r="C57" s="41"/>
      <c r="D57" s="8">
        <v>15151.578</v>
      </c>
      <c r="E57" s="8">
        <v>19314</v>
      </c>
      <c r="F57" s="8">
        <v>15316</v>
      </c>
      <c r="G57" s="21">
        <f t="shared" si="2"/>
        <v>79.3</v>
      </c>
      <c r="H57" s="22">
        <f t="shared" si="3"/>
        <v>101.1</v>
      </c>
    </row>
    <row r="58" spans="1:8" ht="15.95" customHeight="1">
      <c r="A58" s="44" t="s">
        <v>50</v>
      </c>
      <c r="B58" s="45"/>
      <c r="C58" s="46"/>
      <c r="D58" s="7">
        <v>7861.0029999999997</v>
      </c>
      <c r="E58" s="7">
        <v>11639</v>
      </c>
      <c r="F58" s="7">
        <v>147607</v>
      </c>
      <c r="G58" s="24">
        <f t="shared" si="2"/>
        <v>1268.2</v>
      </c>
      <c r="H58" s="25">
        <f t="shared" si="3"/>
        <v>1877.7</v>
      </c>
    </row>
    <row r="59" spans="1:8" ht="15.95" customHeight="1">
      <c r="A59" s="34" t="s">
        <v>51</v>
      </c>
      <c r="B59" s="35"/>
      <c r="C59" s="36"/>
      <c r="D59" s="7">
        <v>45961.04</v>
      </c>
      <c r="E59" s="7">
        <v>48329</v>
      </c>
      <c r="F59" s="7">
        <v>27578</v>
      </c>
      <c r="G59" s="23">
        <f t="shared" si="2"/>
        <v>57.1</v>
      </c>
      <c r="H59" s="22">
        <f t="shared" si="3"/>
        <v>60</v>
      </c>
    </row>
    <row r="60" spans="1:8" ht="15.95" customHeight="1">
      <c r="A60" s="34" t="s">
        <v>52</v>
      </c>
      <c r="B60" s="35"/>
      <c r="C60" s="36"/>
      <c r="D60" s="7">
        <v>21936.2</v>
      </c>
      <c r="E60" s="7">
        <v>11222</v>
      </c>
      <c r="F60" s="7">
        <v>3118</v>
      </c>
      <c r="G60" s="23">
        <f t="shared" si="2"/>
        <v>27.8</v>
      </c>
      <c r="H60" s="22">
        <f t="shared" si="3"/>
        <v>14.2</v>
      </c>
    </row>
    <row r="61" spans="1:8" ht="15.95" customHeight="1">
      <c r="A61" s="34" t="s">
        <v>53</v>
      </c>
      <c r="B61" s="35"/>
      <c r="C61" s="36"/>
      <c r="D61" s="7">
        <v>10431.969999999999</v>
      </c>
      <c r="E61" s="7">
        <v>13280</v>
      </c>
      <c r="F61" s="7">
        <v>17506</v>
      </c>
      <c r="G61" s="23">
        <f t="shared" si="2"/>
        <v>131.80000000000001</v>
      </c>
      <c r="H61" s="22">
        <f t="shared" si="3"/>
        <v>167.8</v>
      </c>
    </row>
    <row r="62" spans="1:8" ht="15.95" customHeight="1">
      <c r="A62" s="39" t="s">
        <v>54</v>
      </c>
      <c r="B62" s="40"/>
      <c r="C62" s="41"/>
      <c r="D62" s="8">
        <v>10647.279</v>
      </c>
      <c r="E62" s="8">
        <v>8550</v>
      </c>
      <c r="F62" s="8">
        <v>4871</v>
      </c>
      <c r="G62" s="21">
        <f t="shared" si="2"/>
        <v>57</v>
      </c>
      <c r="H62" s="22">
        <f t="shared" si="3"/>
        <v>45.7</v>
      </c>
    </row>
    <row r="63" spans="1:8" ht="15.95" customHeight="1">
      <c r="A63" s="44" t="s">
        <v>55</v>
      </c>
      <c r="B63" s="45"/>
      <c r="C63" s="46"/>
      <c r="D63" s="7">
        <v>29116.829000000002</v>
      </c>
      <c r="E63" s="7">
        <v>12415</v>
      </c>
      <c r="F63" s="7">
        <v>16461</v>
      </c>
      <c r="G63" s="24">
        <f t="shared" si="2"/>
        <v>132.6</v>
      </c>
      <c r="H63" s="25">
        <f t="shared" si="3"/>
        <v>56.5</v>
      </c>
    </row>
    <row r="64" spans="1:8" ht="15.95" customHeight="1">
      <c r="A64" s="34" t="s">
        <v>56</v>
      </c>
      <c r="B64" s="35"/>
      <c r="C64" s="36"/>
      <c r="D64" s="7">
        <v>425.75599999999997</v>
      </c>
      <c r="E64" s="7">
        <v>1102</v>
      </c>
      <c r="F64" s="7">
        <v>1030</v>
      </c>
      <c r="G64" s="23">
        <f t="shared" si="2"/>
        <v>93.5</v>
      </c>
      <c r="H64" s="22">
        <f t="shared" si="3"/>
        <v>241.9</v>
      </c>
    </row>
    <row r="65" spans="1:8" ht="15.95" customHeight="1">
      <c r="A65" s="34" t="s">
        <v>57</v>
      </c>
      <c r="B65" s="35"/>
      <c r="C65" s="36"/>
      <c r="D65" s="7">
        <v>12101.67</v>
      </c>
      <c r="E65" s="7">
        <v>3862</v>
      </c>
      <c r="F65" s="7">
        <v>11507</v>
      </c>
      <c r="G65" s="23">
        <f t="shared" si="2"/>
        <v>298</v>
      </c>
      <c r="H65" s="22">
        <f t="shared" si="3"/>
        <v>95.1</v>
      </c>
    </row>
    <row r="66" spans="1:8" ht="15.95" customHeight="1">
      <c r="A66" s="34" t="s">
        <v>58</v>
      </c>
      <c r="B66" s="35"/>
      <c r="C66" s="36"/>
      <c r="D66" s="7">
        <v>1707.9190000000001</v>
      </c>
      <c r="E66" s="7">
        <v>2276</v>
      </c>
      <c r="F66" s="7">
        <v>4901</v>
      </c>
      <c r="G66" s="23">
        <f t="shared" si="2"/>
        <v>215.3</v>
      </c>
      <c r="H66" s="22">
        <f t="shared" si="3"/>
        <v>287</v>
      </c>
    </row>
    <row r="67" spans="1:8" ht="15.95" customHeight="1">
      <c r="A67" s="34" t="s">
        <v>59</v>
      </c>
      <c r="B67" s="35"/>
      <c r="C67" s="36"/>
      <c r="D67" s="7">
        <v>3256.7170000000001</v>
      </c>
      <c r="E67" s="7">
        <v>4387</v>
      </c>
      <c r="F67" s="7">
        <v>15212</v>
      </c>
      <c r="G67" s="21">
        <f t="shared" si="2"/>
        <v>346.8</v>
      </c>
      <c r="H67" s="22">
        <f t="shared" si="3"/>
        <v>467.1</v>
      </c>
    </row>
    <row r="68" spans="1:8" ht="15.95" customHeight="1">
      <c r="A68" s="44" t="s">
        <v>60</v>
      </c>
      <c r="B68" s="45"/>
      <c r="C68" s="46"/>
      <c r="D68" s="6">
        <v>239.214</v>
      </c>
      <c r="E68" s="6">
        <v>144</v>
      </c>
      <c r="F68" s="6">
        <v>182</v>
      </c>
      <c r="G68" s="24">
        <f t="shared" si="2"/>
        <v>126.4</v>
      </c>
      <c r="H68" s="25">
        <f t="shared" si="3"/>
        <v>76.099999999999994</v>
      </c>
    </row>
    <row r="69" spans="1:8" ht="15.95" customHeight="1">
      <c r="A69" s="34" t="s">
        <v>61</v>
      </c>
      <c r="B69" s="35"/>
      <c r="C69" s="36"/>
      <c r="D69" s="7">
        <v>4932.5360000000001</v>
      </c>
      <c r="E69" s="7">
        <v>12116</v>
      </c>
      <c r="F69" s="7">
        <v>4843</v>
      </c>
      <c r="G69" s="23">
        <f t="shared" si="2"/>
        <v>40</v>
      </c>
      <c r="H69" s="22">
        <f t="shared" si="3"/>
        <v>98.2</v>
      </c>
    </row>
    <row r="70" spans="1:8" ht="15.95" customHeight="1">
      <c r="A70" s="34" t="s">
        <v>62</v>
      </c>
      <c r="B70" s="35"/>
      <c r="C70" s="36"/>
      <c r="D70" s="7">
        <v>13747.05</v>
      </c>
      <c r="E70" s="7">
        <v>20774</v>
      </c>
      <c r="F70" s="7">
        <v>23805</v>
      </c>
      <c r="G70" s="23">
        <f t="shared" si="2"/>
        <v>114.6</v>
      </c>
      <c r="H70" s="22">
        <f t="shared" si="3"/>
        <v>173.2</v>
      </c>
    </row>
    <row r="71" spans="1:8" ht="15.95" customHeight="1">
      <c r="A71" s="34" t="s">
        <v>63</v>
      </c>
      <c r="B71" s="35"/>
      <c r="C71" s="36"/>
      <c r="D71" s="7">
        <v>74114.706999999995</v>
      </c>
      <c r="E71" s="7">
        <v>47730</v>
      </c>
      <c r="F71" s="7">
        <v>33033</v>
      </c>
      <c r="G71" s="23">
        <f t="shared" si="2"/>
        <v>69.2</v>
      </c>
      <c r="H71" s="22">
        <f t="shared" si="3"/>
        <v>44.6</v>
      </c>
    </row>
    <row r="72" spans="1:8" ht="15.95" customHeight="1">
      <c r="A72" s="39" t="s">
        <v>64</v>
      </c>
      <c r="B72" s="40"/>
      <c r="C72" s="41"/>
      <c r="D72" s="8">
        <v>66871.197</v>
      </c>
      <c r="E72" s="8">
        <v>66944</v>
      </c>
      <c r="F72" s="8">
        <v>73040</v>
      </c>
      <c r="G72" s="26">
        <f t="shared" si="2"/>
        <v>109.1</v>
      </c>
      <c r="H72" s="27">
        <f t="shared" si="3"/>
        <v>109.2</v>
      </c>
    </row>
    <row r="73" spans="1:8" ht="15.95" customHeight="1">
      <c r="A73" s="34" t="s">
        <v>65</v>
      </c>
      <c r="B73" s="35"/>
      <c r="C73" s="36"/>
      <c r="D73" s="7">
        <v>4098.5209999999997</v>
      </c>
      <c r="E73" s="7">
        <v>6350</v>
      </c>
      <c r="F73" s="7">
        <v>12057</v>
      </c>
      <c r="G73" s="23">
        <f t="shared" si="2"/>
        <v>189.9</v>
      </c>
      <c r="H73" s="22">
        <f t="shared" si="3"/>
        <v>294.2</v>
      </c>
    </row>
    <row r="74" spans="1:8" ht="15.95" customHeight="1">
      <c r="A74" s="34" t="s">
        <v>66</v>
      </c>
      <c r="B74" s="35"/>
      <c r="C74" s="36"/>
      <c r="D74" s="7">
        <v>25486.983</v>
      </c>
      <c r="E74" s="7">
        <v>43304</v>
      </c>
      <c r="F74" s="7">
        <v>34915</v>
      </c>
      <c r="G74" s="23">
        <f t="shared" si="2"/>
        <v>80.599999999999994</v>
      </c>
      <c r="H74" s="22">
        <f t="shared" si="3"/>
        <v>137</v>
      </c>
    </row>
    <row r="75" spans="1:8" ht="15.95" customHeight="1" thickBot="1">
      <c r="A75" s="34" t="s">
        <v>67</v>
      </c>
      <c r="B75" s="35"/>
      <c r="C75" s="36"/>
      <c r="D75" s="7">
        <v>36880.205999999998</v>
      </c>
      <c r="E75" s="7">
        <v>34247</v>
      </c>
      <c r="F75" s="7">
        <v>35238</v>
      </c>
      <c r="G75" s="21">
        <f t="shared" si="2"/>
        <v>102.9</v>
      </c>
      <c r="H75" s="22">
        <f t="shared" si="3"/>
        <v>95.5</v>
      </c>
    </row>
    <row r="76" spans="1:8" ht="15.95" customHeight="1" thickTop="1" thickBot="1">
      <c r="A76" s="42" t="s">
        <v>68</v>
      </c>
      <c r="B76" s="43"/>
      <c r="C76" s="43"/>
      <c r="D76" s="17">
        <f>SUM(D53:D75)</f>
        <v>481920.21400000004</v>
      </c>
      <c r="E76" s="17">
        <f>SUM(E53:E75)</f>
        <v>486102</v>
      </c>
      <c r="F76" s="17">
        <f>SUM(F53:F75)</f>
        <v>570380</v>
      </c>
      <c r="G76" s="28">
        <f t="shared" si="2"/>
        <v>117.3</v>
      </c>
      <c r="H76" s="29">
        <f t="shared" si="3"/>
        <v>118.4</v>
      </c>
    </row>
    <row r="77" spans="1:8" ht="15.95" customHeight="1" thickTop="1" thickBot="1">
      <c r="A77" s="37" t="s">
        <v>69</v>
      </c>
      <c r="B77" s="38"/>
      <c r="C77" s="38"/>
      <c r="D77" s="10">
        <f>D46+D76</f>
        <v>6523612.5829999996</v>
      </c>
      <c r="E77" s="10">
        <f>E46+E76</f>
        <v>7856134</v>
      </c>
      <c r="F77" s="10">
        <f>F46+F76</f>
        <v>7226418</v>
      </c>
      <c r="G77" s="30">
        <f t="shared" si="2"/>
        <v>92</v>
      </c>
      <c r="H77" s="31">
        <f t="shared" si="3"/>
        <v>110.8</v>
      </c>
    </row>
    <row r="78" spans="1:8" ht="15" customHeight="1">
      <c r="A78" s="11" t="s">
        <v>43</v>
      </c>
      <c r="B78" s="2"/>
      <c r="C78" s="2"/>
      <c r="D78" s="2"/>
      <c r="E78" s="13"/>
      <c r="F78" s="13"/>
      <c r="G78" s="13"/>
      <c r="H78" s="13"/>
    </row>
    <row r="79" spans="1:8" ht="15" customHeight="1">
      <c r="A79" s="13"/>
    </row>
  </sheetData>
  <mergeCells count="81">
    <mergeCell ref="A1:H1"/>
    <mergeCell ref="D4:D5"/>
    <mergeCell ref="E4:E5"/>
    <mergeCell ref="F4:F5"/>
    <mergeCell ref="G4:G5"/>
    <mergeCell ref="H4:H5"/>
    <mergeCell ref="A5:B5"/>
    <mergeCell ref="A10:C10"/>
    <mergeCell ref="A11:C11"/>
    <mergeCell ref="A12:C12"/>
    <mergeCell ref="A13:C13"/>
    <mergeCell ref="A6:C6"/>
    <mergeCell ref="A7:C7"/>
    <mergeCell ref="A8:C8"/>
    <mergeCell ref="A9:C9"/>
    <mergeCell ref="A18:C18"/>
    <mergeCell ref="A19:C19"/>
    <mergeCell ref="A20:C20"/>
    <mergeCell ref="A21:C21"/>
    <mergeCell ref="A14:C14"/>
    <mergeCell ref="A15:C15"/>
    <mergeCell ref="A16:C16"/>
    <mergeCell ref="A17:C17"/>
    <mergeCell ref="A26:C26"/>
    <mergeCell ref="A27:C27"/>
    <mergeCell ref="A28:C28"/>
    <mergeCell ref="A22:C22"/>
    <mergeCell ref="A23:C23"/>
    <mergeCell ref="A24:C24"/>
    <mergeCell ref="A25:C25"/>
    <mergeCell ref="A33:C33"/>
    <mergeCell ref="A34:C34"/>
    <mergeCell ref="A35:C35"/>
    <mergeCell ref="A36:C36"/>
    <mergeCell ref="A29:C29"/>
    <mergeCell ref="A30:C30"/>
    <mergeCell ref="A31:C31"/>
    <mergeCell ref="A32:C32"/>
    <mergeCell ref="A41:C41"/>
    <mergeCell ref="A42:C42"/>
    <mergeCell ref="A43:C43"/>
    <mergeCell ref="A44:C44"/>
    <mergeCell ref="A37:C37"/>
    <mergeCell ref="A38:C38"/>
    <mergeCell ref="A39:C39"/>
    <mergeCell ref="A40:C40"/>
    <mergeCell ref="A53:C53"/>
    <mergeCell ref="A54:C54"/>
    <mergeCell ref="A55:C55"/>
    <mergeCell ref="A56:C56"/>
    <mergeCell ref="A46:C46"/>
    <mergeCell ref="A50:H50"/>
    <mergeCell ref="B51:C51"/>
    <mergeCell ref="D51:D52"/>
    <mergeCell ref="E51:E52"/>
    <mergeCell ref="F51:F52"/>
    <mergeCell ref="G51:G52"/>
    <mergeCell ref="H51:H52"/>
    <mergeCell ref="A52:B52"/>
    <mergeCell ref="A63:C63"/>
    <mergeCell ref="A64:C64"/>
    <mergeCell ref="A57:C57"/>
    <mergeCell ref="A58:C58"/>
    <mergeCell ref="A59:C59"/>
    <mergeCell ref="A60:C60"/>
    <mergeCell ref="A45:C45"/>
    <mergeCell ref="A74:C74"/>
    <mergeCell ref="A75:C75"/>
    <mergeCell ref="A77:C77"/>
    <mergeCell ref="A73:C73"/>
    <mergeCell ref="A69:C69"/>
    <mergeCell ref="A70:C70"/>
    <mergeCell ref="A71:C71"/>
    <mergeCell ref="A72:C72"/>
    <mergeCell ref="A76:C76"/>
    <mergeCell ref="A65:C65"/>
    <mergeCell ref="A66:C66"/>
    <mergeCell ref="A67:C67"/>
    <mergeCell ref="A68:C68"/>
    <mergeCell ref="A61:C61"/>
    <mergeCell ref="A62:C62"/>
  </mergeCells>
  <phoneticPr fontId="2"/>
  <pageMargins left="0.98425196850393704" right="0.59055118110236227" top="0.98425196850393704" bottom="0.98425196850393704" header="0.51181102362204722" footer="0.51181102362204722"/>
  <pageSetup paperSize="9" firstPageNumber="318" orientation="portrait" useFirstPageNumber="1" r:id="rId1"/>
  <headerFooter differentOddEven="1">
    <oddHeader>&amp;L&amp;"ＭＳ ゴシック,標準"Ⅱ　市町村税の納税
　３　滞納整理の状況</oddHeader>
    <oddFooter>&amp;C&amp;"ＭＳ ゴシック,標準"&amp;11&amp;P</oddFooter>
    <evenFooter>&amp;C&amp;"ＭＳ ゴシック,標準"&amp;11&amp;P</evenFooter>
  </headerFooter>
  <rowBreaks count="1" manualBreakCount="1">
    <brk id="47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9"/>
  <sheetViews>
    <sheetView tabSelected="1" view="pageBreakPreview" zoomScaleNormal="100" zoomScaleSheetLayoutView="100" workbookViewId="0">
      <selection activeCell="J9" sqref="J9"/>
    </sheetView>
  </sheetViews>
  <sheetFormatPr defaultRowHeight="15" customHeight="1"/>
  <cols>
    <col min="1" max="2" width="3.625" style="1" customWidth="1"/>
    <col min="3" max="3" width="3.875" style="1" customWidth="1"/>
    <col min="4" max="8" width="12.875" style="1" customWidth="1"/>
    <col min="9" max="16384" width="9" style="1"/>
  </cols>
  <sheetData>
    <row r="1" spans="1:8" ht="15" customHeight="1">
      <c r="A1" s="61"/>
      <c r="B1" s="61"/>
      <c r="C1" s="61"/>
      <c r="D1" s="61"/>
      <c r="E1" s="61"/>
      <c r="F1" s="61"/>
      <c r="G1" s="61"/>
      <c r="H1" s="61"/>
    </row>
    <row r="3" spans="1:8" ht="15" customHeight="1" thickBot="1">
      <c r="A3" s="2" t="s">
        <v>70</v>
      </c>
      <c r="B3" s="2"/>
      <c r="C3" s="2"/>
      <c r="D3" s="2"/>
      <c r="E3" s="2"/>
      <c r="F3" s="2"/>
      <c r="G3" s="2"/>
      <c r="H3" s="2" t="s">
        <v>0</v>
      </c>
    </row>
    <row r="4" spans="1:8" ht="15.95" customHeight="1">
      <c r="A4" s="3"/>
      <c r="B4" s="4"/>
      <c r="C4" s="4" t="s">
        <v>1</v>
      </c>
      <c r="D4" s="53" t="s">
        <v>71</v>
      </c>
      <c r="E4" s="53" t="s">
        <v>74</v>
      </c>
      <c r="F4" s="53" t="s">
        <v>75</v>
      </c>
      <c r="G4" s="55" t="s">
        <v>76</v>
      </c>
      <c r="H4" s="57" t="s">
        <v>77</v>
      </c>
    </row>
    <row r="5" spans="1:8" ht="15.95" customHeight="1">
      <c r="A5" s="65" t="s">
        <v>2</v>
      </c>
      <c r="B5" s="40"/>
      <c r="C5" s="5"/>
      <c r="D5" s="64"/>
      <c r="E5" s="64"/>
      <c r="F5" s="64"/>
      <c r="G5" s="66"/>
      <c r="H5" s="67"/>
    </row>
    <row r="6" spans="1:8" ht="15.95" customHeight="1">
      <c r="A6" s="44" t="s">
        <v>3</v>
      </c>
      <c r="B6" s="45"/>
      <c r="C6" s="36"/>
      <c r="D6" s="6">
        <v>1940681.53</v>
      </c>
      <c r="E6" s="6">
        <v>2364780</v>
      </c>
      <c r="F6" s="6">
        <v>1992751</v>
      </c>
      <c r="G6" s="24">
        <f>IF(ISERROR(F6/E6),"-",ROUND(F6/E6*100,1))</f>
        <v>84.3</v>
      </c>
      <c r="H6" s="25">
        <f>IF(ISERROR(F6/D6),"-",ROUND(F6/D6*100,1))</f>
        <v>102.7</v>
      </c>
    </row>
    <row r="7" spans="1:8" ht="15.95" customHeight="1">
      <c r="A7" s="34" t="s">
        <v>4</v>
      </c>
      <c r="B7" s="35"/>
      <c r="C7" s="36"/>
      <c r="D7" s="7">
        <v>497392.49900000001</v>
      </c>
      <c r="E7" s="7">
        <v>388401</v>
      </c>
      <c r="F7" s="7">
        <v>291185</v>
      </c>
      <c r="G7" s="23">
        <f t="shared" ref="G7:G46" si="0">IF(ISERROR(F7/E7),"-",ROUND(F7/E7*100,1))</f>
        <v>75</v>
      </c>
      <c r="H7" s="22">
        <f t="shared" ref="H7:H46" si="1">IF(ISERROR(F7/D7),"-",ROUND(F7/D7*100,1))</f>
        <v>58.5</v>
      </c>
    </row>
    <row r="8" spans="1:8" ht="15.95" customHeight="1">
      <c r="A8" s="34" t="s">
        <v>5</v>
      </c>
      <c r="B8" s="35"/>
      <c r="C8" s="36"/>
      <c r="D8" s="7">
        <v>184144.36600000001</v>
      </c>
      <c r="E8" s="7">
        <v>184435</v>
      </c>
      <c r="F8" s="7">
        <v>230052</v>
      </c>
      <c r="G8" s="23">
        <f t="shared" si="0"/>
        <v>124.7</v>
      </c>
      <c r="H8" s="22">
        <f t="shared" si="1"/>
        <v>124.9</v>
      </c>
    </row>
    <row r="9" spans="1:8" ht="15.95" customHeight="1">
      <c r="A9" s="34" t="s">
        <v>6</v>
      </c>
      <c r="B9" s="35"/>
      <c r="C9" s="36"/>
      <c r="D9" s="7">
        <v>1097490.4509999999</v>
      </c>
      <c r="E9" s="7">
        <v>850205</v>
      </c>
      <c r="F9" s="7">
        <v>921992.34</v>
      </c>
      <c r="G9" s="23">
        <f t="shared" si="0"/>
        <v>108.4</v>
      </c>
      <c r="H9" s="22">
        <f t="shared" si="1"/>
        <v>84</v>
      </c>
    </row>
    <row r="10" spans="1:8" ht="15.95" customHeight="1">
      <c r="A10" s="39" t="s">
        <v>7</v>
      </c>
      <c r="B10" s="40"/>
      <c r="C10" s="41"/>
      <c r="D10" s="8">
        <v>129614.281</v>
      </c>
      <c r="E10" s="8">
        <v>149409</v>
      </c>
      <c r="F10" s="8">
        <v>230307</v>
      </c>
      <c r="G10" s="21">
        <f t="shared" si="0"/>
        <v>154.1</v>
      </c>
      <c r="H10" s="22">
        <f t="shared" si="1"/>
        <v>177.7</v>
      </c>
    </row>
    <row r="11" spans="1:8" ht="15.95" customHeight="1">
      <c r="A11" s="44" t="s">
        <v>8</v>
      </c>
      <c r="B11" s="45"/>
      <c r="C11" s="46"/>
      <c r="D11" s="6">
        <v>32602.19</v>
      </c>
      <c r="E11" s="6">
        <v>47893</v>
      </c>
      <c r="F11" s="6">
        <v>57809</v>
      </c>
      <c r="G11" s="24">
        <f t="shared" si="0"/>
        <v>120.7</v>
      </c>
      <c r="H11" s="25">
        <f t="shared" si="1"/>
        <v>177.3</v>
      </c>
    </row>
    <row r="12" spans="1:8" ht="15.95" customHeight="1">
      <c r="A12" s="34" t="s">
        <v>9</v>
      </c>
      <c r="B12" s="35"/>
      <c r="C12" s="36"/>
      <c r="D12" s="7">
        <v>305043.11900000001</v>
      </c>
      <c r="E12" s="7">
        <v>349194</v>
      </c>
      <c r="F12" s="7">
        <v>506095</v>
      </c>
      <c r="G12" s="23">
        <f t="shared" si="0"/>
        <v>144.9</v>
      </c>
      <c r="H12" s="22">
        <f t="shared" si="1"/>
        <v>165.9</v>
      </c>
    </row>
    <row r="13" spans="1:8" ht="15.95" customHeight="1">
      <c r="A13" s="34" t="s">
        <v>10</v>
      </c>
      <c r="B13" s="35"/>
      <c r="C13" s="36"/>
      <c r="D13" s="7">
        <v>84262.197</v>
      </c>
      <c r="E13" s="7">
        <v>101628</v>
      </c>
      <c r="F13" s="7">
        <v>96169</v>
      </c>
      <c r="G13" s="23">
        <f t="shared" si="0"/>
        <v>94.6</v>
      </c>
      <c r="H13" s="22">
        <f t="shared" si="1"/>
        <v>114.1</v>
      </c>
    </row>
    <row r="14" spans="1:8" ht="15.95" customHeight="1">
      <c r="A14" s="34" t="s">
        <v>11</v>
      </c>
      <c r="B14" s="35"/>
      <c r="C14" s="36"/>
      <c r="D14" s="7">
        <v>204857.49</v>
      </c>
      <c r="E14" s="7">
        <v>230462</v>
      </c>
      <c r="F14" s="7">
        <v>149787</v>
      </c>
      <c r="G14" s="23">
        <f t="shared" si="0"/>
        <v>65</v>
      </c>
      <c r="H14" s="22">
        <f t="shared" si="1"/>
        <v>73.099999999999994</v>
      </c>
    </row>
    <row r="15" spans="1:8" ht="15.95" customHeight="1">
      <c r="A15" s="39" t="s">
        <v>12</v>
      </c>
      <c r="B15" s="40"/>
      <c r="C15" s="41"/>
      <c r="D15" s="8">
        <v>149208.15100000001</v>
      </c>
      <c r="E15" s="8">
        <v>51890</v>
      </c>
      <c r="F15" s="8">
        <v>64278</v>
      </c>
      <c r="G15" s="21">
        <f t="shared" si="0"/>
        <v>123.9</v>
      </c>
      <c r="H15" s="22">
        <f t="shared" si="1"/>
        <v>43.1</v>
      </c>
    </row>
    <row r="16" spans="1:8" ht="15.95" customHeight="1">
      <c r="A16" s="44" t="s">
        <v>13</v>
      </c>
      <c r="B16" s="45"/>
      <c r="C16" s="46"/>
      <c r="D16" s="6">
        <v>127500.976</v>
      </c>
      <c r="E16" s="6">
        <v>152807</v>
      </c>
      <c r="F16" s="6">
        <v>218527</v>
      </c>
      <c r="G16" s="24">
        <f t="shared" si="0"/>
        <v>143</v>
      </c>
      <c r="H16" s="25">
        <f t="shared" si="1"/>
        <v>171.4</v>
      </c>
    </row>
    <row r="17" spans="1:8" ht="15.95" customHeight="1">
      <c r="A17" s="34" t="s">
        <v>14</v>
      </c>
      <c r="B17" s="35"/>
      <c r="C17" s="36"/>
      <c r="D17" s="7">
        <v>415474.27500000002</v>
      </c>
      <c r="E17" s="7">
        <v>674198</v>
      </c>
      <c r="F17" s="7">
        <v>835519</v>
      </c>
      <c r="G17" s="23">
        <f t="shared" si="0"/>
        <v>123.9</v>
      </c>
      <c r="H17" s="22">
        <f t="shared" si="1"/>
        <v>201.1</v>
      </c>
    </row>
    <row r="18" spans="1:8" ht="15.95" customHeight="1">
      <c r="A18" s="34" t="s">
        <v>15</v>
      </c>
      <c r="B18" s="35"/>
      <c r="C18" s="36"/>
      <c r="D18" s="7">
        <v>116698.505</v>
      </c>
      <c r="E18" s="7">
        <v>156046</v>
      </c>
      <c r="F18" s="7">
        <v>110501</v>
      </c>
      <c r="G18" s="23">
        <f t="shared" si="0"/>
        <v>70.8</v>
      </c>
      <c r="H18" s="22">
        <f t="shared" si="1"/>
        <v>94.7</v>
      </c>
    </row>
    <row r="19" spans="1:8" ht="15.95" customHeight="1">
      <c r="A19" s="34" t="s">
        <v>16</v>
      </c>
      <c r="B19" s="35"/>
      <c r="C19" s="36"/>
      <c r="D19" s="7">
        <v>77973.11</v>
      </c>
      <c r="E19" s="7">
        <v>91214</v>
      </c>
      <c r="F19" s="7">
        <v>92831</v>
      </c>
      <c r="G19" s="23">
        <f t="shared" si="0"/>
        <v>101.8</v>
      </c>
      <c r="H19" s="22">
        <f t="shared" si="1"/>
        <v>119.1</v>
      </c>
    </row>
    <row r="20" spans="1:8" ht="15.95" customHeight="1">
      <c r="A20" s="39" t="s">
        <v>17</v>
      </c>
      <c r="B20" s="40"/>
      <c r="C20" s="41"/>
      <c r="D20" s="8">
        <v>157858.47</v>
      </c>
      <c r="E20" s="8">
        <v>120648</v>
      </c>
      <c r="F20" s="8">
        <v>80120</v>
      </c>
      <c r="G20" s="21">
        <f t="shared" si="0"/>
        <v>66.400000000000006</v>
      </c>
      <c r="H20" s="22">
        <f t="shared" si="1"/>
        <v>50.8</v>
      </c>
    </row>
    <row r="21" spans="1:8" ht="15.95" customHeight="1">
      <c r="A21" s="34" t="s">
        <v>18</v>
      </c>
      <c r="B21" s="35"/>
      <c r="C21" s="36"/>
      <c r="D21" s="7">
        <v>227497.88099999999</v>
      </c>
      <c r="E21" s="7">
        <v>181322</v>
      </c>
      <c r="F21" s="7">
        <v>218577</v>
      </c>
      <c r="G21" s="24">
        <f t="shared" si="0"/>
        <v>120.5</v>
      </c>
      <c r="H21" s="25">
        <f t="shared" si="1"/>
        <v>96.1</v>
      </c>
    </row>
    <row r="22" spans="1:8" ht="15.95" customHeight="1">
      <c r="A22" s="34" t="s">
        <v>19</v>
      </c>
      <c r="B22" s="35"/>
      <c r="C22" s="36"/>
      <c r="D22" s="7">
        <v>431504.75</v>
      </c>
      <c r="E22" s="7">
        <v>540973</v>
      </c>
      <c r="F22" s="7">
        <v>389953</v>
      </c>
      <c r="G22" s="23">
        <f t="shared" si="0"/>
        <v>72.099999999999994</v>
      </c>
      <c r="H22" s="22">
        <f t="shared" si="1"/>
        <v>90.4</v>
      </c>
    </row>
    <row r="23" spans="1:8" ht="15.95" customHeight="1">
      <c r="A23" s="34" t="s">
        <v>20</v>
      </c>
      <c r="B23" s="35"/>
      <c r="C23" s="36"/>
      <c r="D23" s="7">
        <v>552011.23800000001</v>
      </c>
      <c r="E23" s="7">
        <v>528206</v>
      </c>
      <c r="F23" s="7">
        <v>309556</v>
      </c>
      <c r="G23" s="23">
        <f t="shared" si="0"/>
        <v>58.6</v>
      </c>
      <c r="H23" s="22">
        <f t="shared" si="1"/>
        <v>56.1</v>
      </c>
    </row>
    <row r="24" spans="1:8" ht="15.95" customHeight="1">
      <c r="A24" s="34" t="s">
        <v>21</v>
      </c>
      <c r="B24" s="35"/>
      <c r="C24" s="36"/>
      <c r="D24" s="7">
        <v>474443.83199999999</v>
      </c>
      <c r="E24" s="7">
        <v>492339</v>
      </c>
      <c r="F24" s="7">
        <v>531646</v>
      </c>
      <c r="G24" s="23">
        <f t="shared" si="0"/>
        <v>108</v>
      </c>
      <c r="H24" s="22">
        <f t="shared" si="1"/>
        <v>112.1</v>
      </c>
    </row>
    <row r="25" spans="1:8" ht="15.95" customHeight="1">
      <c r="A25" s="39" t="s">
        <v>22</v>
      </c>
      <c r="B25" s="40"/>
      <c r="C25" s="41"/>
      <c r="D25" s="8">
        <v>130997.863</v>
      </c>
      <c r="E25" s="8">
        <v>138957</v>
      </c>
      <c r="F25" s="8">
        <v>111030</v>
      </c>
      <c r="G25" s="21">
        <f t="shared" si="0"/>
        <v>79.900000000000006</v>
      </c>
      <c r="H25" s="22">
        <f t="shared" si="1"/>
        <v>84.8</v>
      </c>
    </row>
    <row r="26" spans="1:8" ht="15.95" customHeight="1">
      <c r="A26" s="34" t="s">
        <v>23</v>
      </c>
      <c r="B26" s="35"/>
      <c r="C26" s="36"/>
      <c r="D26" s="7">
        <v>158036.85500000001</v>
      </c>
      <c r="E26" s="7">
        <v>177976</v>
      </c>
      <c r="F26" s="7">
        <v>238422</v>
      </c>
      <c r="G26" s="24">
        <f t="shared" si="0"/>
        <v>134</v>
      </c>
      <c r="H26" s="25">
        <f t="shared" si="1"/>
        <v>150.9</v>
      </c>
    </row>
    <row r="27" spans="1:8" ht="15.95" customHeight="1">
      <c r="A27" s="34" t="s">
        <v>24</v>
      </c>
      <c r="B27" s="35"/>
      <c r="C27" s="36"/>
      <c r="D27" s="7">
        <v>136945.196</v>
      </c>
      <c r="E27" s="7">
        <v>130078</v>
      </c>
      <c r="F27" s="7">
        <v>132651</v>
      </c>
      <c r="G27" s="23">
        <f t="shared" si="0"/>
        <v>102</v>
      </c>
      <c r="H27" s="22">
        <f t="shared" si="1"/>
        <v>96.9</v>
      </c>
    </row>
    <row r="28" spans="1:8" ht="15.95" customHeight="1">
      <c r="A28" s="34" t="s">
        <v>25</v>
      </c>
      <c r="B28" s="35"/>
      <c r="C28" s="36"/>
      <c r="D28" s="7">
        <v>338917.42599999998</v>
      </c>
      <c r="E28" s="7">
        <v>205059</v>
      </c>
      <c r="F28" s="7">
        <v>198482</v>
      </c>
      <c r="G28" s="23">
        <f t="shared" si="0"/>
        <v>96.8</v>
      </c>
      <c r="H28" s="22">
        <f t="shared" si="1"/>
        <v>58.6</v>
      </c>
    </row>
    <row r="29" spans="1:8" ht="15.95" customHeight="1">
      <c r="A29" s="34" t="s">
        <v>26</v>
      </c>
      <c r="B29" s="35"/>
      <c r="C29" s="36"/>
      <c r="D29" s="7">
        <v>59723.978999999999</v>
      </c>
      <c r="E29" s="7">
        <v>57073</v>
      </c>
      <c r="F29" s="7">
        <v>48730</v>
      </c>
      <c r="G29" s="21">
        <f t="shared" si="0"/>
        <v>85.4</v>
      </c>
      <c r="H29" s="22">
        <f t="shared" si="1"/>
        <v>81.599999999999994</v>
      </c>
    </row>
    <row r="30" spans="1:8" ht="15.95" customHeight="1">
      <c r="A30" s="39" t="s">
        <v>27</v>
      </c>
      <c r="B30" s="40"/>
      <c r="C30" s="41"/>
      <c r="D30" s="8">
        <v>69930.392999999996</v>
      </c>
      <c r="E30" s="8">
        <v>70685</v>
      </c>
      <c r="F30" s="8">
        <v>106901</v>
      </c>
      <c r="G30" s="26">
        <f t="shared" si="0"/>
        <v>151.19999999999999</v>
      </c>
      <c r="H30" s="27">
        <f t="shared" si="1"/>
        <v>152.9</v>
      </c>
    </row>
    <row r="31" spans="1:8" ht="15.95" customHeight="1">
      <c r="A31" s="34" t="s">
        <v>28</v>
      </c>
      <c r="B31" s="35"/>
      <c r="C31" s="36"/>
      <c r="D31" s="7">
        <v>373302.353</v>
      </c>
      <c r="E31" s="7">
        <v>423948</v>
      </c>
      <c r="F31" s="7">
        <v>372125</v>
      </c>
      <c r="G31" s="23">
        <f t="shared" si="0"/>
        <v>87.8</v>
      </c>
      <c r="H31" s="22">
        <f t="shared" si="1"/>
        <v>99.7</v>
      </c>
    </row>
    <row r="32" spans="1:8" ht="15.95" customHeight="1">
      <c r="A32" s="34" t="s">
        <v>29</v>
      </c>
      <c r="B32" s="35"/>
      <c r="C32" s="36"/>
      <c r="D32" s="7">
        <v>58704.716999999997</v>
      </c>
      <c r="E32" s="7">
        <v>51805</v>
      </c>
      <c r="F32" s="7">
        <v>48154</v>
      </c>
      <c r="G32" s="23">
        <f t="shared" si="0"/>
        <v>93</v>
      </c>
      <c r="H32" s="22">
        <f t="shared" si="1"/>
        <v>82</v>
      </c>
    </row>
    <row r="33" spans="1:8" ht="15.95" customHeight="1">
      <c r="A33" s="34" t="s">
        <v>30</v>
      </c>
      <c r="B33" s="35"/>
      <c r="C33" s="36"/>
      <c r="D33" s="7">
        <v>178286.946</v>
      </c>
      <c r="E33" s="7">
        <v>224699</v>
      </c>
      <c r="F33" s="7">
        <v>193933</v>
      </c>
      <c r="G33" s="23">
        <f t="shared" si="0"/>
        <v>86.3</v>
      </c>
      <c r="H33" s="22">
        <f t="shared" si="1"/>
        <v>108.8</v>
      </c>
    </row>
    <row r="34" spans="1:8" ht="15.95" customHeight="1">
      <c r="A34" s="34" t="s">
        <v>31</v>
      </c>
      <c r="B34" s="35"/>
      <c r="C34" s="36"/>
      <c r="D34" s="7">
        <v>52012.932999999997</v>
      </c>
      <c r="E34" s="7">
        <v>48974</v>
      </c>
      <c r="F34" s="7">
        <v>51254</v>
      </c>
      <c r="G34" s="21">
        <f t="shared" si="0"/>
        <v>104.7</v>
      </c>
      <c r="H34" s="22">
        <f t="shared" si="1"/>
        <v>98.5</v>
      </c>
    </row>
    <row r="35" spans="1:8" ht="15.95" customHeight="1">
      <c r="A35" s="39" t="s">
        <v>32</v>
      </c>
      <c r="B35" s="40"/>
      <c r="C35" s="41"/>
      <c r="D35" s="8">
        <v>369292.84100000001</v>
      </c>
      <c r="E35" s="8">
        <v>244085</v>
      </c>
      <c r="F35" s="8">
        <v>243561</v>
      </c>
      <c r="G35" s="26">
        <f t="shared" si="0"/>
        <v>99.8</v>
      </c>
      <c r="H35" s="27">
        <f t="shared" si="1"/>
        <v>66</v>
      </c>
    </row>
    <row r="36" spans="1:8" ht="15.95" customHeight="1">
      <c r="A36" s="34" t="s">
        <v>33</v>
      </c>
      <c r="B36" s="35"/>
      <c r="C36" s="36"/>
      <c r="D36" s="7">
        <v>94902.051000000007</v>
      </c>
      <c r="E36" s="7">
        <v>176879</v>
      </c>
      <c r="F36" s="7">
        <v>149719</v>
      </c>
      <c r="G36" s="23">
        <f t="shared" si="0"/>
        <v>84.6</v>
      </c>
      <c r="H36" s="22">
        <f t="shared" si="1"/>
        <v>157.80000000000001</v>
      </c>
    </row>
    <row r="37" spans="1:8" ht="15.95" customHeight="1">
      <c r="A37" s="34" t="s">
        <v>34</v>
      </c>
      <c r="B37" s="35"/>
      <c r="C37" s="36"/>
      <c r="D37" s="7">
        <v>150733.62400000001</v>
      </c>
      <c r="E37" s="7">
        <v>254833</v>
      </c>
      <c r="F37" s="7">
        <v>260650</v>
      </c>
      <c r="G37" s="23">
        <f t="shared" si="0"/>
        <v>102.3</v>
      </c>
      <c r="H37" s="22">
        <f t="shared" si="1"/>
        <v>172.9</v>
      </c>
    </row>
    <row r="38" spans="1:8" ht="15.95" customHeight="1">
      <c r="A38" s="34" t="s">
        <v>35</v>
      </c>
      <c r="B38" s="35"/>
      <c r="C38" s="36"/>
      <c r="D38" s="7">
        <v>53971.144999999997</v>
      </c>
      <c r="E38" s="7">
        <v>60990</v>
      </c>
      <c r="F38" s="7">
        <v>73172</v>
      </c>
      <c r="G38" s="23">
        <f t="shared" si="0"/>
        <v>120</v>
      </c>
      <c r="H38" s="22">
        <f t="shared" si="1"/>
        <v>135.6</v>
      </c>
    </row>
    <row r="39" spans="1:8" ht="15.95" customHeight="1">
      <c r="A39" s="34" t="s">
        <v>36</v>
      </c>
      <c r="B39" s="35"/>
      <c r="C39" s="36"/>
      <c r="D39" s="7">
        <v>104062.80100000001</v>
      </c>
      <c r="E39" s="7">
        <v>226614</v>
      </c>
      <c r="F39" s="7">
        <v>371872</v>
      </c>
      <c r="G39" s="21">
        <f t="shared" si="0"/>
        <v>164.1</v>
      </c>
      <c r="H39" s="22">
        <f t="shared" si="1"/>
        <v>357.4</v>
      </c>
    </row>
    <row r="40" spans="1:8" ht="15.95" customHeight="1">
      <c r="A40" s="39" t="s">
        <v>37</v>
      </c>
      <c r="B40" s="40"/>
      <c r="C40" s="41"/>
      <c r="D40" s="8">
        <v>64776.453999999998</v>
      </c>
      <c r="E40" s="8">
        <v>55177</v>
      </c>
      <c r="F40" s="8">
        <v>43629</v>
      </c>
      <c r="G40" s="26">
        <f t="shared" si="0"/>
        <v>79.099999999999994</v>
      </c>
      <c r="H40" s="27">
        <f t="shared" si="1"/>
        <v>67.400000000000006</v>
      </c>
    </row>
    <row r="41" spans="1:8" ht="15.95" customHeight="1">
      <c r="A41" s="34" t="s">
        <v>38</v>
      </c>
      <c r="B41" s="35"/>
      <c r="C41" s="36"/>
      <c r="D41" s="7">
        <v>33374.769999999997</v>
      </c>
      <c r="E41" s="7">
        <v>40611</v>
      </c>
      <c r="F41" s="7">
        <v>53054</v>
      </c>
      <c r="G41" s="23">
        <f t="shared" si="0"/>
        <v>130.6</v>
      </c>
      <c r="H41" s="22">
        <f t="shared" si="1"/>
        <v>159</v>
      </c>
    </row>
    <row r="42" spans="1:8" ht="15.95" customHeight="1">
      <c r="A42" s="34" t="s">
        <v>39</v>
      </c>
      <c r="B42" s="35"/>
      <c r="C42" s="36"/>
      <c r="D42" s="7">
        <v>20767.705999999998</v>
      </c>
      <c r="E42" s="7">
        <v>24606</v>
      </c>
      <c r="F42" s="7">
        <v>26512</v>
      </c>
      <c r="G42" s="23">
        <f t="shared" si="0"/>
        <v>107.7</v>
      </c>
      <c r="H42" s="22">
        <f t="shared" si="1"/>
        <v>127.7</v>
      </c>
    </row>
    <row r="43" spans="1:8" ht="15.95" customHeight="1">
      <c r="A43" s="34" t="s">
        <v>40</v>
      </c>
      <c r="B43" s="35"/>
      <c r="C43" s="36"/>
      <c r="D43" s="7">
        <v>43896.614000000001</v>
      </c>
      <c r="E43" s="7">
        <v>37891</v>
      </c>
      <c r="F43" s="7">
        <v>54424</v>
      </c>
      <c r="G43" s="23">
        <f t="shared" si="0"/>
        <v>143.6</v>
      </c>
      <c r="H43" s="22">
        <f t="shared" si="1"/>
        <v>124</v>
      </c>
    </row>
    <row r="44" spans="1:8" ht="15.95" customHeight="1">
      <c r="A44" s="34" t="s">
        <v>41</v>
      </c>
      <c r="B44" s="35"/>
      <c r="C44" s="36"/>
      <c r="D44" s="7">
        <v>177389.057</v>
      </c>
      <c r="E44" s="7">
        <v>156331</v>
      </c>
      <c r="F44" s="7">
        <v>169691</v>
      </c>
      <c r="G44" s="32">
        <f t="shared" si="0"/>
        <v>108.5</v>
      </c>
      <c r="H44" s="22">
        <f t="shared" si="1"/>
        <v>95.7</v>
      </c>
    </row>
    <row r="45" spans="1:8" ht="15.95" customHeight="1" thickBot="1">
      <c r="A45" s="34" t="s">
        <v>73</v>
      </c>
      <c r="B45" s="35"/>
      <c r="C45" s="36"/>
      <c r="D45" s="7">
        <v>15524</v>
      </c>
      <c r="E45" s="7">
        <v>18688</v>
      </c>
      <c r="F45" s="7">
        <v>18788</v>
      </c>
      <c r="G45" s="21">
        <f t="shared" si="0"/>
        <v>100.5</v>
      </c>
      <c r="H45" s="22">
        <f t="shared" si="1"/>
        <v>121</v>
      </c>
    </row>
    <row r="46" spans="1:8" ht="15.95" customHeight="1" thickTop="1" thickBot="1">
      <c r="A46" s="47" t="s">
        <v>42</v>
      </c>
      <c r="B46" s="48"/>
      <c r="C46" s="49"/>
      <c r="D46" s="9">
        <f>SUM(D6:D45)</f>
        <v>9891809.035000002</v>
      </c>
      <c r="E46" s="9">
        <f>SUM(E6:E45)</f>
        <v>10482009</v>
      </c>
      <c r="F46" s="9">
        <f>SUM(F6:F45)</f>
        <v>10294409.34</v>
      </c>
      <c r="G46" s="30">
        <f t="shared" si="0"/>
        <v>98.2</v>
      </c>
      <c r="H46" s="31">
        <f t="shared" si="1"/>
        <v>104.1</v>
      </c>
    </row>
    <row r="47" spans="1:8" ht="15" customHeight="1">
      <c r="A47" s="11" t="s">
        <v>43</v>
      </c>
      <c r="B47" s="2"/>
      <c r="C47" s="2"/>
      <c r="D47" s="2"/>
      <c r="E47" s="2"/>
      <c r="F47" s="12"/>
      <c r="G47" s="12"/>
      <c r="H47" s="13"/>
    </row>
    <row r="48" spans="1:8" ht="15" customHeight="1">
      <c r="A48" s="13"/>
      <c r="B48" s="14"/>
      <c r="C48" s="14"/>
      <c r="D48" s="12"/>
      <c r="E48" s="13"/>
      <c r="F48" s="13"/>
      <c r="G48" s="13"/>
      <c r="H48" s="13"/>
    </row>
    <row r="49" spans="1:8" ht="30" customHeight="1">
      <c r="A49" s="13"/>
      <c r="B49" s="14"/>
      <c r="C49" s="14"/>
      <c r="D49" s="12"/>
      <c r="E49" s="13"/>
      <c r="F49" s="13"/>
      <c r="G49" s="13"/>
      <c r="H49" s="13"/>
    </row>
    <row r="50" spans="1:8" ht="15" customHeight="1" thickBot="1">
      <c r="A50" s="50" t="s">
        <v>0</v>
      </c>
      <c r="B50" s="50"/>
      <c r="C50" s="50"/>
      <c r="D50" s="50"/>
      <c r="E50" s="50"/>
      <c r="F50" s="50"/>
      <c r="G50" s="50"/>
      <c r="H50" s="50"/>
    </row>
    <row r="51" spans="1:8" ht="15.95" customHeight="1">
      <c r="A51" s="3"/>
      <c r="B51" s="51" t="s">
        <v>1</v>
      </c>
      <c r="C51" s="52"/>
      <c r="D51" s="53" t="s">
        <v>71</v>
      </c>
      <c r="E51" s="53" t="s">
        <v>74</v>
      </c>
      <c r="F51" s="53" t="s">
        <v>75</v>
      </c>
      <c r="G51" s="55" t="s">
        <v>76</v>
      </c>
      <c r="H51" s="57" t="s">
        <v>77</v>
      </c>
    </row>
    <row r="52" spans="1:8" ht="15.95" customHeight="1" thickBot="1">
      <c r="A52" s="65" t="s">
        <v>44</v>
      </c>
      <c r="B52" s="40"/>
      <c r="C52" s="18"/>
      <c r="D52" s="64"/>
      <c r="E52" s="64"/>
      <c r="F52" s="64"/>
      <c r="G52" s="56"/>
      <c r="H52" s="58"/>
    </row>
    <row r="53" spans="1:8" ht="15.95" customHeight="1">
      <c r="A53" s="44" t="s">
        <v>45</v>
      </c>
      <c r="B53" s="45"/>
      <c r="C53" s="36"/>
      <c r="D53" s="19">
        <v>44097.49</v>
      </c>
      <c r="E53" s="19">
        <v>61644</v>
      </c>
      <c r="F53" s="19">
        <v>39981</v>
      </c>
      <c r="G53" s="21">
        <f t="shared" ref="G53:G77" si="2">IF(ISERROR(F53/E53),"-",ROUND(F53/E53*100,1))</f>
        <v>64.900000000000006</v>
      </c>
      <c r="H53" s="22">
        <f t="shared" ref="H53:H77" si="3">IF(ISERROR(F53/D53),"-",ROUND(F53/D53*100,1))</f>
        <v>90.7</v>
      </c>
    </row>
    <row r="54" spans="1:8" ht="15.95" customHeight="1">
      <c r="A54" s="34" t="s">
        <v>46</v>
      </c>
      <c r="B54" s="35"/>
      <c r="C54" s="36"/>
      <c r="D54" s="7">
        <v>21253.163</v>
      </c>
      <c r="E54" s="7">
        <v>40269</v>
      </c>
      <c r="F54" s="7">
        <v>48416</v>
      </c>
      <c r="G54" s="23">
        <f t="shared" si="2"/>
        <v>120.2</v>
      </c>
      <c r="H54" s="22">
        <f t="shared" si="3"/>
        <v>227.8</v>
      </c>
    </row>
    <row r="55" spans="1:8" ht="15.95" customHeight="1">
      <c r="A55" s="34" t="s">
        <v>47</v>
      </c>
      <c r="B55" s="35"/>
      <c r="C55" s="36"/>
      <c r="D55" s="7">
        <v>49059.762000000002</v>
      </c>
      <c r="E55" s="7">
        <v>39202</v>
      </c>
      <c r="F55" s="7">
        <v>33603</v>
      </c>
      <c r="G55" s="23">
        <f t="shared" si="2"/>
        <v>85.7</v>
      </c>
      <c r="H55" s="22">
        <f t="shared" si="3"/>
        <v>68.5</v>
      </c>
    </row>
    <row r="56" spans="1:8" ht="15.95" customHeight="1">
      <c r="A56" s="34" t="s">
        <v>48</v>
      </c>
      <c r="B56" s="35"/>
      <c r="C56" s="36"/>
      <c r="D56" s="7">
        <v>4502.5020000000004</v>
      </c>
      <c r="E56" s="7">
        <v>13243</v>
      </c>
      <c r="F56" s="7">
        <v>3826</v>
      </c>
      <c r="G56" s="23">
        <f t="shared" si="2"/>
        <v>28.9</v>
      </c>
      <c r="H56" s="22">
        <f t="shared" si="3"/>
        <v>85</v>
      </c>
    </row>
    <row r="57" spans="1:8" ht="15.95" customHeight="1">
      <c r="A57" s="39" t="s">
        <v>49</v>
      </c>
      <c r="B57" s="40"/>
      <c r="C57" s="41"/>
      <c r="D57" s="8">
        <v>18653.400000000001</v>
      </c>
      <c r="E57" s="8">
        <v>14048</v>
      </c>
      <c r="F57" s="8">
        <v>18061</v>
      </c>
      <c r="G57" s="21">
        <f t="shared" si="2"/>
        <v>128.6</v>
      </c>
      <c r="H57" s="22">
        <f t="shared" si="3"/>
        <v>96.8</v>
      </c>
    </row>
    <row r="58" spans="1:8" ht="15.95" customHeight="1">
      <c r="A58" s="44" t="s">
        <v>50</v>
      </c>
      <c r="B58" s="45"/>
      <c r="C58" s="46"/>
      <c r="D58" s="7">
        <v>13657.7</v>
      </c>
      <c r="E58" s="7">
        <v>19864</v>
      </c>
      <c r="F58" s="7">
        <v>12606</v>
      </c>
      <c r="G58" s="24">
        <f t="shared" si="2"/>
        <v>63.5</v>
      </c>
      <c r="H58" s="25">
        <f t="shared" si="3"/>
        <v>92.3</v>
      </c>
    </row>
    <row r="59" spans="1:8" ht="15.95" customHeight="1">
      <c r="A59" s="34" t="s">
        <v>51</v>
      </c>
      <c r="B59" s="35"/>
      <c r="C59" s="36"/>
      <c r="D59" s="7">
        <v>38391.341999999997</v>
      </c>
      <c r="E59" s="7">
        <v>43997</v>
      </c>
      <c r="F59" s="7">
        <v>25491</v>
      </c>
      <c r="G59" s="23">
        <f t="shared" si="2"/>
        <v>57.9</v>
      </c>
      <c r="H59" s="22">
        <f t="shared" si="3"/>
        <v>66.400000000000006</v>
      </c>
    </row>
    <row r="60" spans="1:8" ht="15.95" customHeight="1">
      <c r="A60" s="34" t="s">
        <v>52</v>
      </c>
      <c r="B60" s="35"/>
      <c r="C60" s="36"/>
      <c r="D60" s="7">
        <v>19340.065999999999</v>
      </c>
      <c r="E60" s="7">
        <v>16226</v>
      </c>
      <c r="F60" s="7">
        <v>3364</v>
      </c>
      <c r="G60" s="23">
        <f t="shared" si="2"/>
        <v>20.7</v>
      </c>
      <c r="H60" s="22">
        <f t="shared" si="3"/>
        <v>17.399999999999999</v>
      </c>
    </row>
    <row r="61" spans="1:8" ht="15.95" customHeight="1">
      <c r="A61" s="34" t="s">
        <v>53</v>
      </c>
      <c r="B61" s="35"/>
      <c r="C61" s="36"/>
      <c r="D61" s="7">
        <v>14888.687</v>
      </c>
      <c r="E61" s="7">
        <v>4046</v>
      </c>
      <c r="F61" s="7">
        <v>18091</v>
      </c>
      <c r="G61" s="23">
        <f t="shared" si="2"/>
        <v>447.1</v>
      </c>
      <c r="H61" s="22">
        <f t="shared" si="3"/>
        <v>121.5</v>
      </c>
    </row>
    <row r="62" spans="1:8" ht="15.95" customHeight="1">
      <c r="A62" s="39" t="s">
        <v>54</v>
      </c>
      <c r="B62" s="40"/>
      <c r="C62" s="41"/>
      <c r="D62" s="8">
        <v>6694.1369999999997</v>
      </c>
      <c r="E62" s="8">
        <v>6780</v>
      </c>
      <c r="F62" s="8">
        <v>6393</v>
      </c>
      <c r="G62" s="21">
        <f t="shared" si="2"/>
        <v>94.3</v>
      </c>
      <c r="H62" s="22">
        <f t="shared" si="3"/>
        <v>95.5</v>
      </c>
    </row>
    <row r="63" spans="1:8" ht="15.95" customHeight="1">
      <c r="A63" s="44" t="s">
        <v>55</v>
      </c>
      <c r="B63" s="45"/>
      <c r="C63" s="46"/>
      <c r="D63" s="7">
        <v>11209.484</v>
      </c>
      <c r="E63" s="7">
        <v>8502</v>
      </c>
      <c r="F63" s="7">
        <v>10883</v>
      </c>
      <c r="G63" s="24">
        <f t="shared" si="2"/>
        <v>128</v>
      </c>
      <c r="H63" s="25">
        <f t="shared" si="3"/>
        <v>97.1</v>
      </c>
    </row>
    <row r="64" spans="1:8" ht="15.95" customHeight="1">
      <c r="A64" s="34" t="s">
        <v>56</v>
      </c>
      <c r="B64" s="35"/>
      <c r="C64" s="36"/>
      <c r="D64" s="7">
        <v>334.9</v>
      </c>
      <c r="E64" s="7">
        <v>1326</v>
      </c>
      <c r="F64" s="7">
        <v>483</v>
      </c>
      <c r="G64" s="23">
        <f t="shared" si="2"/>
        <v>36.4</v>
      </c>
      <c r="H64" s="22">
        <f t="shared" si="3"/>
        <v>144.19999999999999</v>
      </c>
    </row>
    <row r="65" spans="1:8" ht="15.95" customHeight="1">
      <c r="A65" s="34" t="s">
        <v>57</v>
      </c>
      <c r="B65" s="35"/>
      <c r="C65" s="36"/>
      <c r="D65" s="7">
        <v>1486.45</v>
      </c>
      <c r="E65" s="7">
        <v>1723</v>
      </c>
      <c r="F65" s="7">
        <v>3422</v>
      </c>
      <c r="G65" s="23">
        <f t="shared" si="2"/>
        <v>198.6</v>
      </c>
      <c r="H65" s="22">
        <f t="shared" si="3"/>
        <v>230.2</v>
      </c>
    </row>
    <row r="66" spans="1:8" ht="15.95" customHeight="1">
      <c r="A66" s="34" t="s">
        <v>58</v>
      </c>
      <c r="B66" s="35"/>
      <c r="C66" s="36"/>
      <c r="D66" s="7">
        <v>2996.58</v>
      </c>
      <c r="E66" s="7">
        <v>1239</v>
      </c>
      <c r="F66" s="7">
        <v>1150</v>
      </c>
      <c r="G66" s="23">
        <f t="shared" si="2"/>
        <v>92.8</v>
      </c>
      <c r="H66" s="22">
        <f t="shared" si="3"/>
        <v>38.4</v>
      </c>
    </row>
    <row r="67" spans="1:8" ht="15.95" customHeight="1">
      <c r="A67" s="34" t="s">
        <v>59</v>
      </c>
      <c r="B67" s="35"/>
      <c r="C67" s="36"/>
      <c r="D67" s="7">
        <v>2429.797</v>
      </c>
      <c r="E67" s="7">
        <v>3832</v>
      </c>
      <c r="F67" s="7">
        <v>6318</v>
      </c>
      <c r="G67" s="21">
        <f t="shared" si="2"/>
        <v>164.9</v>
      </c>
      <c r="H67" s="22">
        <f t="shared" si="3"/>
        <v>260</v>
      </c>
    </row>
    <row r="68" spans="1:8" ht="15.95" customHeight="1">
      <c r="A68" s="44" t="s">
        <v>60</v>
      </c>
      <c r="B68" s="45"/>
      <c r="C68" s="46"/>
      <c r="D68" s="6">
        <v>1143</v>
      </c>
      <c r="E68" s="6">
        <v>435</v>
      </c>
      <c r="F68" s="6">
        <v>849</v>
      </c>
      <c r="G68" s="24">
        <f t="shared" si="2"/>
        <v>195.2</v>
      </c>
      <c r="H68" s="25">
        <f t="shared" si="3"/>
        <v>74.3</v>
      </c>
    </row>
    <row r="69" spans="1:8" ht="15.95" customHeight="1">
      <c r="A69" s="34" t="s">
        <v>61</v>
      </c>
      <c r="B69" s="35"/>
      <c r="C69" s="36"/>
      <c r="D69" s="7">
        <v>3095.23</v>
      </c>
      <c r="E69" s="7">
        <v>7660</v>
      </c>
      <c r="F69" s="7">
        <v>3860</v>
      </c>
      <c r="G69" s="23">
        <f t="shared" si="2"/>
        <v>50.4</v>
      </c>
      <c r="H69" s="22">
        <f t="shared" si="3"/>
        <v>124.7</v>
      </c>
    </row>
    <row r="70" spans="1:8" ht="15.95" customHeight="1">
      <c r="A70" s="34" t="s">
        <v>62</v>
      </c>
      <c r="B70" s="35"/>
      <c r="C70" s="36"/>
      <c r="D70" s="7">
        <v>13964.582</v>
      </c>
      <c r="E70" s="7">
        <v>17037</v>
      </c>
      <c r="F70" s="7">
        <v>27896</v>
      </c>
      <c r="G70" s="23">
        <f t="shared" si="2"/>
        <v>163.69999999999999</v>
      </c>
      <c r="H70" s="22">
        <f t="shared" si="3"/>
        <v>199.8</v>
      </c>
    </row>
    <row r="71" spans="1:8" ht="15.95" customHeight="1">
      <c r="A71" s="34" t="s">
        <v>63</v>
      </c>
      <c r="B71" s="35"/>
      <c r="C71" s="36"/>
      <c r="D71" s="7">
        <v>17977.567999999999</v>
      </c>
      <c r="E71" s="7">
        <v>21781</v>
      </c>
      <c r="F71" s="7">
        <v>20447</v>
      </c>
      <c r="G71" s="23">
        <f t="shared" si="2"/>
        <v>93.9</v>
      </c>
      <c r="H71" s="22">
        <f t="shared" si="3"/>
        <v>113.7</v>
      </c>
    </row>
    <row r="72" spans="1:8" ht="15.95" customHeight="1">
      <c r="A72" s="39" t="s">
        <v>64</v>
      </c>
      <c r="B72" s="40"/>
      <c r="C72" s="41"/>
      <c r="D72" s="8">
        <v>59340.533000000003</v>
      </c>
      <c r="E72" s="8">
        <v>76916</v>
      </c>
      <c r="F72" s="8">
        <v>101843</v>
      </c>
      <c r="G72" s="26">
        <f t="shared" si="2"/>
        <v>132.4</v>
      </c>
      <c r="H72" s="27">
        <f t="shared" si="3"/>
        <v>171.6</v>
      </c>
    </row>
    <row r="73" spans="1:8" ht="15.95" customHeight="1">
      <c r="A73" s="34" t="s">
        <v>65</v>
      </c>
      <c r="B73" s="35"/>
      <c r="C73" s="36"/>
      <c r="D73" s="7">
        <v>12167.7</v>
      </c>
      <c r="E73" s="7">
        <v>11195</v>
      </c>
      <c r="F73" s="7">
        <v>11347</v>
      </c>
      <c r="G73" s="23">
        <f t="shared" si="2"/>
        <v>101.4</v>
      </c>
      <c r="H73" s="22">
        <f t="shared" si="3"/>
        <v>93.3</v>
      </c>
    </row>
    <row r="74" spans="1:8" ht="15.95" customHeight="1">
      <c r="A74" s="34" t="s">
        <v>66</v>
      </c>
      <c r="B74" s="35"/>
      <c r="C74" s="36"/>
      <c r="D74" s="7">
        <v>56284.661999999997</v>
      </c>
      <c r="E74" s="7">
        <v>72231</v>
      </c>
      <c r="F74" s="7">
        <v>53570</v>
      </c>
      <c r="G74" s="23">
        <f t="shared" si="2"/>
        <v>74.2</v>
      </c>
      <c r="H74" s="22">
        <f t="shared" si="3"/>
        <v>95.2</v>
      </c>
    </row>
    <row r="75" spans="1:8" ht="15.95" customHeight="1" thickBot="1">
      <c r="A75" s="34" t="s">
        <v>67</v>
      </c>
      <c r="B75" s="35"/>
      <c r="C75" s="36"/>
      <c r="D75" s="7">
        <v>29705.327000000001</v>
      </c>
      <c r="E75" s="7">
        <v>47876</v>
      </c>
      <c r="F75" s="7">
        <v>62820</v>
      </c>
      <c r="G75" s="21">
        <f t="shared" si="2"/>
        <v>131.19999999999999</v>
      </c>
      <c r="H75" s="22">
        <f t="shared" si="3"/>
        <v>211.5</v>
      </c>
    </row>
    <row r="76" spans="1:8" ht="15.95" customHeight="1" thickTop="1" thickBot="1">
      <c r="A76" s="42" t="s">
        <v>68</v>
      </c>
      <c r="B76" s="43"/>
      <c r="C76" s="43"/>
      <c r="D76" s="17">
        <f>SUM(D53:D75)</f>
        <v>442674.06199999998</v>
      </c>
      <c r="E76" s="17">
        <f>SUM(E53:E75)</f>
        <v>531072</v>
      </c>
      <c r="F76" s="17">
        <f>SUM(F53:F75)</f>
        <v>514720</v>
      </c>
      <c r="G76" s="28">
        <f t="shared" si="2"/>
        <v>96.9</v>
      </c>
      <c r="H76" s="29">
        <f t="shared" si="3"/>
        <v>116.3</v>
      </c>
    </row>
    <row r="77" spans="1:8" ht="15.95" customHeight="1" thickTop="1" thickBot="1">
      <c r="A77" s="62" t="s">
        <v>69</v>
      </c>
      <c r="B77" s="63"/>
      <c r="C77" s="63"/>
      <c r="D77" s="20">
        <f>D46+D76</f>
        <v>10334483.097000003</v>
      </c>
      <c r="E77" s="20">
        <f>E46+E76</f>
        <v>11013081</v>
      </c>
      <c r="F77" s="20">
        <f>F46+F76</f>
        <v>10809129.34</v>
      </c>
      <c r="G77" s="30">
        <f t="shared" si="2"/>
        <v>98.1</v>
      </c>
      <c r="H77" s="31">
        <f t="shared" si="3"/>
        <v>104.6</v>
      </c>
    </row>
    <row r="78" spans="1:8" ht="15" customHeight="1">
      <c r="A78" s="11" t="s">
        <v>43</v>
      </c>
      <c r="B78" s="2"/>
      <c r="C78" s="2"/>
      <c r="D78" s="2"/>
      <c r="E78" s="13"/>
      <c r="F78" s="13"/>
      <c r="G78" s="13"/>
      <c r="H78" s="13"/>
    </row>
    <row r="79" spans="1:8" ht="15" customHeight="1">
      <c r="A79" s="13"/>
    </row>
  </sheetData>
  <mergeCells count="81">
    <mergeCell ref="A1:H1"/>
    <mergeCell ref="D4:D5"/>
    <mergeCell ref="E4:E5"/>
    <mergeCell ref="F4:F5"/>
    <mergeCell ref="G4:G5"/>
    <mergeCell ref="H4:H5"/>
    <mergeCell ref="A5:B5"/>
    <mergeCell ref="A10:C10"/>
    <mergeCell ref="A11:C11"/>
    <mergeCell ref="A12:C12"/>
    <mergeCell ref="A13:C13"/>
    <mergeCell ref="A6:C6"/>
    <mergeCell ref="A7:C7"/>
    <mergeCell ref="A8:C8"/>
    <mergeCell ref="A9:C9"/>
    <mergeCell ref="A18:C18"/>
    <mergeCell ref="A19:C19"/>
    <mergeCell ref="A20:C20"/>
    <mergeCell ref="A21:C21"/>
    <mergeCell ref="A14:C14"/>
    <mergeCell ref="A15:C15"/>
    <mergeCell ref="A16:C16"/>
    <mergeCell ref="A17:C17"/>
    <mergeCell ref="A26:C26"/>
    <mergeCell ref="A27:C27"/>
    <mergeCell ref="A28:C28"/>
    <mergeCell ref="A22:C22"/>
    <mergeCell ref="A23:C23"/>
    <mergeCell ref="A24:C24"/>
    <mergeCell ref="A25:C25"/>
    <mergeCell ref="A33:C33"/>
    <mergeCell ref="A34:C34"/>
    <mergeCell ref="A35:C35"/>
    <mergeCell ref="A36:C36"/>
    <mergeCell ref="A29:C29"/>
    <mergeCell ref="A30:C30"/>
    <mergeCell ref="A31:C31"/>
    <mergeCell ref="A32:C32"/>
    <mergeCell ref="A41:C41"/>
    <mergeCell ref="A42:C42"/>
    <mergeCell ref="A43:C43"/>
    <mergeCell ref="A44:C44"/>
    <mergeCell ref="A37:C37"/>
    <mergeCell ref="A38:C38"/>
    <mergeCell ref="A39:C39"/>
    <mergeCell ref="A40:C40"/>
    <mergeCell ref="A53:C53"/>
    <mergeCell ref="A54:C54"/>
    <mergeCell ref="A55:C55"/>
    <mergeCell ref="A56:C56"/>
    <mergeCell ref="A46:C46"/>
    <mergeCell ref="A50:H50"/>
    <mergeCell ref="B51:C51"/>
    <mergeCell ref="D51:D52"/>
    <mergeCell ref="E51:E52"/>
    <mergeCell ref="F51:F52"/>
    <mergeCell ref="G51:G52"/>
    <mergeCell ref="H51:H52"/>
    <mergeCell ref="A52:B52"/>
    <mergeCell ref="A63:C63"/>
    <mergeCell ref="A64:C64"/>
    <mergeCell ref="A57:C57"/>
    <mergeCell ref="A58:C58"/>
    <mergeCell ref="A59:C59"/>
    <mergeCell ref="A60:C60"/>
    <mergeCell ref="A77:C77"/>
    <mergeCell ref="A45:C45"/>
    <mergeCell ref="A74:C74"/>
    <mergeCell ref="A75:C75"/>
    <mergeCell ref="A73:C73"/>
    <mergeCell ref="A69:C69"/>
    <mergeCell ref="A70:C70"/>
    <mergeCell ref="A71:C71"/>
    <mergeCell ref="A72:C72"/>
    <mergeCell ref="A76:C76"/>
    <mergeCell ref="A65:C65"/>
    <mergeCell ref="A66:C66"/>
    <mergeCell ref="A67:C67"/>
    <mergeCell ref="A68:C68"/>
    <mergeCell ref="A61:C61"/>
    <mergeCell ref="A62:C62"/>
  </mergeCells>
  <phoneticPr fontId="3"/>
  <pageMargins left="0.98425196850393704" right="0.59055118110236227" top="0.98425196850393704" bottom="0.98425196850393704" header="0.51181102362204722" footer="0.51181102362204722"/>
  <pageSetup paperSize="9" firstPageNumber="320" fitToHeight="2" orientation="portrait" useFirstPageNumber="1" r:id="rId1"/>
  <headerFooter differentOddEven="1">
    <oddHeader>&amp;L&amp;"ＭＳ ゴシック,標準"Ⅱ　市町村税の納税
　３　滞納整理の状況</oddHeader>
    <oddFooter>&amp;C&amp;"ＭＳ ゴシック,標準"&amp;11&amp;P</oddFooter>
    <evenFooter>&amp;C&amp;"ＭＳ ゴシック,標準"&amp;11&amp;P</evenFooter>
  </headerFooter>
  <rowBreaks count="1" manualBreakCount="1">
    <brk id="4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市町村税</vt:lpstr>
      <vt:lpstr>国民健康保険税</vt:lpstr>
      <vt:lpstr>国民健康保険税!Print_Area</vt:lpstr>
      <vt:lpstr>市町村税!Print_Area</vt:lpstr>
    </vt:vector>
  </TitlesOfParts>
  <Company>埼玉県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S03696</cp:lastModifiedBy>
  <cp:lastPrinted>2015-02-20T05:02:48Z</cp:lastPrinted>
  <dcterms:created xsi:type="dcterms:W3CDTF">2010-03-17T02:55:10Z</dcterms:created>
  <dcterms:modified xsi:type="dcterms:W3CDTF">2015-02-20T05:03:00Z</dcterms:modified>
</cp:coreProperties>
</file>