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第10表　法人市町村民税（平成25年度）" sheetId="1" r:id="rId1"/>
  </sheets>
  <definedNames>
    <definedName name="_xlnm.Print_Area" localSheetId="0">'第10表　法人市町村民税（平成25年度）'!$A$1:$P$81</definedName>
  </definedNames>
  <calcPr calcId="125725"/>
</workbook>
</file>

<file path=xl/calcChain.xml><?xml version="1.0" encoding="utf-8"?>
<calcChain xmlns="http://schemas.openxmlformats.org/spreadsheetml/2006/main">
  <c r="N78" i="1"/>
  <c r="M78"/>
  <c r="L78"/>
  <c r="N77"/>
  <c r="M77"/>
  <c r="L77"/>
  <c r="N76"/>
  <c r="M76"/>
  <c r="L76"/>
  <c r="N75"/>
  <c r="M75"/>
  <c r="L75"/>
  <c r="N74"/>
  <c r="M74"/>
  <c r="L74"/>
  <c r="N73"/>
  <c r="M73"/>
  <c r="L73"/>
  <c r="N72"/>
  <c r="M72"/>
  <c r="L72"/>
  <c r="N71"/>
  <c r="M71"/>
  <c r="L71"/>
  <c r="N70"/>
  <c r="M70"/>
  <c r="L70"/>
  <c r="N69"/>
  <c r="M69"/>
  <c r="L69"/>
  <c r="N68"/>
  <c r="M68"/>
  <c r="L68"/>
  <c r="N67"/>
  <c r="M67"/>
  <c r="L67"/>
  <c r="N66"/>
  <c r="M66"/>
  <c r="L66"/>
  <c r="N65"/>
  <c r="M65"/>
  <c r="L65"/>
  <c r="N64"/>
  <c r="M64"/>
  <c r="L64"/>
  <c r="N63"/>
  <c r="M63"/>
  <c r="L63"/>
  <c r="N62"/>
  <c r="M62"/>
  <c r="L62"/>
  <c r="N61"/>
  <c r="M61"/>
  <c r="L61"/>
  <c r="N60"/>
  <c r="M60"/>
  <c r="L60"/>
  <c r="N59"/>
  <c r="M59"/>
  <c r="L59"/>
  <c r="N58"/>
  <c r="M58"/>
  <c r="L58"/>
  <c r="N57"/>
  <c r="M57"/>
  <c r="L57"/>
  <c r="N56"/>
  <c r="M56"/>
  <c r="L56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"/>
  <c r="M8"/>
  <c r="L8"/>
  <c r="E48"/>
  <c r="J79"/>
  <c r="I79"/>
  <c r="K79"/>
  <c r="F79"/>
  <c r="E79"/>
  <c r="G79" s="1"/>
  <c r="N79" s="1"/>
  <c r="J48"/>
  <c r="I48"/>
  <c r="L48" s="1"/>
  <c r="F48"/>
  <c r="I80"/>
  <c r="J80"/>
  <c r="K48"/>
  <c r="F80"/>
  <c r="E80"/>
  <c r="G80" s="1"/>
  <c r="G48"/>
  <c r="N48" s="1"/>
  <c r="L79"/>
  <c r="M79"/>
  <c r="K80"/>
  <c r="N80" s="1"/>
  <c r="M80"/>
  <c r="L80"/>
  <c r="M48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<sst xmlns="http://schemas.openxmlformats.org/spreadsheetml/2006/main" count="195" uniqueCount="102">
  <si>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</si>
  <si>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</si>
  <si>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</si>
  <si>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</si>
  <si>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</si>
  <si>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</si>
  <si>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</si>
  <si>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</si>
  <si>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</si>
  <si>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</si>
  <si>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</si>
  <si>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</si>
  <si>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</si>
  <si>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</si>
  <si>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</si>
  <si>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</si>
  <si>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</si>
  <si>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</si>
  <si>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</si>
  <si>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</si>
  <si>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</si>
  <si>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</si>
  <si>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</si>
  <si>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</si>
  <si>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</si>
  <si>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</si>
  <si>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</si>
  <si>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</si>
  <si>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</si>
  <si>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</si>
  <si>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</si>
  <si>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</si>
  <si>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</si>
  <si>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</si>
  <si>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</si>
  <si>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</si>
  <si>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</si>
  <si>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</si>
  <si>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</si>
  <si>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</si>
  <si>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</si>
  <si>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</si>
  <si>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</si>
  <si>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</si>
  <si>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</si>
  <si>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</si>
  <si>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</si>
  <si>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</si>
  <si>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</si>
  <si>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</si>
  <si>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</si>
  <si>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</si>
  <si>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</si>
  <si>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</si>
  <si>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</si>
  <si>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</si>
  <si>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</si>
  <si>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</si>
  <si>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</si>
  <si>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</si>
  <si>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</si>
  <si>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</si>
  <si>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</si>
  <si>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</si>
  <si>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</si>
  <si>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</si>
  <si>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</si>
  <si>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</si>
  <si>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</si>
  <si>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</si>
  <si>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</si>
  <si>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</si>
  <si>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</si>
  <si>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</si>
  <si>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</si>
  <si>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</si>
  <si>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</si>
  <si>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</si>
  <si>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</si>
  <si>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</si>
  <si>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</si>
  <si>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</si>
  <si>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</si>
  <si>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</si>
  <si>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</si>
  <si>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</si>
  <si>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</si>
  <si>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</si>
  <si>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</si>
  <si>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</si>
  <si>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</si>
  <si>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</si>
  <si>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</si>
  <si>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</si>
  <si>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</si>
  <si>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</si>
  <si>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</si>
  <si>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</si>
  <si>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２５　年　度</t>
    <rPh sb="3" eb="4">
      <t>トシ</t>
    </rPh>
    <rPh sb="5" eb="6">
      <t>ド</t>
    </rPh>
    <phoneticPr fontId="3"/>
  </si>
  <si>
    <t>２４年度</t>
    <rPh sb="2" eb="4">
      <t>ネンド</t>
    </rPh>
    <phoneticPr fontId="3"/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</si>
  <si>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</si>
  <si>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第10表　法人市町村民税（平成25年度）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</si>
</sst>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.0_ "/>
    <numFmt numFmtId="178" formatCode="* 0.0\ ;* \-0.0\ ;\ 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Y81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101</v>
      </c>
      <c r="D2" s="2"/>
      <c r="E2" s="2"/>
      <c r="F2" s="2"/>
      <c r="G2" s="2"/>
      <c r="H2" s="2"/>
    </row>
    <row r="3" spans="3:25" s="4" customFormat="1" ht="21" customHeight="1" thickBot="1">
      <c r="O3" s="5" t="s">
        <v>84</v>
      </c>
    </row>
    <row r="4" spans="3:25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>
      <c r="C5" s="60"/>
      <c r="D5" s="61"/>
      <c r="E5" s="54" t="s">
        <v>4</v>
      </c>
      <c r="F5" s="54" t="s">
        <v>5</v>
      </c>
      <c r="G5" s="54" t="s">
        <v>6</v>
      </c>
      <c r="H5" s="6" t="s">
        <v>7</v>
      </c>
      <c r="I5" s="54" t="s">
        <v>4</v>
      </c>
      <c r="J5" s="54" t="s">
        <v>5</v>
      </c>
      <c r="K5" s="54" t="s">
        <v>6</v>
      </c>
      <c r="L5" s="56" t="s">
        <v>98</v>
      </c>
      <c r="M5" s="57"/>
      <c r="N5" s="57"/>
      <c r="O5" s="50" t="s">
        <v>99</v>
      </c>
      <c r="P5" s="52"/>
    </row>
    <row r="6" spans="3:25" s="4" customFormat="1">
      <c r="C6" s="60"/>
      <c r="D6" s="61"/>
      <c r="E6" s="55"/>
      <c r="F6" s="55"/>
      <c r="G6" s="55"/>
      <c r="H6" s="7" t="s">
        <v>8</v>
      </c>
      <c r="I6" s="55"/>
      <c r="J6" s="55"/>
      <c r="K6" s="55"/>
      <c r="L6" s="8" t="s">
        <v>9</v>
      </c>
      <c r="M6" s="8" t="s">
        <v>10</v>
      </c>
      <c r="N6" s="8" t="s">
        <v>6</v>
      </c>
      <c r="O6" s="8" t="s">
        <v>6</v>
      </c>
      <c r="P6" s="52"/>
      <c r="R6" s="15"/>
      <c r="S6" s="15"/>
      <c r="T6" s="15"/>
      <c r="U6" s="15"/>
      <c r="V6" s="15"/>
      <c r="W6" s="15"/>
      <c r="X6" s="15"/>
      <c r="Y6" s="15"/>
    </row>
    <row r="7" spans="3:25" s="4" customFormat="1" ht="14.25" thickBot="1">
      <c r="C7" s="62"/>
      <c r="D7" s="63"/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10"/>
      <c r="P7" s="53"/>
      <c r="R7" s="15"/>
      <c r="S7" s="15"/>
      <c r="T7" s="15"/>
      <c r="U7" s="15"/>
      <c r="V7" s="15"/>
      <c r="W7" s="15"/>
      <c r="X7" s="15"/>
      <c r="Y7" s="15"/>
    </row>
    <row r="8" spans="3:25" s="4" customFormat="1" ht="15.95" customHeight="1">
      <c r="C8" s="11">
        <v>1</v>
      </c>
      <c r="D8" s="12" t="s">
        <v>21</v>
      </c>
      <c r="E8" s="13">
        <v>21652814</v>
      </c>
      <c r="F8" s="13">
        <v>248271</v>
      </c>
      <c r="G8" s="13">
        <v>21901085</v>
      </c>
      <c r="H8" s="13">
        <v>0</v>
      </c>
      <c r="I8" s="13">
        <v>21584246</v>
      </c>
      <c r="J8" s="13">
        <v>43555</v>
      </c>
      <c r="K8" s="13">
        <v>21627801</v>
      </c>
      <c r="L8" s="47">
        <f>IF(ISERROR(I8/E8),"-",ROUND(I8/E8*100,1))</f>
        <v>99.7</v>
      </c>
      <c r="M8" s="47">
        <f>IF(ISERROR(J8/F8),"-",ROUND(J8/F8*100,1))</f>
        <v>17.5</v>
      </c>
      <c r="N8" s="47">
        <f>IF(ISERROR(K8/G8),"-",ROUND(K8/G8*100,1))</f>
        <v>98.8</v>
      </c>
      <c r="O8" s="43">
        <v>98.7</v>
      </c>
      <c r="P8" s="14" t="s">
        <v>21</v>
      </c>
      <c r="R8" s="15"/>
      <c r="S8" s="15"/>
      <c r="T8" s="15"/>
      <c r="U8" s="15"/>
      <c r="V8" s="15"/>
      <c r="W8" s="15"/>
      <c r="X8" s="15"/>
      <c r="Y8" s="15"/>
    </row>
    <row r="9" spans="3:25" s="4" customFormat="1" ht="15.95" customHeight="1">
      <c r="C9" s="11">
        <v>2</v>
      </c>
      <c r="D9" s="12" t="s">
        <v>22</v>
      </c>
      <c r="E9" s="13">
        <v>4776711</v>
      </c>
      <c r="F9" s="13">
        <v>78711</v>
      </c>
      <c r="G9" s="13">
        <v>4855422</v>
      </c>
      <c r="H9" s="13">
        <v>0</v>
      </c>
      <c r="I9" s="13">
        <v>4754200</v>
      </c>
      <c r="J9" s="13">
        <v>14743</v>
      </c>
      <c r="K9" s="13">
        <v>4768943</v>
      </c>
      <c r="L9" s="43">
        <f t="shared" ref="L9:L48" si="0">IF(ISERROR(I9/E9),"-",ROUND(I9/E9*100,1))</f>
        <v>99.5</v>
      </c>
      <c r="M9" s="43">
        <f t="shared" ref="M9:M48" si="1">IF(ISERROR(J9/F9),"-",ROUND(J9/F9*100,1))</f>
        <v>18.7</v>
      </c>
      <c r="N9" s="43">
        <f t="shared" ref="N9:N48" si="2">IF(ISERROR(K9/G9),"-",ROUND(K9/G9*100,1))</f>
        <v>98.2</v>
      </c>
      <c r="O9" s="43">
        <v>98.5</v>
      </c>
      <c r="P9" s="14" t="s">
        <v>22</v>
      </c>
      <c r="R9" s="15"/>
      <c r="S9" s="15"/>
      <c r="T9" s="15"/>
      <c r="U9" s="15"/>
      <c r="V9" s="15"/>
      <c r="W9" s="15"/>
      <c r="X9" s="15"/>
      <c r="Y9" s="15"/>
    </row>
    <row r="10" spans="3:25" s="4" customFormat="1" ht="15.95" customHeight="1">
      <c r="C10" s="11">
        <v>3</v>
      </c>
      <c r="D10" s="12" t="s">
        <v>23</v>
      </c>
      <c r="E10" s="13">
        <v>3105214</v>
      </c>
      <c r="F10" s="13">
        <v>31555</v>
      </c>
      <c r="G10" s="13">
        <v>3136769</v>
      </c>
      <c r="H10" s="13">
        <v>0</v>
      </c>
      <c r="I10" s="13">
        <v>3066045</v>
      </c>
      <c r="J10" s="13">
        <v>7842</v>
      </c>
      <c r="K10" s="13">
        <v>3073887</v>
      </c>
      <c r="L10" s="43">
        <f t="shared" si="0"/>
        <v>98.7</v>
      </c>
      <c r="M10" s="43">
        <f t="shared" si="1"/>
        <v>24.9</v>
      </c>
      <c r="N10" s="43">
        <f t="shared" si="2"/>
        <v>98</v>
      </c>
      <c r="O10" s="43">
        <v>99</v>
      </c>
      <c r="P10" s="14" t="s">
        <v>23</v>
      </c>
      <c r="R10" s="15"/>
      <c r="S10" s="15"/>
      <c r="T10" s="15"/>
      <c r="U10" s="15"/>
      <c r="V10" s="15"/>
      <c r="W10" s="15"/>
      <c r="X10" s="15"/>
      <c r="Y10" s="15"/>
    </row>
    <row r="11" spans="3:25" s="4" customFormat="1" ht="15.95" customHeight="1">
      <c r="C11" s="11">
        <v>4</v>
      </c>
      <c r="D11" s="12" t="s">
        <v>24</v>
      </c>
      <c r="E11" s="13">
        <v>4557318</v>
      </c>
      <c r="F11" s="13">
        <v>184064</v>
      </c>
      <c r="G11" s="13">
        <v>4741382</v>
      </c>
      <c r="H11" s="13">
        <v>0</v>
      </c>
      <c r="I11" s="13">
        <v>4500297</v>
      </c>
      <c r="J11" s="13">
        <v>32780</v>
      </c>
      <c r="K11" s="13">
        <v>4533077</v>
      </c>
      <c r="L11" s="43">
        <f t="shared" si="0"/>
        <v>98.7</v>
      </c>
      <c r="M11" s="43">
        <f t="shared" si="1"/>
        <v>17.8</v>
      </c>
      <c r="N11" s="43">
        <f t="shared" si="2"/>
        <v>95.6</v>
      </c>
      <c r="O11" s="48">
        <v>95.5</v>
      </c>
      <c r="P11" s="14" t="s">
        <v>24</v>
      </c>
      <c r="R11" s="15"/>
      <c r="S11" s="15"/>
      <c r="T11" s="15"/>
      <c r="U11" s="15"/>
      <c r="V11" s="15"/>
      <c r="W11" s="15"/>
      <c r="X11" s="15"/>
      <c r="Y11" s="15"/>
    </row>
    <row r="12" spans="3:25" s="4" customFormat="1" ht="15.95" customHeight="1">
      <c r="C12" s="16">
        <v>5</v>
      </c>
      <c r="D12" s="17" t="s">
        <v>25</v>
      </c>
      <c r="E12" s="13">
        <v>599853</v>
      </c>
      <c r="F12" s="13">
        <v>17149</v>
      </c>
      <c r="G12" s="18">
        <v>617002</v>
      </c>
      <c r="H12" s="18">
        <v>0</v>
      </c>
      <c r="I12" s="13">
        <v>597940</v>
      </c>
      <c r="J12" s="13">
        <v>3193</v>
      </c>
      <c r="K12" s="18">
        <v>601133</v>
      </c>
      <c r="L12" s="49">
        <f t="shared" si="0"/>
        <v>99.7</v>
      </c>
      <c r="M12" s="49">
        <f t="shared" si="1"/>
        <v>18.600000000000001</v>
      </c>
      <c r="N12" s="49">
        <f t="shared" si="2"/>
        <v>97.4</v>
      </c>
      <c r="O12" s="49">
        <v>97.5</v>
      </c>
      <c r="P12" s="19" t="s">
        <v>25</v>
      </c>
      <c r="R12" s="15"/>
      <c r="S12" s="15"/>
      <c r="T12" s="15"/>
      <c r="U12" s="15"/>
      <c r="V12" s="15"/>
      <c r="W12" s="15"/>
      <c r="X12" s="15"/>
      <c r="Y12" s="15"/>
    </row>
    <row r="13" spans="3:25" s="4" customFormat="1" ht="15.95" customHeight="1">
      <c r="C13" s="20">
        <v>6</v>
      </c>
      <c r="D13" s="21" t="s">
        <v>26</v>
      </c>
      <c r="E13" s="22">
        <v>483746</v>
      </c>
      <c r="F13" s="22">
        <v>23323</v>
      </c>
      <c r="G13" s="22">
        <v>507069</v>
      </c>
      <c r="H13" s="22">
        <v>0</v>
      </c>
      <c r="I13" s="22">
        <v>482878</v>
      </c>
      <c r="J13" s="22">
        <v>1475</v>
      </c>
      <c r="K13" s="22">
        <v>484353</v>
      </c>
      <c r="L13" s="44">
        <f t="shared" si="0"/>
        <v>99.8</v>
      </c>
      <c r="M13" s="44">
        <f t="shared" si="1"/>
        <v>6.3</v>
      </c>
      <c r="N13" s="44">
        <f t="shared" si="2"/>
        <v>95.5</v>
      </c>
      <c r="O13" s="44">
        <v>95.4</v>
      </c>
      <c r="P13" s="23" t="s">
        <v>26</v>
      </c>
      <c r="R13" s="15"/>
      <c r="S13" s="15"/>
      <c r="T13" s="15"/>
      <c r="U13" s="15"/>
      <c r="V13" s="15"/>
      <c r="W13" s="15"/>
      <c r="X13" s="15"/>
      <c r="Y13" s="15"/>
    </row>
    <row r="14" spans="3:25" s="4" customFormat="1" ht="15.95" customHeight="1">
      <c r="C14" s="11">
        <v>7</v>
      </c>
      <c r="D14" s="12" t="s">
        <v>27</v>
      </c>
      <c r="E14" s="13">
        <v>2991362</v>
      </c>
      <c r="F14" s="13">
        <v>71320</v>
      </c>
      <c r="G14" s="13">
        <v>3062682</v>
      </c>
      <c r="H14" s="13">
        <v>0</v>
      </c>
      <c r="I14" s="13">
        <v>2972632</v>
      </c>
      <c r="J14" s="13">
        <v>13169</v>
      </c>
      <c r="K14" s="13">
        <v>2985801</v>
      </c>
      <c r="L14" s="43">
        <f t="shared" si="0"/>
        <v>99.4</v>
      </c>
      <c r="M14" s="43">
        <f t="shared" si="1"/>
        <v>18.5</v>
      </c>
      <c r="N14" s="43">
        <f t="shared" si="2"/>
        <v>97.5</v>
      </c>
      <c r="O14" s="43">
        <v>97.2</v>
      </c>
      <c r="P14" s="14" t="s">
        <v>27</v>
      </c>
      <c r="R14" s="15"/>
      <c r="S14" s="15"/>
      <c r="T14" s="15"/>
      <c r="U14" s="15"/>
      <c r="V14" s="15"/>
      <c r="W14" s="15"/>
      <c r="X14" s="15"/>
      <c r="Y14" s="15"/>
    </row>
    <row r="15" spans="3:25" s="4" customFormat="1" ht="15.95" customHeight="1">
      <c r="C15" s="11">
        <v>8</v>
      </c>
      <c r="D15" s="12" t="s">
        <v>28</v>
      </c>
      <c r="E15" s="13">
        <v>663145</v>
      </c>
      <c r="F15" s="13">
        <v>7310</v>
      </c>
      <c r="G15" s="13">
        <v>670455</v>
      </c>
      <c r="H15" s="13">
        <v>0</v>
      </c>
      <c r="I15" s="13">
        <v>661218</v>
      </c>
      <c r="J15" s="13">
        <v>1450</v>
      </c>
      <c r="K15" s="13">
        <v>662668</v>
      </c>
      <c r="L15" s="43">
        <f t="shared" si="0"/>
        <v>99.7</v>
      </c>
      <c r="M15" s="43">
        <f t="shared" si="1"/>
        <v>19.8</v>
      </c>
      <c r="N15" s="43">
        <f t="shared" si="2"/>
        <v>98.8</v>
      </c>
      <c r="O15" s="43">
        <v>98.4</v>
      </c>
      <c r="P15" s="14" t="s">
        <v>28</v>
      </c>
      <c r="R15" s="15"/>
      <c r="S15" s="15"/>
      <c r="T15" s="15"/>
      <c r="U15" s="15"/>
      <c r="V15" s="15"/>
      <c r="W15" s="15"/>
      <c r="X15" s="15"/>
      <c r="Y15" s="15"/>
    </row>
    <row r="16" spans="3:25" s="4" customFormat="1" ht="15.95" customHeight="1">
      <c r="C16" s="11">
        <v>9</v>
      </c>
      <c r="D16" s="12" t="s">
        <v>29</v>
      </c>
      <c r="E16" s="13">
        <v>1063385</v>
      </c>
      <c r="F16" s="13">
        <v>6749</v>
      </c>
      <c r="G16" s="13">
        <v>1070134</v>
      </c>
      <c r="H16" s="13">
        <v>0</v>
      </c>
      <c r="I16" s="13">
        <v>1044037</v>
      </c>
      <c r="J16" s="13">
        <v>3652</v>
      </c>
      <c r="K16" s="13">
        <v>1047689</v>
      </c>
      <c r="L16" s="43">
        <f t="shared" si="0"/>
        <v>98.2</v>
      </c>
      <c r="M16" s="43">
        <f t="shared" si="1"/>
        <v>54.1</v>
      </c>
      <c r="N16" s="43">
        <f t="shared" si="2"/>
        <v>97.9</v>
      </c>
      <c r="O16" s="43">
        <v>99.6</v>
      </c>
      <c r="P16" s="14" t="s">
        <v>29</v>
      </c>
      <c r="R16" s="15"/>
      <c r="S16" s="15"/>
      <c r="T16" s="15"/>
      <c r="U16" s="15"/>
      <c r="V16" s="15"/>
      <c r="W16" s="15"/>
      <c r="X16" s="15"/>
      <c r="Y16" s="15"/>
    </row>
    <row r="17" spans="3:25" s="4" customFormat="1" ht="15.95" customHeight="1">
      <c r="C17" s="16">
        <v>10</v>
      </c>
      <c r="D17" s="17" t="s">
        <v>30</v>
      </c>
      <c r="E17" s="13">
        <v>947128</v>
      </c>
      <c r="F17" s="13">
        <v>11021</v>
      </c>
      <c r="G17" s="18">
        <v>958149</v>
      </c>
      <c r="H17" s="18">
        <v>0</v>
      </c>
      <c r="I17" s="13">
        <v>944777</v>
      </c>
      <c r="J17" s="13">
        <v>1526</v>
      </c>
      <c r="K17" s="18">
        <v>946303</v>
      </c>
      <c r="L17" s="49">
        <f t="shared" si="0"/>
        <v>99.8</v>
      </c>
      <c r="M17" s="49">
        <f t="shared" si="1"/>
        <v>13.8</v>
      </c>
      <c r="N17" s="49">
        <f t="shared" si="2"/>
        <v>98.8</v>
      </c>
      <c r="O17" s="49">
        <v>98.2</v>
      </c>
      <c r="P17" s="19" t="s">
        <v>30</v>
      </c>
      <c r="R17" s="15"/>
      <c r="S17" s="15"/>
      <c r="T17" s="15"/>
      <c r="U17" s="15"/>
      <c r="V17" s="15"/>
      <c r="W17" s="15"/>
      <c r="X17" s="15"/>
      <c r="Y17" s="15"/>
    </row>
    <row r="18" spans="3:25" s="4" customFormat="1" ht="15.95" customHeight="1">
      <c r="C18" s="20">
        <v>11</v>
      </c>
      <c r="D18" s="21" t="s">
        <v>31</v>
      </c>
      <c r="E18" s="22">
        <v>851774</v>
      </c>
      <c r="F18" s="22">
        <v>31964</v>
      </c>
      <c r="G18" s="22">
        <v>883738</v>
      </c>
      <c r="H18" s="22">
        <v>0</v>
      </c>
      <c r="I18" s="22">
        <v>848027</v>
      </c>
      <c r="J18" s="22">
        <v>2713</v>
      </c>
      <c r="K18" s="22">
        <v>850740</v>
      </c>
      <c r="L18" s="44">
        <f t="shared" si="0"/>
        <v>99.6</v>
      </c>
      <c r="M18" s="44">
        <f t="shared" si="1"/>
        <v>8.5</v>
      </c>
      <c r="N18" s="44">
        <f t="shared" si="2"/>
        <v>96.3</v>
      </c>
      <c r="O18" s="44">
        <v>96.4</v>
      </c>
      <c r="P18" s="23" t="s">
        <v>31</v>
      </c>
      <c r="R18" s="15"/>
      <c r="S18" s="15"/>
      <c r="T18" s="15"/>
      <c r="U18" s="15"/>
      <c r="V18" s="15"/>
      <c r="W18" s="15"/>
      <c r="X18" s="15"/>
      <c r="Y18" s="15"/>
    </row>
    <row r="19" spans="3:25" s="4" customFormat="1" ht="15.95" customHeight="1">
      <c r="C19" s="11">
        <v>12</v>
      </c>
      <c r="D19" s="12" t="s">
        <v>32</v>
      </c>
      <c r="E19" s="13">
        <v>1841764</v>
      </c>
      <c r="F19" s="13">
        <v>35112</v>
      </c>
      <c r="G19" s="13">
        <v>1876876</v>
      </c>
      <c r="H19" s="13">
        <v>0</v>
      </c>
      <c r="I19" s="13">
        <v>1833961</v>
      </c>
      <c r="J19" s="13">
        <v>6448</v>
      </c>
      <c r="K19" s="13">
        <v>1840409</v>
      </c>
      <c r="L19" s="43">
        <f t="shared" si="0"/>
        <v>99.6</v>
      </c>
      <c r="M19" s="43">
        <f t="shared" si="1"/>
        <v>18.399999999999999</v>
      </c>
      <c r="N19" s="43">
        <f t="shared" si="2"/>
        <v>98.1</v>
      </c>
      <c r="O19" s="43">
        <v>97.8</v>
      </c>
      <c r="P19" s="14" t="s">
        <v>32</v>
      </c>
      <c r="R19" s="15"/>
      <c r="S19" s="15"/>
      <c r="T19" s="15"/>
      <c r="U19" s="15"/>
      <c r="V19" s="15"/>
      <c r="W19" s="15"/>
      <c r="X19" s="15"/>
      <c r="Y19" s="15"/>
    </row>
    <row r="20" spans="3:25" s="4" customFormat="1" ht="15.95" customHeight="1">
      <c r="C20" s="11">
        <v>13</v>
      </c>
      <c r="D20" s="12" t="s">
        <v>33</v>
      </c>
      <c r="E20" s="13">
        <v>1534409</v>
      </c>
      <c r="F20" s="13">
        <v>23094</v>
      </c>
      <c r="G20" s="13">
        <v>1557503</v>
      </c>
      <c r="H20" s="13">
        <v>0</v>
      </c>
      <c r="I20" s="13">
        <v>1528726</v>
      </c>
      <c r="J20" s="13">
        <v>2728</v>
      </c>
      <c r="K20" s="13">
        <v>1531454</v>
      </c>
      <c r="L20" s="43">
        <f t="shared" si="0"/>
        <v>99.6</v>
      </c>
      <c r="M20" s="43">
        <f t="shared" si="1"/>
        <v>11.8</v>
      </c>
      <c r="N20" s="43">
        <f t="shared" si="2"/>
        <v>98.3</v>
      </c>
      <c r="O20" s="43">
        <v>98.4</v>
      </c>
      <c r="P20" s="14" t="s">
        <v>33</v>
      </c>
      <c r="R20" s="15"/>
      <c r="S20" s="15"/>
      <c r="T20" s="15"/>
      <c r="U20" s="15"/>
      <c r="V20" s="15"/>
      <c r="W20" s="15"/>
      <c r="X20" s="15"/>
      <c r="Y20" s="15"/>
    </row>
    <row r="21" spans="3:25" s="4" customFormat="1" ht="15.95" customHeight="1">
      <c r="C21" s="11">
        <v>14</v>
      </c>
      <c r="D21" s="12" t="s">
        <v>34</v>
      </c>
      <c r="E21" s="13">
        <v>580389</v>
      </c>
      <c r="F21" s="13">
        <v>8977</v>
      </c>
      <c r="G21" s="13">
        <v>589366</v>
      </c>
      <c r="H21" s="13">
        <v>0</v>
      </c>
      <c r="I21" s="13">
        <v>578020</v>
      </c>
      <c r="J21" s="13">
        <v>1877</v>
      </c>
      <c r="K21" s="13">
        <v>579897</v>
      </c>
      <c r="L21" s="43">
        <f t="shared" si="0"/>
        <v>99.6</v>
      </c>
      <c r="M21" s="43">
        <f t="shared" si="1"/>
        <v>20.9</v>
      </c>
      <c r="N21" s="43">
        <f t="shared" si="2"/>
        <v>98.4</v>
      </c>
      <c r="O21" s="43">
        <v>98.3</v>
      </c>
      <c r="P21" s="14" t="s">
        <v>34</v>
      </c>
      <c r="R21" s="15"/>
      <c r="S21" s="15"/>
      <c r="T21" s="15"/>
      <c r="U21" s="15"/>
      <c r="V21" s="15"/>
      <c r="W21" s="15"/>
      <c r="X21" s="15"/>
      <c r="Y21" s="15"/>
    </row>
    <row r="22" spans="3:25" s="4" customFormat="1" ht="15.95" customHeight="1">
      <c r="C22" s="16">
        <v>15</v>
      </c>
      <c r="D22" s="17" t="s">
        <v>35</v>
      </c>
      <c r="E22" s="13">
        <v>789929</v>
      </c>
      <c r="F22" s="13">
        <v>18884</v>
      </c>
      <c r="G22" s="18">
        <v>808813</v>
      </c>
      <c r="H22" s="18">
        <v>0</v>
      </c>
      <c r="I22" s="13">
        <v>785380</v>
      </c>
      <c r="J22" s="13">
        <v>1368</v>
      </c>
      <c r="K22" s="18">
        <v>786748</v>
      </c>
      <c r="L22" s="49">
        <f t="shared" si="0"/>
        <v>99.4</v>
      </c>
      <c r="M22" s="49">
        <f t="shared" si="1"/>
        <v>7.2</v>
      </c>
      <c r="N22" s="49">
        <f t="shared" si="2"/>
        <v>97.3</v>
      </c>
      <c r="O22" s="49">
        <v>97.3</v>
      </c>
      <c r="P22" s="19" t="s">
        <v>35</v>
      </c>
      <c r="R22" s="15"/>
      <c r="S22" s="15"/>
      <c r="T22" s="15"/>
      <c r="U22" s="15"/>
      <c r="V22" s="15"/>
      <c r="W22" s="15"/>
      <c r="X22" s="15"/>
      <c r="Y22" s="15"/>
    </row>
    <row r="23" spans="3:25" s="4" customFormat="1" ht="15.95" customHeight="1">
      <c r="C23" s="11">
        <v>16</v>
      </c>
      <c r="D23" s="12" t="s">
        <v>36</v>
      </c>
      <c r="E23" s="22">
        <v>1411229</v>
      </c>
      <c r="F23" s="22">
        <v>28471</v>
      </c>
      <c r="G23" s="13">
        <v>1439700</v>
      </c>
      <c r="H23" s="13">
        <v>0</v>
      </c>
      <c r="I23" s="22">
        <v>1405519</v>
      </c>
      <c r="J23" s="22">
        <v>8392</v>
      </c>
      <c r="K23" s="13">
        <v>1413911</v>
      </c>
      <c r="L23" s="43">
        <f t="shared" si="0"/>
        <v>99.6</v>
      </c>
      <c r="M23" s="43">
        <f t="shared" si="1"/>
        <v>29.5</v>
      </c>
      <c r="N23" s="43">
        <f t="shared" si="2"/>
        <v>98.2</v>
      </c>
      <c r="O23" s="43">
        <v>97.1</v>
      </c>
      <c r="P23" s="14" t="s">
        <v>36</v>
      </c>
      <c r="R23" s="15"/>
      <c r="S23" s="15"/>
      <c r="T23" s="15"/>
      <c r="U23" s="15"/>
      <c r="V23" s="15"/>
      <c r="W23" s="15"/>
      <c r="X23" s="15"/>
      <c r="Y23" s="15"/>
    </row>
    <row r="24" spans="3:25" s="4" customFormat="1" ht="15.95" customHeight="1">
      <c r="C24" s="11">
        <v>17</v>
      </c>
      <c r="D24" s="12" t="s">
        <v>37</v>
      </c>
      <c r="E24" s="13">
        <v>2103477</v>
      </c>
      <c r="F24" s="13">
        <v>25641</v>
      </c>
      <c r="G24" s="13">
        <v>2129118</v>
      </c>
      <c r="H24" s="13">
        <v>0</v>
      </c>
      <c r="I24" s="13">
        <v>2083640</v>
      </c>
      <c r="J24" s="13">
        <v>5948</v>
      </c>
      <c r="K24" s="13">
        <v>2089588</v>
      </c>
      <c r="L24" s="43">
        <f t="shared" si="0"/>
        <v>99.1</v>
      </c>
      <c r="M24" s="43">
        <f t="shared" si="1"/>
        <v>23.2</v>
      </c>
      <c r="N24" s="43">
        <f t="shared" si="2"/>
        <v>98.1</v>
      </c>
      <c r="O24" s="43">
        <v>98.2</v>
      </c>
      <c r="P24" s="14" t="s">
        <v>37</v>
      </c>
      <c r="R24" s="15"/>
      <c r="S24" s="15"/>
      <c r="T24" s="15"/>
      <c r="U24" s="15"/>
      <c r="V24" s="15"/>
      <c r="W24" s="15"/>
      <c r="X24" s="15"/>
      <c r="Y24" s="15"/>
    </row>
    <row r="25" spans="3:25" s="4" customFormat="1" ht="15.95" customHeight="1">
      <c r="C25" s="11">
        <v>18</v>
      </c>
      <c r="D25" s="12" t="s">
        <v>38</v>
      </c>
      <c r="E25" s="13">
        <v>2517907</v>
      </c>
      <c r="F25" s="13">
        <v>66478</v>
      </c>
      <c r="G25" s="13">
        <v>2584385</v>
      </c>
      <c r="H25" s="13">
        <v>0</v>
      </c>
      <c r="I25" s="13">
        <v>2501784</v>
      </c>
      <c r="J25" s="13">
        <v>9435</v>
      </c>
      <c r="K25" s="13">
        <v>2511219</v>
      </c>
      <c r="L25" s="43">
        <f t="shared" si="0"/>
        <v>99.4</v>
      </c>
      <c r="M25" s="43">
        <f t="shared" si="1"/>
        <v>14.2</v>
      </c>
      <c r="N25" s="43">
        <f t="shared" si="2"/>
        <v>97.2</v>
      </c>
      <c r="O25" s="43">
        <v>97.5</v>
      </c>
      <c r="P25" s="14" t="s">
        <v>38</v>
      </c>
      <c r="R25" s="15"/>
      <c r="S25" s="15"/>
      <c r="T25" s="15"/>
      <c r="U25" s="15"/>
      <c r="V25" s="15"/>
      <c r="W25" s="15"/>
      <c r="X25" s="15"/>
      <c r="Y25" s="15"/>
    </row>
    <row r="26" spans="3:25" s="4" customFormat="1" ht="15.95" customHeight="1">
      <c r="C26" s="11">
        <v>19</v>
      </c>
      <c r="D26" s="12" t="s">
        <v>39</v>
      </c>
      <c r="E26" s="13">
        <v>3079080</v>
      </c>
      <c r="F26" s="13">
        <v>52839</v>
      </c>
      <c r="G26" s="13">
        <v>3131919</v>
      </c>
      <c r="H26" s="13">
        <v>0</v>
      </c>
      <c r="I26" s="13">
        <v>3063676</v>
      </c>
      <c r="J26" s="13">
        <v>8373</v>
      </c>
      <c r="K26" s="13">
        <v>3072049</v>
      </c>
      <c r="L26" s="43">
        <f t="shared" si="0"/>
        <v>99.5</v>
      </c>
      <c r="M26" s="43">
        <f t="shared" si="1"/>
        <v>15.8</v>
      </c>
      <c r="N26" s="43">
        <f t="shared" si="2"/>
        <v>98.1</v>
      </c>
      <c r="O26" s="43">
        <v>98.3</v>
      </c>
      <c r="P26" s="14" t="s">
        <v>39</v>
      </c>
      <c r="R26" s="15"/>
      <c r="S26" s="15"/>
      <c r="T26" s="15"/>
      <c r="U26" s="15"/>
      <c r="V26" s="15"/>
      <c r="W26" s="15"/>
      <c r="X26" s="15"/>
      <c r="Y26" s="15"/>
    </row>
    <row r="27" spans="3:25" s="4" customFormat="1" ht="15.95" customHeight="1">
      <c r="C27" s="16">
        <v>20</v>
      </c>
      <c r="D27" s="17" t="s">
        <v>40</v>
      </c>
      <c r="E27" s="13">
        <v>686048</v>
      </c>
      <c r="F27" s="13">
        <v>38838</v>
      </c>
      <c r="G27" s="18">
        <v>724886</v>
      </c>
      <c r="H27" s="18">
        <v>0</v>
      </c>
      <c r="I27" s="13">
        <v>682023</v>
      </c>
      <c r="J27" s="13">
        <v>1641</v>
      </c>
      <c r="K27" s="18">
        <v>683664</v>
      </c>
      <c r="L27" s="49">
        <f t="shared" si="0"/>
        <v>99.4</v>
      </c>
      <c r="M27" s="49">
        <f t="shared" si="1"/>
        <v>4.2</v>
      </c>
      <c r="N27" s="49">
        <f t="shared" si="2"/>
        <v>94.3</v>
      </c>
      <c r="O27" s="49">
        <v>94.5</v>
      </c>
      <c r="P27" s="19" t="s">
        <v>40</v>
      </c>
      <c r="R27" s="15"/>
      <c r="S27" s="15"/>
      <c r="T27" s="15"/>
      <c r="U27" s="15"/>
      <c r="V27" s="15"/>
      <c r="W27" s="15"/>
      <c r="X27" s="15"/>
      <c r="Y27" s="15"/>
    </row>
    <row r="28" spans="3:25" s="4" customFormat="1" ht="15.95" customHeight="1">
      <c r="C28" s="11">
        <v>21</v>
      </c>
      <c r="D28" s="12" t="s">
        <v>41</v>
      </c>
      <c r="E28" s="22">
        <v>2783608</v>
      </c>
      <c r="F28" s="22">
        <v>29909</v>
      </c>
      <c r="G28" s="13">
        <v>2813517</v>
      </c>
      <c r="H28" s="13">
        <v>0</v>
      </c>
      <c r="I28" s="22">
        <v>2778027</v>
      </c>
      <c r="J28" s="22">
        <v>9704</v>
      </c>
      <c r="K28" s="13">
        <v>2787731</v>
      </c>
      <c r="L28" s="43">
        <f t="shared" si="0"/>
        <v>99.8</v>
      </c>
      <c r="M28" s="43">
        <f t="shared" si="1"/>
        <v>32.4</v>
      </c>
      <c r="N28" s="43">
        <f t="shared" si="2"/>
        <v>99.1</v>
      </c>
      <c r="O28" s="43">
        <v>99</v>
      </c>
      <c r="P28" s="14" t="s">
        <v>41</v>
      </c>
      <c r="R28" s="15"/>
      <c r="S28" s="15"/>
      <c r="T28" s="15"/>
      <c r="U28" s="15"/>
      <c r="V28" s="15"/>
      <c r="W28" s="15"/>
      <c r="X28" s="15"/>
      <c r="Y28" s="15"/>
    </row>
    <row r="29" spans="3:25" s="4" customFormat="1" ht="15.95" customHeight="1">
      <c r="C29" s="11">
        <v>22</v>
      </c>
      <c r="D29" s="12" t="s">
        <v>42</v>
      </c>
      <c r="E29" s="13">
        <v>1342906</v>
      </c>
      <c r="F29" s="13">
        <v>23319</v>
      </c>
      <c r="G29" s="13">
        <v>1366225</v>
      </c>
      <c r="H29" s="13">
        <v>0</v>
      </c>
      <c r="I29" s="13">
        <v>1339631</v>
      </c>
      <c r="J29" s="13">
        <v>5712</v>
      </c>
      <c r="K29" s="13">
        <v>1345343</v>
      </c>
      <c r="L29" s="43">
        <f t="shared" si="0"/>
        <v>99.8</v>
      </c>
      <c r="M29" s="43">
        <f t="shared" si="1"/>
        <v>24.5</v>
      </c>
      <c r="N29" s="43">
        <f t="shared" si="2"/>
        <v>98.5</v>
      </c>
      <c r="O29" s="43">
        <v>97.7</v>
      </c>
      <c r="P29" s="14" t="s">
        <v>42</v>
      </c>
      <c r="R29" s="15"/>
      <c r="S29" s="15"/>
      <c r="T29" s="15"/>
      <c r="U29" s="15"/>
      <c r="V29" s="15"/>
      <c r="W29" s="15"/>
      <c r="X29" s="15"/>
      <c r="Y29" s="15"/>
    </row>
    <row r="30" spans="3:25" s="4" customFormat="1" ht="15.95" customHeight="1">
      <c r="C30" s="11">
        <v>23</v>
      </c>
      <c r="D30" s="12" t="s">
        <v>43</v>
      </c>
      <c r="E30" s="13">
        <v>850224</v>
      </c>
      <c r="F30" s="13">
        <v>17743</v>
      </c>
      <c r="G30" s="13">
        <v>867967</v>
      </c>
      <c r="H30" s="13">
        <v>0</v>
      </c>
      <c r="I30" s="13">
        <v>844621</v>
      </c>
      <c r="J30" s="13">
        <v>3365</v>
      </c>
      <c r="K30" s="13">
        <v>847986</v>
      </c>
      <c r="L30" s="43">
        <f t="shared" si="0"/>
        <v>99.3</v>
      </c>
      <c r="M30" s="43">
        <f t="shared" si="1"/>
        <v>19</v>
      </c>
      <c r="N30" s="43">
        <f t="shared" si="2"/>
        <v>97.7</v>
      </c>
      <c r="O30" s="43">
        <v>97.8</v>
      </c>
      <c r="P30" s="14" t="s">
        <v>43</v>
      </c>
      <c r="R30" s="15"/>
      <c r="S30" s="15"/>
      <c r="T30" s="15"/>
      <c r="U30" s="15"/>
      <c r="V30" s="15"/>
      <c r="W30" s="15"/>
      <c r="X30" s="15"/>
      <c r="Y30" s="15"/>
    </row>
    <row r="31" spans="3:25" s="4" customFormat="1" ht="15.95" customHeight="1">
      <c r="C31" s="11">
        <v>24</v>
      </c>
      <c r="D31" s="12" t="s">
        <v>44</v>
      </c>
      <c r="E31" s="13">
        <v>488056</v>
      </c>
      <c r="F31" s="13">
        <v>16621</v>
      </c>
      <c r="G31" s="13">
        <v>504677</v>
      </c>
      <c r="H31" s="13">
        <v>0</v>
      </c>
      <c r="I31" s="13">
        <v>485031</v>
      </c>
      <c r="J31" s="13">
        <v>3419</v>
      </c>
      <c r="K31" s="13">
        <v>488450</v>
      </c>
      <c r="L31" s="43">
        <f t="shared" si="0"/>
        <v>99.4</v>
      </c>
      <c r="M31" s="43">
        <f t="shared" si="1"/>
        <v>20.6</v>
      </c>
      <c r="N31" s="43">
        <f t="shared" si="2"/>
        <v>96.8</v>
      </c>
      <c r="O31" s="43">
        <v>96.2</v>
      </c>
      <c r="P31" s="14" t="s">
        <v>44</v>
      </c>
      <c r="R31" s="15"/>
      <c r="S31" s="15"/>
      <c r="T31" s="15"/>
      <c r="U31" s="15"/>
      <c r="V31" s="15"/>
      <c r="W31" s="15"/>
      <c r="X31" s="15"/>
      <c r="Y31" s="15"/>
    </row>
    <row r="32" spans="3:25" s="4" customFormat="1" ht="15.95" customHeight="1">
      <c r="C32" s="16">
        <v>25</v>
      </c>
      <c r="D32" s="17" t="s">
        <v>45</v>
      </c>
      <c r="E32" s="18">
        <v>526173</v>
      </c>
      <c r="F32" s="18">
        <v>13241</v>
      </c>
      <c r="G32" s="18">
        <v>539414</v>
      </c>
      <c r="H32" s="18">
        <v>0</v>
      </c>
      <c r="I32" s="18">
        <v>524290</v>
      </c>
      <c r="J32" s="18">
        <v>4308</v>
      </c>
      <c r="K32" s="18">
        <v>528598</v>
      </c>
      <c r="L32" s="49">
        <f t="shared" si="0"/>
        <v>99.6</v>
      </c>
      <c r="M32" s="49">
        <f t="shared" si="1"/>
        <v>32.5</v>
      </c>
      <c r="N32" s="49">
        <f t="shared" si="2"/>
        <v>98</v>
      </c>
      <c r="O32" s="49">
        <v>97.8</v>
      </c>
      <c r="P32" s="19" t="s">
        <v>45</v>
      </c>
      <c r="R32" s="15"/>
      <c r="S32" s="15"/>
      <c r="T32" s="15"/>
      <c r="U32" s="15"/>
      <c r="V32" s="15"/>
      <c r="W32" s="15"/>
      <c r="X32" s="15"/>
      <c r="Y32" s="15"/>
    </row>
    <row r="33" spans="3:25" s="4" customFormat="1" ht="15.95" customHeight="1">
      <c r="C33" s="11">
        <v>26</v>
      </c>
      <c r="D33" s="12" t="s">
        <v>46</v>
      </c>
      <c r="E33" s="13">
        <v>1476075</v>
      </c>
      <c r="F33" s="13">
        <v>30367</v>
      </c>
      <c r="G33" s="13">
        <v>1506442</v>
      </c>
      <c r="H33" s="13">
        <v>0</v>
      </c>
      <c r="I33" s="13">
        <v>1468657</v>
      </c>
      <c r="J33" s="13">
        <v>5214</v>
      </c>
      <c r="K33" s="13">
        <v>1473871</v>
      </c>
      <c r="L33" s="43">
        <f t="shared" si="0"/>
        <v>99.5</v>
      </c>
      <c r="M33" s="43">
        <f t="shared" si="1"/>
        <v>17.2</v>
      </c>
      <c r="N33" s="43">
        <f t="shared" si="2"/>
        <v>97.8</v>
      </c>
      <c r="O33" s="43">
        <v>97.3</v>
      </c>
      <c r="P33" s="14" t="s">
        <v>46</v>
      </c>
      <c r="R33" s="15"/>
      <c r="S33" s="15"/>
      <c r="T33" s="15"/>
      <c r="U33" s="15"/>
      <c r="V33" s="15"/>
      <c r="W33" s="15"/>
      <c r="X33" s="15"/>
      <c r="Y33" s="15"/>
    </row>
    <row r="34" spans="3:25" s="4" customFormat="1" ht="15.95" customHeight="1">
      <c r="C34" s="11">
        <v>27</v>
      </c>
      <c r="D34" s="12" t="s">
        <v>47</v>
      </c>
      <c r="E34" s="13">
        <v>571055</v>
      </c>
      <c r="F34" s="13">
        <v>5402</v>
      </c>
      <c r="G34" s="13">
        <v>576457</v>
      </c>
      <c r="H34" s="13">
        <v>0</v>
      </c>
      <c r="I34" s="13">
        <v>568774</v>
      </c>
      <c r="J34" s="13">
        <v>899</v>
      </c>
      <c r="K34" s="13">
        <v>569673</v>
      </c>
      <c r="L34" s="43">
        <f t="shared" si="0"/>
        <v>99.6</v>
      </c>
      <c r="M34" s="43">
        <f t="shared" si="1"/>
        <v>16.600000000000001</v>
      </c>
      <c r="N34" s="43">
        <f t="shared" si="2"/>
        <v>98.8</v>
      </c>
      <c r="O34" s="43">
        <v>99.1</v>
      </c>
      <c r="P34" s="14" t="s">
        <v>47</v>
      </c>
      <c r="R34" s="15"/>
      <c r="S34" s="15"/>
      <c r="T34" s="15"/>
      <c r="U34" s="15"/>
      <c r="V34" s="15"/>
      <c r="W34" s="15"/>
      <c r="X34" s="15"/>
      <c r="Y34" s="15"/>
    </row>
    <row r="35" spans="3:25" s="4" customFormat="1" ht="15.95" customHeight="1">
      <c r="C35" s="11">
        <v>28</v>
      </c>
      <c r="D35" s="12" t="s">
        <v>48</v>
      </c>
      <c r="E35" s="13">
        <v>1643048</v>
      </c>
      <c r="F35" s="13">
        <v>74352</v>
      </c>
      <c r="G35" s="13">
        <v>1717400</v>
      </c>
      <c r="H35" s="13">
        <v>0</v>
      </c>
      <c r="I35" s="13">
        <v>1638411</v>
      </c>
      <c r="J35" s="13">
        <v>3480</v>
      </c>
      <c r="K35" s="13">
        <v>1641891</v>
      </c>
      <c r="L35" s="43">
        <f t="shared" si="0"/>
        <v>99.7</v>
      </c>
      <c r="M35" s="43">
        <f t="shared" si="1"/>
        <v>4.7</v>
      </c>
      <c r="N35" s="43">
        <f t="shared" si="2"/>
        <v>95.6</v>
      </c>
      <c r="O35" s="43">
        <v>95.8</v>
      </c>
      <c r="P35" s="14" t="s">
        <v>48</v>
      </c>
      <c r="R35" s="15"/>
      <c r="S35" s="15"/>
      <c r="T35" s="15"/>
      <c r="U35" s="15"/>
      <c r="V35" s="15"/>
      <c r="W35" s="15"/>
      <c r="X35" s="15"/>
      <c r="Y35" s="15"/>
    </row>
    <row r="36" spans="3:25" s="4" customFormat="1" ht="15.95" customHeight="1">
      <c r="C36" s="11">
        <v>29</v>
      </c>
      <c r="D36" s="12" t="s">
        <v>49</v>
      </c>
      <c r="E36" s="13">
        <v>473677</v>
      </c>
      <c r="F36" s="13">
        <v>9538</v>
      </c>
      <c r="G36" s="13">
        <v>483215</v>
      </c>
      <c r="H36" s="13">
        <v>0</v>
      </c>
      <c r="I36" s="13">
        <v>472398</v>
      </c>
      <c r="J36" s="13">
        <v>1230</v>
      </c>
      <c r="K36" s="13">
        <v>473628</v>
      </c>
      <c r="L36" s="43">
        <f t="shared" si="0"/>
        <v>99.7</v>
      </c>
      <c r="M36" s="43">
        <f t="shared" si="1"/>
        <v>12.9</v>
      </c>
      <c r="N36" s="43">
        <f t="shared" si="2"/>
        <v>98</v>
      </c>
      <c r="O36" s="43">
        <v>97.7</v>
      </c>
      <c r="P36" s="14" t="s">
        <v>49</v>
      </c>
      <c r="R36" s="15"/>
      <c r="S36" s="15"/>
      <c r="T36" s="15"/>
      <c r="U36" s="15"/>
      <c r="V36" s="15"/>
      <c r="W36" s="15"/>
      <c r="X36" s="15"/>
      <c r="Y36" s="15"/>
    </row>
    <row r="37" spans="3:25" s="4" customFormat="1" ht="15.95" customHeight="1">
      <c r="C37" s="16">
        <v>30</v>
      </c>
      <c r="D37" s="17" t="s">
        <v>50</v>
      </c>
      <c r="E37" s="18">
        <v>1141957</v>
      </c>
      <c r="F37" s="18">
        <v>17676</v>
      </c>
      <c r="G37" s="18">
        <v>1159633</v>
      </c>
      <c r="H37" s="18">
        <v>0</v>
      </c>
      <c r="I37" s="18">
        <v>1136585</v>
      </c>
      <c r="J37" s="18">
        <v>5809</v>
      </c>
      <c r="K37" s="18">
        <v>1142394</v>
      </c>
      <c r="L37" s="49">
        <f t="shared" si="0"/>
        <v>99.5</v>
      </c>
      <c r="M37" s="49">
        <f t="shared" si="1"/>
        <v>32.9</v>
      </c>
      <c r="N37" s="49">
        <f t="shared" si="2"/>
        <v>98.5</v>
      </c>
      <c r="O37" s="49">
        <v>98.5</v>
      </c>
      <c r="P37" s="19" t="s">
        <v>50</v>
      </c>
      <c r="R37" s="15"/>
      <c r="S37" s="15"/>
      <c r="T37" s="15"/>
      <c r="U37" s="15"/>
      <c r="V37" s="15"/>
      <c r="W37" s="15"/>
      <c r="X37" s="15"/>
      <c r="Y37" s="15"/>
    </row>
    <row r="38" spans="3:25" s="4" customFormat="1" ht="15.95" customHeight="1">
      <c r="C38" s="11">
        <v>31</v>
      </c>
      <c r="D38" s="12" t="s">
        <v>51</v>
      </c>
      <c r="E38" s="13">
        <v>515059</v>
      </c>
      <c r="F38" s="13">
        <v>18381</v>
      </c>
      <c r="G38" s="13">
        <v>533440</v>
      </c>
      <c r="H38" s="13">
        <v>0</v>
      </c>
      <c r="I38" s="13">
        <v>512395</v>
      </c>
      <c r="J38" s="13">
        <v>1953</v>
      </c>
      <c r="K38" s="13">
        <v>514348</v>
      </c>
      <c r="L38" s="43">
        <f t="shared" si="0"/>
        <v>99.5</v>
      </c>
      <c r="M38" s="43">
        <f t="shared" si="1"/>
        <v>10.6</v>
      </c>
      <c r="N38" s="43">
        <f t="shared" si="2"/>
        <v>96.4</v>
      </c>
      <c r="O38" s="43">
        <v>96.6</v>
      </c>
      <c r="P38" s="14" t="s">
        <v>51</v>
      </c>
      <c r="R38" s="15"/>
      <c r="S38" s="15"/>
      <c r="T38" s="15"/>
      <c r="U38" s="15"/>
      <c r="V38" s="15"/>
      <c r="W38" s="15"/>
      <c r="X38" s="15"/>
      <c r="Y38" s="15"/>
    </row>
    <row r="39" spans="3:25" s="4" customFormat="1" ht="15.95" customHeight="1">
      <c r="C39" s="11">
        <v>32</v>
      </c>
      <c r="D39" s="12" t="s">
        <v>52</v>
      </c>
      <c r="E39" s="13">
        <v>1168816</v>
      </c>
      <c r="F39" s="13">
        <v>29423</v>
      </c>
      <c r="G39" s="13">
        <v>1198239</v>
      </c>
      <c r="H39" s="13">
        <v>0</v>
      </c>
      <c r="I39" s="13">
        <v>1159689</v>
      </c>
      <c r="J39" s="13">
        <v>6111</v>
      </c>
      <c r="K39" s="13">
        <v>1165800</v>
      </c>
      <c r="L39" s="43">
        <f t="shared" si="0"/>
        <v>99.2</v>
      </c>
      <c r="M39" s="43">
        <f t="shared" si="1"/>
        <v>20.8</v>
      </c>
      <c r="N39" s="43">
        <f t="shared" si="2"/>
        <v>97.3</v>
      </c>
      <c r="O39" s="43">
        <v>97</v>
      </c>
      <c r="P39" s="14" t="s">
        <v>52</v>
      </c>
      <c r="R39" s="15"/>
      <c r="S39" s="15"/>
      <c r="T39" s="15"/>
      <c r="U39" s="15"/>
      <c r="V39" s="15"/>
      <c r="W39" s="15"/>
      <c r="X39" s="15"/>
      <c r="Y39" s="15"/>
    </row>
    <row r="40" spans="3:25" s="4" customFormat="1" ht="15.95" customHeight="1">
      <c r="C40" s="11">
        <v>33</v>
      </c>
      <c r="D40" s="12" t="s">
        <v>53</v>
      </c>
      <c r="E40" s="13">
        <v>465901</v>
      </c>
      <c r="F40" s="13">
        <v>7884</v>
      </c>
      <c r="G40" s="13">
        <v>473785</v>
      </c>
      <c r="H40" s="13">
        <v>0</v>
      </c>
      <c r="I40" s="13">
        <v>469075</v>
      </c>
      <c r="J40" s="13">
        <v>1794</v>
      </c>
      <c r="K40" s="13">
        <v>470869</v>
      </c>
      <c r="L40" s="43">
        <f t="shared" si="0"/>
        <v>100.7</v>
      </c>
      <c r="M40" s="43">
        <f t="shared" si="1"/>
        <v>22.8</v>
      </c>
      <c r="N40" s="43">
        <f t="shared" si="2"/>
        <v>99.4</v>
      </c>
      <c r="O40" s="43">
        <v>99.1</v>
      </c>
      <c r="P40" s="14" t="s">
        <v>53</v>
      </c>
      <c r="R40" s="15"/>
      <c r="S40" s="15"/>
      <c r="T40" s="15"/>
      <c r="U40" s="15"/>
      <c r="V40" s="15"/>
      <c r="W40" s="15"/>
      <c r="X40" s="15"/>
      <c r="Y40" s="15"/>
    </row>
    <row r="41" spans="3:25" s="4" customFormat="1" ht="15.95" customHeight="1">
      <c r="C41" s="11">
        <v>34</v>
      </c>
      <c r="D41" s="12" t="s">
        <v>54</v>
      </c>
      <c r="E41" s="13">
        <v>799815</v>
      </c>
      <c r="F41" s="13">
        <v>28699</v>
      </c>
      <c r="G41" s="13">
        <v>828514</v>
      </c>
      <c r="H41" s="13">
        <v>0</v>
      </c>
      <c r="I41" s="13">
        <v>796209</v>
      </c>
      <c r="J41" s="13">
        <v>4797</v>
      </c>
      <c r="K41" s="13">
        <v>801006</v>
      </c>
      <c r="L41" s="43">
        <f t="shared" si="0"/>
        <v>99.5</v>
      </c>
      <c r="M41" s="43">
        <f t="shared" si="1"/>
        <v>16.7</v>
      </c>
      <c r="N41" s="43">
        <f t="shared" si="2"/>
        <v>96.7</v>
      </c>
      <c r="O41" s="43">
        <v>95.8</v>
      </c>
      <c r="P41" s="14" t="s">
        <v>54</v>
      </c>
      <c r="R41" s="15"/>
      <c r="S41" s="15"/>
      <c r="T41" s="15"/>
      <c r="U41" s="15"/>
      <c r="V41" s="15"/>
      <c r="W41" s="15"/>
      <c r="X41" s="15"/>
      <c r="Y41" s="15"/>
    </row>
    <row r="42" spans="3:25" s="4" customFormat="1" ht="15.95" customHeight="1">
      <c r="C42" s="16">
        <v>35</v>
      </c>
      <c r="D42" s="17" t="s">
        <v>55</v>
      </c>
      <c r="E42" s="18">
        <v>364248</v>
      </c>
      <c r="F42" s="18">
        <v>6799</v>
      </c>
      <c r="G42" s="18">
        <v>371047</v>
      </c>
      <c r="H42" s="18">
        <v>0</v>
      </c>
      <c r="I42" s="18">
        <v>361767</v>
      </c>
      <c r="J42" s="18">
        <v>1197</v>
      </c>
      <c r="K42" s="18">
        <v>362964</v>
      </c>
      <c r="L42" s="49">
        <f t="shared" si="0"/>
        <v>99.3</v>
      </c>
      <c r="M42" s="49">
        <f t="shared" si="1"/>
        <v>17.600000000000001</v>
      </c>
      <c r="N42" s="49">
        <f t="shared" si="2"/>
        <v>97.8</v>
      </c>
      <c r="O42" s="49">
        <v>99.4</v>
      </c>
      <c r="P42" s="19" t="s">
        <v>55</v>
      </c>
    </row>
    <row r="43" spans="3:25" s="4" customFormat="1" ht="15.95" customHeight="1">
      <c r="C43" s="11">
        <v>36</v>
      </c>
      <c r="D43" s="12" t="s">
        <v>97</v>
      </c>
      <c r="E43" s="13">
        <v>530755</v>
      </c>
      <c r="F43" s="13">
        <v>17483</v>
      </c>
      <c r="G43" s="13">
        <v>548238</v>
      </c>
      <c r="H43" s="13">
        <v>0</v>
      </c>
      <c r="I43" s="13">
        <v>529610</v>
      </c>
      <c r="J43" s="13">
        <v>1787</v>
      </c>
      <c r="K43" s="13">
        <v>531397</v>
      </c>
      <c r="L43" s="43">
        <f t="shared" si="0"/>
        <v>99.8</v>
      </c>
      <c r="M43" s="43">
        <f t="shared" si="1"/>
        <v>10.199999999999999</v>
      </c>
      <c r="N43" s="43">
        <f t="shared" si="2"/>
        <v>96.9</v>
      </c>
      <c r="O43" s="43">
        <v>97</v>
      </c>
      <c r="P43" s="14" t="s">
        <v>97</v>
      </c>
    </row>
    <row r="44" spans="3:25" s="4" customFormat="1" ht="15.95" customHeight="1">
      <c r="C44" s="11">
        <v>37</v>
      </c>
      <c r="D44" s="12" t="s">
        <v>56</v>
      </c>
      <c r="E44" s="13">
        <v>634642</v>
      </c>
      <c r="F44" s="13">
        <v>15646</v>
      </c>
      <c r="G44" s="13">
        <v>650288</v>
      </c>
      <c r="H44" s="13">
        <v>0</v>
      </c>
      <c r="I44" s="13">
        <v>632804</v>
      </c>
      <c r="J44" s="13">
        <v>1337</v>
      </c>
      <c r="K44" s="13">
        <v>634141</v>
      </c>
      <c r="L44" s="43">
        <f t="shared" si="0"/>
        <v>99.7</v>
      </c>
      <c r="M44" s="43">
        <f t="shared" si="1"/>
        <v>8.5</v>
      </c>
      <c r="N44" s="43">
        <f t="shared" si="2"/>
        <v>97.5</v>
      </c>
      <c r="O44" s="43">
        <v>97.5</v>
      </c>
      <c r="P44" s="14" t="s">
        <v>56</v>
      </c>
    </row>
    <row r="45" spans="3:25" s="4" customFormat="1" ht="15.95" customHeight="1">
      <c r="C45" s="11">
        <v>38</v>
      </c>
      <c r="D45" s="12" t="s">
        <v>57</v>
      </c>
      <c r="E45" s="13">
        <v>497803</v>
      </c>
      <c r="F45" s="13">
        <v>6724</v>
      </c>
      <c r="G45" s="13">
        <v>504527</v>
      </c>
      <c r="H45" s="13">
        <v>0</v>
      </c>
      <c r="I45" s="13">
        <v>495717</v>
      </c>
      <c r="J45" s="13">
        <v>1465</v>
      </c>
      <c r="K45" s="13">
        <v>497182</v>
      </c>
      <c r="L45" s="43">
        <f t="shared" si="0"/>
        <v>99.6</v>
      </c>
      <c r="M45" s="43">
        <f t="shared" si="1"/>
        <v>21.8</v>
      </c>
      <c r="N45" s="43">
        <f t="shared" si="2"/>
        <v>98.5</v>
      </c>
      <c r="O45" s="43">
        <v>98.7</v>
      </c>
      <c r="P45" s="14" t="s">
        <v>57</v>
      </c>
      <c r="R45" s="34"/>
      <c r="S45" s="34"/>
      <c r="T45" s="34"/>
      <c r="U45" s="34"/>
      <c r="V45" s="34"/>
      <c r="W45" s="34"/>
      <c r="X45" s="34"/>
      <c r="Y45" s="34"/>
    </row>
    <row r="46" spans="3:25" s="4" customFormat="1" ht="15.95" customHeight="1">
      <c r="C46" s="11">
        <v>39</v>
      </c>
      <c r="D46" s="12" t="s">
        <v>95</v>
      </c>
      <c r="E46" s="13">
        <v>733642</v>
      </c>
      <c r="F46" s="13">
        <v>18555</v>
      </c>
      <c r="G46" s="13">
        <v>752197</v>
      </c>
      <c r="H46" s="13">
        <v>0</v>
      </c>
      <c r="I46" s="13">
        <v>730030</v>
      </c>
      <c r="J46" s="13">
        <v>2908</v>
      </c>
      <c r="K46" s="13">
        <v>732938</v>
      </c>
      <c r="L46" s="43">
        <f t="shared" si="0"/>
        <v>99.5</v>
      </c>
      <c r="M46" s="43">
        <f t="shared" si="1"/>
        <v>15.7</v>
      </c>
      <c r="N46" s="43">
        <f t="shared" si="2"/>
        <v>97.4</v>
      </c>
      <c r="O46" s="43">
        <v>97.4</v>
      </c>
      <c r="P46" s="14" t="s">
        <v>95</v>
      </c>
      <c r="R46" s="34"/>
      <c r="S46" s="34"/>
      <c r="T46" s="34"/>
      <c r="U46" s="34"/>
      <c r="V46" s="34"/>
      <c r="W46" s="34"/>
      <c r="X46" s="34"/>
      <c r="Y46" s="34"/>
    </row>
    <row r="47" spans="3:25" s="4" customFormat="1" ht="15.95" customHeight="1" thickBot="1">
      <c r="C47" s="11">
        <v>40</v>
      </c>
      <c r="D47" s="12" t="s">
        <v>96</v>
      </c>
      <c r="E47" s="13">
        <v>370475</v>
      </c>
      <c r="F47" s="13">
        <v>3531</v>
      </c>
      <c r="G47" s="13">
        <v>374006</v>
      </c>
      <c r="H47" s="13">
        <v>0</v>
      </c>
      <c r="I47" s="13">
        <v>369273</v>
      </c>
      <c r="J47" s="13">
        <v>574</v>
      </c>
      <c r="K47" s="13">
        <v>369847</v>
      </c>
      <c r="L47" s="43">
        <f t="shared" si="0"/>
        <v>99.7</v>
      </c>
      <c r="M47" s="43">
        <f t="shared" si="1"/>
        <v>16.3</v>
      </c>
      <c r="N47" s="43">
        <f t="shared" si="2"/>
        <v>98.9</v>
      </c>
      <c r="O47" s="43">
        <v>99</v>
      </c>
      <c r="P47" s="14" t="s">
        <v>96</v>
      </c>
    </row>
    <row r="48" spans="3:25" s="4" customFormat="1" ht="15.95" customHeight="1" thickTop="1" thickBot="1">
      <c r="C48" s="24"/>
      <c r="D48" s="25" t="s">
        <v>58</v>
      </c>
      <c r="E48" s="26">
        <f t="shared" ref="E48:K48" si="3">SUM(E8:E47)</f>
        <v>73614617</v>
      </c>
      <c r="F48" s="26">
        <f t="shared" si="3"/>
        <v>1401064</v>
      </c>
      <c r="G48" s="26">
        <f t="shared" si="3"/>
        <v>75015681</v>
      </c>
      <c r="H48" s="26">
        <v>0</v>
      </c>
      <c r="I48" s="26">
        <f t="shared" si="3"/>
        <v>73232020</v>
      </c>
      <c r="J48" s="26">
        <f t="shared" si="3"/>
        <v>239371</v>
      </c>
      <c r="K48" s="26">
        <f t="shared" si="3"/>
        <v>73471391</v>
      </c>
      <c r="L48" s="46">
        <f t="shared" si="0"/>
        <v>99.5</v>
      </c>
      <c r="M48" s="46">
        <f t="shared" si="1"/>
        <v>17.100000000000001</v>
      </c>
      <c r="N48" s="46">
        <f t="shared" si="2"/>
        <v>97.9</v>
      </c>
      <c r="O48" s="46">
        <v>98</v>
      </c>
      <c r="P48" s="27" t="s">
        <v>58</v>
      </c>
    </row>
    <row r="49" spans="3:25" s="4" customFormat="1" ht="15" customHeight="1">
      <c r="C49" s="4" t="s">
        <v>100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38" t="s">
        <v>84</v>
      </c>
      <c r="P51" s="35"/>
      <c r="R51" s="15"/>
      <c r="S51" s="15"/>
      <c r="T51" s="15"/>
      <c r="U51" s="15"/>
      <c r="V51" s="15"/>
      <c r="W51" s="15"/>
      <c r="X51" s="15"/>
      <c r="Y51" s="15"/>
    </row>
    <row r="52" spans="3:25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  <c r="R52" s="15"/>
      <c r="S52" s="15"/>
      <c r="T52" s="15"/>
      <c r="U52" s="15"/>
      <c r="V52" s="15"/>
      <c r="W52" s="15"/>
      <c r="X52" s="15"/>
      <c r="Y52" s="15"/>
    </row>
    <row r="53" spans="3:25" s="4" customFormat="1">
      <c r="C53" s="60"/>
      <c r="D53" s="61"/>
      <c r="E53" s="54" t="s">
        <v>4</v>
      </c>
      <c r="F53" s="54" t="s">
        <v>5</v>
      </c>
      <c r="G53" s="54" t="s">
        <v>6</v>
      </c>
      <c r="H53" s="6" t="s">
        <v>7</v>
      </c>
      <c r="I53" s="54" t="s">
        <v>4</v>
      </c>
      <c r="J53" s="54" t="s">
        <v>5</v>
      </c>
      <c r="K53" s="54" t="s">
        <v>6</v>
      </c>
      <c r="L53" s="56" t="s">
        <v>98</v>
      </c>
      <c r="M53" s="57"/>
      <c r="N53" s="57"/>
      <c r="O53" s="50" t="s">
        <v>99</v>
      </c>
      <c r="P53" s="52"/>
      <c r="R53" s="15"/>
      <c r="S53" s="15"/>
      <c r="T53" s="15"/>
      <c r="U53" s="15"/>
      <c r="V53" s="15"/>
      <c r="W53" s="15"/>
      <c r="X53" s="15"/>
      <c r="Y53" s="15"/>
    </row>
    <row r="54" spans="3:25" s="4" customFormat="1">
      <c r="C54" s="60"/>
      <c r="D54" s="61"/>
      <c r="E54" s="55"/>
      <c r="F54" s="55"/>
      <c r="G54" s="55"/>
      <c r="H54" s="7" t="s">
        <v>8</v>
      </c>
      <c r="I54" s="55"/>
      <c r="J54" s="55"/>
      <c r="K54" s="55"/>
      <c r="L54" s="8" t="s">
        <v>9</v>
      </c>
      <c r="M54" s="8" t="s">
        <v>10</v>
      </c>
      <c r="N54" s="8" t="s">
        <v>6</v>
      </c>
      <c r="O54" s="8" t="s">
        <v>6</v>
      </c>
      <c r="P54" s="52"/>
      <c r="R54" s="15"/>
      <c r="S54" s="15"/>
      <c r="T54" s="15"/>
      <c r="U54" s="15"/>
      <c r="V54" s="15"/>
      <c r="W54" s="15"/>
      <c r="X54" s="15"/>
      <c r="Y54" s="15"/>
    </row>
    <row r="55" spans="3:25" s="4" customFormat="1" ht="14.25" thickBot="1">
      <c r="C55" s="62"/>
      <c r="D55" s="63"/>
      <c r="E55" s="9" t="s">
        <v>85</v>
      </c>
      <c r="F55" s="9" t="s">
        <v>86</v>
      </c>
      <c r="G55" s="9" t="s">
        <v>87</v>
      </c>
      <c r="H55" s="9" t="s">
        <v>88</v>
      </c>
      <c r="I55" s="9" t="s">
        <v>89</v>
      </c>
      <c r="J55" s="9" t="s">
        <v>90</v>
      </c>
      <c r="K55" s="9" t="s">
        <v>91</v>
      </c>
      <c r="L55" s="9" t="s">
        <v>92</v>
      </c>
      <c r="M55" s="9" t="s">
        <v>93</v>
      </c>
      <c r="N55" s="9" t="s">
        <v>94</v>
      </c>
      <c r="O55" s="10"/>
      <c r="P55" s="53"/>
      <c r="R55" s="15"/>
      <c r="S55" s="15"/>
      <c r="T55" s="15"/>
      <c r="U55" s="15"/>
      <c r="V55" s="15"/>
      <c r="W55" s="15"/>
      <c r="X55" s="15"/>
      <c r="Y55" s="15"/>
    </row>
    <row r="56" spans="3:25" s="4" customFormat="1" ht="15.95" customHeight="1">
      <c r="C56" s="11">
        <v>41</v>
      </c>
      <c r="D56" s="12" t="s">
        <v>59</v>
      </c>
      <c r="E56" s="13">
        <v>421345</v>
      </c>
      <c r="F56" s="13">
        <v>10340</v>
      </c>
      <c r="G56" s="13">
        <v>431685</v>
      </c>
      <c r="H56" s="13">
        <v>0</v>
      </c>
      <c r="I56" s="13">
        <v>418502</v>
      </c>
      <c r="J56" s="13">
        <v>1704</v>
      </c>
      <c r="K56" s="13">
        <v>420206</v>
      </c>
      <c r="L56" s="43">
        <f t="shared" ref="L56:L80" si="4">IF(ISERROR(I56/E56),"-",ROUND(I56/E56*100,1))</f>
        <v>99.3</v>
      </c>
      <c r="M56" s="43">
        <f t="shared" ref="M56:M80" si="5">IF(ISERROR(J56/F56),"-",ROUND(J56/F56*100,1))</f>
        <v>16.5</v>
      </c>
      <c r="N56" s="43">
        <f t="shared" ref="N56:N80" si="6">IF(ISERROR(K56/G56),"-",ROUND(K56/G56*100,1))</f>
        <v>97.3</v>
      </c>
      <c r="O56" s="43">
        <v>97.8</v>
      </c>
      <c r="P56" s="14" t="s">
        <v>59</v>
      </c>
      <c r="R56" s="15"/>
      <c r="S56" s="15"/>
      <c r="T56" s="15"/>
      <c r="U56" s="15"/>
      <c r="V56" s="15"/>
      <c r="W56" s="15"/>
      <c r="X56" s="15"/>
      <c r="Y56" s="15"/>
    </row>
    <row r="57" spans="3:25" s="4" customFormat="1" ht="15.95" customHeight="1">
      <c r="C57" s="11">
        <v>42</v>
      </c>
      <c r="D57" s="12" t="s">
        <v>60</v>
      </c>
      <c r="E57" s="13">
        <v>785501</v>
      </c>
      <c r="F57" s="13">
        <v>11016</v>
      </c>
      <c r="G57" s="13">
        <v>796517</v>
      </c>
      <c r="H57" s="13">
        <v>0</v>
      </c>
      <c r="I57" s="13">
        <v>784085</v>
      </c>
      <c r="J57" s="13">
        <v>1018</v>
      </c>
      <c r="K57" s="13">
        <v>785103</v>
      </c>
      <c r="L57" s="43">
        <f t="shared" si="4"/>
        <v>99.8</v>
      </c>
      <c r="M57" s="43">
        <f t="shared" si="5"/>
        <v>9.1999999999999993</v>
      </c>
      <c r="N57" s="43">
        <f t="shared" si="6"/>
        <v>98.6</v>
      </c>
      <c r="O57" s="43">
        <v>98.7</v>
      </c>
      <c r="P57" s="14" t="s">
        <v>60</v>
      </c>
      <c r="R57" s="15"/>
      <c r="S57" s="15"/>
      <c r="T57" s="15"/>
      <c r="U57" s="15"/>
      <c r="V57" s="15"/>
      <c r="W57" s="15"/>
      <c r="X57" s="15"/>
      <c r="Y57" s="15"/>
    </row>
    <row r="58" spans="3:25" s="4" customFormat="1" ht="15.95" customHeight="1">
      <c r="C58" s="11">
        <v>43</v>
      </c>
      <c r="D58" s="12" t="s">
        <v>61</v>
      </c>
      <c r="E58" s="13">
        <v>139977</v>
      </c>
      <c r="F58" s="13">
        <v>3464</v>
      </c>
      <c r="G58" s="13">
        <v>143441</v>
      </c>
      <c r="H58" s="13">
        <v>0</v>
      </c>
      <c r="I58" s="13">
        <v>138687</v>
      </c>
      <c r="J58" s="13">
        <v>347</v>
      </c>
      <c r="K58" s="13">
        <v>139034</v>
      </c>
      <c r="L58" s="43">
        <f t="shared" si="4"/>
        <v>99.1</v>
      </c>
      <c r="M58" s="43">
        <f t="shared" si="5"/>
        <v>10</v>
      </c>
      <c r="N58" s="43">
        <f t="shared" si="6"/>
        <v>96.9</v>
      </c>
      <c r="O58" s="43">
        <v>97.6</v>
      </c>
      <c r="P58" s="14" t="s">
        <v>61</v>
      </c>
      <c r="R58" s="15"/>
      <c r="S58" s="15"/>
      <c r="T58" s="15"/>
      <c r="U58" s="15"/>
      <c r="V58" s="15"/>
      <c r="W58" s="15"/>
      <c r="X58" s="15"/>
      <c r="Y58" s="15"/>
    </row>
    <row r="59" spans="3:25" s="4" customFormat="1" ht="15.95" customHeight="1">
      <c r="C59" s="11">
        <v>44</v>
      </c>
      <c r="D59" s="12" t="s">
        <v>62</v>
      </c>
      <c r="E59" s="13">
        <v>43785</v>
      </c>
      <c r="F59" s="13">
        <v>460</v>
      </c>
      <c r="G59" s="13">
        <v>44245</v>
      </c>
      <c r="H59" s="13">
        <v>0</v>
      </c>
      <c r="I59" s="13">
        <v>43539</v>
      </c>
      <c r="J59" s="13">
        <v>158</v>
      </c>
      <c r="K59" s="13">
        <v>43697</v>
      </c>
      <c r="L59" s="43">
        <f t="shared" si="4"/>
        <v>99.4</v>
      </c>
      <c r="M59" s="43">
        <f t="shared" si="5"/>
        <v>34.299999999999997</v>
      </c>
      <c r="N59" s="43">
        <f t="shared" si="6"/>
        <v>98.8</v>
      </c>
      <c r="O59" s="43">
        <v>98.9</v>
      </c>
      <c r="P59" s="14" t="s">
        <v>62</v>
      </c>
      <c r="R59" s="15"/>
      <c r="S59" s="15"/>
      <c r="T59" s="15"/>
      <c r="U59" s="15"/>
      <c r="V59" s="15"/>
      <c r="W59" s="15"/>
      <c r="X59" s="15"/>
      <c r="Y59" s="15"/>
    </row>
    <row r="60" spans="3:25" s="4" customFormat="1" ht="15.95" customHeight="1">
      <c r="C60" s="11">
        <v>45</v>
      </c>
      <c r="D60" s="12" t="s">
        <v>63</v>
      </c>
      <c r="E60" s="13">
        <v>324407</v>
      </c>
      <c r="F60" s="13">
        <v>2525</v>
      </c>
      <c r="G60" s="13">
        <v>326932</v>
      </c>
      <c r="H60" s="13">
        <v>0</v>
      </c>
      <c r="I60" s="13">
        <v>323913</v>
      </c>
      <c r="J60" s="13">
        <v>1423</v>
      </c>
      <c r="K60" s="13">
        <v>325336</v>
      </c>
      <c r="L60" s="43">
        <f t="shared" si="4"/>
        <v>99.8</v>
      </c>
      <c r="M60" s="43">
        <f t="shared" si="5"/>
        <v>56.4</v>
      </c>
      <c r="N60" s="43">
        <f t="shared" si="6"/>
        <v>99.5</v>
      </c>
      <c r="O60" s="43">
        <v>99.2</v>
      </c>
      <c r="P60" s="14" t="s">
        <v>63</v>
      </c>
      <c r="R60" s="15"/>
      <c r="S60" s="15"/>
      <c r="T60" s="15"/>
      <c r="U60" s="15"/>
      <c r="V60" s="15"/>
      <c r="W60" s="15"/>
      <c r="X60" s="15"/>
      <c r="Y60" s="15"/>
    </row>
    <row r="61" spans="3:25" s="4" customFormat="1" ht="15.95" customHeight="1">
      <c r="C61" s="20">
        <v>46</v>
      </c>
      <c r="D61" s="21" t="s">
        <v>64</v>
      </c>
      <c r="E61" s="22">
        <v>287307</v>
      </c>
      <c r="F61" s="22">
        <v>340</v>
      </c>
      <c r="G61" s="22">
        <v>287647</v>
      </c>
      <c r="H61" s="22">
        <v>0</v>
      </c>
      <c r="I61" s="22">
        <v>287084</v>
      </c>
      <c r="J61" s="22">
        <v>175</v>
      </c>
      <c r="K61" s="22">
        <v>287259</v>
      </c>
      <c r="L61" s="44">
        <f t="shared" si="4"/>
        <v>99.9</v>
      </c>
      <c r="M61" s="44">
        <f t="shared" si="5"/>
        <v>51.5</v>
      </c>
      <c r="N61" s="44">
        <f t="shared" si="6"/>
        <v>99.9</v>
      </c>
      <c r="O61" s="44">
        <v>99.9</v>
      </c>
      <c r="P61" s="23" t="s">
        <v>64</v>
      </c>
      <c r="R61" s="15"/>
      <c r="S61" s="15"/>
      <c r="T61" s="15"/>
      <c r="U61" s="15"/>
      <c r="V61" s="15"/>
      <c r="W61" s="15"/>
      <c r="X61" s="15"/>
      <c r="Y61" s="15"/>
    </row>
    <row r="62" spans="3:25" s="4" customFormat="1" ht="15.95" customHeight="1">
      <c r="C62" s="11">
        <v>47</v>
      </c>
      <c r="D62" s="12" t="s">
        <v>65</v>
      </c>
      <c r="E62" s="13">
        <v>166574</v>
      </c>
      <c r="F62" s="13">
        <v>6767</v>
      </c>
      <c r="G62" s="13">
        <v>173341</v>
      </c>
      <c r="H62" s="13">
        <v>0</v>
      </c>
      <c r="I62" s="13">
        <v>165710</v>
      </c>
      <c r="J62" s="13">
        <v>2231</v>
      </c>
      <c r="K62" s="13">
        <v>167941</v>
      </c>
      <c r="L62" s="43">
        <f t="shared" si="4"/>
        <v>99.5</v>
      </c>
      <c r="M62" s="43">
        <f t="shared" si="5"/>
        <v>33</v>
      </c>
      <c r="N62" s="43">
        <f t="shared" si="6"/>
        <v>96.9</v>
      </c>
      <c r="O62" s="43">
        <v>95.4</v>
      </c>
      <c r="P62" s="14" t="s">
        <v>65</v>
      </c>
      <c r="R62" s="15"/>
      <c r="S62" s="15"/>
      <c r="T62" s="15"/>
      <c r="U62" s="15"/>
      <c r="V62" s="15"/>
      <c r="W62" s="15"/>
      <c r="X62" s="15"/>
      <c r="Y62" s="15"/>
    </row>
    <row r="63" spans="3:25" s="4" customFormat="1" ht="15.95" customHeight="1">
      <c r="C63" s="11">
        <v>48</v>
      </c>
      <c r="D63" s="12" t="s">
        <v>66</v>
      </c>
      <c r="E63" s="13">
        <v>244536</v>
      </c>
      <c r="F63" s="13">
        <v>2036</v>
      </c>
      <c r="G63" s="13">
        <v>246572</v>
      </c>
      <c r="H63" s="13">
        <v>0</v>
      </c>
      <c r="I63" s="13">
        <v>244193</v>
      </c>
      <c r="J63" s="13">
        <v>240</v>
      </c>
      <c r="K63" s="13">
        <v>244433</v>
      </c>
      <c r="L63" s="43">
        <f t="shared" si="4"/>
        <v>99.9</v>
      </c>
      <c r="M63" s="43">
        <f t="shared" si="5"/>
        <v>11.8</v>
      </c>
      <c r="N63" s="43">
        <f t="shared" si="6"/>
        <v>99.1</v>
      </c>
      <c r="O63" s="43">
        <v>99</v>
      </c>
      <c r="P63" s="14" t="s">
        <v>66</v>
      </c>
      <c r="R63" s="15"/>
      <c r="S63" s="15"/>
      <c r="T63" s="15"/>
      <c r="U63" s="15"/>
      <c r="V63" s="15"/>
      <c r="W63" s="15"/>
      <c r="X63" s="15"/>
      <c r="Y63" s="15"/>
    </row>
    <row r="64" spans="3:25" s="4" customFormat="1" ht="15.95" customHeight="1">
      <c r="C64" s="11">
        <v>49</v>
      </c>
      <c r="D64" s="12" t="s">
        <v>67</v>
      </c>
      <c r="E64" s="13">
        <v>109601</v>
      </c>
      <c r="F64" s="13">
        <v>3884</v>
      </c>
      <c r="G64" s="13">
        <v>113485</v>
      </c>
      <c r="H64" s="13">
        <v>0</v>
      </c>
      <c r="I64" s="13">
        <v>108280</v>
      </c>
      <c r="J64" s="13">
        <v>605</v>
      </c>
      <c r="K64" s="13">
        <v>108885</v>
      </c>
      <c r="L64" s="43">
        <f t="shared" si="4"/>
        <v>98.8</v>
      </c>
      <c r="M64" s="43">
        <f t="shared" si="5"/>
        <v>15.6</v>
      </c>
      <c r="N64" s="43">
        <f t="shared" si="6"/>
        <v>95.9</v>
      </c>
      <c r="O64" s="43">
        <v>96.8</v>
      </c>
      <c r="P64" s="14" t="s">
        <v>67</v>
      </c>
      <c r="R64" s="15"/>
      <c r="S64" s="15"/>
      <c r="T64" s="15"/>
      <c r="U64" s="15"/>
      <c r="V64" s="15"/>
      <c r="W64" s="15"/>
      <c r="X64" s="15"/>
      <c r="Y64" s="15"/>
    </row>
    <row r="65" spans="3:25" s="4" customFormat="1" ht="15.95" customHeight="1">
      <c r="C65" s="11">
        <v>50</v>
      </c>
      <c r="D65" s="12" t="s">
        <v>68</v>
      </c>
      <c r="E65" s="13">
        <v>42899</v>
      </c>
      <c r="F65" s="13">
        <v>1283</v>
      </c>
      <c r="G65" s="13">
        <v>44182</v>
      </c>
      <c r="H65" s="13">
        <v>0</v>
      </c>
      <c r="I65" s="13">
        <v>42548</v>
      </c>
      <c r="J65" s="13">
        <v>517</v>
      </c>
      <c r="K65" s="13">
        <v>43065</v>
      </c>
      <c r="L65" s="43">
        <f t="shared" si="4"/>
        <v>99.2</v>
      </c>
      <c r="M65" s="43">
        <f t="shared" si="5"/>
        <v>40.299999999999997</v>
      </c>
      <c r="N65" s="43">
        <f t="shared" si="6"/>
        <v>97.5</v>
      </c>
      <c r="O65" s="43">
        <v>97</v>
      </c>
      <c r="P65" s="14" t="s">
        <v>68</v>
      </c>
      <c r="R65" s="15"/>
      <c r="S65" s="15"/>
      <c r="T65" s="15"/>
      <c r="U65" s="15"/>
      <c r="V65" s="15"/>
      <c r="W65" s="15"/>
      <c r="X65" s="15"/>
      <c r="Y65" s="15"/>
    </row>
    <row r="66" spans="3:25" s="4" customFormat="1" ht="15.95" customHeight="1">
      <c r="C66" s="20">
        <v>51</v>
      </c>
      <c r="D66" s="21" t="s">
        <v>69</v>
      </c>
      <c r="E66" s="22">
        <v>109273</v>
      </c>
      <c r="F66" s="22">
        <v>1789</v>
      </c>
      <c r="G66" s="22">
        <v>111062</v>
      </c>
      <c r="H66" s="22">
        <v>0</v>
      </c>
      <c r="I66" s="22">
        <v>109068</v>
      </c>
      <c r="J66" s="22">
        <v>439</v>
      </c>
      <c r="K66" s="22">
        <v>109507</v>
      </c>
      <c r="L66" s="44">
        <f t="shared" si="4"/>
        <v>99.8</v>
      </c>
      <c r="M66" s="44">
        <f t="shared" si="5"/>
        <v>24.5</v>
      </c>
      <c r="N66" s="44">
        <f t="shared" si="6"/>
        <v>98.6</v>
      </c>
      <c r="O66" s="44">
        <v>97</v>
      </c>
      <c r="P66" s="23" t="s">
        <v>69</v>
      </c>
      <c r="R66" s="15"/>
      <c r="S66" s="15"/>
      <c r="T66" s="15"/>
      <c r="U66" s="15"/>
      <c r="V66" s="15"/>
      <c r="W66" s="15"/>
      <c r="X66" s="15"/>
      <c r="Y66" s="15"/>
    </row>
    <row r="67" spans="3:25" s="4" customFormat="1" ht="15.95" customHeight="1">
      <c r="C67" s="11">
        <v>52</v>
      </c>
      <c r="D67" s="12" t="s">
        <v>70</v>
      </c>
      <c r="E67" s="13">
        <v>93637</v>
      </c>
      <c r="F67" s="13">
        <v>4869</v>
      </c>
      <c r="G67" s="13">
        <v>98506</v>
      </c>
      <c r="H67" s="13">
        <v>0</v>
      </c>
      <c r="I67" s="13">
        <v>92936</v>
      </c>
      <c r="J67" s="13">
        <v>202</v>
      </c>
      <c r="K67" s="13">
        <v>93138</v>
      </c>
      <c r="L67" s="43">
        <f t="shared" si="4"/>
        <v>99.3</v>
      </c>
      <c r="M67" s="43">
        <f t="shared" si="5"/>
        <v>4.0999999999999996</v>
      </c>
      <c r="N67" s="43">
        <f t="shared" si="6"/>
        <v>94.6</v>
      </c>
      <c r="O67" s="43">
        <v>95</v>
      </c>
      <c r="P67" s="14" t="s">
        <v>70</v>
      </c>
      <c r="R67" s="15"/>
      <c r="S67" s="15"/>
      <c r="T67" s="15"/>
      <c r="U67" s="15"/>
      <c r="V67" s="15"/>
      <c r="W67" s="15"/>
      <c r="X67" s="15"/>
      <c r="Y67" s="15"/>
    </row>
    <row r="68" spans="3:25" s="4" customFormat="1" ht="15.95" customHeight="1">
      <c r="C68" s="11">
        <v>53</v>
      </c>
      <c r="D68" s="12" t="s">
        <v>71</v>
      </c>
      <c r="E68" s="13">
        <v>82899</v>
      </c>
      <c r="F68" s="13">
        <v>829</v>
      </c>
      <c r="G68" s="13">
        <v>83728</v>
      </c>
      <c r="H68" s="13">
        <v>0</v>
      </c>
      <c r="I68" s="13">
        <v>82424</v>
      </c>
      <c r="J68" s="13">
        <v>100</v>
      </c>
      <c r="K68" s="13">
        <v>82524</v>
      </c>
      <c r="L68" s="43">
        <f t="shared" si="4"/>
        <v>99.4</v>
      </c>
      <c r="M68" s="43">
        <f t="shared" si="5"/>
        <v>12.1</v>
      </c>
      <c r="N68" s="43">
        <f t="shared" si="6"/>
        <v>98.6</v>
      </c>
      <c r="O68" s="43">
        <v>98.2</v>
      </c>
      <c r="P68" s="14" t="s">
        <v>71</v>
      </c>
      <c r="R68" s="15"/>
      <c r="S68" s="15"/>
      <c r="T68" s="15"/>
      <c r="U68" s="15"/>
      <c r="V68" s="15"/>
      <c r="W68" s="15"/>
      <c r="X68" s="15"/>
      <c r="Y68" s="15"/>
    </row>
    <row r="69" spans="3:25" s="4" customFormat="1" ht="15.95" customHeight="1">
      <c r="C69" s="11">
        <v>54</v>
      </c>
      <c r="D69" s="12" t="s">
        <v>72</v>
      </c>
      <c r="E69" s="13">
        <v>32994</v>
      </c>
      <c r="F69" s="13">
        <v>1767</v>
      </c>
      <c r="G69" s="13">
        <v>34761</v>
      </c>
      <c r="H69" s="13">
        <v>0</v>
      </c>
      <c r="I69" s="13">
        <v>32894</v>
      </c>
      <c r="J69" s="13">
        <v>302</v>
      </c>
      <c r="K69" s="13">
        <v>33196</v>
      </c>
      <c r="L69" s="43">
        <f t="shared" si="4"/>
        <v>99.7</v>
      </c>
      <c r="M69" s="43">
        <f t="shared" si="5"/>
        <v>17.100000000000001</v>
      </c>
      <c r="N69" s="43">
        <f t="shared" si="6"/>
        <v>95.5</v>
      </c>
      <c r="O69" s="43">
        <v>95.7</v>
      </c>
      <c r="P69" s="14" t="s">
        <v>72</v>
      </c>
      <c r="R69" s="15"/>
      <c r="S69" s="15"/>
      <c r="T69" s="15"/>
      <c r="U69" s="15"/>
      <c r="V69" s="15"/>
      <c r="W69" s="15"/>
      <c r="X69" s="15"/>
      <c r="Y69" s="15"/>
    </row>
    <row r="70" spans="3:25" s="4" customFormat="1" ht="15.95" customHeight="1">
      <c r="C70" s="11">
        <v>55</v>
      </c>
      <c r="D70" s="12" t="s">
        <v>73</v>
      </c>
      <c r="E70" s="13">
        <v>60038</v>
      </c>
      <c r="F70" s="13">
        <v>907</v>
      </c>
      <c r="G70" s="13">
        <v>60945</v>
      </c>
      <c r="H70" s="13">
        <v>0</v>
      </c>
      <c r="I70" s="13">
        <v>59558</v>
      </c>
      <c r="J70" s="13">
        <v>150</v>
      </c>
      <c r="K70" s="13">
        <v>59708</v>
      </c>
      <c r="L70" s="43">
        <f t="shared" si="4"/>
        <v>99.2</v>
      </c>
      <c r="M70" s="43">
        <f t="shared" si="5"/>
        <v>16.5</v>
      </c>
      <c r="N70" s="43">
        <f t="shared" si="6"/>
        <v>98</v>
      </c>
      <c r="O70" s="43">
        <v>98.8</v>
      </c>
      <c r="P70" s="14" t="s">
        <v>73</v>
      </c>
      <c r="R70" s="15"/>
      <c r="S70" s="15"/>
      <c r="T70" s="15"/>
      <c r="U70" s="15"/>
      <c r="V70" s="15"/>
      <c r="W70" s="15"/>
      <c r="X70" s="15"/>
      <c r="Y70" s="15"/>
    </row>
    <row r="71" spans="3:25" s="4" customFormat="1" ht="15.95" customHeight="1">
      <c r="C71" s="20">
        <v>56</v>
      </c>
      <c r="D71" s="21" t="s">
        <v>74</v>
      </c>
      <c r="E71" s="22">
        <v>7446</v>
      </c>
      <c r="F71" s="22">
        <v>0</v>
      </c>
      <c r="G71" s="22">
        <v>7446</v>
      </c>
      <c r="H71" s="22">
        <v>0</v>
      </c>
      <c r="I71" s="22">
        <v>7396</v>
      </c>
      <c r="J71" s="22">
        <v>0</v>
      </c>
      <c r="K71" s="22">
        <v>7396</v>
      </c>
      <c r="L71" s="44">
        <f t="shared" si="4"/>
        <v>99.3</v>
      </c>
      <c r="M71" s="44" t="str">
        <f t="shared" si="5"/>
        <v>-</v>
      </c>
      <c r="N71" s="44">
        <f t="shared" si="6"/>
        <v>99.3</v>
      </c>
      <c r="O71" s="44">
        <v>100</v>
      </c>
      <c r="P71" s="23" t="s">
        <v>74</v>
      </c>
      <c r="R71" s="15"/>
      <c r="S71" s="15"/>
      <c r="T71" s="15"/>
      <c r="U71" s="15"/>
      <c r="V71" s="15"/>
      <c r="W71" s="15"/>
      <c r="X71" s="15"/>
      <c r="Y71" s="15"/>
    </row>
    <row r="72" spans="3:25" s="4" customFormat="1" ht="15.95" customHeight="1">
      <c r="C72" s="11">
        <v>57</v>
      </c>
      <c r="D72" s="12" t="s">
        <v>75</v>
      </c>
      <c r="E72" s="13">
        <v>292531</v>
      </c>
      <c r="F72" s="13">
        <v>1893</v>
      </c>
      <c r="G72" s="13">
        <v>294424</v>
      </c>
      <c r="H72" s="13">
        <v>0</v>
      </c>
      <c r="I72" s="13">
        <v>291844</v>
      </c>
      <c r="J72" s="13">
        <v>392</v>
      </c>
      <c r="K72" s="13">
        <v>292236</v>
      </c>
      <c r="L72" s="43">
        <f t="shared" si="4"/>
        <v>99.8</v>
      </c>
      <c r="M72" s="43">
        <f t="shared" si="5"/>
        <v>20.7</v>
      </c>
      <c r="N72" s="43">
        <f t="shared" si="6"/>
        <v>99.3</v>
      </c>
      <c r="O72" s="43">
        <v>99.4</v>
      </c>
      <c r="P72" s="14" t="s">
        <v>75</v>
      </c>
      <c r="R72" s="15"/>
      <c r="S72" s="15"/>
      <c r="T72" s="15"/>
      <c r="U72" s="15"/>
      <c r="V72" s="15"/>
      <c r="W72" s="15"/>
      <c r="X72" s="15"/>
      <c r="Y72" s="15"/>
    </row>
    <row r="73" spans="3:25" s="4" customFormat="1" ht="15.95" customHeight="1">
      <c r="C73" s="11">
        <v>58</v>
      </c>
      <c r="D73" s="12" t="s">
        <v>76</v>
      </c>
      <c r="E73" s="13">
        <v>99697</v>
      </c>
      <c r="F73" s="13">
        <v>622</v>
      </c>
      <c r="G73" s="13">
        <v>100319</v>
      </c>
      <c r="H73" s="13">
        <v>0</v>
      </c>
      <c r="I73" s="13">
        <v>98734</v>
      </c>
      <c r="J73" s="13">
        <v>150</v>
      </c>
      <c r="K73" s="13">
        <v>98884</v>
      </c>
      <c r="L73" s="43">
        <f t="shared" si="4"/>
        <v>99</v>
      </c>
      <c r="M73" s="43">
        <f t="shared" si="5"/>
        <v>24.1</v>
      </c>
      <c r="N73" s="43">
        <f t="shared" si="6"/>
        <v>98.6</v>
      </c>
      <c r="O73" s="43">
        <v>99.4</v>
      </c>
      <c r="P73" s="14" t="s">
        <v>76</v>
      </c>
      <c r="R73" s="15"/>
      <c r="S73" s="15"/>
      <c r="T73" s="15"/>
      <c r="U73" s="15"/>
      <c r="V73" s="15"/>
      <c r="W73" s="15"/>
      <c r="X73" s="15"/>
      <c r="Y73" s="15"/>
    </row>
    <row r="74" spans="3:25" s="4" customFormat="1" ht="15.95" customHeight="1">
      <c r="C74" s="11">
        <v>59</v>
      </c>
      <c r="D74" s="12" t="s">
        <v>77</v>
      </c>
      <c r="E74" s="13">
        <v>324368</v>
      </c>
      <c r="F74" s="13">
        <v>2188</v>
      </c>
      <c r="G74" s="13">
        <v>326556</v>
      </c>
      <c r="H74" s="13">
        <v>0</v>
      </c>
      <c r="I74" s="13">
        <v>324022</v>
      </c>
      <c r="J74" s="13">
        <v>223</v>
      </c>
      <c r="K74" s="13">
        <v>324245</v>
      </c>
      <c r="L74" s="43">
        <f t="shared" si="4"/>
        <v>99.9</v>
      </c>
      <c r="M74" s="43">
        <f t="shared" si="5"/>
        <v>10.199999999999999</v>
      </c>
      <c r="N74" s="43">
        <f t="shared" si="6"/>
        <v>99.3</v>
      </c>
      <c r="O74" s="43">
        <v>99.4</v>
      </c>
      <c r="P74" s="14" t="s">
        <v>77</v>
      </c>
      <c r="R74" s="15"/>
      <c r="S74" s="15"/>
      <c r="T74" s="15"/>
      <c r="U74" s="15"/>
      <c r="V74" s="15"/>
      <c r="W74" s="15"/>
      <c r="X74" s="15"/>
      <c r="Y74" s="15"/>
    </row>
    <row r="75" spans="3:25" s="4" customFormat="1" ht="15.95" customHeight="1">
      <c r="C75" s="11">
        <v>60</v>
      </c>
      <c r="D75" s="12" t="s">
        <v>78</v>
      </c>
      <c r="E75" s="13">
        <v>344986</v>
      </c>
      <c r="F75" s="13">
        <v>7066</v>
      </c>
      <c r="G75" s="13">
        <v>352052</v>
      </c>
      <c r="H75" s="13">
        <v>0</v>
      </c>
      <c r="I75" s="13">
        <v>343563</v>
      </c>
      <c r="J75" s="13">
        <v>938</v>
      </c>
      <c r="K75" s="13">
        <v>344501</v>
      </c>
      <c r="L75" s="43">
        <f t="shared" si="4"/>
        <v>99.6</v>
      </c>
      <c r="M75" s="43">
        <f t="shared" si="5"/>
        <v>13.3</v>
      </c>
      <c r="N75" s="43">
        <f t="shared" si="6"/>
        <v>97.9</v>
      </c>
      <c r="O75" s="43">
        <v>97.4</v>
      </c>
      <c r="P75" s="14" t="s">
        <v>78</v>
      </c>
    </row>
    <row r="76" spans="3:25" s="4" customFormat="1" ht="15.95" customHeight="1">
      <c r="C76" s="20">
        <v>61</v>
      </c>
      <c r="D76" s="21" t="s">
        <v>79</v>
      </c>
      <c r="E76" s="22">
        <v>134372</v>
      </c>
      <c r="F76" s="22">
        <v>3321</v>
      </c>
      <c r="G76" s="22">
        <v>137693</v>
      </c>
      <c r="H76" s="22">
        <v>0</v>
      </c>
      <c r="I76" s="22">
        <v>133467</v>
      </c>
      <c r="J76" s="22">
        <v>280</v>
      </c>
      <c r="K76" s="22">
        <v>133747</v>
      </c>
      <c r="L76" s="44">
        <f t="shared" si="4"/>
        <v>99.3</v>
      </c>
      <c r="M76" s="44">
        <f t="shared" si="5"/>
        <v>8.4</v>
      </c>
      <c r="N76" s="44">
        <f t="shared" si="6"/>
        <v>97.1</v>
      </c>
      <c r="O76" s="44">
        <v>97.4</v>
      </c>
      <c r="P76" s="23" t="s">
        <v>79</v>
      </c>
    </row>
    <row r="77" spans="3:25" s="4" customFormat="1" ht="15.95" customHeight="1">
      <c r="C77" s="11">
        <v>62</v>
      </c>
      <c r="D77" s="12" t="s">
        <v>80</v>
      </c>
      <c r="E77" s="13">
        <v>315235</v>
      </c>
      <c r="F77" s="13">
        <v>5045</v>
      </c>
      <c r="G77" s="13">
        <v>320280</v>
      </c>
      <c r="H77" s="13">
        <v>0</v>
      </c>
      <c r="I77" s="13">
        <v>314118</v>
      </c>
      <c r="J77" s="13">
        <v>1643</v>
      </c>
      <c r="K77" s="13">
        <v>315761</v>
      </c>
      <c r="L77" s="43">
        <f t="shared" si="4"/>
        <v>99.6</v>
      </c>
      <c r="M77" s="43">
        <f t="shared" si="5"/>
        <v>32.6</v>
      </c>
      <c r="N77" s="43">
        <f t="shared" si="6"/>
        <v>98.6</v>
      </c>
      <c r="O77" s="43">
        <v>97.6</v>
      </c>
      <c r="P77" s="14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>
      <c r="C78" s="11">
        <v>63</v>
      </c>
      <c r="D78" s="12" t="s">
        <v>81</v>
      </c>
      <c r="E78" s="13">
        <v>157804</v>
      </c>
      <c r="F78" s="13">
        <v>2902</v>
      </c>
      <c r="G78" s="13">
        <v>160706</v>
      </c>
      <c r="H78" s="13">
        <v>0</v>
      </c>
      <c r="I78" s="13">
        <v>157087</v>
      </c>
      <c r="J78" s="13">
        <v>343</v>
      </c>
      <c r="K78" s="13">
        <v>157430</v>
      </c>
      <c r="L78" s="43">
        <f t="shared" si="4"/>
        <v>99.5</v>
      </c>
      <c r="M78" s="43">
        <f t="shared" si="5"/>
        <v>11.8</v>
      </c>
      <c r="N78" s="43">
        <f t="shared" si="6"/>
        <v>98</v>
      </c>
      <c r="O78" s="43">
        <v>98.3</v>
      </c>
      <c r="P78" s="14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>
      <c r="C79" s="39"/>
      <c r="D79" s="40" t="s">
        <v>82</v>
      </c>
      <c r="E79" s="41">
        <f>SUM(E56:E78)</f>
        <v>4621212</v>
      </c>
      <c r="F79" s="41">
        <f>SUM(F56:F78)</f>
        <v>75313</v>
      </c>
      <c r="G79" s="41">
        <f>SUM(E79:F79)</f>
        <v>4696525</v>
      </c>
      <c r="H79" s="41">
        <v>0</v>
      </c>
      <c r="I79" s="41">
        <f>SUM(I56:I78)</f>
        <v>4603652</v>
      </c>
      <c r="J79" s="41">
        <f>SUM(J56:J78)</f>
        <v>13580</v>
      </c>
      <c r="K79" s="41">
        <f>SUM(I79:J79)</f>
        <v>4617232</v>
      </c>
      <c r="L79" s="45">
        <f t="shared" si="4"/>
        <v>99.6</v>
      </c>
      <c r="M79" s="45">
        <f t="shared" si="5"/>
        <v>18</v>
      </c>
      <c r="N79" s="45">
        <f t="shared" si="6"/>
        <v>98.3</v>
      </c>
      <c r="O79" s="45">
        <v>98.3</v>
      </c>
      <c r="P79" s="42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>
      <c r="C80" s="24"/>
      <c r="D80" s="25" t="s">
        <v>83</v>
      </c>
      <c r="E80" s="26">
        <f>E48+E79</f>
        <v>78235829</v>
      </c>
      <c r="F80" s="26">
        <f>F48+F79</f>
        <v>1476377</v>
      </c>
      <c r="G80" s="26">
        <f>SUM(E80:F80)</f>
        <v>79712206</v>
      </c>
      <c r="H80" s="26">
        <v>0</v>
      </c>
      <c r="I80" s="26">
        <f>I48+I79</f>
        <v>77835672</v>
      </c>
      <c r="J80" s="26">
        <f>J48+J79</f>
        <v>252951</v>
      </c>
      <c r="K80" s="26">
        <f>SUM(I80:J80)</f>
        <v>78088623</v>
      </c>
      <c r="L80" s="46">
        <f t="shared" si="4"/>
        <v>99.5</v>
      </c>
      <c r="M80" s="46">
        <f t="shared" si="5"/>
        <v>17.100000000000001</v>
      </c>
      <c r="N80" s="46">
        <f t="shared" si="6"/>
        <v>98</v>
      </c>
      <c r="O80" s="46">
        <v>98</v>
      </c>
      <c r="P80" s="27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100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scale="98" firstPageNumber="278" fitToWidth="2" fitToHeight="2" pageOrder="overThenDown" orientation="portrait" useFirstPageNumber="1" errors="dash" r:id="rId1"/>
  <headerFooter differentOddEven="1">
    <oddHeader>&amp;L&amp;"ＭＳ ゴシック,標準"&amp;12Ⅱ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　法人市町村民税（平成25年度）</vt:lpstr>
      <vt:lpstr>'第10表　法人市町村民税（平成25年度）'!Print_Area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2015-02-20T01:24:28Z</cp:lastPrinted>
  <dcterms:created xsi:type="dcterms:W3CDTF">2010-03-17T01:50:45Z</dcterms:created>
  <dcterms:modified xsi:type="dcterms:W3CDTF">2015-02-20T01:24:57Z</dcterms:modified>
</cp:coreProperties>
</file>