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V:\入札課\02 企画・公共調達改革担当\令和４年度\01 例規等\30 県　入札・契約要綱等（工事等）\R4.08.30入第841号埼玉県建設工事標準請負契約約款第26条第５項（単品スライド条項）の運用に関する基準等の改正について\30_HP\"/>
    </mc:Choice>
  </mc:AlternateContent>
  <xr:revisionPtr revIDLastSave="0" documentId="14_{3F881778-1BC2-47E5-8243-BDE9F637D1AD}" xr6:coauthVersionLast="36" xr6:coauthVersionMax="36" xr10:uidLastSave="{00000000-0000-0000-0000-000000000000}"/>
  <bookViews>
    <workbookView xWindow="0" yWindow="0" windowWidth="20490" windowHeight="7440" activeTab="2" xr2:uid="{434B19FD-B2A7-4FF7-B03F-DBC6B3AC1B87}"/>
  </bookViews>
  <sheets>
    <sheet name="様式-3-1" sheetId="1" r:id="rId1"/>
    <sheet name="様式-3-2" sheetId="2" r:id="rId2"/>
    <sheet name="様式-3-3" sheetId="3" r:id="rId3"/>
  </sheets>
  <definedNames>
    <definedName name="_xlnm.Print_Area" localSheetId="0">'様式-3-1'!$A$1:$L$40</definedName>
    <definedName name="_xlnm.Print_Area" localSheetId="1">'様式-3-2'!$A$1:$O$23</definedName>
    <definedName name="_xlnm.Print_Area" localSheetId="2">'様式-3-3'!$A$1:$Q$33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0" i="3" l="1"/>
  <c r="Q20" i="3"/>
  <c r="Q19" i="3"/>
  <c r="Q22" i="3" s="1"/>
  <c r="Q23" i="3" s="1"/>
  <c r="Q8" i="3"/>
  <c r="L16" i="2" l="1"/>
  <c r="N14" i="2"/>
  <c r="N12" i="2"/>
  <c r="N11" i="2"/>
  <c r="F11" i="2"/>
  <c r="N9" i="2"/>
  <c r="N8" i="2"/>
  <c r="F8" i="2"/>
  <c r="D30" i="1" l="1"/>
  <c r="F29" i="1"/>
  <c r="F28" i="1"/>
  <c r="F27" i="1"/>
  <c r="D25" i="1"/>
  <c r="F24" i="1"/>
  <c r="F23" i="1"/>
  <c r="F22" i="1"/>
  <c r="F21" i="1"/>
  <c r="F20" i="1"/>
  <c r="F19" i="1"/>
</calcChain>
</file>

<file path=xl/sharedStrings.xml><?xml version="1.0" encoding="utf-8"?>
<sst xmlns="http://schemas.openxmlformats.org/spreadsheetml/2006/main" count="277" uniqueCount="107">
  <si>
    <t>様式－３－１</t>
    <rPh sb="0" eb="2">
      <t>ヨウシキ</t>
    </rPh>
    <phoneticPr fontId="3"/>
  </si>
  <si>
    <t>令和○○年○月○○日</t>
    <rPh sb="0" eb="2">
      <t>レイワ</t>
    </rPh>
    <rPh sb="4" eb="5">
      <t>ネン</t>
    </rPh>
    <rPh sb="6" eb="7">
      <t>ガツ</t>
    </rPh>
    <rPh sb="9" eb="10">
      <t>ニチ</t>
    </rPh>
    <phoneticPr fontId="3"/>
  </si>
  <si>
    <t>請負代金額の変更の対象材料計算総括表</t>
    <rPh sb="0" eb="2">
      <t>ウケオイ</t>
    </rPh>
    <rPh sb="2" eb="4">
      <t>ダイキン</t>
    </rPh>
    <rPh sb="4" eb="5">
      <t>ガク</t>
    </rPh>
    <rPh sb="6" eb="8">
      <t>ヘンコウ</t>
    </rPh>
    <rPh sb="9" eb="11">
      <t>タイショウ</t>
    </rPh>
    <rPh sb="11" eb="13">
      <t>ザイリョウ</t>
    </rPh>
    <rPh sb="13" eb="15">
      <t>ケイサン</t>
    </rPh>
    <rPh sb="15" eb="18">
      <t>ソウカツヒョウ</t>
    </rPh>
    <phoneticPr fontId="3"/>
  </si>
  <si>
    <t>発注者</t>
    <rPh sb="0" eb="3">
      <t>ハッチュウシャ</t>
    </rPh>
    <phoneticPr fontId="3"/>
  </si>
  <si>
    <t>受注者</t>
    <rPh sb="0" eb="3">
      <t>ジュチュウシャ</t>
    </rPh>
    <phoneticPr fontId="3"/>
  </si>
  <si>
    <t>商号又は名称</t>
    <rPh sb="0" eb="2">
      <t>ショウゴウ</t>
    </rPh>
    <rPh sb="2" eb="3">
      <t>マタ</t>
    </rPh>
    <rPh sb="4" eb="6">
      <t>メイショウ</t>
    </rPh>
    <phoneticPr fontId="3"/>
  </si>
  <si>
    <t>代表者氏名</t>
    <rPh sb="0" eb="2">
      <t>ダイヒョウ</t>
    </rPh>
    <rPh sb="2" eb="3">
      <t>シャ</t>
    </rPh>
    <rPh sb="3" eb="5">
      <t>シメイ</t>
    </rPh>
    <phoneticPr fontId="3"/>
  </si>
  <si>
    <t>令和○年○月○日</t>
    <rPh sb="0" eb="2">
      <t>レイワ</t>
    </rPh>
    <rPh sb="3" eb="4">
      <t>ネン</t>
    </rPh>
    <rPh sb="5" eb="6">
      <t>ガツ</t>
    </rPh>
    <rPh sb="7" eb="8">
      <t>ニチ</t>
    </rPh>
    <phoneticPr fontId="3"/>
  </si>
  <si>
    <t>付けで通知のあった請負代金額の変更に必要な購入した価格等について、下記のとおり資料を提出します。</t>
    <rPh sb="0" eb="1">
      <t>ヅケ</t>
    </rPh>
    <rPh sb="3" eb="5">
      <t>ツウチ</t>
    </rPh>
    <rPh sb="9" eb="11">
      <t>ウケオイ</t>
    </rPh>
    <rPh sb="11" eb="13">
      <t>ダイキン</t>
    </rPh>
    <rPh sb="13" eb="14">
      <t>ガク</t>
    </rPh>
    <rPh sb="15" eb="17">
      <t>ヘンコウ</t>
    </rPh>
    <rPh sb="18" eb="20">
      <t>ヒツヨウ</t>
    </rPh>
    <rPh sb="21" eb="23">
      <t>コウニュウ</t>
    </rPh>
    <rPh sb="25" eb="27">
      <t>カカク</t>
    </rPh>
    <rPh sb="27" eb="28">
      <t>トウ</t>
    </rPh>
    <rPh sb="33" eb="35">
      <t>カキ</t>
    </rPh>
    <rPh sb="39" eb="41">
      <t>シリョウ</t>
    </rPh>
    <rPh sb="42" eb="44">
      <t>テイシュツ</t>
    </rPh>
    <phoneticPr fontId="3"/>
  </si>
  <si>
    <t>工　事　名</t>
    <rPh sb="0" eb="1">
      <t>コウ</t>
    </rPh>
    <rPh sb="2" eb="3">
      <t>コト</t>
    </rPh>
    <rPh sb="4" eb="5">
      <t>メイ</t>
    </rPh>
    <phoneticPr fontId="3"/>
  </si>
  <si>
    <t>○○○○工事</t>
    <phoneticPr fontId="3"/>
  </si>
  <si>
    <t>記</t>
    <rPh sb="0" eb="1">
      <t>キ</t>
    </rPh>
    <phoneticPr fontId="3"/>
  </si>
  <si>
    <t>品　　目</t>
    <rPh sb="0" eb="1">
      <t>シナ</t>
    </rPh>
    <rPh sb="3" eb="4">
      <t>メ</t>
    </rPh>
    <phoneticPr fontId="3"/>
  </si>
  <si>
    <t>規　格</t>
    <rPh sb="0" eb="1">
      <t>キ</t>
    </rPh>
    <rPh sb="2" eb="3">
      <t>カク</t>
    </rPh>
    <phoneticPr fontId="3"/>
  </si>
  <si>
    <t>単位</t>
    <rPh sb="0" eb="2">
      <t>タンイ</t>
    </rPh>
    <phoneticPr fontId="3"/>
  </si>
  <si>
    <t>数量</t>
    <rPh sb="0" eb="2">
      <t>スウリョウ</t>
    </rPh>
    <phoneticPr fontId="3"/>
  </si>
  <si>
    <t>購入単価</t>
    <rPh sb="0" eb="2">
      <t>コウニュウ</t>
    </rPh>
    <rPh sb="2" eb="4">
      <t>タンカ</t>
    </rPh>
    <phoneticPr fontId="3"/>
  </si>
  <si>
    <t>購入金額</t>
    <rPh sb="0" eb="2">
      <t>コウニュウ</t>
    </rPh>
    <rPh sb="2" eb="4">
      <t>キンガク</t>
    </rPh>
    <phoneticPr fontId="3"/>
  </si>
  <si>
    <t>購入先</t>
    <rPh sb="0" eb="2">
      <t>コウニュウ</t>
    </rPh>
    <rPh sb="2" eb="3">
      <t>サキ</t>
    </rPh>
    <phoneticPr fontId="3"/>
  </si>
  <si>
    <t>購入年月</t>
    <rPh sb="0" eb="2">
      <t>コウニュウ</t>
    </rPh>
    <rPh sb="2" eb="4">
      <t>ネンゲツ</t>
    </rPh>
    <phoneticPr fontId="3"/>
  </si>
  <si>
    <t>使用した
建設機械名</t>
    <rPh sb="0" eb="2">
      <t>シヨウ</t>
    </rPh>
    <rPh sb="5" eb="7">
      <t>ケンセツ</t>
    </rPh>
    <rPh sb="7" eb="9">
      <t>キカイ</t>
    </rPh>
    <rPh sb="9" eb="10">
      <t>メイ</t>
    </rPh>
    <phoneticPr fontId="3"/>
  </si>
  <si>
    <t>使用目的</t>
    <rPh sb="0" eb="2">
      <t>シヨウ</t>
    </rPh>
    <rPh sb="2" eb="4">
      <t>モクテキ</t>
    </rPh>
    <phoneticPr fontId="3"/>
  </si>
  <si>
    <t>証明の有無</t>
    <rPh sb="0" eb="2">
      <t>ショウメイ</t>
    </rPh>
    <rPh sb="3" eb="5">
      <t>ウム</t>
    </rPh>
    <phoneticPr fontId="3"/>
  </si>
  <si>
    <t>備　　考</t>
    <rPh sb="0" eb="1">
      <t>ビ</t>
    </rPh>
    <rPh sb="3" eb="4">
      <t>コウ</t>
    </rPh>
    <phoneticPr fontId="3"/>
  </si>
  <si>
    <t>軽油</t>
    <rPh sb="0" eb="2">
      <t>ケイユ</t>
    </rPh>
    <phoneticPr fontId="3"/>
  </si>
  <si>
    <t>1,2号</t>
    <rPh sb="3" eb="4">
      <t>ゴウ</t>
    </rPh>
    <phoneticPr fontId="3"/>
  </si>
  <si>
    <t>ℓ</t>
    <phoneticPr fontId="3"/>
  </si>
  <si>
    <t>□□石油</t>
    <rPh sb="2" eb="4">
      <t>セキユ</t>
    </rPh>
    <phoneticPr fontId="3"/>
  </si>
  <si>
    <t>R4年4月</t>
    <rPh sb="2" eb="3">
      <t>ネン</t>
    </rPh>
    <rPh sb="4" eb="5">
      <t>ガツ</t>
    </rPh>
    <phoneticPr fontId="3"/>
  </si>
  <si>
    <t>××</t>
    <phoneticPr fontId="3"/>
  </si>
  <si>
    <t>現場内重機</t>
    <rPh sb="0" eb="2">
      <t>ゲンバ</t>
    </rPh>
    <rPh sb="2" eb="3">
      <t>ナイ</t>
    </rPh>
    <rPh sb="3" eb="5">
      <t>ジュウキ</t>
    </rPh>
    <phoneticPr fontId="3"/>
  </si>
  <si>
    <t>有</t>
    <rPh sb="0" eb="1">
      <t>アリ</t>
    </rPh>
    <phoneticPr fontId="3"/>
  </si>
  <si>
    <t>R4年5月</t>
    <rPh sb="2" eb="3">
      <t>ネン</t>
    </rPh>
    <rPh sb="4" eb="5">
      <t>ガツ</t>
    </rPh>
    <phoneticPr fontId="3"/>
  </si>
  <si>
    <t>R4年6月</t>
    <rPh sb="2" eb="3">
      <t>ネン</t>
    </rPh>
    <rPh sb="4" eb="5">
      <t>ガツ</t>
    </rPh>
    <phoneticPr fontId="3"/>
  </si>
  <si>
    <t>R4年7月</t>
    <rPh sb="2" eb="3">
      <t>ネン</t>
    </rPh>
    <rPh sb="4" eb="5">
      <t>ガツ</t>
    </rPh>
    <phoneticPr fontId="3"/>
  </si>
  <si>
    <t>R4年8月</t>
    <rPh sb="2" eb="3">
      <t>ネン</t>
    </rPh>
    <rPh sb="4" eb="5">
      <t>ガツ</t>
    </rPh>
    <phoneticPr fontId="3"/>
  </si>
  <si>
    <t>R4年9月</t>
    <rPh sb="2" eb="3">
      <t>ネン</t>
    </rPh>
    <rPh sb="4" eb="5">
      <t>ガツ</t>
    </rPh>
    <phoneticPr fontId="3"/>
  </si>
  <si>
    <t>購入数量（証明済み）合計</t>
    <rPh sb="0" eb="2">
      <t>コウニュウ</t>
    </rPh>
    <rPh sb="2" eb="4">
      <t>スウリョウ</t>
    </rPh>
    <rPh sb="5" eb="7">
      <t>ショウメイ</t>
    </rPh>
    <rPh sb="7" eb="8">
      <t>ズ</t>
    </rPh>
    <rPh sb="10" eb="12">
      <t>ゴウケイ</t>
    </rPh>
    <phoneticPr fontId="3"/>
  </si>
  <si>
    <t>R4年10月</t>
    <rPh sb="2" eb="3">
      <t>ネン</t>
    </rPh>
    <rPh sb="5" eb="6">
      <t>ガツ</t>
    </rPh>
    <phoneticPr fontId="3"/>
  </si>
  <si>
    <t>現場～○○地先（流用先）運搬</t>
    <rPh sb="0" eb="2">
      <t>ゲンバ</t>
    </rPh>
    <rPh sb="5" eb="7">
      <t>チサキ</t>
    </rPh>
    <rPh sb="8" eb="10">
      <t>リュウヨウ</t>
    </rPh>
    <rPh sb="10" eb="11">
      <t>サキ</t>
    </rPh>
    <rPh sb="12" eb="14">
      <t>ウンパン</t>
    </rPh>
    <phoneticPr fontId="3"/>
  </si>
  <si>
    <t>無</t>
    <rPh sb="0" eb="1">
      <t>ナ</t>
    </rPh>
    <phoneticPr fontId="3"/>
  </si>
  <si>
    <t>R4年11月</t>
    <rPh sb="2" eb="3">
      <t>ネン</t>
    </rPh>
    <rPh sb="5" eb="6">
      <t>ガツ</t>
    </rPh>
    <phoneticPr fontId="3"/>
  </si>
  <si>
    <t>R4年12月</t>
    <rPh sb="2" eb="3">
      <t>ネン</t>
    </rPh>
    <rPh sb="5" eb="6">
      <t>ガツ</t>
    </rPh>
    <phoneticPr fontId="3"/>
  </si>
  <si>
    <t>購入数量（未証明）合計</t>
    <rPh sb="0" eb="2">
      <t>コウニュウ</t>
    </rPh>
    <rPh sb="2" eb="4">
      <t>スウリョウ</t>
    </rPh>
    <rPh sb="5" eb="6">
      <t>ミ</t>
    </rPh>
    <rPh sb="6" eb="8">
      <t>ショウメイ</t>
    </rPh>
    <rPh sb="9" eb="11">
      <t>ゴウケイ</t>
    </rPh>
    <phoneticPr fontId="3"/>
  </si>
  <si>
    <t>（注）</t>
    <rPh sb="1" eb="2">
      <t>チュウ</t>
    </rPh>
    <phoneticPr fontId="3"/>
  </si>
  <si>
    <t>１．購入先、購入単価、購入数量等を証明出来る場合は、その資料（納品書等）を添付の上、併せて監督職員に提出すること。
　　証明できない場合は、概算数量を記載の上、その算出根拠を記した書類を提出すること。
２．対象材料は、品目毎および購入年月毎にとりまとめるものとする。なお、とりまとめ数量欄が足りない場合は、別紙にとりまとめるものとする。
　　ただし同一の品目で同一年月でも複数の単価がある場合は、区分するものとする。
　　なお、当該品目が同一月で複数の工種や機械で使用されている場合、監督職員より工種や機械毎等の内訳を提出するよう要求があった
　　場合など、追加資料が必要な場合がある。</t>
    <rPh sb="153" eb="155">
      <t>ベッシ</t>
    </rPh>
    <rPh sb="174" eb="176">
      <t>ドウイツ</t>
    </rPh>
    <rPh sb="177" eb="179">
      <t>ヒンモク</t>
    </rPh>
    <rPh sb="180" eb="182">
      <t>ドウイツ</t>
    </rPh>
    <rPh sb="182" eb="184">
      <t>ネンゲツ</t>
    </rPh>
    <rPh sb="186" eb="188">
      <t>フクスウ</t>
    </rPh>
    <rPh sb="189" eb="191">
      <t>タンカ</t>
    </rPh>
    <rPh sb="194" eb="196">
      <t>バアイ</t>
    </rPh>
    <rPh sb="198" eb="200">
      <t>クブン</t>
    </rPh>
    <rPh sb="214" eb="216">
      <t>トウガイ</t>
    </rPh>
    <rPh sb="216" eb="218">
      <t>ヒンモク</t>
    </rPh>
    <rPh sb="219" eb="221">
      <t>ドウイツ</t>
    </rPh>
    <rPh sb="221" eb="222">
      <t>ツキ</t>
    </rPh>
    <rPh sb="223" eb="225">
      <t>フクスウ</t>
    </rPh>
    <rPh sb="226" eb="228">
      <t>コウシュ</t>
    </rPh>
    <rPh sb="229" eb="231">
      <t>キカイ</t>
    </rPh>
    <rPh sb="232" eb="234">
      <t>シヨウ</t>
    </rPh>
    <rPh sb="239" eb="241">
      <t>バアイ</t>
    </rPh>
    <rPh sb="242" eb="244">
      <t>カントク</t>
    </rPh>
    <rPh sb="244" eb="246">
      <t>ショクイン</t>
    </rPh>
    <rPh sb="248" eb="250">
      <t>コウシュ</t>
    </rPh>
    <rPh sb="251" eb="253">
      <t>キカイ</t>
    </rPh>
    <rPh sb="253" eb="254">
      <t>ゴト</t>
    </rPh>
    <rPh sb="254" eb="255">
      <t>トウ</t>
    </rPh>
    <rPh sb="256" eb="258">
      <t>ウチワケ</t>
    </rPh>
    <rPh sb="259" eb="261">
      <t>テイシュツ</t>
    </rPh>
    <rPh sb="265" eb="267">
      <t>ヨウキュウ</t>
    </rPh>
    <rPh sb="274" eb="276">
      <t>バアイ</t>
    </rPh>
    <rPh sb="279" eb="281">
      <t>ツイカ</t>
    </rPh>
    <rPh sb="281" eb="283">
      <t>シリョウ</t>
    </rPh>
    <rPh sb="284" eb="286">
      <t>ヒツヨウ</t>
    </rPh>
    <rPh sb="287" eb="289">
      <t>バアイ</t>
    </rPh>
    <phoneticPr fontId="3"/>
  </si>
  <si>
    <t>ダンプ</t>
    <phoneticPr fontId="3"/>
  </si>
  <si>
    <t>様式－３－２</t>
    <rPh sb="0" eb="2">
      <t>ヨウシキ</t>
    </rPh>
    <phoneticPr fontId="3"/>
  </si>
  <si>
    <t>各種資機材の材料証明書</t>
    <rPh sb="0" eb="2">
      <t>カクシュ</t>
    </rPh>
    <rPh sb="2" eb="5">
      <t>シキザイ</t>
    </rPh>
    <rPh sb="6" eb="8">
      <t>ザイリョウ</t>
    </rPh>
    <rPh sb="8" eb="11">
      <t>ショウメイショ</t>
    </rPh>
    <phoneticPr fontId="3"/>
  </si>
  <si>
    <t>品目</t>
    <rPh sb="0" eb="1">
      <t>シナ</t>
    </rPh>
    <rPh sb="1" eb="2">
      <t>メ</t>
    </rPh>
    <phoneticPr fontId="3"/>
  </si>
  <si>
    <t>規格</t>
    <rPh sb="0" eb="1">
      <t>キ</t>
    </rPh>
    <rPh sb="1" eb="2">
      <t>カク</t>
    </rPh>
    <phoneticPr fontId="3"/>
  </si>
  <si>
    <t>購入
単価</t>
    <rPh sb="0" eb="2">
      <t>コウニュウ</t>
    </rPh>
    <rPh sb="3" eb="5">
      <t>タンカ</t>
    </rPh>
    <phoneticPr fontId="3"/>
  </si>
  <si>
    <t>購入
金額</t>
    <rPh sb="0" eb="2">
      <t>コウニュウ</t>
    </rPh>
    <rPh sb="3" eb="5">
      <t>キンガク</t>
    </rPh>
    <phoneticPr fontId="3"/>
  </si>
  <si>
    <t>出荷元</t>
    <rPh sb="0" eb="2">
      <t>シュッカ</t>
    </rPh>
    <rPh sb="2" eb="3">
      <t>モト</t>
    </rPh>
    <phoneticPr fontId="3"/>
  </si>
  <si>
    <t>搬入年月</t>
    <rPh sb="0" eb="2">
      <t>ハンニュウ</t>
    </rPh>
    <rPh sb="2" eb="4">
      <t>ネンゲツ</t>
    </rPh>
    <phoneticPr fontId="3"/>
  </si>
  <si>
    <t>運搬費の内燃料代</t>
    <rPh sb="0" eb="2">
      <t>ウンパン</t>
    </rPh>
    <rPh sb="2" eb="3">
      <t>ヒ</t>
    </rPh>
    <rPh sb="4" eb="5">
      <t>ウチ</t>
    </rPh>
    <rPh sb="5" eb="8">
      <t>ネンリョウダイ</t>
    </rPh>
    <phoneticPr fontId="3"/>
  </si>
  <si>
    <t>再生骨材</t>
    <rPh sb="0" eb="2">
      <t>サイセイ</t>
    </rPh>
    <rPh sb="2" eb="4">
      <t>コツザイ</t>
    </rPh>
    <phoneticPr fontId="3"/>
  </si>
  <si>
    <t>40mm</t>
    <phoneticPr fontId="3"/>
  </si>
  <si>
    <t>m3</t>
    <phoneticPr fontId="3"/>
  </si>
  <si>
    <t>○○</t>
    <phoneticPr fontId="3"/>
  </si>
  <si>
    <t>R4年4月</t>
    <phoneticPr fontId="3"/>
  </si>
  <si>
    <t>△△石油</t>
    <rPh sb="2" eb="4">
      <t>セキユ</t>
    </rPh>
    <phoneticPr fontId="3"/>
  </si>
  <si>
    <t>重建設機械</t>
    <rPh sb="0" eb="1">
      <t>ジュウ</t>
    </rPh>
    <rPh sb="1" eb="3">
      <t>ケンセツ</t>
    </rPh>
    <rPh sb="3" eb="5">
      <t>キカイ</t>
    </rPh>
    <phoneticPr fontId="3"/>
  </si>
  <si>
    <t>ブルドーザ21t級</t>
    <rPh sb="8" eb="9">
      <t>キュウ</t>
    </rPh>
    <phoneticPr fontId="3"/>
  </si>
  <si>
    <t>回</t>
    <rPh sb="0" eb="1">
      <t>カイ</t>
    </rPh>
    <phoneticPr fontId="3"/>
  </si>
  <si>
    <t>-</t>
    <phoneticPr fontId="3"/>
  </si>
  <si>
    <t>●●リース</t>
    <phoneticPr fontId="3"/>
  </si>
  <si>
    <t>計</t>
    <rPh sb="0" eb="1">
      <t>ケイ</t>
    </rPh>
    <phoneticPr fontId="3"/>
  </si>
  <si>
    <t>様式－３－３</t>
    <rPh sb="0" eb="2">
      <t>ヨウシキ</t>
    </rPh>
    <phoneticPr fontId="3"/>
  </si>
  <si>
    <t>建設機械の貨物自動車等による運搬に係る運搬金額計算総括表（提出資料）</t>
    <rPh sb="0" eb="2">
      <t>ケンセツ</t>
    </rPh>
    <rPh sb="2" eb="4">
      <t>キカイ</t>
    </rPh>
    <rPh sb="5" eb="7">
      <t>カモツ</t>
    </rPh>
    <rPh sb="7" eb="10">
      <t>ジドウシャ</t>
    </rPh>
    <rPh sb="10" eb="11">
      <t>トウ</t>
    </rPh>
    <rPh sb="14" eb="16">
      <t>ウンパン</t>
    </rPh>
    <rPh sb="17" eb="18">
      <t>カカ</t>
    </rPh>
    <rPh sb="19" eb="21">
      <t>ウンパン</t>
    </rPh>
    <rPh sb="21" eb="23">
      <t>キンガク</t>
    </rPh>
    <rPh sb="23" eb="25">
      <t>ケイサン</t>
    </rPh>
    <rPh sb="25" eb="28">
      <t>ソウカツヒョウ</t>
    </rPh>
    <rPh sb="29" eb="31">
      <t>テイシュツ</t>
    </rPh>
    <rPh sb="31" eb="33">
      <t>シリョウ</t>
    </rPh>
    <phoneticPr fontId="3"/>
  </si>
  <si>
    <t>建設機械名・名称</t>
    <rPh sb="0" eb="2">
      <t>ケンセツ</t>
    </rPh>
    <rPh sb="2" eb="4">
      <t>キカイ</t>
    </rPh>
    <rPh sb="4" eb="5">
      <t>メイ</t>
    </rPh>
    <rPh sb="6" eb="8">
      <t>メイショウ</t>
    </rPh>
    <phoneticPr fontId="3"/>
  </si>
  <si>
    <t>路面切削機</t>
    <rPh sb="0" eb="2">
      <t>ロメン</t>
    </rPh>
    <rPh sb="2" eb="4">
      <t>セッサク</t>
    </rPh>
    <rPh sb="4" eb="5">
      <t>キ</t>
    </rPh>
    <phoneticPr fontId="3"/>
  </si>
  <si>
    <t>機械搬入所在地</t>
    <rPh sb="0" eb="2">
      <t>キカイ</t>
    </rPh>
    <rPh sb="2" eb="4">
      <t>ハンニュウ</t>
    </rPh>
    <rPh sb="4" eb="7">
      <t>ショザイチ</t>
    </rPh>
    <phoneticPr fontId="3"/>
  </si>
  <si>
    <t>●●市○○</t>
    <rPh sb="2" eb="3">
      <t>シ</t>
    </rPh>
    <phoneticPr fontId="3"/>
  </si>
  <si>
    <t>現場所在地</t>
    <rPh sb="0" eb="2">
      <t>ゲンバ</t>
    </rPh>
    <rPh sb="2" eb="5">
      <t>ショザイチ</t>
    </rPh>
    <phoneticPr fontId="3"/>
  </si>
  <si>
    <t>機械搬出場所</t>
    <rPh sb="0" eb="2">
      <t>キカイ</t>
    </rPh>
    <rPh sb="2" eb="4">
      <t>ハンシュツ</t>
    </rPh>
    <rPh sb="4" eb="6">
      <t>バショ</t>
    </rPh>
    <phoneticPr fontId="3"/>
  </si>
  <si>
    <t>□□市■■</t>
    <rPh sb="2" eb="3">
      <t>シ</t>
    </rPh>
    <phoneticPr fontId="3"/>
  </si>
  <si>
    <t>運搬車両</t>
    <rPh sb="0" eb="1">
      <t>ウン</t>
    </rPh>
    <rPh sb="1" eb="2">
      <t>ハン</t>
    </rPh>
    <rPh sb="2" eb="3">
      <t>クルマ</t>
    </rPh>
    <rPh sb="3" eb="4">
      <t>リョウ</t>
    </rPh>
    <phoneticPr fontId="3"/>
  </si>
  <si>
    <t>運賃</t>
    <rPh sb="0" eb="1">
      <t>ウン</t>
    </rPh>
    <rPh sb="1" eb="2">
      <t>チン</t>
    </rPh>
    <phoneticPr fontId="3"/>
  </si>
  <si>
    <t>機械名</t>
    <rPh sb="0" eb="2">
      <t>キカイ</t>
    </rPh>
    <rPh sb="2" eb="3">
      <t>メイ</t>
    </rPh>
    <phoneticPr fontId="3"/>
  </si>
  <si>
    <t>規格</t>
    <rPh sb="0" eb="2">
      <t>キカク</t>
    </rPh>
    <phoneticPr fontId="3"/>
  </si>
  <si>
    <t>運搬距離</t>
    <rPh sb="0" eb="2">
      <t>ウンパン</t>
    </rPh>
    <rPh sb="2" eb="4">
      <t>キョリ</t>
    </rPh>
    <phoneticPr fontId="3"/>
  </si>
  <si>
    <t>積載質量</t>
    <rPh sb="0" eb="2">
      <t>セキサイ</t>
    </rPh>
    <rPh sb="2" eb="4">
      <t>シツリョウ</t>
    </rPh>
    <phoneticPr fontId="3"/>
  </si>
  <si>
    <t>基本運賃</t>
    <rPh sb="0" eb="2">
      <t>キホン</t>
    </rPh>
    <rPh sb="2" eb="4">
      <t>ウンチン</t>
    </rPh>
    <phoneticPr fontId="3"/>
  </si>
  <si>
    <t>×(</t>
    <phoneticPr fontId="3"/>
  </si>
  <si>
    <t>特大品</t>
    <rPh sb="0" eb="2">
      <t>トクダイ</t>
    </rPh>
    <rPh sb="2" eb="3">
      <t>ヒン</t>
    </rPh>
    <phoneticPr fontId="3"/>
  </si>
  <si>
    <t>＋</t>
    <phoneticPr fontId="3"/>
  </si>
  <si>
    <t>悪路</t>
    <rPh sb="0" eb="2">
      <t>アクロ</t>
    </rPh>
    <phoneticPr fontId="3"/>
  </si>
  <si>
    <t>深夜早朝</t>
    <rPh sb="0" eb="2">
      <t>シンヤ</t>
    </rPh>
    <rPh sb="2" eb="4">
      <t>ソウチョウ</t>
    </rPh>
    <phoneticPr fontId="3"/>
  </si>
  <si>
    <t>冬季割増</t>
    <rPh sb="0" eb="2">
      <t>トウキ</t>
    </rPh>
    <rPh sb="2" eb="4">
      <t>ワリマシ</t>
    </rPh>
    <phoneticPr fontId="3"/>
  </si>
  <si>
    <t>）＋</t>
    <phoneticPr fontId="3"/>
  </si>
  <si>
    <t>地区割増
・その他</t>
    <rPh sb="0" eb="2">
      <t>チク</t>
    </rPh>
    <rPh sb="2" eb="4">
      <t>ワリマシ</t>
    </rPh>
    <rPh sb="8" eb="9">
      <t>タ</t>
    </rPh>
    <phoneticPr fontId="3"/>
  </si>
  <si>
    <t>＝</t>
    <phoneticPr fontId="3"/>
  </si>
  <si>
    <t>合計</t>
    <rPh sb="0" eb="2">
      <t>ゴウケイ</t>
    </rPh>
    <phoneticPr fontId="3"/>
  </si>
  <si>
    <t>(t積)</t>
    <rPh sb="2" eb="3">
      <t>ツ</t>
    </rPh>
    <phoneticPr fontId="3"/>
  </si>
  <si>
    <t>(km)</t>
    <phoneticPr fontId="3"/>
  </si>
  <si>
    <t>(t)</t>
    <phoneticPr fontId="3"/>
  </si>
  <si>
    <t>セミトレーラー</t>
    <phoneticPr fontId="3"/>
  </si>
  <si>
    <t>重建設機械の分解、組立及び輸送にかかる運搬金額計算総括表（提出資料）</t>
    <rPh sb="0" eb="1">
      <t>ジュウ</t>
    </rPh>
    <rPh sb="1" eb="3">
      <t>ケンセツ</t>
    </rPh>
    <rPh sb="3" eb="5">
      <t>キカイ</t>
    </rPh>
    <rPh sb="6" eb="8">
      <t>ブンカイ</t>
    </rPh>
    <rPh sb="9" eb="11">
      <t>クミタテ</t>
    </rPh>
    <rPh sb="11" eb="12">
      <t>オヨ</t>
    </rPh>
    <rPh sb="13" eb="15">
      <t>ユソウ</t>
    </rPh>
    <rPh sb="19" eb="21">
      <t>ウンパン</t>
    </rPh>
    <rPh sb="21" eb="23">
      <t>キンガク</t>
    </rPh>
    <rPh sb="23" eb="25">
      <t>ケイサン</t>
    </rPh>
    <rPh sb="25" eb="28">
      <t>ソウカツヒョウ</t>
    </rPh>
    <rPh sb="29" eb="31">
      <t>テイシュツ</t>
    </rPh>
    <rPh sb="31" eb="33">
      <t>シリョウ</t>
    </rPh>
    <phoneticPr fontId="3"/>
  </si>
  <si>
    <t>トラック</t>
    <phoneticPr fontId="3"/>
  </si>
  <si>
    <t>合計往復</t>
    <rPh sb="0" eb="2">
      <t>ゴウケイ</t>
    </rPh>
    <rPh sb="2" eb="4">
      <t>オウフク</t>
    </rPh>
    <phoneticPr fontId="3"/>
  </si>
  <si>
    <t>仮設材（鋼矢板、H型鋼、覆工板等）の運搬に係る運搬金額計算総括表（提出資料）</t>
    <rPh sb="0" eb="2">
      <t>カセツ</t>
    </rPh>
    <rPh sb="2" eb="3">
      <t>ザイ</t>
    </rPh>
    <rPh sb="4" eb="7">
      <t>コウヤイタ</t>
    </rPh>
    <rPh sb="9" eb="10">
      <t>ガタ</t>
    </rPh>
    <rPh sb="10" eb="11">
      <t>コウ</t>
    </rPh>
    <rPh sb="12" eb="15">
      <t>フッコウバン</t>
    </rPh>
    <rPh sb="15" eb="16">
      <t>トウ</t>
    </rPh>
    <rPh sb="18" eb="20">
      <t>ウンパン</t>
    </rPh>
    <rPh sb="21" eb="22">
      <t>カカ</t>
    </rPh>
    <rPh sb="23" eb="25">
      <t>ウンパン</t>
    </rPh>
    <rPh sb="25" eb="27">
      <t>キンガク</t>
    </rPh>
    <rPh sb="27" eb="29">
      <t>ケイサン</t>
    </rPh>
    <rPh sb="29" eb="32">
      <t>ソウカツヒョウ</t>
    </rPh>
    <rPh sb="33" eb="35">
      <t>テイシュツ</t>
    </rPh>
    <rPh sb="35" eb="37">
      <t>シリョウ</t>
    </rPh>
    <phoneticPr fontId="3"/>
  </si>
  <si>
    <t>仮設材</t>
    <rPh sb="0" eb="2">
      <t>カセツ</t>
    </rPh>
    <rPh sb="2" eb="3">
      <t>ザイ</t>
    </rPh>
    <phoneticPr fontId="3"/>
  </si>
  <si>
    <t>数量(t)</t>
    <rPh sb="0" eb="2">
      <t>スウリョウ</t>
    </rPh>
    <phoneticPr fontId="3"/>
  </si>
  <si>
    <t>×</t>
    <phoneticPr fontId="3"/>
  </si>
  <si>
    <t>その他</t>
    <rPh sb="2" eb="3">
      <t>タ</t>
    </rPh>
    <phoneticPr fontId="3"/>
  </si>
  <si>
    <t>H鋼（12m以内）</t>
    <rPh sb="1" eb="2">
      <t>コウ</t>
    </rPh>
    <rPh sb="6" eb="8">
      <t>イナイ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</si>
</sst>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_);[Red]\(#,##0\)"/>
    <numFmt numFmtId="178" formatCode="#,##0.000;[Red]\-#,##0.000"/>
  </numFmts>
  <fonts count="20" x14ac:knownFonts="1">
    <font>
      <sz val="11"/>
      <color theme="1"/>
      <name val="ＭＳ Ｐゴシック"/>
      <family val="2"/>
      <charset val="128"/>
    </font>
    <font>
      <sz val="11"/>
      <color theme="1"/>
      <name val="ＭＳ Ｐゴシック"/>
      <family val="2"/>
      <charset val="128"/>
    </font>
    <font>
      <sz val="9"/>
      <color theme="1"/>
      <name val="ＭＳ ゴシック"/>
      <family val="3"/>
      <charset val="128"/>
    </font>
    <font>
      <sz val="6"/>
      <name val="ＭＳ Ｐゴシック"/>
      <family val="2"/>
      <charset val="128"/>
    </font>
    <font>
      <sz val="12"/>
      <color theme="1"/>
      <name val="ＭＳ ゴシック"/>
      <family val="3"/>
      <charset val="128"/>
    </font>
    <font>
      <b/>
      <sz val="9"/>
      <color rgb="FFFF0000"/>
      <name val="BIZ UDゴシック"/>
      <family val="3"/>
      <charset val="128"/>
    </font>
    <font>
      <sz val="11"/>
      <color theme="1"/>
      <name val="ＭＳ ゴシック"/>
      <family val="3"/>
      <charset val="128"/>
    </font>
    <font>
      <sz val="8.5"/>
      <color theme="1"/>
      <name val="ＭＳ ゴシック"/>
      <family val="3"/>
      <charset val="128"/>
    </font>
    <font>
      <sz val="9"/>
      <color theme="1"/>
      <name val="ＭＳ Ｐゴシック"/>
      <family val="3"/>
      <charset val="128"/>
    </font>
    <font>
      <sz val="12"/>
      <color theme="1"/>
      <name val="ＭＳ Ｐゴシック"/>
      <family val="2"/>
      <charset val="128"/>
    </font>
    <font>
      <sz val="9"/>
      <color theme="1"/>
      <name val="ＭＳ Ｐゴシック"/>
      <family val="2"/>
      <charset val="128"/>
    </font>
    <font>
      <sz val="9"/>
      <color rgb="FF0070C0"/>
      <name val="BIZ UDPゴシック"/>
      <family val="3"/>
      <charset val="128"/>
    </font>
    <font>
      <sz val="9"/>
      <name val="ＭＳ Ｐゴシック"/>
      <family val="3"/>
      <charset val="128"/>
    </font>
    <font>
      <sz val="8"/>
      <color theme="1"/>
      <name val="ＭＳ Ｐゴシック"/>
      <family val="3"/>
      <charset val="128"/>
    </font>
    <font>
      <sz val="11"/>
      <name val="ＭＳ ゴシック"/>
      <family val="3"/>
      <charset val="128"/>
    </font>
    <font>
      <b/>
      <sz val="11"/>
      <color theme="1"/>
      <name val="ＭＳ ゴシック"/>
      <family val="3"/>
      <charset val="128"/>
    </font>
    <font>
      <sz val="9"/>
      <color rgb="FFFF0000"/>
      <name val="BIZ UDゴシック"/>
      <family val="3"/>
      <charset val="128"/>
    </font>
    <font>
      <b/>
      <sz val="9"/>
      <color theme="1"/>
      <name val="ＭＳ Ｐゴシック"/>
      <family val="3"/>
      <charset val="128"/>
    </font>
    <font>
      <b/>
      <sz val="9"/>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indent="1"/>
    </xf>
    <xf numFmtId="0" fontId="2" fillId="0" borderId="0" xfId="0" applyFont="1" applyAlignment="1">
      <alignment horizontal="lef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Alignment="1">
      <alignment horizontal="left" vertical="center" indent="3"/>
    </xf>
    <xf numFmtId="0" fontId="7" fillId="0" borderId="0" xfId="0" applyFont="1">
      <alignment vertical="center"/>
    </xf>
    <xf numFmtId="0" fontId="8" fillId="0" borderId="0" xfId="0" applyFont="1">
      <alignment vertical="center"/>
    </xf>
    <xf numFmtId="0" fontId="9" fillId="0" borderId="0" xfId="0" applyFont="1">
      <alignment vertical="center"/>
    </xf>
    <xf numFmtId="0" fontId="8" fillId="0" borderId="2" xfId="0" applyFont="1" applyBorder="1" applyAlignment="1">
      <alignment horizontal="center" vertical="center" wrapText="1" shrinkToFit="1"/>
    </xf>
    <xf numFmtId="0" fontId="10" fillId="0" borderId="0" xfId="0" applyFont="1" applyAlignment="1">
      <alignment vertical="center" wrapText="1"/>
    </xf>
    <xf numFmtId="0" fontId="11" fillId="0" borderId="3" xfId="0" applyFont="1" applyBorder="1" applyAlignment="1">
      <alignment horizontal="left"/>
    </xf>
    <xf numFmtId="0" fontId="8" fillId="0" borderId="3" xfId="0" applyFont="1" applyBorder="1" applyAlignment="1">
      <alignment horizontal="center" vertical="center"/>
    </xf>
    <xf numFmtId="38" fontId="8" fillId="0" borderId="3" xfId="1" applyFont="1" applyBorder="1" applyAlignment="1">
      <alignment horizontal="center" vertical="center"/>
    </xf>
    <xf numFmtId="176" fontId="8" fillId="0" borderId="3" xfId="1" applyNumberFormat="1" applyFont="1" applyBorder="1" applyAlignment="1">
      <alignment horizontal="center" vertical="center"/>
    </xf>
    <xf numFmtId="38" fontId="8" fillId="0" borderId="3" xfId="1" applyFont="1" applyBorder="1" applyAlignment="1">
      <alignment horizontal="center" vertical="center" wrapText="1"/>
    </xf>
    <xf numFmtId="0" fontId="10" fillId="0" borderId="0" xfId="0" applyFont="1">
      <alignment vertical="center"/>
    </xf>
    <xf numFmtId="0" fontId="10" fillId="0" borderId="4" xfId="0" applyFont="1" applyBorder="1">
      <alignment vertical="center"/>
    </xf>
    <xf numFmtId="38" fontId="8" fillId="0" borderId="4" xfId="1" applyFont="1" applyBorder="1">
      <alignment vertical="center"/>
    </xf>
    <xf numFmtId="176" fontId="8" fillId="0" borderId="4" xfId="1" applyNumberFormat="1" applyFont="1" applyBorder="1" applyAlignment="1">
      <alignment horizontal="center" vertical="center"/>
    </xf>
    <xf numFmtId="0" fontId="5" fillId="0" borderId="4" xfId="0" applyFont="1" applyBorder="1">
      <alignment vertical="center"/>
    </xf>
    <xf numFmtId="38" fontId="5" fillId="0" borderId="4" xfId="1" applyFont="1" applyBorder="1" applyAlignment="1">
      <alignment horizontal="center" vertical="center"/>
    </xf>
    <xf numFmtId="38" fontId="5" fillId="0" borderId="4" xfId="1" applyNumberFormat="1" applyFont="1" applyBorder="1" applyAlignment="1">
      <alignment horizontal="center" vertical="center" shrinkToFit="1"/>
    </xf>
    <xf numFmtId="38" fontId="5" fillId="0" borderId="4" xfId="1" applyFont="1" applyBorder="1">
      <alignment vertical="center"/>
    </xf>
    <xf numFmtId="38" fontId="5" fillId="3" borderId="4" xfId="1" applyNumberFormat="1" applyFont="1" applyFill="1" applyBorder="1" applyAlignment="1">
      <alignment horizontal="center" vertical="center" shrinkToFit="1"/>
    </xf>
    <xf numFmtId="38" fontId="12" fillId="3" borderId="4" xfId="1" applyFont="1" applyFill="1" applyBorder="1" applyAlignment="1">
      <alignment vertical="center" shrinkToFit="1"/>
    </xf>
    <xf numFmtId="38" fontId="12" fillId="3" borderId="4" xfId="1" applyFont="1" applyFill="1" applyBorder="1" applyAlignment="1">
      <alignment horizontal="center" vertical="center" shrinkToFit="1"/>
    </xf>
    <xf numFmtId="38" fontId="12" fillId="3" borderId="4" xfId="1" applyFont="1" applyFill="1" applyBorder="1">
      <alignment vertical="center"/>
    </xf>
    <xf numFmtId="0" fontId="12" fillId="0" borderId="0" xfId="0" applyFont="1">
      <alignment vertical="center"/>
    </xf>
    <xf numFmtId="38" fontId="5" fillId="0" borderId="4" xfId="1" applyFont="1" applyBorder="1" applyAlignment="1">
      <alignment horizontal="center" vertical="center" shrinkToFit="1"/>
    </xf>
    <xf numFmtId="0" fontId="10" fillId="0" borderId="4" xfId="0" applyFont="1" applyBorder="1" applyAlignment="1">
      <alignment horizontal="center" vertical="center"/>
    </xf>
    <xf numFmtId="0" fontId="8" fillId="0" borderId="4" xfId="0" applyFont="1" applyBorder="1" applyAlignment="1">
      <alignment horizontal="center" vertical="center"/>
    </xf>
    <xf numFmtId="38" fontId="8" fillId="0" borderId="4" xfId="1" applyFont="1" applyBorder="1" applyAlignment="1">
      <alignment horizontal="center" vertical="center"/>
    </xf>
    <xf numFmtId="38" fontId="8" fillId="0" borderId="4" xfId="1" quotePrefix="1" applyFont="1" applyBorder="1" applyAlignment="1">
      <alignment vertical="center"/>
    </xf>
    <xf numFmtId="38" fontId="8" fillId="0" borderId="4" xfId="1" quotePrefix="1" applyFont="1" applyBorder="1">
      <alignment vertical="center"/>
    </xf>
    <xf numFmtId="0" fontId="10" fillId="0" borderId="8" xfId="0" applyFont="1" applyBorder="1" applyAlignment="1">
      <alignment horizontal="center" vertical="center"/>
    </xf>
    <xf numFmtId="0" fontId="8" fillId="0" borderId="8" xfId="0" applyFont="1" applyBorder="1" applyAlignment="1">
      <alignment horizontal="center" vertical="center"/>
    </xf>
    <xf numFmtId="177" fontId="8" fillId="0" borderId="8" xfId="0" applyNumberFormat="1" applyFont="1" applyBorder="1" applyAlignment="1">
      <alignment horizontal="center" vertical="center"/>
    </xf>
    <xf numFmtId="38" fontId="8" fillId="0" borderId="8" xfId="0" applyNumberFormat="1" applyFont="1" applyBorder="1">
      <alignment vertical="center"/>
    </xf>
    <xf numFmtId="0" fontId="8" fillId="0" borderId="8" xfId="0" applyFont="1" applyBorder="1">
      <alignment vertical="center"/>
    </xf>
    <xf numFmtId="0" fontId="8" fillId="0" borderId="8" xfId="0" applyFont="1" applyBorder="1" applyAlignment="1">
      <alignment horizontal="right" vertical="center"/>
    </xf>
    <xf numFmtId="38" fontId="8" fillId="0" borderId="8" xfId="1" applyFont="1" applyBorder="1">
      <alignment vertical="center"/>
    </xf>
    <xf numFmtId="0" fontId="10" fillId="0" borderId="0" xfId="0" applyFont="1" applyBorder="1" applyAlignment="1"/>
    <xf numFmtId="0" fontId="10" fillId="0" borderId="0" xfId="0" applyFont="1" applyBorder="1">
      <alignment vertical="center"/>
    </xf>
    <xf numFmtId="0" fontId="13" fillId="0" borderId="0" xfId="0" applyFont="1" applyBorder="1" applyAlignment="1">
      <alignment horizontal="left" vertical="top" wrapText="1"/>
    </xf>
    <xf numFmtId="58" fontId="5" fillId="0" borderId="0" xfId="0" applyNumberFormat="1"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5" fillId="2" borderId="0" xfId="0" applyFont="1" applyFill="1" applyAlignment="1">
      <alignment horizontal="left" vertical="center"/>
    </xf>
    <xf numFmtId="0" fontId="10" fillId="0" borderId="1" xfId="0" applyFont="1" applyBorder="1" applyAlignment="1">
      <alignment horizontal="center" vertical="center"/>
    </xf>
    <xf numFmtId="0" fontId="12" fillId="3" borderId="5" xfId="0" applyFont="1" applyFill="1" applyBorder="1" applyAlignment="1">
      <alignment vertical="center" shrinkToFit="1"/>
    </xf>
    <xf numFmtId="0" fontId="12" fillId="3" borderId="6" xfId="0" applyFont="1" applyFill="1" applyBorder="1" applyAlignment="1">
      <alignment vertical="center" shrinkToFit="1"/>
    </xf>
    <xf numFmtId="0" fontId="12" fillId="3" borderId="7" xfId="0" applyFont="1" applyFill="1" applyBorder="1" applyAlignment="1">
      <alignment vertical="center" shrinkToFit="1"/>
    </xf>
    <xf numFmtId="0" fontId="2" fillId="0" borderId="0" xfId="0" applyFont="1" applyAlignment="1">
      <alignment horizontal="center" vertical="center"/>
    </xf>
    <xf numFmtId="58" fontId="5" fillId="2" borderId="0" xfId="0" applyNumberFormat="1" applyFont="1" applyFill="1" applyAlignment="1">
      <alignment horizontal="center" vertical="center"/>
    </xf>
    <xf numFmtId="0" fontId="5" fillId="2" borderId="0" xfId="0" applyFont="1" applyFill="1" applyAlignment="1">
      <alignment horizontal="center" vertical="center"/>
    </xf>
    <xf numFmtId="0" fontId="6" fillId="0" borderId="0" xfId="0" applyFont="1" applyAlignment="1">
      <alignment horizontal="center" vertical="center"/>
    </xf>
    <xf numFmtId="0" fontId="14" fillId="0" borderId="0" xfId="0" applyFont="1" applyAlignment="1">
      <alignment horizontal="right" vertical="center"/>
    </xf>
    <xf numFmtId="0" fontId="15" fillId="0" borderId="0" xfId="0" applyFont="1" applyAlignment="1">
      <alignment horizontal="left" vertical="center"/>
    </xf>
    <xf numFmtId="0" fontId="8" fillId="0" borderId="4" xfId="0" applyFont="1" applyBorder="1" applyAlignment="1">
      <alignment horizontal="center" vertical="center" wrapText="1" shrinkToFit="1"/>
    </xf>
    <xf numFmtId="0" fontId="8" fillId="0" borderId="4"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wrapText="1" shrinkToFit="1"/>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2" xfId="0" applyFont="1" applyBorder="1" applyAlignment="1">
      <alignment horizontal="center" vertical="center" wrapText="1" shrinkToFit="1"/>
    </xf>
    <xf numFmtId="0" fontId="8" fillId="0" borderId="2"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8" fillId="0" borderId="2" xfId="0" applyFont="1" applyBorder="1" applyAlignment="1">
      <alignment horizontal="center" vertical="center" shrinkToFit="1"/>
    </xf>
    <xf numFmtId="0" fontId="11" fillId="0" borderId="3" xfId="0" applyNumberFormat="1" applyFont="1" applyBorder="1" applyAlignment="1">
      <alignment horizontal="left" shrinkToFit="1"/>
    </xf>
    <xf numFmtId="0" fontId="8" fillId="0" borderId="3" xfId="0" applyNumberFormat="1" applyFont="1" applyBorder="1" applyAlignment="1">
      <alignment horizontal="center" vertical="center" shrinkToFit="1"/>
    </xf>
    <xf numFmtId="0" fontId="8" fillId="0" borderId="3" xfId="1" applyNumberFormat="1" applyFont="1" applyBorder="1" applyAlignment="1">
      <alignment horizontal="center" vertical="center" shrinkToFit="1"/>
    </xf>
    <xf numFmtId="0" fontId="8" fillId="0" borderId="15" xfId="1" applyNumberFormat="1" applyFont="1" applyBorder="1" applyAlignment="1">
      <alignment horizontal="center" vertical="center" shrinkToFit="1"/>
    </xf>
    <xf numFmtId="0" fontId="11" fillId="0" borderId="16" xfId="0" applyNumberFormat="1" applyFont="1" applyBorder="1" applyAlignment="1">
      <alignment horizontal="left" shrinkToFit="1"/>
    </xf>
    <xf numFmtId="0" fontId="10" fillId="0" borderId="4" xfId="0" applyNumberFormat="1" applyFont="1" applyBorder="1" applyAlignment="1">
      <alignment vertical="center" shrinkToFit="1"/>
    </xf>
    <xf numFmtId="0" fontId="8" fillId="0" borderId="4" xfId="1" applyNumberFormat="1" applyFont="1" applyBorder="1" applyAlignment="1">
      <alignment vertical="center" shrinkToFit="1"/>
    </xf>
    <xf numFmtId="0" fontId="8" fillId="0" borderId="4" xfId="1" applyNumberFormat="1" applyFont="1" applyBorder="1" applyAlignment="1">
      <alignment horizontal="center" vertical="center" shrinkToFit="1"/>
    </xf>
    <xf numFmtId="0" fontId="8" fillId="0" borderId="5" xfId="1" applyNumberFormat="1" applyFont="1" applyBorder="1" applyAlignment="1">
      <alignment vertical="center" shrinkToFit="1"/>
    </xf>
    <xf numFmtId="0" fontId="5" fillId="0" borderId="17" xfId="0" applyNumberFormat="1" applyFont="1" applyBorder="1" applyAlignment="1">
      <alignment vertical="center" shrinkToFit="1"/>
    </xf>
    <xf numFmtId="0" fontId="5" fillId="0" borderId="4" xfId="0" applyNumberFormat="1" applyFont="1" applyBorder="1" applyAlignment="1">
      <alignment vertical="center" shrinkToFit="1"/>
    </xf>
    <xf numFmtId="0" fontId="5" fillId="0" borderId="4" xfId="1" applyNumberFormat="1" applyFont="1" applyBorder="1" applyAlignment="1">
      <alignment horizontal="center" vertical="center" shrinkToFit="1"/>
    </xf>
    <xf numFmtId="0" fontId="5" fillId="0" borderId="4" xfId="1" applyNumberFormat="1" applyFont="1" applyBorder="1" applyAlignment="1">
      <alignment vertical="center" shrinkToFit="1"/>
    </xf>
    <xf numFmtId="38" fontId="5" fillId="0" borderId="4" xfId="1" applyFont="1" applyBorder="1" applyAlignment="1">
      <alignment vertical="center" shrinkToFit="1"/>
    </xf>
    <xf numFmtId="0" fontId="5" fillId="0" borderId="5" xfId="1" applyNumberFormat="1" applyFont="1" applyBorder="1" applyAlignment="1">
      <alignment horizontal="center" vertical="center" shrinkToFit="1"/>
    </xf>
    <xf numFmtId="0" fontId="10" fillId="0" borderId="17" xfId="0" applyNumberFormat="1" applyFont="1" applyBorder="1" applyAlignment="1">
      <alignment vertical="center" shrinkToFit="1"/>
    </xf>
    <xf numFmtId="0" fontId="16" fillId="0" borderId="4" xfId="0" applyNumberFormat="1" applyFont="1" applyBorder="1" applyAlignment="1">
      <alignment vertical="center" shrinkToFit="1"/>
    </xf>
    <xf numFmtId="0" fontId="16" fillId="0" borderId="17" xfId="0" applyNumberFormat="1" applyFont="1" applyBorder="1" applyAlignment="1">
      <alignment vertical="center" shrinkToFit="1"/>
    </xf>
    <xf numFmtId="0" fontId="15" fillId="0" borderId="0" xfId="0" applyFont="1" applyBorder="1" applyAlignment="1">
      <alignment vertical="center"/>
    </xf>
    <xf numFmtId="0" fontId="17"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18" fillId="0" borderId="24"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0" fontId="12" fillId="0" borderId="28" xfId="0" applyNumberFormat="1" applyFont="1" applyBorder="1" applyAlignment="1">
      <alignment horizontal="center" vertical="center" shrinkToFit="1"/>
    </xf>
    <xf numFmtId="0" fontId="12" fillId="0" borderId="29" xfId="0" applyNumberFormat="1" applyFont="1" applyBorder="1" applyAlignment="1">
      <alignment horizontal="center" vertical="center" shrinkToFit="1"/>
    </xf>
    <xf numFmtId="0" fontId="12" fillId="0" borderId="29" xfId="1" applyNumberFormat="1" applyFont="1" applyBorder="1" applyAlignment="1">
      <alignment horizontal="center" vertical="center" shrinkToFit="1"/>
    </xf>
    <xf numFmtId="38" fontId="12" fillId="0" borderId="9" xfId="1" applyFont="1" applyBorder="1" applyAlignment="1">
      <alignment horizontal="center" vertical="center" shrinkToFit="1"/>
    </xf>
    <xf numFmtId="0" fontId="12" fillId="0" borderId="9" xfId="1" applyNumberFormat="1" applyFont="1" applyBorder="1" applyAlignment="1">
      <alignment horizontal="center" vertical="center" shrinkToFit="1"/>
    </xf>
    <xf numFmtId="0" fontId="12" fillId="0" borderId="9" xfId="0" applyNumberFormat="1" applyFont="1" applyBorder="1" applyAlignment="1">
      <alignment horizontal="center" vertical="center" shrinkToFit="1"/>
    </xf>
    <xf numFmtId="0" fontId="19" fillId="0" borderId="9" xfId="1" applyNumberFormat="1" applyFont="1" applyBorder="1" applyAlignment="1">
      <alignment horizontal="center" vertical="center" wrapText="1" shrinkToFit="1"/>
    </xf>
    <xf numFmtId="0" fontId="12" fillId="0" borderId="9" xfId="0" applyFont="1" applyBorder="1" applyAlignment="1">
      <alignment horizontal="center" vertical="center"/>
    </xf>
    <xf numFmtId="0" fontId="12" fillId="0" borderId="29" xfId="0" applyNumberFormat="1" applyFont="1" applyBorder="1" applyAlignment="1">
      <alignment horizontal="center" vertical="center" shrinkToFit="1"/>
    </xf>
    <xf numFmtId="0" fontId="12" fillId="0" borderId="4" xfId="0" applyNumberFormat="1" applyFont="1" applyBorder="1" applyAlignment="1">
      <alignment horizontal="center" vertical="center" shrinkToFit="1"/>
    </xf>
    <xf numFmtId="0" fontId="12" fillId="0" borderId="4" xfId="1" applyNumberFormat="1" applyFont="1" applyBorder="1" applyAlignment="1">
      <alignment horizontal="center" vertical="center" shrinkToFit="1"/>
    </xf>
    <xf numFmtId="38" fontId="12" fillId="0" borderId="4" xfId="1" applyFont="1" applyBorder="1" applyAlignment="1">
      <alignment horizontal="center" vertical="center" shrinkToFit="1"/>
    </xf>
    <xf numFmtId="38" fontId="12" fillId="0" borderId="29" xfId="1" applyFont="1" applyBorder="1" applyAlignment="1">
      <alignment horizontal="center" vertical="center" shrinkToFit="1"/>
    </xf>
    <xf numFmtId="0" fontId="12" fillId="0" borderId="29" xfId="1" applyNumberFormat="1" applyFont="1" applyBorder="1" applyAlignment="1">
      <alignment horizontal="center" vertical="center" shrinkToFit="1"/>
    </xf>
    <xf numFmtId="0" fontId="19" fillId="0" borderId="29" xfId="1" applyNumberFormat="1" applyFont="1" applyBorder="1" applyAlignment="1">
      <alignment horizontal="center" vertical="center" shrinkToFit="1"/>
    </xf>
    <xf numFmtId="0" fontId="12" fillId="0" borderId="29" xfId="0" applyFont="1" applyBorder="1" applyAlignment="1">
      <alignment horizontal="center" vertical="center"/>
    </xf>
    <xf numFmtId="0" fontId="5" fillId="0" borderId="4" xfId="0" applyNumberFormat="1" applyFont="1" applyBorder="1" applyAlignment="1">
      <alignment horizontal="center" vertical="center" shrinkToFit="1"/>
    </xf>
    <xf numFmtId="38" fontId="5" fillId="2" borderId="4" xfId="1" applyFont="1" applyFill="1" applyBorder="1">
      <alignment vertical="center"/>
    </xf>
    <xf numFmtId="178" fontId="5" fillId="0" borderId="4" xfId="1" applyNumberFormat="1" applyFont="1" applyBorder="1" applyAlignment="1">
      <alignment horizontal="right" vertical="center" shrinkToFit="1"/>
    </xf>
    <xf numFmtId="0" fontId="12" fillId="0" borderId="4" xfId="1" applyNumberFormat="1" applyFont="1" applyBorder="1" applyAlignment="1">
      <alignment vertical="center" shrinkToFit="1"/>
    </xf>
    <xf numFmtId="38" fontId="12" fillId="0" borderId="10" xfId="1" applyFont="1" applyBorder="1" applyAlignment="1">
      <alignment horizontal="center" vertical="center" shrinkToFit="1"/>
    </xf>
    <xf numFmtId="38" fontId="12" fillId="0" borderId="30" xfId="1" applyFont="1" applyBorder="1" applyAlignment="1">
      <alignment horizontal="center" vertical="center" shrinkToFit="1"/>
    </xf>
    <xf numFmtId="0" fontId="12" fillId="0" borderId="9" xfId="1" applyNumberFormat="1" applyFont="1" applyBorder="1" applyAlignment="1">
      <alignment horizontal="center" vertical="center" wrapText="1" shrinkToFit="1"/>
    </xf>
    <xf numFmtId="38" fontId="12" fillId="0" borderId="31" xfId="1" applyFont="1" applyBorder="1" applyAlignment="1">
      <alignment horizontal="center" vertical="center" shrinkToFit="1"/>
    </xf>
    <xf numFmtId="38" fontId="12" fillId="0" borderId="32" xfId="1" applyFont="1" applyBorder="1" applyAlignment="1">
      <alignment horizontal="center" vertical="center" shrinkToFit="1"/>
    </xf>
    <xf numFmtId="38" fontId="5" fillId="0" borderId="5" xfId="1" applyFont="1" applyBorder="1" applyAlignment="1">
      <alignment horizontal="center" vertical="center" shrinkToFit="1"/>
    </xf>
    <xf numFmtId="38" fontId="5" fillId="0" borderId="7" xfId="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6A527-E4A7-484E-B714-98F49DF26B43}">
  <dimension ref="A1:L40"/>
  <sheetViews>
    <sheetView showGridLines="0" zoomScaleNormal="100" zoomScaleSheetLayoutView="85" workbookViewId="0">
      <selection activeCell="B10" sqref="B10"/>
    </sheetView>
  </sheetViews>
  <sheetFormatPr defaultRowHeight="18.75" customHeight="1" x14ac:dyDescent="0.15"/>
  <cols>
    <col min="1" max="1" width="8.625" style="19" customWidth="1"/>
    <col min="2" max="2" width="6.625" style="19" customWidth="1"/>
    <col min="3" max="3" width="3.625" style="19" customWidth="1"/>
    <col min="4" max="4" width="5.625" style="19" customWidth="1"/>
    <col min="5" max="9" width="9.125" style="19" customWidth="1"/>
    <col min="10" max="10" width="12.625" style="19" customWidth="1"/>
    <col min="11" max="11" width="5.625" style="19" customWidth="1"/>
    <col min="12" max="12" width="7.625" style="19" customWidth="1"/>
    <col min="13" max="16384" width="9" style="19"/>
  </cols>
  <sheetData>
    <row r="1" spans="1:12" s="2" customFormat="1" ht="15.4" customHeight="1" x14ac:dyDescent="0.15">
      <c r="A1" s="1"/>
      <c r="B1" s="1"/>
      <c r="C1" s="1"/>
      <c r="D1" s="1"/>
      <c r="E1" s="1"/>
      <c r="F1" s="1"/>
      <c r="G1" s="1"/>
      <c r="H1" s="1"/>
      <c r="I1" s="1"/>
      <c r="J1" s="1"/>
      <c r="K1" s="56" t="s">
        <v>0</v>
      </c>
      <c r="L1" s="56"/>
    </row>
    <row r="2" spans="1:12" s="2" customFormat="1" ht="15.4" customHeight="1" x14ac:dyDescent="0.15">
      <c r="A2" s="1"/>
      <c r="B2" s="1"/>
      <c r="C2" s="1"/>
      <c r="D2" s="1"/>
      <c r="E2" s="1"/>
      <c r="F2" s="1"/>
      <c r="G2" s="1"/>
      <c r="H2" s="1"/>
      <c r="I2" s="1"/>
      <c r="J2" s="57" t="s">
        <v>1</v>
      </c>
      <c r="K2" s="57"/>
      <c r="L2" s="58"/>
    </row>
    <row r="3" spans="1:12" s="2" customFormat="1" ht="15.4" customHeight="1" x14ac:dyDescent="0.15">
      <c r="A3" s="1"/>
      <c r="B3" s="1"/>
      <c r="C3" s="1"/>
      <c r="D3" s="1"/>
      <c r="E3" s="1"/>
      <c r="F3" s="1"/>
      <c r="G3" s="1"/>
      <c r="H3" s="1"/>
      <c r="I3" s="1"/>
      <c r="J3" s="3"/>
      <c r="K3" s="3"/>
      <c r="L3" s="3"/>
    </row>
    <row r="4" spans="1:12" s="2" customFormat="1" ht="15.4" customHeight="1" x14ac:dyDescent="0.15">
      <c r="A4" s="59" t="s">
        <v>2</v>
      </c>
      <c r="B4" s="59"/>
      <c r="C4" s="59"/>
      <c r="D4" s="59"/>
      <c r="E4" s="59"/>
      <c r="F4" s="59"/>
      <c r="G4" s="59"/>
      <c r="H4" s="59"/>
      <c r="I4" s="59"/>
      <c r="J4" s="59"/>
      <c r="K4" s="59"/>
      <c r="L4" s="59"/>
    </row>
    <row r="5" spans="1:12" s="2" customFormat="1" ht="15.4" customHeight="1" x14ac:dyDescent="0.15">
      <c r="A5" s="4" t="s">
        <v>3</v>
      </c>
      <c r="B5" s="3"/>
      <c r="C5" s="3"/>
      <c r="D5" s="3"/>
      <c r="E5" s="3"/>
      <c r="F5" s="3"/>
      <c r="G5" s="3"/>
      <c r="H5" s="3"/>
      <c r="I5" s="3"/>
      <c r="J5" s="3"/>
      <c r="K5" s="3"/>
      <c r="L5" s="3"/>
    </row>
    <row r="6" spans="1:12" s="2" customFormat="1" ht="15.4" customHeight="1" x14ac:dyDescent="0.15">
      <c r="A6" s="51"/>
      <c r="B6" s="51"/>
      <c r="C6" s="51"/>
      <c r="D6" s="51"/>
      <c r="E6" s="3"/>
      <c r="F6" s="3"/>
      <c r="G6" s="3"/>
      <c r="H6" s="3"/>
      <c r="I6" s="3"/>
      <c r="J6" s="3"/>
      <c r="K6" s="3"/>
      <c r="L6" s="3"/>
    </row>
    <row r="7" spans="1:12" s="2" customFormat="1" ht="15.4" customHeight="1" x14ac:dyDescent="0.15">
      <c r="A7" s="4"/>
      <c r="B7" s="3"/>
      <c r="C7" s="3"/>
      <c r="D7" s="3"/>
      <c r="E7" s="3"/>
      <c r="F7" s="3"/>
      <c r="G7" s="3"/>
      <c r="H7" s="3"/>
      <c r="I7" s="3"/>
      <c r="J7" s="3"/>
      <c r="K7" s="3"/>
      <c r="L7" s="3"/>
    </row>
    <row r="8" spans="1:12" s="2" customFormat="1" ht="15.4" customHeight="1" x14ac:dyDescent="0.15">
      <c r="A8" s="4"/>
      <c r="B8" s="3"/>
      <c r="C8" s="3"/>
      <c r="D8" s="3"/>
      <c r="E8" s="3"/>
      <c r="F8" s="3"/>
      <c r="G8" s="5" t="s">
        <v>4</v>
      </c>
      <c r="H8" s="6"/>
      <c r="I8" s="6"/>
      <c r="J8" s="6"/>
      <c r="K8" s="6"/>
      <c r="L8" s="7"/>
    </row>
    <row r="9" spans="1:12" s="2" customFormat="1" ht="15.4" customHeight="1" x14ac:dyDescent="0.15">
      <c r="A9" s="4"/>
      <c r="B9" s="3"/>
      <c r="C9" s="3"/>
      <c r="D9" s="3"/>
      <c r="E9" s="3"/>
      <c r="F9" s="3"/>
      <c r="G9" s="8" t="s">
        <v>5</v>
      </c>
      <c r="H9" s="1"/>
      <c r="I9" s="51"/>
      <c r="J9" s="51"/>
      <c r="K9" s="51"/>
      <c r="L9" s="51"/>
    </row>
    <row r="10" spans="1:12" s="2" customFormat="1" ht="15.4" customHeight="1" x14ac:dyDescent="0.15">
      <c r="A10" s="4"/>
      <c r="B10" s="3"/>
      <c r="C10" s="3"/>
      <c r="D10" s="3"/>
      <c r="E10" s="3"/>
      <c r="F10" s="3"/>
      <c r="G10" s="8" t="s">
        <v>6</v>
      </c>
      <c r="H10" s="1"/>
      <c r="I10" s="51"/>
      <c r="J10" s="51"/>
      <c r="K10" s="51"/>
      <c r="L10" s="51"/>
    </row>
    <row r="11" spans="1:12" s="2" customFormat="1" ht="15.4" customHeight="1" x14ac:dyDescent="0.15">
      <c r="A11" s="1"/>
      <c r="B11" s="1"/>
      <c r="C11" s="1"/>
      <c r="D11" s="1"/>
      <c r="E11" s="1"/>
      <c r="F11" s="1"/>
      <c r="G11" s="1"/>
      <c r="H11" s="1"/>
      <c r="I11" s="1"/>
      <c r="J11" s="1"/>
      <c r="K11" s="1"/>
      <c r="L11" s="1"/>
    </row>
    <row r="12" spans="1:12" s="2" customFormat="1" ht="15.4" customHeight="1" x14ac:dyDescent="0.15">
      <c r="A12" s="48" t="s">
        <v>7</v>
      </c>
      <c r="B12" s="49"/>
      <c r="C12" s="9" t="s">
        <v>8</v>
      </c>
      <c r="D12" s="1"/>
      <c r="E12" s="1"/>
      <c r="F12" s="1"/>
      <c r="G12" s="1"/>
      <c r="H12" s="1"/>
      <c r="I12" s="1"/>
      <c r="J12" s="1"/>
      <c r="K12" s="1"/>
      <c r="L12" s="1"/>
    </row>
    <row r="13" spans="1:12" s="11" customFormat="1" ht="15.4" customHeight="1" x14ac:dyDescent="0.15">
      <c r="A13" s="10"/>
      <c r="B13" s="10"/>
      <c r="C13" s="10"/>
      <c r="D13" s="10"/>
      <c r="E13" s="10"/>
      <c r="F13" s="10"/>
      <c r="G13" s="10"/>
      <c r="H13" s="10"/>
      <c r="I13" s="10"/>
      <c r="J13" s="10"/>
      <c r="K13" s="10"/>
      <c r="L13" s="10"/>
    </row>
    <row r="14" spans="1:12" s="11" customFormat="1" ht="15.4" customHeight="1" x14ac:dyDescent="0.15">
      <c r="A14" s="10"/>
      <c r="B14" s="50" t="s">
        <v>9</v>
      </c>
      <c r="C14" s="50"/>
      <c r="D14" s="51" t="s">
        <v>10</v>
      </c>
      <c r="E14" s="51"/>
      <c r="F14" s="51"/>
      <c r="G14" s="51"/>
      <c r="H14" s="51"/>
      <c r="I14" s="51"/>
      <c r="J14" s="51"/>
      <c r="K14" s="51"/>
      <c r="L14" s="51"/>
    </row>
    <row r="15" spans="1:12" s="11" customFormat="1" ht="15.4" customHeight="1" x14ac:dyDescent="0.15">
      <c r="A15" s="52" t="s">
        <v>11</v>
      </c>
      <c r="B15" s="52"/>
      <c r="C15" s="52"/>
      <c r="D15" s="52"/>
      <c r="E15" s="52"/>
      <c r="F15" s="52"/>
      <c r="G15" s="52"/>
      <c r="H15" s="52"/>
      <c r="I15" s="52"/>
      <c r="J15" s="52"/>
      <c r="K15" s="52"/>
      <c r="L15" s="52"/>
    </row>
    <row r="16" spans="1:12" s="13" customFormat="1" ht="23.25" thickBot="1" x14ac:dyDescent="0.2">
      <c r="A16" s="12" t="s">
        <v>12</v>
      </c>
      <c r="B16" s="12" t="s">
        <v>13</v>
      </c>
      <c r="C16" s="12" t="s">
        <v>14</v>
      </c>
      <c r="D16" s="12" t="s">
        <v>15</v>
      </c>
      <c r="E16" s="12" t="s">
        <v>16</v>
      </c>
      <c r="F16" s="12" t="s">
        <v>17</v>
      </c>
      <c r="G16" s="12" t="s">
        <v>18</v>
      </c>
      <c r="H16" s="12" t="s">
        <v>19</v>
      </c>
      <c r="I16" s="12" t="s">
        <v>20</v>
      </c>
      <c r="J16" s="12" t="s">
        <v>21</v>
      </c>
      <c r="K16" s="12" t="s">
        <v>22</v>
      </c>
      <c r="L16" s="12" t="s">
        <v>23</v>
      </c>
    </row>
    <row r="17" spans="1:12" ht="15.4" customHeight="1" thickTop="1" x14ac:dyDescent="0.15">
      <c r="A17" s="14"/>
      <c r="B17" s="15"/>
      <c r="C17" s="16"/>
      <c r="D17" s="17"/>
      <c r="E17" s="16"/>
      <c r="F17" s="18"/>
      <c r="G17" s="16"/>
      <c r="H17" s="16"/>
      <c r="I17" s="16"/>
      <c r="J17" s="16"/>
      <c r="K17" s="16"/>
      <c r="L17" s="16"/>
    </row>
    <row r="18" spans="1:12" ht="15.4" customHeight="1" x14ac:dyDescent="0.15">
      <c r="A18" s="20"/>
      <c r="B18" s="20"/>
      <c r="C18" s="21"/>
      <c r="D18" s="22"/>
      <c r="E18" s="21"/>
      <c r="F18" s="21"/>
      <c r="G18" s="21"/>
      <c r="H18" s="21"/>
      <c r="I18" s="21"/>
      <c r="J18" s="21"/>
      <c r="K18" s="21"/>
      <c r="L18" s="21"/>
    </row>
    <row r="19" spans="1:12" ht="15.4" customHeight="1" x14ac:dyDescent="0.15">
      <c r="A19" s="23" t="s">
        <v>24</v>
      </c>
      <c r="B19" s="23" t="s">
        <v>25</v>
      </c>
      <c r="C19" s="24" t="s">
        <v>26</v>
      </c>
      <c r="D19" s="25">
        <v>5000</v>
      </c>
      <c r="E19" s="26">
        <v>90</v>
      </c>
      <c r="F19" s="26">
        <f t="shared" ref="F19:F24" si="0">D19*E19</f>
        <v>450000</v>
      </c>
      <c r="G19" s="26" t="s">
        <v>27</v>
      </c>
      <c r="H19" s="24" t="s">
        <v>28</v>
      </c>
      <c r="I19" s="24" t="s">
        <v>29</v>
      </c>
      <c r="J19" s="24" t="s">
        <v>30</v>
      </c>
      <c r="K19" s="24" t="s">
        <v>31</v>
      </c>
      <c r="L19" s="21"/>
    </row>
    <row r="20" spans="1:12" ht="15.4" customHeight="1" x14ac:dyDescent="0.15">
      <c r="A20" s="23" t="s">
        <v>24</v>
      </c>
      <c r="B20" s="23" t="s">
        <v>25</v>
      </c>
      <c r="C20" s="24" t="s">
        <v>26</v>
      </c>
      <c r="D20" s="25">
        <v>10000</v>
      </c>
      <c r="E20" s="26">
        <v>100</v>
      </c>
      <c r="F20" s="26">
        <f t="shared" si="0"/>
        <v>1000000</v>
      </c>
      <c r="G20" s="26" t="s">
        <v>27</v>
      </c>
      <c r="H20" s="24" t="s">
        <v>32</v>
      </c>
      <c r="I20" s="24" t="s">
        <v>29</v>
      </c>
      <c r="J20" s="24" t="s">
        <v>30</v>
      </c>
      <c r="K20" s="24" t="s">
        <v>31</v>
      </c>
      <c r="L20" s="21"/>
    </row>
    <row r="21" spans="1:12" ht="15.4" customHeight="1" x14ac:dyDescent="0.15">
      <c r="A21" s="23" t="s">
        <v>24</v>
      </c>
      <c r="B21" s="23" t="s">
        <v>25</v>
      </c>
      <c r="C21" s="24" t="s">
        <v>26</v>
      </c>
      <c r="D21" s="25">
        <v>15000</v>
      </c>
      <c r="E21" s="26">
        <v>100</v>
      </c>
      <c r="F21" s="26">
        <f t="shared" si="0"/>
        <v>1500000</v>
      </c>
      <c r="G21" s="26" t="s">
        <v>27</v>
      </c>
      <c r="H21" s="24" t="s">
        <v>33</v>
      </c>
      <c r="I21" s="24" t="s">
        <v>29</v>
      </c>
      <c r="J21" s="24" t="s">
        <v>30</v>
      </c>
      <c r="K21" s="24" t="s">
        <v>31</v>
      </c>
      <c r="L21" s="21"/>
    </row>
    <row r="22" spans="1:12" ht="15.4" customHeight="1" x14ac:dyDescent="0.15">
      <c r="A22" s="23" t="s">
        <v>24</v>
      </c>
      <c r="B22" s="23" t="s">
        <v>25</v>
      </c>
      <c r="C22" s="24" t="s">
        <v>26</v>
      </c>
      <c r="D22" s="25">
        <v>14000</v>
      </c>
      <c r="E22" s="26">
        <v>100</v>
      </c>
      <c r="F22" s="26">
        <f t="shared" si="0"/>
        <v>1400000</v>
      </c>
      <c r="G22" s="26" t="s">
        <v>27</v>
      </c>
      <c r="H22" s="24" t="s">
        <v>34</v>
      </c>
      <c r="I22" s="24" t="s">
        <v>29</v>
      </c>
      <c r="J22" s="24" t="s">
        <v>30</v>
      </c>
      <c r="K22" s="24" t="s">
        <v>31</v>
      </c>
      <c r="L22" s="21"/>
    </row>
    <row r="23" spans="1:12" ht="15.4" customHeight="1" x14ac:dyDescent="0.15">
      <c r="A23" s="23" t="s">
        <v>24</v>
      </c>
      <c r="B23" s="23" t="s">
        <v>25</v>
      </c>
      <c r="C23" s="24" t="s">
        <v>26</v>
      </c>
      <c r="D23" s="25">
        <v>5000</v>
      </c>
      <c r="E23" s="26">
        <v>110</v>
      </c>
      <c r="F23" s="26">
        <f t="shared" si="0"/>
        <v>550000</v>
      </c>
      <c r="G23" s="26" t="s">
        <v>27</v>
      </c>
      <c r="H23" s="24" t="s">
        <v>35</v>
      </c>
      <c r="I23" s="24" t="s">
        <v>29</v>
      </c>
      <c r="J23" s="24" t="s">
        <v>30</v>
      </c>
      <c r="K23" s="24" t="s">
        <v>31</v>
      </c>
      <c r="L23" s="21"/>
    </row>
    <row r="24" spans="1:12" ht="15.4" customHeight="1" x14ac:dyDescent="0.15">
      <c r="A24" s="23" t="s">
        <v>24</v>
      </c>
      <c r="B24" s="23" t="s">
        <v>25</v>
      </c>
      <c r="C24" s="24" t="s">
        <v>26</v>
      </c>
      <c r="D24" s="25">
        <v>1000</v>
      </c>
      <c r="E24" s="26">
        <v>100</v>
      </c>
      <c r="F24" s="26">
        <f t="shared" si="0"/>
        <v>100000</v>
      </c>
      <c r="G24" s="26" t="s">
        <v>27</v>
      </c>
      <c r="H24" s="24" t="s">
        <v>36</v>
      </c>
      <c r="I24" s="24" t="s">
        <v>29</v>
      </c>
      <c r="J24" s="24" t="s">
        <v>30</v>
      </c>
      <c r="K24" s="24" t="s">
        <v>31</v>
      </c>
      <c r="L24" s="21"/>
    </row>
    <row r="25" spans="1:12" s="31" customFormat="1" ht="15.4" customHeight="1" x14ac:dyDescent="0.15">
      <c r="A25" s="53" t="s">
        <v>37</v>
      </c>
      <c r="B25" s="54"/>
      <c r="C25" s="55"/>
      <c r="D25" s="27">
        <f>SUM(D19:D24)</f>
        <v>50000</v>
      </c>
      <c r="E25" s="28"/>
      <c r="F25" s="28"/>
      <c r="G25" s="28"/>
      <c r="H25" s="28"/>
      <c r="I25" s="29"/>
      <c r="J25" s="28"/>
      <c r="K25" s="28"/>
      <c r="L25" s="30"/>
    </row>
    <row r="26" spans="1:12" ht="15.4" customHeight="1" x14ac:dyDescent="0.15">
      <c r="A26" s="20"/>
      <c r="B26" s="20"/>
      <c r="C26" s="21"/>
      <c r="D26" s="22"/>
      <c r="E26" s="21"/>
      <c r="F26" s="21"/>
      <c r="G26" s="21"/>
      <c r="H26" s="21"/>
      <c r="I26" s="21"/>
      <c r="J26" s="21"/>
      <c r="K26" s="21"/>
      <c r="L26" s="21"/>
    </row>
    <row r="27" spans="1:12" ht="15.4" customHeight="1" x14ac:dyDescent="0.15">
      <c r="A27" s="23" t="s">
        <v>24</v>
      </c>
      <c r="B27" s="23" t="s">
        <v>25</v>
      </c>
      <c r="C27" s="24" t="s">
        <v>26</v>
      </c>
      <c r="D27" s="25">
        <v>2000</v>
      </c>
      <c r="E27" s="26"/>
      <c r="F27" s="26">
        <f>D27*E27</f>
        <v>0</v>
      </c>
      <c r="G27" s="26" t="s">
        <v>27</v>
      </c>
      <c r="H27" s="24" t="s">
        <v>38</v>
      </c>
      <c r="I27" s="24" t="s">
        <v>46</v>
      </c>
      <c r="J27" s="32" t="s">
        <v>39</v>
      </c>
      <c r="K27" s="24" t="s">
        <v>40</v>
      </c>
      <c r="L27" s="21"/>
    </row>
    <row r="28" spans="1:12" ht="15.4" customHeight="1" x14ac:dyDescent="0.15">
      <c r="A28" s="23" t="s">
        <v>24</v>
      </c>
      <c r="B28" s="23" t="s">
        <v>25</v>
      </c>
      <c r="C28" s="24" t="s">
        <v>26</v>
      </c>
      <c r="D28" s="25">
        <v>2000</v>
      </c>
      <c r="E28" s="26"/>
      <c r="F28" s="26">
        <f>D28*E28</f>
        <v>0</v>
      </c>
      <c r="G28" s="26" t="s">
        <v>27</v>
      </c>
      <c r="H28" s="24" t="s">
        <v>41</v>
      </c>
      <c r="I28" s="24" t="s">
        <v>46</v>
      </c>
      <c r="J28" s="32" t="s">
        <v>39</v>
      </c>
      <c r="K28" s="24" t="s">
        <v>40</v>
      </c>
      <c r="L28" s="21"/>
    </row>
    <row r="29" spans="1:12" ht="15.4" customHeight="1" x14ac:dyDescent="0.15">
      <c r="A29" s="23" t="s">
        <v>24</v>
      </c>
      <c r="B29" s="23" t="s">
        <v>25</v>
      </c>
      <c r="C29" s="24" t="s">
        <v>26</v>
      </c>
      <c r="D29" s="25">
        <v>1000</v>
      </c>
      <c r="E29" s="26"/>
      <c r="F29" s="26">
        <f>D29*E29</f>
        <v>0</v>
      </c>
      <c r="G29" s="26" t="s">
        <v>27</v>
      </c>
      <c r="H29" s="24" t="s">
        <v>42</v>
      </c>
      <c r="I29" s="24" t="s">
        <v>46</v>
      </c>
      <c r="J29" s="32" t="s">
        <v>39</v>
      </c>
      <c r="K29" s="24" t="s">
        <v>40</v>
      </c>
      <c r="L29" s="21"/>
    </row>
    <row r="30" spans="1:12" s="31" customFormat="1" ht="15.4" customHeight="1" x14ac:dyDescent="0.15">
      <c r="A30" s="53" t="s">
        <v>43</v>
      </c>
      <c r="B30" s="54"/>
      <c r="C30" s="55"/>
      <c r="D30" s="27">
        <f>SUM(D27:D29)</f>
        <v>5000</v>
      </c>
      <c r="E30" s="28"/>
      <c r="F30" s="28"/>
      <c r="G30" s="28"/>
      <c r="H30" s="28"/>
      <c r="I30" s="29"/>
      <c r="J30" s="28"/>
      <c r="K30" s="28"/>
      <c r="L30" s="30"/>
    </row>
    <row r="31" spans="1:12" ht="15.4" customHeight="1" x14ac:dyDescent="0.15">
      <c r="A31" s="33"/>
      <c r="B31" s="34"/>
      <c r="C31" s="35"/>
      <c r="D31" s="35"/>
      <c r="E31" s="35"/>
      <c r="F31" s="36"/>
      <c r="G31" s="37"/>
      <c r="H31" s="21"/>
      <c r="I31" s="35"/>
      <c r="J31" s="21"/>
      <c r="K31" s="21"/>
      <c r="L31" s="21"/>
    </row>
    <row r="32" spans="1:12" ht="15.4" customHeight="1" x14ac:dyDescent="0.15">
      <c r="A32" s="33"/>
      <c r="B32" s="34"/>
      <c r="C32" s="35"/>
      <c r="D32" s="35"/>
      <c r="E32" s="35"/>
      <c r="F32" s="36"/>
      <c r="G32" s="37"/>
      <c r="H32" s="21"/>
      <c r="I32" s="35"/>
      <c r="J32" s="21"/>
      <c r="K32" s="21"/>
      <c r="L32" s="21"/>
    </row>
    <row r="33" spans="1:12" ht="15.4" customHeight="1" x14ac:dyDescent="0.15">
      <c r="A33" s="33"/>
      <c r="B33" s="34"/>
      <c r="C33" s="35"/>
      <c r="D33" s="35"/>
      <c r="E33" s="35"/>
      <c r="F33" s="36"/>
      <c r="G33" s="37"/>
      <c r="H33" s="21"/>
      <c r="I33" s="35"/>
      <c r="J33" s="21"/>
      <c r="K33" s="21"/>
      <c r="L33" s="21"/>
    </row>
    <row r="34" spans="1:12" ht="15.4" customHeight="1" x14ac:dyDescent="0.15">
      <c r="A34" s="33"/>
      <c r="B34" s="34"/>
      <c r="C34" s="35"/>
      <c r="D34" s="35"/>
      <c r="E34" s="35"/>
      <c r="F34" s="36"/>
      <c r="G34" s="37"/>
      <c r="H34" s="21"/>
      <c r="I34" s="35"/>
      <c r="J34" s="21"/>
      <c r="K34" s="21"/>
      <c r="L34" s="21"/>
    </row>
    <row r="35" spans="1:12" ht="15.4" customHeight="1" x14ac:dyDescent="0.15">
      <c r="A35" s="38"/>
      <c r="B35" s="39"/>
      <c r="C35" s="40"/>
      <c r="D35" s="40"/>
      <c r="E35" s="39"/>
      <c r="F35" s="39"/>
      <c r="G35" s="41"/>
      <c r="H35" s="42"/>
      <c r="I35" s="43"/>
      <c r="J35" s="44"/>
      <c r="K35" s="44"/>
      <c r="L35" s="42"/>
    </row>
    <row r="36" spans="1:12" ht="15.4" customHeight="1" x14ac:dyDescent="0.15">
      <c r="A36" s="45" t="s">
        <v>44</v>
      </c>
      <c r="B36" s="46"/>
      <c r="C36" s="46"/>
      <c r="D36" s="46"/>
      <c r="E36" s="46"/>
      <c r="F36" s="46"/>
      <c r="G36" s="46"/>
      <c r="H36" s="46"/>
      <c r="I36" s="46"/>
      <c r="J36" s="46"/>
      <c r="K36" s="46"/>
      <c r="L36" s="46"/>
    </row>
    <row r="37" spans="1:12" ht="17.25" customHeight="1" x14ac:dyDescent="0.15">
      <c r="A37" s="47" t="s">
        <v>45</v>
      </c>
      <c r="B37" s="47"/>
      <c r="C37" s="47"/>
      <c r="D37" s="47"/>
      <c r="E37" s="47"/>
      <c r="F37" s="47"/>
      <c r="G37" s="47"/>
      <c r="H37" s="47"/>
      <c r="I37" s="47"/>
      <c r="J37" s="47"/>
      <c r="K37" s="47"/>
      <c r="L37" s="47"/>
    </row>
    <row r="38" spans="1:12" ht="17.25" customHeight="1" x14ac:dyDescent="0.15">
      <c r="A38" s="47"/>
      <c r="B38" s="47"/>
      <c r="C38" s="47"/>
      <c r="D38" s="47"/>
      <c r="E38" s="47"/>
      <c r="F38" s="47"/>
      <c r="G38" s="47"/>
      <c r="H38" s="47"/>
      <c r="I38" s="47"/>
      <c r="J38" s="47"/>
      <c r="K38" s="47"/>
      <c r="L38" s="47"/>
    </row>
    <row r="39" spans="1:12" ht="17.25" customHeight="1" x14ac:dyDescent="0.15">
      <c r="A39" s="47"/>
      <c r="B39" s="47"/>
      <c r="C39" s="47"/>
      <c r="D39" s="47"/>
      <c r="E39" s="47"/>
      <c r="F39" s="47"/>
      <c r="G39" s="47"/>
      <c r="H39" s="47"/>
      <c r="I39" s="47"/>
      <c r="J39" s="47"/>
      <c r="K39" s="47"/>
      <c r="L39" s="47"/>
    </row>
    <row r="40" spans="1:12" ht="17.25" customHeight="1" x14ac:dyDescent="0.15">
      <c r="A40" s="47"/>
      <c r="B40" s="47"/>
      <c r="C40" s="47"/>
      <c r="D40" s="47"/>
      <c r="E40" s="47"/>
      <c r="F40" s="47"/>
      <c r="G40" s="47"/>
      <c r="H40" s="47"/>
      <c r="I40" s="47"/>
      <c r="J40" s="47"/>
      <c r="K40" s="47"/>
      <c r="L40" s="47"/>
    </row>
  </sheetData>
  <mergeCells count="13">
    <mergeCell ref="I10:L10"/>
    <mergeCell ref="K1:L1"/>
    <mergeCell ref="J2:L2"/>
    <mergeCell ref="A4:L4"/>
    <mergeCell ref="A6:D6"/>
    <mergeCell ref="I9:L9"/>
    <mergeCell ref="A37:L40"/>
    <mergeCell ref="A12:B12"/>
    <mergeCell ref="B14:C14"/>
    <mergeCell ref="D14:L14"/>
    <mergeCell ref="A15:L15"/>
    <mergeCell ref="A25:C25"/>
    <mergeCell ref="A30:C30"/>
  </mergeCells>
  <phoneticPr fontId="3"/>
  <printOptions horizontalCentered="1"/>
  <pageMargins left="0.47244094488188981" right="0.39370078740157483"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2E490-2CC7-4A5F-A593-7282CF8C6684}">
  <dimension ref="A1:O23"/>
  <sheetViews>
    <sheetView showGridLines="0" zoomScaleNormal="100" zoomScaleSheetLayoutView="115" workbookViewId="0">
      <selection activeCell="N22" sqref="N22"/>
    </sheetView>
  </sheetViews>
  <sheetFormatPr defaultRowHeight="18.75" customHeight="1" x14ac:dyDescent="0.15"/>
  <cols>
    <col min="1" max="2" width="6.125" style="19" customWidth="1"/>
    <col min="3" max="3" width="4.5" style="19" bestFit="1" customWidth="1"/>
    <col min="4" max="4" width="5.25" style="19" bestFit="1" customWidth="1"/>
    <col min="5" max="8" width="7.5" style="19" customWidth="1"/>
    <col min="9" max="10" width="5.625" style="19" customWidth="1"/>
    <col min="11" max="11" width="4.5" style="19" bestFit="1" customWidth="1"/>
    <col min="12" max="12" width="6.125" style="19" customWidth="1"/>
    <col min="13" max="14" width="7.5" style="19" customWidth="1"/>
    <col min="15" max="15" width="6.125" style="19" customWidth="1"/>
    <col min="16" max="16384" width="9" style="19"/>
  </cols>
  <sheetData>
    <row r="1" spans="1:15" s="2" customFormat="1" ht="15.4" customHeight="1" x14ac:dyDescent="0.15">
      <c r="A1" s="1"/>
      <c r="B1" s="1"/>
      <c r="C1" s="1"/>
      <c r="D1" s="1"/>
      <c r="E1" s="1"/>
      <c r="F1" s="1"/>
      <c r="G1" s="1"/>
      <c r="H1" s="1"/>
      <c r="I1" s="1"/>
      <c r="J1" s="1"/>
      <c r="K1" s="1"/>
      <c r="L1" s="1"/>
      <c r="M1" s="1"/>
      <c r="O1" s="60" t="s">
        <v>47</v>
      </c>
    </row>
    <row r="2" spans="1:15" s="2" customFormat="1" ht="15.4" customHeight="1" x14ac:dyDescent="0.15">
      <c r="A2" s="1"/>
      <c r="B2" s="1"/>
      <c r="C2" s="1"/>
      <c r="D2" s="1"/>
      <c r="E2" s="1"/>
      <c r="F2" s="1"/>
      <c r="G2" s="1"/>
      <c r="H2" s="1"/>
      <c r="I2" s="1"/>
      <c r="J2" s="3"/>
      <c r="K2" s="3"/>
      <c r="L2" s="3"/>
      <c r="M2" s="3"/>
      <c r="N2" s="3"/>
    </row>
    <row r="3" spans="1:15" s="2" customFormat="1" ht="15.4" customHeight="1" x14ac:dyDescent="0.15">
      <c r="A3" s="61" t="s">
        <v>48</v>
      </c>
      <c r="B3" s="61"/>
      <c r="C3" s="61"/>
      <c r="D3" s="61"/>
      <c r="E3" s="61"/>
      <c r="F3" s="61"/>
      <c r="G3" s="61"/>
      <c r="H3" s="61"/>
      <c r="I3" s="61"/>
      <c r="J3" s="61"/>
      <c r="K3" s="61"/>
      <c r="L3" s="61"/>
      <c r="M3" s="61"/>
      <c r="N3" s="61"/>
    </row>
    <row r="4" spans="1:15" s="2" customFormat="1" ht="15.4" customHeight="1" x14ac:dyDescent="0.15">
      <c r="A4" s="62" t="s">
        <v>49</v>
      </c>
      <c r="B4" s="62" t="s">
        <v>50</v>
      </c>
      <c r="C4" s="62" t="s">
        <v>14</v>
      </c>
      <c r="D4" s="62" t="s">
        <v>15</v>
      </c>
      <c r="E4" s="63" t="s">
        <v>51</v>
      </c>
      <c r="F4" s="64" t="s">
        <v>52</v>
      </c>
      <c r="G4" s="62" t="s">
        <v>53</v>
      </c>
      <c r="H4" s="65" t="s">
        <v>54</v>
      </c>
      <c r="I4" s="66" t="s">
        <v>55</v>
      </c>
      <c r="J4" s="67"/>
      <c r="K4" s="67"/>
      <c r="L4" s="67"/>
      <c r="M4" s="67"/>
      <c r="N4" s="67"/>
      <c r="O4" s="68"/>
    </row>
    <row r="5" spans="1:15" s="13" customFormat="1" ht="23.25" customHeight="1" thickBot="1" x14ac:dyDescent="0.2">
      <c r="A5" s="69"/>
      <c r="B5" s="69"/>
      <c r="C5" s="69"/>
      <c r="D5" s="69"/>
      <c r="E5" s="70"/>
      <c r="F5" s="71"/>
      <c r="G5" s="69"/>
      <c r="H5" s="72"/>
      <c r="I5" s="73" t="s">
        <v>49</v>
      </c>
      <c r="J5" s="12" t="s">
        <v>50</v>
      </c>
      <c r="K5" s="12" t="s">
        <v>14</v>
      </c>
      <c r="L5" s="12" t="s">
        <v>15</v>
      </c>
      <c r="M5" s="74" t="s">
        <v>51</v>
      </c>
      <c r="N5" s="74" t="s">
        <v>52</v>
      </c>
      <c r="O5" s="12" t="s">
        <v>18</v>
      </c>
    </row>
    <row r="6" spans="1:15" ht="15.4" customHeight="1" thickTop="1" x14ac:dyDescent="0.15">
      <c r="A6" s="75"/>
      <c r="B6" s="76"/>
      <c r="C6" s="77"/>
      <c r="D6" s="77"/>
      <c r="E6" s="77"/>
      <c r="F6" s="77"/>
      <c r="G6" s="77"/>
      <c r="H6" s="78"/>
      <c r="I6" s="79"/>
      <c r="J6" s="76"/>
      <c r="K6" s="77"/>
      <c r="L6" s="77"/>
      <c r="M6" s="77"/>
      <c r="N6" s="77"/>
      <c r="O6" s="77"/>
    </row>
    <row r="7" spans="1:15" ht="15.4" customHeight="1" x14ac:dyDescent="0.15">
      <c r="A7" s="80"/>
      <c r="B7" s="80"/>
      <c r="C7" s="81"/>
      <c r="D7" s="82"/>
      <c r="E7" s="81"/>
      <c r="F7" s="81"/>
      <c r="G7" s="81"/>
      <c r="H7" s="83"/>
      <c r="I7" s="84"/>
      <c r="J7" s="85"/>
      <c r="K7" s="86"/>
      <c r="L7" s="86"/>
      <c r="M7" s="87"/>
      <c r="N7" s="87"/>
      <c r="O7" s="87"/>
    </row>
    <row r="8" spans="1:15" ht="15.4" customHeight="1" x14ac:dyDescent="0.15">
      <c r="A8" s="85" t="s">
        <v>56</v>
      </c>
      <c r="B8" s="85" t="s">
        <v>57</v>
      </c>
      <c r="C8" s="86" t="s">
        <v>58</v>
      </c>
      <c r="D8" s="32">
        <v>3000</v>
      </c>
      <c r="E8" s="88">
        <v>2000</v>
      </c>
      <c r="F8" s="88">
        <f>D8*E8</f>
        <v>6000000</v>
      </c>
      <c r="G8" s="87" t="s">
        <v>59</v>
      </c>
      <c r="H8" s="89" t="s">
        <v>60</v>
      </c>
      <c r="I8" s="84" t="s">
        <v>24</v>
      </c>
      <c r="J8" s="85" t="s">
        <v>25</v>
      </c>
      <c r="K8" s="86" t="s">
        <v>26</v>
      </c>
      <c r="L8" s="32">
        <v>700</v>
      </c>
      <c r="M8" s="87">
        <v>90</v>
      </c>
      <c r="N8" s="88">
        <f>L8*M8</f>
        <v>63000</v>
      </c>
      <c r="O8" s="87" t="s">
        <v>27</v>
      </c>
    </row>
    <row r="9" spans="1:15" ht="15.4" customHeight="1" x14ac:dyDescent="0.15">
      <c r="A9" s="80"/>
      <c r="B9" s="80"/>
      <c r="C9" s="81"/>
      <c r="D9" s="82"/>
      <c r="E9" s="81"/>
      <c r="F9" s="81"/>
      <c r="G9" s="81"/>
      <c r="H9" s="83"/>
      <c r="I9" s="84" t="s">
        <v>24</v>
      </c>
      <c r="J9" s="85" t="s">
        <v>25</v>
      </c>
      <c r="K9" s="86" t="s">
        <v>26</v>
      </c>
      <c r="L9" s="86">
        <v>300</v>
      </c>
      <c r="M9" s="87">
        <v>90</v>
      </c>
      <c r="N9" s="88">
        <f>L9*M9</f>
        <v>27000</v>
      </c>
      <c r="O9" s="87" t="s">
        <v>61</v>
      </c>
    </row>
    <row r="10" spans="1:15" ht="15.4" customHeight="1" x14ac:dyDescent="0.15">
      <c r="A10" s="80"/>
      <c r="B10" s="80"/>
      <c r="C10" s="81"/>
      <c r="D10" s="82"/>
      <c r="E10" s="81"/>
      <c r="F10" s="81"/>
      <c r="G10" s="81"/>
      <c r="H10" s="83"/>
      <c r="I10" s="84"/>
      <c r="J10" s="85"/>
      <c r="K10" s="86"/>
      <c r="L10" s="86"/>
      <c r="M10" s="87"/>
      <c r="N10" s="87"/>
      <c r="O10" s="87"/>
    </row>
    <row r="11" spans="1:15" ht="15.4" customHeight="1" x14ac:dyDescent="0.15">
      <c r="A11" s="85" t="s">
        <v>56</v>
      </c>
      <c r="B11" s="85" t="s">
        <v>57</v>
      </c>
      <c r="C11" s="86" t="s">
        <v>58</v>
      </c>
      <c r="D11" s="32">
        <v>5000</v>
      </c>
      <c r="E11" s="88">
        <v>2000</v>
      </c>
      <c r="F11" s="88">
        <f>D11*E11</f>
        <v>10000000</v>
      </c>
      <c r="G11" s="87" t="s">
        <v>59</v>
      </c>
      <c r="H11" s="89" t="s">
        <v>34</v>
      </c>
      <c r="I11" s="84" t="s">
        <v>24</v>
      </c>
      <c r="J11" s="85" t="s">
        <v>25</v>
      </c>
      <c r="K11" s="86" t="s">
        <v>26</v>
      </c>
      <c r="L11" s="32">
        <v>500</v>
      </c>
      <c r="M11" s="87">
        <v>100</v>
      </c>
      <c r="N11" s="88">
        <f>L11*M11</f>
        <v>50000</v>
      </c>
      <c r="O11" s="87" t="s">
        <v>27</v>
      </c>
    </row>
    <row r="12" spans="1:15" ht="15.4" customHeight="1" x14ac:dyDescent="0.15">
      <c r="A12" s="80"/>
      <c r="B12" s="80"/>
      <c r="C12" s="81"/>
      <c r="D12" s="82"/>
      <c r="E12" s="81"/>
      <c r="F12" s="81"/>
      <c r="G12" s="81"/>
      <c r="H12" s="83"/>
      <c r="I12" s="84" t="s">
        <v>24</v>
      </c>
      <c r="J12" s="85" t="s">
        <v>25</v>
      </c>
      <c r="K12" s="86" t="s">
        <v>26</v>
      </c>
      <c r="L12" s="32">
        <v>1000</v>
      </c>
      <c r="M12" s="87">
        <v>100</v>
      </c>
      <c r="N12" s="88">
        <f>L12*M12</f>
        <v>100000</v>
      </c>
      <c r="O12" s="87" t="s">
        <v>61</v>
      </c>
    </row>
    <row r="13" spans="1:15" ht="15.4" customHeight="1" x14ac:dyDescent="0.15">
      <c r="A13" s="80"/>
      <c r="B13" s="80"/>
      <c r="C13" s="81"/>
      <c r="D13" s="82"/>
      <c r="E13" s="81"/>
      <c r="F13" s="81"/>
      <c r="G13" s="81"/>
      <c r="H13" s="83"/>
      <c r="I13" s="90"/>
      <c r="J13" s="80"/>
      <c r="K13" s="81"/>
      <c r="L13" s="82"/>
      <c r="M13" s="81"/>
      <c r="N13" s="81"/>
      <c r="O13" s="81"/>
    </row>
    <row r="14" spans="1:15" ht="15.4" customHeight="1" x14ac:dyDescent="0.15">
      <c r="A14" s="85" t="s">
        <v>62</v>
      </c>
      <c r="B14" s="85" t="s">
        <v>63</v>
      </c>
      <c r="C14" s="86" t="s">
        <v>64</v>
      </c>
      <c r="D14" s="86">
        <v>1</v>
      </c>
      <c r="E14" s="87" t="s">
        <v>65</v>
      </c>
      <c r="F14" s="87" t="s">
        <v>65</v>
      </c>
      <c r="G14" s="87" t="s">
        <v>66</v>
      </c>
      <c r="H14" s="89" t="s">
        <v>35</v>
      </c>
      <c r="I14" s="84" t="s">
        <v>24</v>
      </c>
      <c r="J14" s="85" t="s">
        <v>25</v>
      </c>
      <c r="K14" s="86" t="s">
        <v>26</v>
      </c>
      <c r="L14" s="32">
        <v>500</v>
      </c>
      <c r="M14" s="87">
        <v>110</v>
      </c>
      <c r="N14" s="88">
        <f>L14*M14</f>
        <v>55000</v>
      </c>
      <c r="O14" s="87" t="s">
        <v>27</v>
      </c>
    </row>
    <row r="15" spans="1:15" ht="15.4" customHeight="1" x14ac:dyDescent="0.15">
      <c r="A15" s="80"/>
      <c r="B15" s="80"/>
      <c r="C15" s="81"/>
      <c r="D15" s="82"/>
      <c r="E15" s="81"/>
      <c r="F15" s="81"/>
      <c r="G15" s="81"/>
      <c r="H15" s="83"/>
      <c r="I15" s="90"/>
      <c r="J15" s="80"/>
      <c r="K15" s="81"/>
      <c r="L15" s="82"/>
      <c r="M15" s="81"/>
      <c r="N15" s="81"/>
      <c r="O15" s="81"/>
    </row>
    <row r="16" spans="1:15" ht="15.4" customHeight="1" x14ac:dyDescent="0.15">
      <c r="A16" s="91"/>
      <c r="B16" s="85"/>
      <c r="C16" s="86"/>
      <c r="D16" s="86"/>
      <c r="E16" s="87"/>
      <c r="F16" s="87"/>
      <c r="G16" s="87"/>
      <c r="H16" s="89"/>
      <c r="I16" s="92"/>
      <c r="J16" s="85"/>
      <c r="K16" s="86" t="s">
        <v>67</v>
      </c>
      <c r="L16" s="32">
        <f>SUM(L6:L15)</f>
        <v>3000</v>
      </c>
      <c r="M16" s="87"/>
      <c r="N16" s="87"/>
      <c r="O16" s="87"/>
    </row>
    <row r="17" spans="1:15" ht="15.4" customHeight="1" x14ac:dyDescent="0.15">
      <c r="A17" s="80"/>
      <c r="B17" s="80"/>
      <c r="C17" s="81"/>
      <c r="D17" s="82"/>
      <c r="E17" s="81"/>
      <c r="F17" s="81"/>
      <c r="G17" s="81"/>
      <c r="H17" s="83"/>
      <c r="I17" s="90"/>
      <c r="J17" s="80"/>
      <c r="K17" s="81"/>
      <c r="L17" s="82"/>
      <c r="M17" s="81"/>
      <c r="N17" s="81"/>
      <c r="O17" s="81"/>
    </row>
    <row r="18" spans="1:15" ht="15.4" customHeight="1" x14ac:dyDescent="0.15">
      <c r="A18" s="85"/>
      <c r="B18" s="85"/>
      <c r="C18" s="86"/>
      <c r="D18" s="86"/>
      <c r="E18" s="87"/>
      <c r="F18" s="87"/>
      <c r="G18" s="87"/>
      <c r="H18" s="89"/>
      <c r="I18" s="84"/>
      <c r="J18" s="85"/>
      <c r="K18" s="86"/>
      <c r="L18" s="86"/>
      <c r="M18" s="87"/>
      <c r="N18" s="87"/>
      <c r="O18" s="87"/>
    </row>
    <row r="19" spans="1:15" ht="15.4" customHeight="1" x14ac:dyDescent="0.15">
      <c r="A19" s="80"/>
      <c r="B19" s="80"/>
      <c r="C19" s="81"/>
      <c r="D19" s="82"/>
      <c r="E19" s="81"/>
      <c r="F19" s="81"/>
      <c r="G19" s="81"/>
      <c r="H19" s="83"/>
      <c r="I19" s="90"/>
      <c r="J19" s="80"/>
      <c r="K19" s="81"/>
      <c r="L19" s="82"/>
      <c r="M19" s="81"/>
      <c r="N19" s="81"/>
      <c r="O19" s="81"/>
    </row>
    <row r="20" spans="1:15" ht="15.4" customHeight="1" x14ac:dyDescent="0.15">
      <c r="A20" s="85"/>
      <c r="B20" s="85"/>
      <c r="C20" s="86"/>
      <c r="D20" s="86"/>
      <c r="E20" s="87"/>
      <c r="F20" s="87"/>
      <c r="G20" s="87"/>
      <c r="H20" s="89"/>
      <c r="I20" s="84"/>
      <c r="J20" s="85"/>
      <c r="K20" s="86"/>
      <c r="L20" s="86"/>
      <c r="M20" s="87"/>
      <c r="N20" s="87"/>
      <c r="O20" s="87"/>
    </row>
    <row r="21" spans="1:15" ht="15.4" customHeight="1" x14ac:dyDescent="0.15">
      <c r="A21" s="80"/>
      <c r="B21" s="80"/>
      <c r="C21" s="81"/>
      <c r="D21" s="82"/>
      <c r="E21" s="81"/>
      <c r="F21" s="81"/>
      <c r="G21" s="81"/>
      <c r="H21" s="83"/>
      <c r="I21" s="90"/>
      <c r="J21" s="80"/>
      <c r="K21" s="81"/>
      <c r="L21" s="82"/>
      <c r="M21" s="81"/>
      <c r="N21" s="81"/>
      <c r="O21" s="81"/>
    </row>
    <row r="22" spans="1:15" ht="15.4" customHeight="1" x14ac:dyDescent="0.15">
      <c r="A22" s="85"/>
      <c r="B22" s="85"/>
      <c r="C22" s="86"/>
      <c r="D22" s="86"/>
      <c r="E22" s="87"/>
      <c r="F22" s="87"/>
      <c r="G22" s="87"/>
      <c r="H22" s="89"/>
      <c r="I22" s="84"/>
      <c r="J22" s="85"/>
      <c r="K22" s="86"/>
      <c r="L22" s="86"/>
      <c r="M22" s="87"/>
      <c r="N22" s="87"/>
      <c r="O22" s="87"/>
    </row>
    <row r="23" spans="1:15" ht="15.4" customHeight="1" x14ac:dyDescent="0.15">
      <c r="A23" s="80"/>
      <c r="B23" s="80"/>
      <c r="C23" s="81"/>
      <c r="D23" s="82"/>
      <c r="E23" s="81"/>
      <c r="F23" s="81"/>
      <c r="G23" s="81"/>
      <c r="H23" s="83"/>
      <c r="I23" s="90"/>
      <c r="J23" s="80"/>
      <c r="K23" s="81"/>
      <c r="L23" s="82"/>
      <c r="M23" s="81"/>
      <c r="N23" s="81"/>
      <c r="O23" s="81"/>
    </row>
  </sheetData>
  <mergeCells count="10">
    <mergeCell ref="A3:N3"/>
    <mergeCell ref="A4:A5"/>
    <mergeCell ref="B4:B5"/>
    <mergeCell ref="C4:C5"/>
    <mergeCell ref="D4:D5"/>
    <mergeCell ref="E4:E5"/>
    <mergeCell ref="F4:F5"/>
    <mergeCell ref="G4:G5"/>
    <mergeCell ref="H4:H5"/>
    <mergeCell ref="I4:O4"/>
  </mergeCells>
  <phoneticPr fontId="3"/>
  <printOptions horizontalCentered="1"/>
  <pageMargins left="0.59055118110236227" right="0.31496062992125984" top="0.59055118110236227"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77D14-D539-4019-860A-E8678DC1C9DC}">
  <dimension ref="A1:Q33"/>
  <sheetViews>
    <sheetView showGridLines="0" tabSelected="1" view="pageBreakPreview" zoomScaleNormal="100" zoomScaleSheetLayoutView="100" workbookViewId="0">
      <selection activeCell="T30" sqref="T30"/>
    </sheetView>
  </sheetViews>
  <sheetFormatPr defaultRowHeight="18.75" customHeight="1" x14ac:dyDescent="0.15"/>
  <cols>
    <col min="1" max="1" width="13" style="19" bestFit="1" customWidth="1"/>
    <col min="2" max="4" width="5.625" style="19" customWidth="1"/>
    <col min="5" max="5" width="6.875" style="19" customWidth="1"/>
    <col min="6" max="6" width="3.75" style="19" customWidth="1"/>
    <col min="7" max="7" width="5.625" style="19" customWidth="1"/>
    <col min="8" max="8" width="3.75" style="19" customWidth="1"/>
    <col min="9" max="9" width="5.625" style="19" customWidth="1"/>
    <col min="10" max="10" width="3.75" style="19" customWidth="1"/>
    <col min="11" max="11" width="5.625" style="19" customWidth="1"/>
    <col min="12" max="12" width="3.75" style="19" customWidth="1"/>
    <col min="13" max="13" width="5.625" style="19" customWidth="1"/>
    <col min="14" max="14" width="3.75" style="19" customWidth="1"/>
    <col min="15" max="15" width="5.625" style="19" customWidth="1"/>
    <col min="16" max="16" width="3.75" style="19" customWidth="1"/>
    <col min="17" max="17" width="7" style="19" customWidth="1"/>
    <col min="18" max="16384" width="9" style="19"/>
  </cols>
  <sheetData>
    <row r="1" spans="1:17" s="2" customFormat="1" ht="15" customHeight="1" x14ac:dyDescent="0.15">
      <c r="A1" s="1"/>
      <c r="B1" s="1"/>
      <c r="C1" s="1"/>
      <c r="D1" s="1"/>
      <c r="E1" s="1"/>
      <c r="F1" s="1"/>
      <c r="G1" s="1"/>
      <c r="H1" s="1"/>
      <c r="I1" s="1"/>
      <c r="J1" s="1"/>
      <c r="K1" s="1"/>
      <c r="L1" s="1"/>
      <c r="M1" s="1"/>
      <c r="Q1" s="60" t="s">
        <v>68</v>
      </c>
    </row>
    <row r="2" spans="1:17" s="2" customFormat="1" ht="15" customHeight="1" x14ac:dyDescent="0.15">
      <c r="A2" s="1"/>
      <c r="B2" s="1"/>
      <c r="C2" s="1"/>
      <c r="D2" s="1"/>
      <c r="E2" s="1"/>
      <c r="F2" s="1"/>
      <c r="G2" s="1"/>
      <c r="H2" s="1"/>
      <c r="I2" s="1"/>
      <c r="J2" s="3"/>
      <c r="K2" s="3"/>
      <c r="L2" s="3"/>
      <c r="M2" s="3"/>
      <c r="N2" s="3"/>
    </row>
    <row r="3" spans="1:17" s="2" customFormat="1" ht="15" customHeight="1" thickBot="1" x14ac:dyDescent="0.2">
      <c r="A3" s="93" t="s">
        <v>69</v>
      </c>
      <c r="B3" s="93"/>
      <c r="C3" s="93"/>
      <c r="D3" s="93"/>
      <c r="E3" s="93"/>
      <c r="F3" s="93"/>
      <c r="G3" s="93"/>
      <c r="H3" s="93"/>
      <c r="I3" s="93"/>
      <c r="J3" s="93"/>
      <c r="K3" s="93"/>
      <c r="L3" s="93"/>
      <c r="M3" s="93"/>
      <c r="N3" s="93"/>
      <c r="O3" s="93"/>
    </row>
    <row r="4" spans="1:17" s="13" customFormat="1" ht="21" customHeight="1" thickBot="1" x14ac:dyDescent="0.2">
      <c r="A4" s="94" t="s">
        <v>70</v>
      </c>
      <c r="B4" s="95" t="s">
        <v>71</v>
      </c>
      <c r="C4" s="96"/>
      <c r="D4" s="96"/>
      <c r="E4" s="96"/>
      <c r="F4" s="97" t="s">
        <v>72</v>
      </c>
      <c r="G4" s="98"/>
      <c r="H4" s="95" t="s">
        <v>73</v>
      </c>
      <c r="I4" s="99"/>
      <c r="J4" s="97" t="s">
        <v>74</v>
      </c>
      <c r="K4" s="98"/>
      <c r="L4" s="95" t="s">
        <v>73</v>
      </c>
      <c r="M4" s="99"/>
      <c r="N4" s="97" t="s">
        <v>75</v>
      </c>
      <c r="O4" s="98"/>
      <c r="P4" s="95" t="s">
        <v>76</v>
      </c>
      <c r="Q4" s="99"/>
    </row>
    <row r="5" spans="1:17" s="13" customFormat="1" ht="21" customHeight="1" x14ac:dyDescent="0.15">
      <c r="A5" s="100" t="s">
        <v>77</v>
      </c>
      <c r="B5" s="100"/>
      <c r="C5" s="100"/>
      <c r="D5" s="100"/>
      <c r="E5" s="101" t="s">
        <v>78</v>
      </c>
      <c r="F5" s="102"/>
      <c r="G5" s="102"/>
      <c r="H5" s="102"/>
      <c r="I5" s="102"/>
      <c r="J5" s="102"/>
      <c r="K5" s="102"/>
      <c r="L5" s="102"/>
      <c r="M5" s="102"/>
      <c r="N5" s="102"/>
      <c r="O5" s="102"/>
      <c r="P5" s="102"/>
      <c r="Q5" s="103"/>
    </row>
    <row r="6" spans="1:17" ht="21" customHeight="1" x14ac:dyDescent="0.15">
      <c r="A6" s="104" t="s">
        <v>79</v>
      </c>
      <c r="B6" s="105" t="s">
        <v>80</v>
      </c>
      <c r="C6" s="106" t="s">
        <v>81</v>
      </c>
      <c r="D6" s="106" t="s">
        <v>82</v>
      </c>
      <c r="E6" s="107" t="s">
        <v>83</v>
      </c>
      <c r="F6" s="107" t="s">
        <v>84</v>
      </c>
      <c r="G6" s="108" t="s">
        <v>85</v>
      </c>
      <c r="H6" s="108" t="s">
        <v>86</v>
      </c>
      <c r="I6" s="109" t="s">
        <v>87</v>
      </c>
      <c r="J6" s="109" t="s">
        <v>86</v>
      </c>
      <c r="K6" s="108" t="s">
        <v>88</v>
      </c>
      <c r="L6" s="107" t="s">
        <v>86</v>
      </c>
      <c r="M6" s="108" t="s">
        <v>89</v>
      </c>
      <c r="N6" s="107" t="s">
        <v>90</v>
      </c>
      <c r="O6" s="110" t="s">
        <v>91</v>
      </c>
      <c r="P6" s="111" t="s">
        <v>92</v>
      </c>
      <c r="Q6" s="111" t="s">
        <v>93</v>
      </c>
    </row>
    <row r="7" spans="1:17" ht="21" customHeight="1" x14ac:dyDescent="0.15">
      <c r="A7" s="112"/>
      <c r="B7" s="113" t="s">
        <v>94</v>
      </c>
      <c r="C7" s="114" t="s">
        <v>95</v>
      </c>
      <c r="D7" s="115" t="s">
        <v>96</v>
      </c>
      <c r="E7" s="116"/>
      <c r="F7" s="116"/>
      <c r="G7" s="117"/>
      <c r="H7" s="117"/>
      <c r="I7" s="112"/>
      <c r="J7" s="112"/>
      <c r="K7" s="117"/>
      <c r="L7" s="116"/>
      <c r="M7" s="117"/>
      <c r="N7" s="116"/>
      <c r="O7" s="118"/>
      <c r="P7" s="119"/>
      <c r="Q7" s="119"/>
    </row>
    <row r="8" spans="1:17" ht="21" customHeight="1" x14ac:dyDescent="0.15">
      <c r="A8" s="85" t="s">
        <v>97</v>
      </c>
      <c r="B8" s="85">
        <v>30</v>
      </c>
      <c r="C8" s="87">
        <v>110</v>
      </c>
      <c r="D8" s="88">
        <v>29</v>
      </c>
      <c r="E8" s="88">
        <v>81000</v>
      </c>
      <c r="F8" s="32" t="s">
        <v>84</v>
      </c>
      <c r="G8" s="87">
        <v>0.7</v>
      </c>
      <c r="H8" s="86" t="s">
        <v>86</v>
      </c>
      <c r="I8" s="85">
        <v>0</v>
      </c>
      <c r="J8" s="120" t="s">
        <v>86</v>
      </c>
      <c r="K8" s="87">
        <v>0</v>
      </c>
      <c r="L8" s="32" t="s">
        <v>86</v>
      </c>
      <c r="M8" s="87">
        <v>0</v>
      </c>
      <c r="N8" s="32" t="s">
        <v>90</v>
      </c>
      <c r="O8" s="88">
        <v>1880</v>
      </c>
      <c r="P8" s="33" t="s">
        <v>92</v>
      </c>
      <c r="Q8" s="121">
        <f>+E8*(1+(G8+I8+K8+M8))+O8</f>
        <v>139580</v>
      </c>
    </row>
    <row r="9" spans="1:17" ht="21" customHeight="1" x14ac:dyDescent="0.15">
      <c r="A9" s="85"/>
      <c r="B9" s="85"/>
      <c r="C9" s="86"/>
      <c r="D9" s="32"/>
      <c r="E9" s="88"/>
      <c r="F9" s="88"/>
      <c r="G9" s="87"/>
      <c r="H9" s="86"/>
      <c r="I9" s="85"/>
      <c r="J9" s="85"/>
      <c r="K9" s="86"/>
      <c r="L9" s="32"/>
      <c r="M9" s="87"/>
      <c r="N9" s="88"/>
      <c r="O9" s="87"/>
      <c r="P9" s="20"/>
      <c r="Q9" s="20"/>
    </row>
    <row r="10" spans="1:17" ht="21" customHeight="1" x14ac:dyDescent="0.15">
      <c r="A10" s="80"/>
      <c r="B10" s="80"/>
      <c r="C10" s="81"/>
      <c r="D10" s="82"/>
      <c r="E10" s="81"/>
      <c r="F10" s="81"/>
      <c r="G10" s="81"/>
      <c r="H10" s="81"/>
      <c r="I10" s="80"/>
      <c r="J10" s="80"/>
      <c r="K10" s="81"/>
      <c r="L10" s="82"/>
      <c r="M10" s="81"/>
      <c r="N10" s="81"/>
      <c r="O10" s="81"/>
      <c r="P10" s="20"/>
      <c r="Q10" s="20"/>
    </row>
    <row r="11" spans="1:17" ht="21" customHeight="1" x14ac:dyDescent="0.15">
      <c r="A11" s="85"/>
      <c r="B11" s="85"/>
      <c r="C11" s="86"/>
      <c r="D11" s="86"/>
      <c r="E11" s="87"/>
      <c r="F11" s="87"/>
      <c r="G11" s="87"/>
      <c r="H11" s="86"/>
      <c r="I11" s="85"/>
      <c r="J11" s="85"/>
      <c r="K11" s="86"/>
      <c r="L11" s="32"/>
      <c r="M11" s="87"/>
      <c r="N11" s="88"/>
      <c r="O11" s="87"/>
      <c r="P11" s="20"/>
      <c r="Q11" s="20"/>
    </row>
    <row r="12" spans="1:17" ht="15.4" customHeight="1" x14ac:dyDescent="0.15">
      <c r="A12" s="80"/>
      <c r="B12" s="80"/>
      <c r="C12" s="81"/>
      <c r="D12" s="82"/>
      <c r="E12" s="81"/>
      <c r="F12" s="81"/>
      <c r="G12" s="81"/>
      <c r="H12" s="81"/>
      <c r="I12" s="80"/>
      <c r="J12" s="80"/>
      <c r="K12" s="81"/>
      <c r="L12" s="82"/>
      <c r="M12" s="81"/>
      <c r="N12" s="81"/>
      <c r="O12" s="81"/>
      <c r="P12" s="20"/>
      <c r="Q12" s="20"/>
    </row>
    <row r="13" spans="1:17" s="2" customFormat="1" ht="15" customHeight="1" x14ac:dyDescent="0.15">
      <c r="A13" s="1"/>
      <c r="B13" s="1"/>
      <c r="C13" s="1"/>
      <c r="D13" s="1"/>
      <c r="E13" s="1"/>
      <c r="F13" s="1"/>
      <c r="G13" s="1"/>
      <c r="H13" s="1"/>
      <c r="I13" s="1"/>
      <c r="J13" s="3"/>
      <c r="K13" s="3"/>
      <c r="L13" s="3"/>
      <c r="M13" s="3"/>
      <c r="N13" s="3"/>
    </row>
    <row r="14" spans="1:17" s="2" customFormat="1" ht="15" customHeight="1" thickBot="1" x14ac:dyDescent="0.2">
      <c r="A14" s="93" t="s">
        <v>98</v>
      </c>
      <c r="B14" s="93"/>
      <c r="C14" s="93"/>
      <c r="D14" s="93"/>
      <c r="E14" s="93"/>
      <c r="F14" s="93"/>
      <c r="G14" s="93"/>
      <c r="H14" s="93"/>
      <c r="I14" s="93"/>
      <c r="J14" s="93"/>
      <c r="K14" s="93"/>
      <c r="L14" s="93"/>
      <c r="M14" s="93"/>
      <c r="N14" s="93"/>
      <c r="O14" s="93"/>
    </row>
    <row r="15" spans="1:17" s="13" customFormat="1" ht="21" customHeight="1" thickBot="1" x14ac:dyDescent="0.2">
      <c r="A15" s="94" t="s">
        <v>70</v>
      </c>
      <c r="B15" s="95" t="s">
        <v>63</v>
      </c>
      <c r="C15" s="96"/>
      <c r="D15" s="96"/>
      <c r="E15" s="96"/>
      <c r="F15" s="97" t="s">
        <v>72</v>
      </c>
      <c r="G15" s="98"/>
      <c r="H15" s="95" t="s">
        <v>73</v>
      </c>
      <c r="I15" s="99"/>
      <c r="J15" s="97" t="s">
        <v>74</v>
      </c>
      <c r="K15" s="98"/>
      <c r="L15" s="95" t="s">
        <v>73</v>
      </c>
      <c r="M15" s="99"/>
      <c r="N15" s="97" t="s">
        <v>75</v>
      </c>
      <c r="O15" s="98"/>
      <c r="P15" s="95" t="s">
        <v>76</v>
      </c>
      <c r="Q15" s="99"/>
    </row>
    <row r="16" spans="1:17" s="13" customFormat="1" ht="21" customHeight="1" x14ac:dyDescent="0.15">
      <c r="A16" s="100" t="s">
        <v>77</v>
      </c>
      <c r="B16" s="100"/>
      <c r="C16" s="100"/>
      <c r="D16" s="100"/>
      <c r="E16" s="101" t="s">
        <v>78</v>
      </c>
      <c r="F16" s="102"/>
      <c r="G16" s="102"/>
      <c r="H16" s="102"/>
      <c r="I16" s="102"/>
      <c r="J16" s="102"/>
      <c r="K16" s="102"/>
      <c r="L16" s="102"/>
      <c r="M16" s="102"/>
      <c r="N16" s="102"/>
      <c r="O16" s="102"/>
      <c r="P16" s="102"/>
      <c r="Q16" s="103"/>
    </row>
    <row r="17" spans="1:17" ht="21" customHeight="1" x14ac:dyDescent="0.15">
      <c r="A17" s="104" t="s">
        <v>79</v>
      </c>
      <c r="B17" s="105" t="s">
        <v>80</v>
      </c>
      <c r="C17" s="106" t="s">
        <v>81</v>
      </c>
      <c r="D17" s="106" t="s">
        <v>82</v>
      </c>
      <c r="E17" s="107" t="s">
        <v>83</v>
      </c>
      <c r="F17" s="107" t="s">
        <v>84</v>
      </c>
      <c r="G17" s="108" t="s">
        <v>85</v>
      </c>
      <c r="H17" s="108" t="s">
        <v>86</v>
      </c>
      <c r="I17" s="109" t="s">
        <v>87</v>
      </c>
      <c r="J17" s="109" t="s">
        <v>86</v>
      </c>
      <c r="K17" s="108" t="s">
        <v>88</v>
      </c>
      <c r="L17" s="107" t="s">
        <v>86</v>
      </c>
      <c r="M17" s="108" t="s">
        <v>89</v>
      </c>
      <c r="N17" s="107" t="s">
        <v>90</v>
      </c>
      <c r="O17" s="110" t="s">
        <v>91</v>
      </c>
      <c r="P17" s="111" t="s">
        <v>92</v>
      </c>
      <c r="Q17" s="111" t="s">
        <v>93</v>
      </c>
    </row>
    <row r="18" spans="1:17" ht="21" customHeight="1" x14ac:dyDescent="0.15">
      <c r="A18" s="112"/>
      <c r="B18" s="113" t="s">
        <v>94</v>
      </c>
      <c r="C18" s="114" t="s">
        <v>95</v>
      </c>
      <c r="D18" s="115" t="s">
        <v>96</v>
      </c>
      <c r="E18" s="116"/>
      <c r="F18" s="116"/>
      <c r="G18" s="117"/>
      <c r="H18" s="117"/>
      <c r="I18" s="112"/>
      <c r="J18" s="112"/>
      <c r="K18" s="117"/>
      <c r="L18" s="116"/>
      <c r="M18" s="117"/>
      <c r="N18" s="116"/>
      <c r="O18" s="118"/>
      <c r="P18" s="119"/>
      <c r="Q18" s="119"/>
    </row>
    <row r="19" spans="1:17" ht="21" customHeight="1" x14ac:dyDescent="0.15">
      <c r="A19" s="85" t="s">
        <v>97</v>
      </c>
      <c r="B19" s="85">
        <v>20</v>
      </c>
      <c r="C19" s="87">
        <v>50</v>
      </c>
      <c r="D19" s="122">
        <v>19.972999999999999</v>
      </c>
      <c r="E19" s="88">
        <v>42000</v>
      </c>
      <c r="F19" s="32" t="s">
        <v>84</v>
      </c>
      <c r="G19" s="87">
        <v>0.7</v>
      </c>
      <c r="H19" s="86" t="s">
        <v>86</v>
      </c>
      <c r="I19" s="85">
        <v>0</v>
      </c>
      <c r="J19" s="120" t="s">
        <v>86</v>
      </c>
      <c r="K19" s="87">
        <v>0</v>
      </c>
      <c r="L19" s="32" t="s">
        <v>86</v>
      </c>
      <c r="M19" s="87">
        <v>0</v>
      </c>
      <c r="N19" s="32" t="s">
        <v>90</v>
      </c>
      <c r="O19" s="88">
        <v>1355</v>
      </c>
      <c r="P19" s="33" t="s">
        <v>92</v>
      </c>
      <c r="Q19" s="121">
        <f>+E19*(1+(G19+I19+K19+M19))+O19</f>
        <v>72755</v>
      </c>
    </row>
    <row r="20" spans="1:17" ht="21" customHeight="1" x14ac:dyDescent="0.15">
      <c r="A20" s="85" t="s">
        <v>99</v>
      </c>
      <c r="B20" s="85">
        <v>40</v>
      </c>
      <c r="C20" s="87">
        <v>50</v>
      </c>
      <c r="D20" s="122">
        <v>1.3220000000000001</v>
      </c>
      <c r="E20" s="88">
        <v>18500</v>
      </c>
      <c r="F20" s="32" t="s">
        <v>84</v>
      </c>
      <c r="G20" s="87">
        <v>0.6</v>
      </c>
      <c r="H20" s="86" t="s">
        <v>86</v>
      </c>
      <c r="I20" s="85">
        <v>0</v>
      </c>
      <c r="J20" s="120" t="s">
        <v>86</v>
      </c>
      <c r="K20" s="87">
        <v>0</v>
      </c>
      <c r="L20" s="32" t="s">
        <v>86</v>
      </c>
      <c r="M20" s="87">
        <v>0</v>
      </c>
      <c r="N20" s="32" t="s">
        <v>90</v>
      </c>
      <c r="O20" s="88">
        <v>650</v>
      </c>
      <c r="P20" s="33" t="s">
        <v>92</v>
      </c>
      <c r="Q20" s="121">
        <f>+E20*(1+(G20+I20+K20+M20))+O20</f>
        <v>30250</v>
      </c>
    </row>
    <row r="21" spans="1:17" ht="21" customHeight="1" x14ac:dyDescent="0.15">
      <c r="A21" s="80"/>
      <c r="B21" s="80"/>
      <c r="C21" s="81"/>
      <c r="D21" s="82"/>
      <c r="E21" s="81"/>
      <c r="F21" s="81"/>
      <c r="G21" s="81"/>
      <c r="H21" s="81"/>
      <c r="I21" s="80"/>
      <c r="J21" s="80"/>
      <c r="K21" s="81"/>
      <c r="L21" s="82"/>
      <c r="M21" s="81"/>
      <c r="N21" s="81"/>
      <c r="O21" s="81"/>
      <c r="P21" s="20"/>
      <c r="Q21" s="20"/>
    </row>
    <row r="22" spans="1:17" ht="21" customHeight="1" x14ac:dyDescent="0.15">
      <c r="A22" s="85"/>
      <c r="B22" s="85"/>
      <c r="C22" s="86"/>
      <c r="D22" s="86"/>
      <c r="E22" s="87"/>
      <c r="F22" s="87"/>
      <c r="G22" s="87"/>
      <c r="H22" s="86"/>
      <c r="I22" s="85"/>
      <c r="J22" s="85"/>
      <c r="K22" s="86"/>
      <c r="L22" s="32"/>
      <c r="M22" s="87"/>
      <c r="N22" s="88"/>
      <c r="O22" s="87"/>
      <c r="P22" s="20"/>
      <c r="Q22" s="121">
        <f>SUM(Q19:Q20)</f>
        <v>103005</v>
      </c>
    </row>
    <row r="23" spans="1:17" ht="21" customHeight="1" x14ac:dyDescent="0.15">
      <c r="A23" s="85"/>
      <c r="B23" s="85"/>
      <c r="C23" s="86"/>
      <c r="D23" s="86"/>
      <c r="E23" s="87"/>
      <c r="F23" s="87"/>
      <c r="G23" s="87"/>
      <c r="H23" s="86"/>
      <c r="I23" s="85"/>
      <c r="J23" s="85"/>
      <c r="K23" s="86"/>
      <c r="L23" s="32"/>
      <c r="M23" s="87"/>
      <c r="N23" s="88"/>
      <c r="O23" s="123" t="s">
        <v>100</v>
      </c>
      <c r="P23" s="20"/>
      <c r="Q23" s="121">
        <f>+Q22*2</f>
        <v>206010</v>
      </c>
    </row>
    <row r="24" spans="1:17" s="2" customFormat="1" ht="15" customHeight="1" x14ac:dyDescent="0.15">
      <c r="A24" s="1"/>
      <c r="B24" s="1"/>
      <c r="C24" s="1"/>
      <c r="D24" s="1"/>
      <c r="E24" s="1"/>
      <c r="F24" s="1"/>
      <c r="G24" s="1"/>
      <c r="H24" s="1"/>
      <c r="I24" s="1"/>
      <c r="J24" s="3"/>
      <c r="K24" s="3"/>
      <c r="L24" s="3"/>
      <c r="M24" s="3"/>
      <c r="N24" s="3"/>
    </row>
    <row r="25" spans="1:17" s="2" customFormat="1" ht="15" customHeight="1" thickBot="1" x14ac:dyDescent="0.2">
      <c r="A25" s="93" t="s">
        <v>101</v>
      </c>
      <c r="B25" s="93"/>
      <c r="C25" s="93"/>
      <c r="D25" s="93"/>
      <c r="E25" s="93"/>
      <c r="F25" s="93"/>
      <c r="G25" s="93"/>
      <c r="H25" s="93"/>
      <c r="I25" s="93"/>
      <c r="J25" s="93"/>
      <c r="K25" s="93"/>
      <c r="L25" s="93"/>
      <c r="M25" s="93"/>
      <c r="N25" s="93"/>
      <c r="O25" s="93"/>
    </row>
    <row r="26" spans="1:17" s="13" customFormat="1" ht="21" customHeight="1" thickBot="1" x14ac:dyDescent="0.2">
      <c r="A26" s="94" t="s">
        <v>102</v>
      </c>
      <c r="B26" s="95" t="s">
        <v>71</v>
      </c>
      <c r="C26" s="96"/>
      <c r="D26" s="96"/>
      <c r="E26" s="96"/>
      <c r="F26" s="97" t="s">
        <v>72</v>
      </c>
      <c r="G26" s="98"/>
      <c r="H26" s="95" t="s">
        <v>73</v>
      </c>
      <c r="I26" s="99"/>
      <c r="J26" s="97" t="s">
        <v>74</v>
      </c>
      <c r="K26" s="98"/>
      <c r="L26" s="95" t="s">
        <v>73</v>
      </c>
      <c r="M26" s="99"/>
      <c r="N26" s="97" t="s">
        <v>75</v>
      </c>
      <c r="O26" s="98"/>
      <c r="P26" s="95" t="s">
        <v>76</v>
      </c>
      <c r="Q26" s="99"/>
    </row>
    <row r="27" spans="1:17" s="13" customFormat="1" ht="21" customHeight="1" x14ac:dyDescent="0.15">
      <c r="A27" s="100" t="s">
        <v>77</v>
      </c>
      <c r="B27" s="100"/>
      <c r="C27" s="100"/>
      <c r="D27" s="100"/>
      <c r="E27" s="101" t="s">
        <v>78</v>
      </c>
      <c r="F27" s="102"/>
      <c r="G27" s="102"/>
      <c r="H27" s="102"/>
      <c r="I27" s="102"/>
      <c r="J27" s="102"/>
      <c r="K27" s="102"/>
      <c r="L27" s="102"/>
      <c r="M27" s="102"/>
      <c r="N27" s="102"/>
      <c r="O27" s="102"/>
      <c r="P27" s="102"/>
      <c r="Q27" s="103"/>
    </row>
    <row r="28" spans="1:17" ht="21" customHeight="1" x14ac:dyDescent="0.15">
      <c r="A28" s="104" t="s">
        <v>79</v>
      </c>
      <c r="B28" s="105" t="s">
        <v>80</v>
      </c>
      <c r="C28" s="106" t="s">
        <v>81</v>
      </c>
      <c r="D28" s="106" t="s">
        <v>82</v>
      </c>
      <c r="E28" s="124"/>
      <c r="F28" s="125"/>
      <c r="G28" s="108" t="s">
        <v>103</v>
      </c>
      <c r="H28" s="108" t="s">
        <v>104</v>
      </c>
      <c r="I28" s="107" t="s">
        <v>83</v>
      </c>
      <c r="J28" s="107" t="s">
        <v>84</v>
      </c>
      <c r="K28" s="108" t="s">
        <v>88</v>
      </c>
      <c r="L28" s="107" t="s">
        <v>86</v>
      </c>
      <c r="M28" s="108" t="s">
        <v>89</v>
      </c>
      <c r="N28" s="107" t="s">
        <v>90</v>
      </c>
      <c r="O28" s="126" t="s">
        <v>105</v>
      </c>
      <c r="P28" s="111" t="s">
        <v>92</v>
      </c>
      <c r="Q28" s="111" t="s">
        <v>93</v>
      </c>
    </row>
    <row r="29" spans="1:17" ht="21" customHeight="1" x14ac:dyDescent="0.15">
      <c r="A29" s="112"/>
      <c r="B29" s="113" t="s">
        <v>94</v>
      </c>
      <c r="C29" s="114" t="s">
        <v>95</v>
      </c>
      <c r="D29" s="115" t="s">
        <v>96</v>
      </c>
      <c r="E29" s="127"/>
      <c r="F29" s="128"/>
      <c r="G29" s="117"/>
      <c r="H29" s="117"/>
      <c r="I29" s="116"/>
      <c r="J29" s="116"/>
      <c r="K29" s="117"/>
      <c r="L29" s="116"/>
      <c r="M29" s="117"/>
      <c r="N29" s="116"/>
      <c r="O29" s="117"/>
      <c r="P29" s="119"/>
      <c r="Q29" s="119"/>
    </row>
    <row r="30" spans="1:17" ht="21" customHeight="1" x14ac:dyDescent="0.15">
      <c r="A30" s="85" t="s">
        <v>97</v>
      </c>
      <c r="B30" s="85">
        <v>20</v>
      </c>
      <c r="C30" s="87">
        <v>90</v>
      </c>
      <c r="D30" s="88">
        <v>5</v>
      </c>
      <c r="E30" s="129" t="s">
        <v>106</v>
      </c>
      <c r="F30" s="130"/>
      <c r="G30" s="87">
        <v>95</v>
      </c>
      <c r="H30" s="86" t="s">
        <v>104</v>
      </c>
      <c r="I30" s="88">
        <v>4000</v>
      </c>
      <c r="J30" s="32" t="s">
        <v>84</v>
      </c>
      <c r="K30" s="87">
        <v>0</v>
      </c>
      <c r="L30" s="32" t="s">
        <v>86</v>
      </c>
      <c r="M30" s="87">
        <v>0</v>
      </c>
      <c r="N30" s="32" t="s">
        <v>90</v>
      </c>
      <c r="O30" s="88">
        <v>0</v>
      </c>
      <c r="P30" s="33" t="s">
        <v>92</v>
      </c>
      <c r="Q30" s="121">
        <f>+G30*I30*(1+(K30+M30))+O30</f>
        <v>380000</v>
      </c>
    </row>
    <row r="31" spans="1:17" ht="21" customHeight="1" x14ac:dyDescent="0.15">
      <c r="A31" s="85"/>
      <c r="B31" s="85"/>
      <c r="C31" s="86"/>
      <c r="D31" s="32"/>
      <c r="E31" s="88"/>
      <c r="F31" s="88"/>
      <c r="G31" s="87"/>
      <c r="H31" s="86"/>
      <c r="I31" s="85"/>
      <c r="J31" s="85"/>
      <c r="K31" s="86"/>
      <c r="L31" s="32"/>
      <c r="M31" s="87"/>
      <c r="N31" s="88"/>
      <c r="O31" s="87"/>
      <c r="P31" s="20"/>
      <c r="Q31" s="20"/>
    </row>
    <row r="32" spans="1:17" ht="21" customHeight="1" x14ac:dyDescent="0.15">
      <c r="A32" s="80"/>
      <c r="B32" s="80"/>
      <c r="C32" s="81"/>
      <c r="D32" s="82"/>
      <c r="E32" s="81"/>
      <c r="F32" s="81"/>
      <c r="G32" s="81"/>
      <c r="H32" s="81"/>
      <c r="I32" s="80"/>
      <c r="J32" s="80"/>
      <c r="K32" s="81"/>
      <c r="L32" s="82"/>
      <c r="M32" s="81"/>
      <c r="N32" s="81"/>
      <c r="O32" s="81"/>
      <c r="P32" s="20"/>
      <c r="Q32" s="20"/>
    </row>
    <row r="33" spans="1:17" ht="21" customHeight="1" x14ac:dyDescent="0.15">
      <c r="A33" s="85"/>
      <c r="B33" s="85"/>
      <c r="C33" s="86"/>
      <c r="D33" s="86"/>
      <c r="E33" s="87"/>
      <c r="F33" s="87"/>
      <c r="G33" s="87"/>
      <c r="H33" s="86"/>
      <c r="I33" s="85"/>
      <c r="J33" s="85"/>
      <c r="K33" s="86"/>
      <c r="L33" s="32"/>
      <c r="M33" s="87"/>
      <c r="N33" s="88"/>
      <c r="O33" s="87"/>
      <c r="P33" s="20"/>
      <c r="Q33" s="20"/>
    </row>
  </sheetData>
  <mergeCells count="72">
    <mergeCell ref="E30:F30"/>
    <mergeCell ref="L28:L29"/>
    <mergeCell ref="M28:M29"/>
    <mergeCell ref="N28:N29"/>
    <mergeCell ref="O28:O29"/>
    <mergeCell ref="P28:P29"/>
    <mergeCell ref="Q28:Q29"/>
    <mergeCell ref="P26:Q26"/>
    <mergeCell ref="A27:D27"/>
    <mergeCell ref="E27:Q27"/>
    <mergeCell ref="A28:A29"/>
    <mergeCell ref="E28:F29"/>
    <mergeCell ref="G28:G29"/>
    <mergeCell ref="H28:H29"/>
    <mergeCell ref="I28:I29"/>
    <mergeCell ref="J28:J29"/>
    <mergeCell ref="K28:K29"/>
    <mergeCell ref="A25:O25"/>
    <mergeCell ref="B26:E26"/>
    <mergeCell ref="F26:G26"/>
    <mergeCell ref="H26:I26"/>
    <mergeCell ref="J26:K26"/>
    <mergeCell ref="L26:M26"/>
    <mergeCell ref="N26:O26"/>
    <mergeCell ref="L17:L18"/>
    <mergeCell ref="M17:M18"/>
    <mergeCell ref="N17:N18"/>
    <mergeCell ref="O17:O18"/>
    <mergeCell ref="P17:P18"/>
    <mergeCell ref="Q17:Q18"/>
    <mergeCell ref="A16:D16"/>
    <mergeCell ref="E16:Q16"/>
    <mergeCell ref="A17:A18"/>
    <mergeCell ref="E17:E18"/>
    <mergeCell ref="F17:F18"/>
    <mergeCell ref="G17:G18"/>
    <mergeCell ref="H17:H18"/>
    <mergeCell ref="I17:I18"/>
    <mergeCell ref="J17:J18"/>
    <mergeCell ref="K17:K18"/>
    <mergeCell ref="Q6:Q7"/>
    <mergeCell ref="A14:O14"/>
    <mergeCell ref="B15:E15"/>
    <mergeCell ref="F15:G15"/>
    <mergeCell ref="H15:I15"/>
    <mergeCell ref="J15:K15"/>
    <mergeCell ref="L15:M15"/>
    <mergeCell ref="N15:O15"/>
    <mergeCell ref="P15:Q15"/>
    <mergeCell ref="K6:K7"/>
    <mergeCell ref="L6:L7"/>
    <mergeCell ref="M6:M7"/>
    <mergeCell ref="N6:N7"/>
    <mergeCell ref="O6:O7"/>
    <mergeCell ref="P6:P7"/>
    <mergeCell ref="P4:Q4"/>
    <mergeCell ref="A5:D5"/>
    <mergeCell ref="E5:Q5"/>
    <mergeCell ref="A6:A7"/>
    <mergeCell ref="E6:E7"/>
    <mergeCell ref="F6:F7"/>
    <mergeCell ref="G6:G7"/>
    <mergeCell ref="H6:H7"/>
    <mergeCell ref="I6:I7"/>
    <mergeCell ref="J6:J7"/>
    <mergeCell ref="A3:O3"/>
    <mergeCell ref="B4:E4"/>
    <mergeCell ref="F4:G4"/>
    <mergeCell ref="H4:I4"/>
    <mergeCell ref="J4:K4"/>
    <mergeCell ref="L4:M4"/>
    <mergeCell ref="N4:O4"/>
  </mergeCells>
  <phoneticPr fontId="3"/>
  <printOptions horizontalCentered="1"/>
  <pageMargins left="0.59055118110236227" right="0.31496062992125984" top="0.59055118110236227"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様式-3-1</vt:lpstr>
      <vt:lpstr>様式-3-2</vt:lpstr>
      <vt:lpstr>様式-3-3</vt:lpstr>
      <vt:lpstr>'様式-3-1'!Print_Area</vt:lpstr>
      <vt:lpstr>'様式-3-2'!Print_Area</vt:lpstr>
      <vt:lpstr>'様式-3-3'!Print_Area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dcterms:created xsi:type="dcterms:W3CDTF">2022-08-30T08:07:43Z</dcterms:created>
  <dcterms:modified xsi:type="dcterms:W3CDTF">2022-08-31T04:09:30Z</dcterms:modified>
</cp:coreProperties>
</file>