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803\Box\【02_課所共有】06_15_総合リハビリテーションセンター\R06年度\11_障害認定\08_統計\04_統計　通知・照会・回答\令和５年度交付件数\"/>
    </mc:Choice>
  </mc:AlternateContent>
  <xr:revisionPtr revIDLastSave="0" documentId="13_ncr:1_{E6B5AEF6-4947-4663-89BB-1A16D41D354B}" xr6:coauthVersionLast="36" xr6:coauthVersionMax="36" xr10:uidLastSave="{00000000-0000-0000-0000-000000000000}"/>
  <bookViews>
    <workbookView xWindow="10245" yWindow="-15" windowWidth="10290" windowHeight="8160" activeTab="1" xr2:uid="{00000000-000D-0000-FFFF-FFFF00000000}"/>
  </bookViews>
  <sheets>
    <sheet name="Graph1" sheetId="2" r:id="rId1"/>
    <sheet name="3　身体障害者手帳交付状況(市町村別・障害別)" sheetId="1" r:id="rId2"/>
  </sheets>
  <definedNames>
    <definedName name="_xlnm._FilterDatabase" localSheetId="1" hidden="1">'3　身体障害者手帳交付状況(市町村別・障害別)'!$A$4:$N$64</definedName>
  </definedNames>
  <calcPr calcId="191029"/>
</workbook>
</file>

<file path=xl/calcChain.xml><?xml version="1.0" encoding="utf-8"?>
<calcChain xmlns="http://schemas.openxmlformats.org/spreadsheetml/2006/main">
  <c r="F6" i="1" l="1"/>
  <c r="N6" i="1" s="1"/>
  <c r="F7" i="1"/>
  <c r="N7" i="1" s="1"/>
  <c r="F8" i="1"/>
  <c r="N8" i="1" s="1"/>
  <c r="F9" i="1"/>
  <c r="N9" i="1" s="1"/>
  <c r="F10" i="1"/>
  <c r="N10" i="1" s="1"/>
  <c r="F11" i="1"/>
  <c r="N11" i="1" s="1"/>
  <c r="F12" i="1"/>
  <c r="N12" i="1" s="1"/>
  <c r="F13" i="1"/>
  <c r="N13" i="1" s="1"/>
  <c r="F14" i="1"/>
  <c r="N14" i="1" s="1"/>
  <c r="F15" i="1"/>
  <c r="N15" i="1" s="1"/>
  <c r="F16" i="1"/>
  <c r="N16" i="1" s="1"/>
  <c r="F17" i="1"/>
  <c r="N17" i="1" s="1"/>
  <c r="F18" i="1"/>
  <c r="N18" i="1" s="1"/>
  <c r="F19" i="1"/>
  <c r="N19" i="1" s="1"/>
  <c r="F20" i="1"/>
  <c r="N20" i="1" s="1"/>
  <c r="F21" i="1"/>
  <c r="N21" i="1" s="1"/>
  <c r="F22" i="1"/>
  <c r="N22" i="1" s="1"/>
  <c r="F23" i="1"/>
  <c r="N23" i="1" s="1"/>
  <c r="F24" i="1"/>
  <c r="N24" i="1" s="1"/>
  <c r="F25" i="1"/>
  <c r="N25" i="1" s="1"/>
  <c r="F26" i="1"/>
  <c r="N26" i="1" s="1"/>
  <c r="F27" i="1"/>
  <c r="N27" i="1" s="1"/>
  <c r="F28" i="1"/>
  <c r="N28" i="1" s="1"/>
  <c r="F29" i="1"/>
  <c r="N29" i="1" s="1"/>
  <c r="F30" i="1"/>
  <c r="N30" i="1" s="1"/>
  <c r="F31" i="1"/>
  <c r="N31" i="1" s="1"/>
  <c r="F32" i="1"/>
  <c r="N32" i="1" s="1"/>
  <c r="F33" i="1"/>
  <c r="N33" i="1" s="1"/>
  <c r="F34" i="1"/>
  <c r="N34" i="1" s="1"/>
  <c r="F35" i="1"/>
  <c r="N35" i="1" s="1"/>
  <c r="F36" i="1"/>
  <c r="N36" i="1" s="1"/>
  <c r="F37" i="1"/>
  <c r="N37" i="1" s="1"/>
  <c r="F38" i="1"/>
  <c r="N38" i="1" s="1"/>
  <c r="F39" i="1"/>
  <c r="N39" i="1" s="1"/>
  <c r="F40" i="1"/>
  <c r="N40" i="1" s="1"/>
  <c r="F41" i="1"/>
  <c r="N41" i="1" s="1"/>
  <c r="F42" i="1"/>
  <c r="N42" i="1" s="1"/>
  <c r="F43" i="1"/>
  <c r="N43" i="1" s="1"/>
  <c r="F44" i="1"/>
  <c r="N44" i="1" s="1"/>
  <c r="F45" i="1"/>
  <c r="N45" i="1" s="1"/>
  <c r="F46" i="1"/>
  <c r="N46" i="1" s="1"/>
  <c r="F47" i="1"/>
  <c r="N47" i="1" s="1"/>
  <c r="F48" i="1"/>
  <c r="N48" i="1" s="1"/>
  <c r="F49" i="1"/>
  <c r="N49" i="1" s="1"/>
  <c r="F50" i="1"/>
  <c r="N50" i="1" s="1"/>
  <c r="F51" i="1"/>
  <c r="N51" i="1" s="1"/>
  <c r="F52" i="1"/>
  <c r="N52" i="1" s="1"/>
  <c r="F53" i="1"/>
  <c r="N53" i="1" s="1"/>
  <c r="F54" i="1"/>
  <c r="N54" i="1" s="1"/>
  <c r="F55" i="1"/>
  <c r="N55" i="1" s="1"/>
  <c r="F56" i="1"/>
  <c r="N56" i="1" s="1"/>
  <c r="F57" i="1"/>
  <c r="N57" i="1" s="1"/>
  <c r="F58" i="1"/>
  <c r="N58" i="1" s="1"/>
  <c r="F59" i="1"/>
  <c r="N59" i="1" s="1"/>
  <c r="F60" i="1"/>
  <c r="N60" i="1" s="1"/>
  <c r="F61" i="1"/>
  <c r="N61" i="1" s="1"/>
  <c r="F62" i="1"/>
  <c r="N62" i="1" s="1"/>
  <c r="F63" i="1"/>
  <c r="N63" i="1" s="1"/>
  <c r="F5" i="1"/>
  <c r="N5" i="1" s="1"/>
  <c r="M64" i="1"/>
  <c r="L64" i="1"/>
  <c r="K64" i="1"/>
  <c r="J64" i="1"/>
  <c r="I64" i="1"/>
  <c r="H64" i="1"/>
  <c r="G64" i="1"/>
  <c r="E64" i="1"/>
  <c r="D64" i="1"/>
  <c r="C64" i="1"/>
  <c r="B64" i="1"/>
  <c r="F64" i="1" l="1"/>
  <c r="N64" i="1"/>
</calcChain>
</file>

<file path=xl/sharedStrings.xml><?xml version="1.0" encoding="utf-8"?>
<sst xmlns="http://schemas.openxmlformats.org/spreadsheetml/2006/main" count="75" uniqueCount="75">
  <si>
    <t>視覚</t>
  </si>
  <si>
    <t>心臓</t>
  </si>
  <si>
    <t>じん臓</t>
  </si>
  <si>
    <t>呼吸器</t>
  </si>
  <si>
    <t>ぼう直</t>
  </si>
  <si>
    <t>小腸</t>
  </si>
  <si>
    <t>内部計</t>
  </si>
  <si>
    <t>免疫</t>
  </si>
  <si>
    <t>合計</t>
  </si>
  <si>
    <t>熊谷市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</si>
  <si>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</si>
  <si>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</si>
  <si>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</si>
  <si>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</si>
  <si>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</si>
  <si>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</si>
  <si>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</si>
  <si>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</si>
  <si>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</si>
  <si>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</si>
  <si>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</si>
  <si>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</si>
  <si>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</si>
  <si>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</si>
  <si>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</si>
  <si>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</si>
  <si>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</si>
  <si>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</si>
  <si>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</si>
  <si>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</si>
  <si>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</si>
  <si>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</si>
  <si>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</si>
  <si>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</si>
  <si>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</si>
  <si>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</si>
  <si>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</si>
  <si>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</si>
  <si>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</si>
  <si>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</si>
  <si>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</si>
  <si>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</si>
  <si>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</si>
  <si>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</si>
  <si>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</si>
  <si>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</si>
  <si>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</si>
  <si>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</si>
  <si>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鳩山町</t>
  </si>
  <si>
    <t>滑川町</t>
  </si>
  <si>
    <t>嵐山町</t>
  </si>
  <si>
    <t>小川町</t>
  </si>
  <si>
    <t>ときがわ町</t>
  </si>
  <si>
    <t>川島町</t>
  </si>
  <si>
    <t>吉見町</t>
  </si>
  <si>
    <t>東秩父村</t>
  </si>
  <si>
    <t>横瀬町</t>
  </si>
  <si>
    <t>皆野町</t>
  </si>
  <si>
    <t>小鹿野町</t>
  </si>
  <si>
    <t>美里町</t>
  </si>
  <si>
    <t>神川町</t>
  </si>
  <si>
    <t>上里町</t>
  </si>
  <si>
    <t>寄居町</t>
  </si>
  <si>
    <t>宮代町</t>
  </si>
  <si>
    <t>白岡市</t>
  </si>
  <si>
    <t>杉戸町</t>
  </si>
  <si>
    <t>松伏町</t>
  </si>
  <si>
    <t>肝臓</t>
    <rPh sb="0" eb="2">
      <t>カンゾウ</t>
    </rPh>
    <phoneticPr fontId="18"/>
  </si>
  <si>
    <t>肢体不自由</t>
    <rPh sb="2" eb="5">
      <t>フジユウ</t>
    </rPh>
    <phoneticPr fontId="18"/>
  </si>
  <si>
    <t>音･言･そ</t>
    <phoneticPr fontId="18"/>
  </si>
  <si>
    <t>合　計</t>
    <phoneticPr fontId="18"/>
  </si>
  <si>
    <t>聴覚･平衡</t>
    <phoneticPr fontId="18"/>
  </si>
  <si>
    <t>長瀞町</t>
    <rPh sb="1" eb="2">
      <t>トロ</t>
    </rPh>
    <phoneticPr fontId="18"/>
  </si>
  <si>
    <t>３　身体障害者手帳交付状況（市町村別・障害別）</t>
    <rPh sb="2" eb="4">
      <t>シンタイ</t>
    </rPh>
    <rPh sb="4" eb="7">
      <t>ショウガイシャ</t>
    </rPh>
    <rPh sb="7" eb="9">
      <t>テチョウ</t>
    </rPh>
    <rPh sb="9" eb="11">
      <t>コウフ</t>
    </rPh>
    <rPh sb="11" eb="13">
      <t>ジョウキョウ</t>
    </rPh>
    <rPh sb="19" eb="22">
      <t>ショウガイベツ</t>
    </rPh>
    <phoneticPr fontId="18"/>
  </si>
  <si>
    <t>令和6年3月31日現在(単位：人)</t>
    <rPh sb="0" eb="1">
      <t>レイ</t>
    </rPh>
    <rPh sb="3" eb="4">
      <t>ネン</t>
    </rPh>
    <rPh sb="5" eb="6">
      <t>ツキ</t>
    </rPh>
    <rPh sb="8" eb="9">
      <t>ニチ</t>
    </rPh>
    <rPh sb="9" eb="11">
      <t>ゲンザイ</t>
    </rPh>
    <rPh sb="12" eb="14">
      <t>タンイ</t>
    </rPh>
    <rPh sb="15" eb="16">
      <t>ニン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</si>
</sst>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14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19" fillId="0" borderId="23" xfId="0" applyNumberFormat="1" applyFont="1" applyBorder="1" applyAlignment="1">
      <alignment horizontal="right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　身体障害者手帳交付状況(市町村別・障害別)'!$B$12:$B$40</c:f>
              <c:numCache>
                <c:formatCode>#,##0_ </c:formatCode>
                <c:ptCount val="29"/>
                <c:pt idx="0">
                  <c:v>162</c:v>
                </c:pt>
                <c:pt idx="1">
                  <c:v>502</c:v>
                </c:pt>
                <c:pt idx="2">
                  <c:v>365</c:v>
                </c:pt>
                <c:pt idx="3">
                  <c:v>109</c:v>
                </c:pt>
                <c:pt idx="4">
                  <c:v>248</c:v>
                </c:pt>
                <c:pt idx="5">
                  <c:v>366</c:v>
                </c:pt>
                <c:pt idx="6">
                  <c:v>411</c:v>
                </c:pt>
                <c:pt idx="7">
                  <c:v>429</c:v>
                </c:pt>
                <c:pt idx="8">
                  <c:v>144</c:v>
                </c:pt>
                <c:pt idx="9">
                  <c:v>208</c:v>
                </c:pt>
                <c:pt idx="10">
                  <c:v>266</c:v>
                </c:pt>
                <c:pt idx="11">
                  <c:v>205</c:v>
                </c:pt>
                <c:pt idx="12">
                  <c:v>154</c:v>
                </c:pt>
                <c:pt idx="13">
                  <c:v>93</c:v>
                </c:pt>
                <c:pt idx="14">
                  <c:v>298</c:v>
                </c:pt>
                <c:pt idx="15">
                  <c:v>141</c:v>
                </c:pt>
                <c:pt idx="16">
                  <c:v>291</c:v>
                </c:pt>
                <c:pt idx="17">
                  <c:v>135</c:v>
                </c:pt>
                <c:pt idx="18">
                  <c:v>150</c:v>
                </c:pt>
                <c:pt idx="19">
                  <c:v>221</c:v>
                </c:pt>
                <c:pt idx="20">
                  <c:v>287</c:v>
                </c:pt>
                <c:pt idx="21">
                  <c:v>92</c:v>
                </c:pt>
                <c:pt idx="22">
                  <c:v>198</c:v>
                </c:pt>
                <c:pt idx="23">
                  <c:v>114</c:v>
                </c:pt>
                <c:pt idx="24">
                  <c:v>138</c:v>
                </c:pt>
                <c:pt idx="25">
                  <c:v>111</c:v>
                </c:pt>
                <c:pt idx="26">
                  <c:v>118</c:v>
                </c:pt>
                <c:pt idx="27">
                  <c:v>190</c:v>
                </c:pt>
                <c:pt idx="28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C-4F0B-9155-5EF4D2C765E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　身体障害者手帳交付状況(市町村別・障害別)'!$C$12:$C$40</c:f>
              <c:numCache>
                <c:formatCode>#,##0_ </c:formatCode>
                <c:ptCount val="29"/>
                <c:pt idx="0">
                  <c:v>238</c:v>
                </c:pt>
                <c:pt idx="1">
                  <c:v>625</c:v>
                </c:pt>
                <c:pt idx="2">
                  <c:v>399</c:v>
                </c:pt>
                <c:pt idx="3">
                  <c:v>137</c:v>
                </c:pt>
                <c:pt idx="4">
                  <c:v>316</c:v>
                </c:pt>
                <c:pt idx="5">
                  <c:v>323</c:v>
                </c:pt>
                <c:pt idx="6">
                  <c:v>587</c:v>
                </c:pt>
                <c:pt idx="7">
                  <c:v>478</c:v>
                </c:pt>
                <c:pt idx="8">
                  <c:v>159</c:v>
                </c:pt>
                <c:pt idx="9">
                  <c:v>244</c:v>
                </c:pt>
                <c:pt idx="10">
                  <c:v>384</c:v>
                </c:pt>
                <c:pt idx="11">
                  <c:v>230</c:v>
                </c:pt>
                <c:pt idx="12">
                  <c:v>124</c:v>
                </c:pt>
                <c:pt idx="13">
                  <c:v>124</c:v>
                </c:pt>
                <c:pt idx="14">
                  <c:v>347</c:v>
                </c:pt>
                <c:pt idx="15">
                  <c:v>151</c:v>
                </c:pt>
                <c:pt idx="16">
                  <c:v>433</c:v>
                </c:pt>
                <c:pt idx="17">
                  <c:v>187</c:v>
                </c:pt>
                <c:pt idx="18">
                  <c:v>180</c:v>
                </c:pt>
                <c:pt idx="19">
                  <c:v>202</c:v>
                </c:pt>
                <c:pt idx="20">
                  <c:v>282</c:v>
                </c:pt>
                <c:pt idx="21">
                  <c:v>151</c:v>
                </c:pt>
                <c:pt idx="22">
                  <c:v>254</c:v>
                </c:pt>
                <c:pt idx="23">
                  <c:v>136</c:v>
                </c:pt>
                <c:pt idx="24">
                  <c:v>145</c:v>
                </c:pt>
                <c:pt idx="25">
                  <c:v>126</c:v>
                </c:pt>
                <c:pt idx="26">
                  <c:v>111</c:v>
                </c:pt>
                <c:pt idx="27">
                  <c:v>198</c:v>
                </c:pt>
                <c:pt idx="28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C-4F0B-9155-5EF4D2C765E2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'3　身体障害者手帳交付状況(市町村別・障害別)'!$D$12:$D$40</c:f>
              <c:numCache>
                <c:formatCode>#,##0_ </c:formatCode>
                <c:ptCount val="29"/>
                <c:pt idx="0">
                  <c:v>49</c:v>
                </c:pt>
                <c:pt idx="1">
                  <c:v>106</c:v>
                </c:pt>
                <c:pt idx="2">
                  <c:v>60</c:v>
                </c:pt>
                <c:pt idx="3">
                  <c:v>27</c:v>
                </c:pt>
                <c:pt idx="4">
                  <c:v>40</c:v>
                </c:pt>
                <c:pt idx="5">
                  <c:v>49</c:v>
                </c:pt>
                <c:pt idx="6">
                  <c:v>78</c:v>
                </c:pt>
                <c:pt idx="7">
                  <c:v>92</c:v>
                </c:pt>
                <c:pt idx="8">
                  <c:v>22</c:v>
                </c:pt>
                <c:pt idx="9">
                  <c:v>39</c:v>
                </c:pt>
                <c:pt idx="10">
                  <c:v>51</c:v>
                </c:pt>
                <c:pt idx="11">
                  <c:v>45</c:v>
                </c:pt>
                <c:pt idx="12">
                  <c:v>12</c:v>
                </c:pt>
                <c:pt idx="13">
                  <c:v>31</c:v>
                </c:pt>
                <c:pt idx="14">
                  <c:v>56</c:v>
                </c:pt>
                <c:pt idx="15">
                  <c:v>29</c:v>
                </c:pt>
                <c:pt idx="16">
                  <c:v>57</c:v>
                </c:pt>
                <c:pt idx="17">
                  <c:v>29</c:v>
                </c:pt>
                <c:pt idx="18">
                  <c:v>28</c:v>
                </c:pt>
                <c:pt idx="19">
                  <c:v>30</c:v>
                </c:pt>
                <c:pt idx="20">
                  <c:v>51</c:v>
                </c:pt>
                <c:pt idx="21">
                  <c:v>23</c:v>
                </c:pt>
                <c:pt idx="22">
                  <c:v>48</c:v>
                </c:pt>
                <c:pt idx="23">
                  <c:v>26</c:v>
                </c:pt>
                <c:pt idx="24">
                  <c:v>33</c:v>
                </c:pt>
                <c:pt idx="25">
                  <c:v>31</c:v>
                </c:pt>
                <c:pt idx="26">
                  <c:v>27</c:v>
                </c:pt>
                <c:pt idx="27">
                  <c:v>44</c:v>
                </c:pt>
                <c:pt idx="2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C-4F0B-9155-5EF4D2C765E2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'3　身体障害者手帳交付状況(市町村別・障害別)'!$E$12:$E$40</c:f>
              <c:numCache>
                <c:formatCode>#,##0_ </c:formatCode>
                <c:ptCount val="29"/>
                <c:pt idx="0">
                  <c:v>1201</c:v>
                </c:pt>
                <c:pt idx="1">
                  <c:v>3327</c:v>
                </c:pt>
                <c:pt idx="2">
                  <c:v>2034</c:v>
                </c:pt>
                <c:pt idx="3">
                  <c:v>792</c:v>
                </c:pt>
                <c:pt idx="4">
                  <c:v>1489</c:v>
                </c:pt>
                <c:pt idx="5">
                  <c:v>1917</c:v>
                </c:pt>
                <c:pt idx="6">
                  <c:v>2663</c:v>
                </c:pt>
                <c:pt idx="7">
                  <c:v>2930</c:v>
                </c:pt>
                <c:pt idx="8">
                  <c:v>707</c:v>
                </c:pt>
                <c:pt idx="9">
                  <c:v>1246</c:v>
                </c:pt>
                <c:pt idx="10">
                  <c:v>1924</c:v>
                </c:pt>
                <c:pt idx="11">
                  <c:v>1428</c:v>
                </c:pt>
                <c:pt idx="12">
                  <c:v>880</c:v>
                </c:pt>
                <c:pt idx="13">
                  <c:v>758</c:v>
                </c:pt>
                <c:pt idx="14">
                  <c:v>2053</c:v>
                </c:pt>
                <c:pt idx="15">
                  <c:v>958</c:v>
                </c:pt>
                <c:pt idx="16">
                  <c:v>2013</c:v>
                </c:pt>
                <c:pt idx="17">
                  <c:v>836</c:v>
                </c:pt>
                <c:pt idx="18">
                  <c:v>1181</c:v>
                </c:pt>
                <c:pt idx="19">
                  <c:v>1182</c:v>
                </c:pt>
                <c:pt idx="20">
                  <c:v>1801</c:v>
                </c:pt>
                <c:pt idx="21">
                  <c:v>786</c:v>
                </c:pt>
                <c:pt idx="22">
                  <c:v>1213</c:v>
                </c:pt>
                <c:pt idx="23">
                  <c:v>764</c:v>
                </c:pt>
                <c:pt idx="24">
                  <c:v>797</c:v>
                </c:pt>
                <c:pt idx="25">
                  <c:v>785</c:v>
                </c:pt>
                <c:pt idx="26">
                  <c:v>846</c:v>
                </c:pt>
                <c:pt idx="27">
                  <c:v>1224</c:v>
                </c:pt>
                <c:pt idx="28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FC-4F0B-9155-5EF4D2C765E2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'3　身体障害者手帳交付状況(市町村別・障害別)'!$F$12:$F$40</c:f>
              <c:numCache>
                <c:formatCode>#,##0_ </c:formatCode>
                <c:ptCount val="29"/>
                <c:pt idx="0">
                  <c:v>909</c:v>
                </c:pt>
                <c:pt idx="1">
                  <c:v>2675</c:v>
                </c:pt>
                <c:pt idx="2">
                  <c:v>1617</c:v>
                </c:pt>
                <c:pt idx="3">
                  <c:v>556</c:v>
                </c:pt>
                <c:pt idx="4">
                  <c:v>1151</c:v>
                </c:pt>
                <c:pt idx="5">
                  <c:v>1508</c:v>
                </c:pt>
                <c:pt idx="6">
                  <c:v>2249</c:v>
                </c:pt>
                <c:pt idx="7">
                  <c:v>2458</c:v>
                </c:pt>
                <c:pt idx="8">
                  <c:v>722</c:v>
                </c:pt>
                <c:pt idx="9">
                  <c:v>1043</c:v>
                </c:pt>
                <c:pt idx="10">
                  <c:v>1571</c:v>
                </c:pt>
                <c:pt idx="11">
                  <c:v>1041</c:v>
                </c:pt>
                <c:pt idx="12">
                  <c:v>698</c:v>
                </c:pt>
                <c:pt idx="13">
                  <c:v>570</c:v>
                </c:pt>
                <c:pt idx="14">
                  <c:v>1517</c:v>
                </c:pt>
                <c:pt idx="15">
                  <c:v>824</c:v>
                </c:pt>
                <c:pt idx="16">
                  <c:v>1628</c:v>
                </c:pt>
                <c:pt idx="17">
                  <c:v>707</c:v>
                </c:pt>
                <c:pt idx="18">
                  <c:v>889</c:v>
                </c:pt>
                <c:pt idx="19">
                  <c:v>984</c:v>
                </c:pt>
                <c:pt idx="20">
                  <c:v>1556</c:v>
                </c:pt>
                <c:pt idx="21">
                  <c:v>691</c:v>
                </c:pt>
                <c:pt idx="22">
                  <c:v>1026</c:v>
                </c:pt>
                <c:pt idx="23">
                  <c:v>621</c:v>
                </c:pt>
                <c:pt idx="24">
                  <c:v>683</c:v>
                </c:pt>
                <c:pt idx="25">
                  <c:v>619</c:v>
                </c:pt>
                <c:pt idx="26">
                  <c:v>625</c:v>
                </c:pt>
                <c:pt idx="27">
                  <c:v>1049</c:v>
                </c:pt>
                <c:pt idx="28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FC-4F0B-9155-5EF4D2C765E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'3　身体障害者手帳交付状況(市町村別・障害別)'!$G$12:$G$40</c:f>
              <c:numCache>
                <c:formatCode>#,##0_ </c:formatCode>
                <c:ptCount val="29"/>
                <c:pt idx="0">
                  <c:v>433</c:v>
                </c:pt>
                <c:pt idx="1">
                  <c:v>1322</c:v>
                </c:pt>
                <c:pt idx="2">
                  <c:v>785</c:v>
                </c:pt>
                <c:pt idx="3">
                  <c:v>234</c:v>
                </c:pt>
                <c:pt idx="4">
                  <c:v>588</c:v>
                </c:pt>
                <c:pt idx="5">
                  <c:v>705</c:v>
                </c:pt>
                <c:pt idx="6">
                  <c:v>1070</c:v>
                </c:pt>
                <c:pt idx="7">
                  <c:v>1147</c:v>
                </c:pt>
                <c:pt idx="8">
                  <c:v>345</c:v>
                </c:pt>
                <c:pt idx="9">
                  <c:v>486</c:v>
                </c:pt>
                <c:pt idx="10">
                  <c:v>769</c:v>
                </c:pt>
                <c:pt idx="11">
                  <c:v>513</c:v>
                </c:pt>
                <c:pt idx="12">
                  <c:v>340</c:v>
                </c:pt>
                <c:pt idx="13">
                  <c:v>277</c:v>
                </c:pt>
                <c:pt idx="14">
                  <c:v>703</c:v>
                </c:pt>
                <c:pt idx="15">
                  <c:v>440</c:v>
                </c:pt>
                <c:pt idx="16">
                  <c:v>828</c:v>
                </c:pt>
                <c:pt idx="17">
                  <c:v>363</c:v>
                </c:pt>
                <c:pt idx="18">
                  <c:v>409</c:v>
                </c:pt>
                <c:pt idx="19">
                  <c:v>467</c:v>
                </c:pt>
                <c:pt idx="20">
                  <c:v>738</c:v>
                </c:pt>
                <c:pt idx="21">
                  <c:v>375</c:v>
                </c:pt>
                <c:pt idx="22">
                  <c:v>482</c:v>
                </c:pt>
                <c:pt idx="23">
                  <c:v>301</c:v>
                </c:pt>
                <c:pt idx="24">
                  <c:v>299</c:v>
                </c:pt>
                <c:pt idx="25">
                  <c:v>288</c:v>
                </c:pt>
                <c:pt idx="26">
                  <c:v>306</c:v>
                </c:pt>
                <c:pt idx="27">
                  <c:v>455</c:v>
                </c:pt>
                <c:pt idx="28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FC-4F0B-9155-5EF4D2C765E2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'3　身体障害者手帳交付状況(市町村別・障害別)'!$H$12:$H$40</c:f>
              <c:numCache>
                <c:formatCode>#,##0_ </c:formatCode>
                <c:ptCount val="29"/>
                <c:pt idx="0">
                  <c:v>291</c:v>
                </c:pt>
                <c:pt idx="1">
                  <c:v>819</c:v>
                </c:pt>
                <c:pt idx="2">
                  <c:v>482</c:v>
                </c:pt>
                <c:pt idx="3">
                  <c:v>191</c:v>
                </c:pt>
                <c:pt idx="4">
                  <c:v>319</c:v>
                </c:pt>
                <c:pt idx="5">
                  <c:v>467</c:v>
                </c:pt>
                <c:pt idx="6">
                  <c:v>646</c:v>
                </c:pt>
                <c:pt idx="7">
                  <c:v>806</c:v>
                </c:pt>
                <c:pt idx="8">
                  <c:v>198</c:v>
                </c:pt>
                <c:pt idx="9">
                  <c:v>303</c:v>
                </c:pt>
                <c:pt idx="10">
                  <c:v>453</c:v>
                </c:pt>
                <c:pt idx="11">
                  <c:v>312</c:v>
                </c:pt>
                <c:pt idx="12">
                  <c:v>207</c:v>
                </c:pt>
                <c:pt idx="13">
                  <c:v>156</c:v>
                </c:pt>
                <c:pt idx="14">
                  <c:v>452</c:v>
                </c:pt>
                <c:pt idx="15">
                  <c:v>236</c:v>
                </c:pt>
                <c:pt idx="16">
                  <c:v>463</c:v>
                </c:pt>
                <c:pt idx="17">
                  <c:v>202</c:v>
                </c:pt>
                <c:pt idx="18">
                  <c:v>293</c:v>
                </c:pt>
                <c:pt idx="19">
                  <c:v>306</c:v>
                </c:pt>
                <c:pt idx="20">
                  <c:v>480</c:v>
                </c:pt>
                <c:pt idx="21">
                  <c:v>184</c:v>
                </c:pt>
                <c:pt idx="22">
                  <c:v>324</c:v>
                </c:pt>
                <c:pt idx="23">
                  <c:v>197</c:v>
                </c:pt>
                <c:pt idx="24">
                  <c:v>237</c:v>
                </c:pt>
                <c:pt idx="25">
                  <c:v>194</c:v>
                </c:pt>
                <c:pt idx="26">
                  <c:v>203</c:v>
                </c:pt>
                <c:pt idx="27">
                  <c:v>355</c:v>
                </c:pt>
                <c:pt idx="28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FC-4F0B-9155-5EF4D2C765E2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'3　身体障害者手帳交付状況(市町村別・障害別)'!$I$12:$I$40</c:f>
              <c:numCache>
                <c:formatCode>#,##0_ </c:formatCode>
                <c:ptCount val="29"/>
                <c:pt idx="0">
                  <c:v>22</c:v>
                </c:pt>
                <c:pt idx="1">
                  <c:v>68</c:v>
                </c:pt>
                <c:pt idx="2">
                  <c:v>48</c:v>
                </c:pt>
                <c:pt idx="3">
                  <c:v>20</c:v>
                </c:pt>
                <c:pt idx="4">
                  <c:v>25</c:v>
                </c:pt>
                <c:pt idx="5">
                  <c:v>49</c:v>
                </c:pt>
                <c:pt idx="6">
                  <c:v>76</c:v>
                </c:pt>
                <c:pt idx="7">
                  <c:v>47</c:v>
                </c:pt>
                <c:pt idx="8">
                  <c:v>11</c:v>
                </c:pt>
                <c:pt idx="9">
                  <c:v>18</c:v>
                </c:pt>
                <c:pt idx="10">
                  <c:v>57</c:v>
                </c:pt>
                <c:pt idx="11">
                  <c:v>17</c:v>
                </c:pt>
                <c:pt idx="12">
                  <c:v>16</c:v>
                </c:pt>
                <c:pt idx="13">
                  <c:v>24</c:v>
                </c:pt>
                <c:pt idx="14">
                  <c:v>39</c:v>
                </c:pt>
                <c:pt idx="15">
                  <c:v>18</c:v>
                </c:pt>
                <c:pt idx="16">
                  <c:v>56</c:v>
                </c:pt>
                <c:pt idx="17">
                  <c:v>11</c:v>
                </c:pt>
                <c:pt idx="18">
                  <c:v>25</c:v>
                </c:pt>
                <c:pt idx="19">
                  <c:v>21</c:v>
                </c:pt>
                <c:pt idx="20">
                  <c:v>42</c:v>
                </c:pt>
                <c:pt idx="21">
                  <c:v>16</c:v>
                </c:pt>
                <c:pt idx="22">
                  <c:v>40</c:v>
                </c:pt>
                <c:pt idx="23">
                  <c:v>17</c:v>
                </c:pt>
                <c:pt idx="24">
                  <c:v>35</c:v>
                </c:pt>
                <c:pt idx="25">
                  <c:v>18</c:v>
                </c:pt>
                <c:pt idx="26">
                  <c:v>7</c:v>
                </c:pt>
                <c:pt idx="27">
                  <c:v>33</c:v>
                </c:pt>
                <c:pt idx="2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FC-4F0B-9155-5EF4D2C765E2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'3　身体障害者手帳交付状況(市町村別・障害別)'!$J$12:$J$40</c:f>
              <c:numCache>
                <c:formatCode>#,##0_ </c:formatCode>
                <c:ptCount val="29"/>
                <c:pt idx="0">
                  <c:v>139</c:v>
                </c:pt>
                <c:pt idx="1">
                  <c:v>377</c:v>
                </c:pt>
                <c:pt idx="2">
                  <c:v>254</c:v>
                </c:pt>
                <c:pt idx="3">
                  <c:v>95</c:v>
                </c:pt>
                <c:pt idx="4">
                  <c:v>179</c:v>
                </c:pt>
                <c:pt idx="5">
                  <c:v>244</c:v>
                </c:pt>
                <c:pt idx="6">
                  <c:v>383</c:v>
                </c:pt>
                <c:pt idx="7">
                  <c:v>363</c:v>
                </c:pt>
                <c:pt idx="8">
                  <c:v>115</c:v>
                </c:pt>
                <c:pt idx="9">
                  <c:v>168</c:v>
                </c:pt>
                <c:pt idx="10">
                  <c:v>253</c:v>
                </c:pt>
                <c:pt idx="11">
                  <c:v>143</c:v>
                </c:pt>
                <c:pt idx="12">
                  <c:v>118</c:v>
                </c:pt>
                <c:pt idx="13">
                  <c:v>72</c:v>
                </c:pt>
                <c:pt idx="14">
                  <c:v>263</c:v>
                </c:pt>
                <c:pt idx="15">
                  <c:v>110</c:v>
                </c:pt>
                <c:pt idx="16">
                  <c:v>235</c:v>
                </c:pt>
                <c:pt idx="17">
                  <c:v>113</c:v>
                </c:pt>
                <c:pt idx="18">
                  <c:v>128</c:v>
                </c:pt>
                <c:pt idx="19">
                  <c:v>152</c:v>
                </c:pt>
                <c:pt idx="20">
                  <c:v>243</c:v>
                </c:pt>
                <c:pt idx="21">
                  <c:v>99</c:v>
                </c:pt>
                <c:pt idx="22">
                  <c:v>153</c:v>
                </c:pt>
                <c:pt idx="23">
                  <c:v>89</c:v>
                </c:pt>
                <c:pt idx="24">
                  <c:v>96</c:v>
                </c:pt>
                <c:pt idx="25">
                  <c:v>100</c:v>
                </c:pt>
                <c:pt idx="26">
                  <c:v>94</c:v>
                </c:pt>
                <c:pt idx="27">
                  <c:v>171</c:v>
                </c:pt>
                <c:pt idx="2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C-4F0B-9155-5EF4D2C765E2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'3　身体障害者手帳交付状況(市町村別・障害別)'!$K$12:$K$40</c:f>
              <c:numCache>
                <c:formatCode>#,##0_ </c:formatCode>
                <c:ptCount val="29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FC-4F0B-9155-5EF4D2C765E2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'3　身体障害者手帳交付状況(市町村別・障害別)'!$L$12:$L$40</c:f>
              <c:numCache>
                <c:formatCode>#,##0_ </c:formatCode>
                <c:ptCount val="29"/>
                <c:pt idx="0">
                  <c:v>13</c:v>
                </c:pt>
                <c:pt idx="1">
                  <c:v>74</c:v>
                </c:pt>
                <c:pt idx="2">
                  <c:v>31</c:v>
                </c:pt>
                <c:pt idx="3">
                  <c:v>12</c:v>
                </c:pt>
                <c:pt idx="4">
                  <c:v>24</c:v>
                </c:pt>
                <c:pt idx="5">
                  <c:v>27</c:v>
                </c:pt>
                <c:pt idx="6">
                  <c:v>46</c:v>
                </c:pt>
                <c:pt idx="7">
                  <c:v>75</c:v>
                </c:pt>
                <c:pt idx="8">
                  <c:v>43</c:v>
                </c:pt>
                <c:pt idx="9">
                  <c:v>58</c:v>
                </c:pt>
                <c:pt idx="10">
                  <c:v>26</c:v>
                </c:pt>
                <c:pt idx="11">
                  <c:v>46</c:v>
                </c:pt>
                <c:pt idx="12">
                  <c:v>13</c:v>
                </c:pt>
                <c:pt idx="13">
                  <c:v>35</c:v>
                </c:pt>
                <c:pt idx="14">
                  <c:v>49</c:v>
                </c:pt>
                <c:pt idx="15">
                  <c:v>14</c:v>
                </c:pt>
                <c:pt idx="16">
                  <c:v>27</c:v>
                </c:pt>
                <c:pt idx="17">
                  <c:v>10</c:v>
                </c:pt>
                <c:pt idx="18">
                  <c:v>24</c:v>
                </c:pt>
                <c:pt idx="19">
                  <c:v>26</c:v>
                </c:pt>
                <c:pt idx="20">
                  <c:v>38</c:v>
                </c:pt>
                <c:pt idx="21">
                  <c:v>9</c:v>
                </c:pt>
                <c:pt idx="22">
                  <c:v>19</c:v>
                </c:pt>
                <c:pt idx="23">
                  <c:v>12</c:v>
                </c:pt>
                <c:pt idx="24">
                  <c:v>12</c:v>
                </c:pt>
                <c:pt idx="25">
                  <c:v>11</c:v>
                </c:pt>
                <c:pt idx="26">
                  <c:v>15</c:v>
                </c:pt>
                <c:pt idx="27">
                  <c:v>24</c:v>
                </c:pt>
                <c:pt idx="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FC-4F0B-9155-5EF4D2C765E2}"/>
            </c:ext>
          </c:extLst>
        </c:ser>
        <c:ser>
          <c:idx val="11"/>
          <c:order val="11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'3　身体障害者手帳交付状況(市町村別・障害別)'!$M$12:$M$40</c:f>
              <c:numCache>
                <c:formatCode>#,##0_ </c:formatCode>
                <c:ptCount val="29"/>
                <c:pt idx="0">
                  <c:v>6</c:v>
                </c:pt>
                <c:pt idx="1">
                  <c:v>14</c:v>
                </c:pt>
                <c:pt idx="2">
                  <c:v>13</c:v>
                </c:pt>
                <c:pt idx="3">
                  <c:v>3</c:v>
                </c:pt>
                <c:pt idx="4">
                  <c:v>11</c:v>
                </c:pt>
                <c:pt idx="5">
                  <c:v>12</c:v>
                </c:pt>
                <c:pt idx="6">
                  <c:v>25</c:v>
                </c:pt>
                <c:pt idx="7">
                  <c:v>18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2</c:v>
                </c:pt>
                <c:pt idx="13">
                  <c:v>4</c:v>
                </c:pt>
                <c:pt idx="14">
                  <c:v>9</c:v>
                </c:pt>
                <c:pt idx="15">
                  <c:v>6</c:v>
                </c:pt>
                <c:pt idx="16">
                  <c:v>15</c:v>
                </c:pt>
                <c:pt idx="17">
                  <c:v>8</c:v>
                </c:pt>
                <c:pt idx="18">
                  <c:v>9</c:v>
                </c:pt>
                <c:pt idx="19">
                  <c:v>11</c:v>
                </c:pt>
                <c:pt idx="20">
                  <c:v>15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0</c:v>
                </c:pt>
                <c:pt idx="27">
                  <c:v>8</c:v>
                </c:pt>
                <c:pt idx="2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FC-4F0B-9155-5EF4D2C76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54383872"/>
        <c:axId val="-254388768"/>
      </c:barChart>
      <c:catAx>
        <c:axId val="-254383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54388768"/>
        <c:crosses val="autoZero"/>
        <c:auto val="1"/>
        <c:lblAlgn val="ctr"/>
        <c:lblOffset val="100"/>
        <c:noMultiLvlLbl val="0"/>
      </c:catAx>
      <c:valAx>
        <c:axId val="-25438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5438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5"/>
  <sheetViews>
    <sheetView tabSelected="1" view="pageBreakPreview" zoomScaleNormal="100" zoomScaleSheetLayoutView="100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K57" sqref="K57"/>
    </sheetView>
  </sheetViews>
  <sheetFormatPr defaultColWidth="8.5" defaultRowHeight="13.5" x14ac:dyDescent="0.15"/>
  <cols>
    <col min="1" max="1" width="10.75" style="1" customWidth="1"/>
    <col min="2" max="2" width="8.625" style="1" customWidth="1"/>
    <col min="3" max="3" width="11" style="1" customWidth="1"/>
    <col min="4" max="4" width="8.625" style="1" customWidth="1"/>
    <col min="5" max="5" width="10.125" style="1" customWidth="1"/>
    <col min="6" max="6" width="8.625" style="1" customWidth="1"/>
    <col min="7" max="14" width="8.625" style="1" bestFit="1" customWidth="1"/>
    <col min="15" max="16384" width="8.5" style="1"/>
  </cols>
  <sheetData>
    <row r="1" spans="1:14" ht="17.25" x14ac:dyDescent="0.15">
      <c r="A1" s="11" t="s">
        <v>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8" customHeight="1" thickBot="1" x14ac:dyDescent="0.2">
      <c r="A2" s="12" t="s">
        <v>74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8" customHeight="1" thickTop="1" x14ac:dyDescent="0.15">
      <c r="A3" s="19"/>
      <c r="B3" s="14" t="s">
        <v>0</v>
      </c>
      <c r="C3" s="14" t="s">
        <v>71</v>
      </c>
      <c r="D3" s="14" t="s">
        <v>69</v>
      </c>
      <c r="E3" s="14" t="s">
        <v>68</v>
      </c>
      <c r="F3" s="17" t="s">
        <v>6</v>
      </c>
      <c r="G3" s="13"/>
      <c r="H3" s="14"/>
      <c r="I3" s="14"/>
      <c r="J3" s="14"/>
      <c r="K3" s="14"/>
      <c r="L3" s="14"/>
      <c r="M3" s="14"/>
      <c r="N3" s="15" t="s">
        <v>8</v>
      </c>
    </row>
    <row r="4" spans="1:14" ht="18" customHeight="1" x14ac:dyDescent="0.15">
      <c r="A4" s="20"/>
      <c r="B4" s="18"/>
      <c r="C4" s="18"/>
      <c r="D4" s="18"/>
      <c r="E4" s="18"/>
      <c r="F4" s="18"/>
      <c r="G4" s="10" t="s">
        <v>1</v>
      </c>
      <c r="H4" s="10" t="s">
        <v>2</v>
      </c>
      <c r="I4" s="10" t="s">
        <v>3</v>
      </c>
      <c r="J4" s="10" t="s">
        <v>4</v>
      </c>
      <c r="K4" s="10" t="s">
        <v>5</v>
      </c>
      <c r="L4" s="10" t="s">
        <v>7</v>
      </c>
      <c r="M4" s="10" t="s">
        <v>67</v>
      </c>
      <c r="N4" s="16"/>
    </row>
    <row r="5" spans="1:14" ht="18" customHeight="1" x14ac:dyDescent="0.15">
      <c r="A5" s="3" t="s">
        <v>9</v>
      </c>
      <c r="B5" s="2">
        <v>398</v>
      </c>
      <c r="C5" s="2">
        <v>452</v>
      </c>
      <c r="D5" s="2">
        <v>67</v>
      </c>
      <c r="E5" s="2">
        <v>2773</v>
      </c>
      <c r="F5" s="2">
        <f>SUM(G5:M5)</f>
        <v>2098</v>
      </c>
      <c r="G5" s="2">
        <v>927</v>
      </c>
      <c r="H5" s="2">
        <v>711</v>
      </c>
      <c r="I5" s="2">
        <v>59</v>
      </c>
      <c r="J5" s="2">
        <v>350</v>
      </c>
      <c r="K5" s="2">
        <v>4</v>
      </c>
      <c r="L5" s="2">
        <v>33</v>
      </c>
      <c r="M5" s="2">
        <v>14</v>
      </c>
      <c r="N5" s="4">
        <f>SUM(B5:M5)-F5</f>
        <v>5788</v>
      </c>
    </row>
    <row r="6" spans="1:14" ht="18" customHeight="1" x14ac:dyDescent="0.15">
      <c r="A6" s="3" t="s">
        <v>10</v>
      </c>
      <c r="B6" s="2">
        <v>166</v>
      </c>
      <c r="C6" s="2">
        <v>234</v>
      </c>
      <c r="D6" s="2">
        <v>40</v>
      </c>
      <c r="E6" s="2">
        <v>1186</v>
      </c>
      <c r="F6" s="2">
        <f t="shared" ref="F6:F63" si="0">SUM(G6:M6)</f>
        <v>931</v>
      </c>
      <c r="G6" s="2">
        <v>413</v>
      </c>
      <c r="H6" s="2">
        <v>299</v>
      </c>
      <c r="I6" s="2">
        <v>39</v>
      </c>
      <c r="J6" s="2">
        <v>154</v>
      </c>
      <c r="K6" s="2">
        <v>3</v>
      </c>
      <c r="L6" s="2">
        <v>17</v>
      </c>
      <c r="M6" s="2">
        <v>6</v>
      </c>
      <c r="N6" s="4">
        <f t="shared" ref="N6:N63" si="1">SUM(B6:M6)-F6</f>
        <v>2557</v>
      </c>
    </row>
    <row r="7" spans="1:14" ht="18" customHeight="1" x14ac:dyDescent="0.15">
      <c r="A7" s="3" t="s">
        <v>11</v>
      </c>
      <c r="B7" s="2">
        <v>141</v>
      </c>
      <c r="C7" s="2">
        <v>166</v>
      </c>
      <c r="D7" s="2">
        <v>27</v>
      </c>
      <c r="E7" s="2">
        <v>960</v>
      </c>
      <c r="F7" s="2">
        <f t="shared" si="0"/>
        <v>733</v>
      </c>
      <c r="G7" s="2">
        <v>328</v>
      </c>
      <c r="H7" s="2">
        <v>242</v>
      </c>
      <c r="I7" s="2">
        <v>34</v>
      </c>
      <c r="J7" s="2">
        <v>113</v>
      </c>
      <c r="K7" s="2">
        <v>2</v>
      </c>
      <c r="L7" s="2">
        <v>6</v>
      </c>
      <c r="M7" s="2">
        <v>8</v>
      </c>
      <c r="N7" s="4">
        <f t="shared" si="1"/>
        <v>2027</v>
      </c>
    </row>
    <row r="8" spans="1:14" ht="18" customHeight="1" x14ac:dyDescent="0.15">
      <c r="A8" s="3" t="s">
        <v>12</v>
      </c>
      <c r="B8" s="2">
        <v>796</v>
      </c>
      <c r="C8" s="2">
        <v>731</v>
      </c>
      <c r="D8" s="2">
        <v>131</v>
      </c>
      <c r="E8" s="2">
        <v>3946</v>
      </c>
      <c r="F8" s="2">
        <f t="shared" si="0"/>
        <v>3184</v>
      </c>
      <c r="G8" s="2">
        <v>1577</v>
      </c>
      <c r="H8" s="2">
        <v>863</v>
      </c>
      <c r="I8" s="2">
        <v>103</v>
      </c>
      <c r="J8" s="2">
        <v>534</v>
      </c>
      <c r="K8" s="2">
        <v>5</v>
      </c>
      <c r="L8" s="2">
        <v>77</v>
      </c>
      <c r="M8" s="2">
        <v>25</v>
      </c>
      <c r="N8" s="4">
        <f t="shared" si="1"/>
        <v>8788</v>
      </c>
    </row>
    <row r="9" spans="1:14" ht="18" customHeight="1" x14ac:dyDescent="0.15">
      <c r="A9" s="3" t="s">
        <v>13</v>
      </c>
      <c r="B9" s="2">
        <v>144</v>
      </c>
      <c r="C9" s="2">
        <v>170</v>
      </c>
      <c r="D9" s="2">
        <v>29</v>
      </c>
      <c r="E9" s="2">
        <v>1058</v>
      </c>
      <c r="F9" s="2">
        <f t="shared" si="0"/>
        <v>873</v>
      </c>
      <c r="G9" s="2">
        <v>391</v>
      </c>
      <c r="H9" s="2">
        <v>289</v>
      </c>
      <c r="I9" s="2">
        <v>27</v>
      </c>
      <c r="J9" s="2">
        <v>149</v>
      </c>
      <c r="K9" s="2">
        <v>0</v>
      </c>
      <c r="L9" s="2">
        <v>9</v>
      </c>
      <c r="M9" s="2">
        <v>8</v>
      </c>
      <c r="N9" s="4">
        <f t="shared" si="1"/>
        <v>2274</v>
      </c>
    </row>
    <row r="10" spans="1:14" ht="18" customHeight="1" x14ac:dyDescent="0.15">
      <c r="A10" s="3" t="s">
        <v>14</v>
      </c>
      <c r="B10" s="2">
        <v>214</v>
      </c>
      <c r="C10" s="2">
        <v>292</v>
      </c>
      <c r="D10" s="2">
        <v>43</v>
      </c>
      <c r="E10" s="2">
        <v>1601</v>
      </c>
      <c r="F10" s="2">
        <f t="shared" si="0"/>
        <v>1160</v>
      </c>
      <c r="G10" s="2">
        <v>556</v>
      </c>
      <c r="H10" s="2">
        <v>365</v>
      </c>
      <c r="I10" s="2">
        <v>36</v>
      </c>
      <c r="J10" s="2">
        <v>178</v>
      </c>
      <c r="K10" s="2">
        <v>1</v>
      </c>
      <c r="L10" s="2">
        <v>16</v>
      </c>
      <c r="M10" s="2">
        <v>8</v>
      </c>
      <c r="N10" s="4">
        <f t="shared" si="1"/>
        <v>3310</v>
      </c>
    </row>
    <row r="11" spans="1:14" ht="18" customHeight="1" x14ac:dyDescent="0.15">
      <c r="A11" s="3" t="s">
        <v>15</v>
      </c>
      <c r="B11" s="2">
        <v>183</v>
      </c>
      <c r="C11" s="2">
        <v>301</v>
      </c>
      <c r="D11" s="2">
        <v>26</v>
      </c>
      <c r="E11" s="2">
        <v>1151</v>
      </c>
      <c r="F11" s="2">
        <f t="shared" si="0"/>
        <v>817</v>
      </c>
      <c r="G11" s="2">
        <v>368</v>
      </c>
      <c r="H11" s="2">
        <v>255</v>
      </c>
      <c r="I11" s="2">
        <v>22</v>
      </c>
      <c r="J11" s="2">
        <v>142</v>
      </c>
      <c r="K11" s="2">
        <v>3</v>
      </c>
      <c r="L11" s="2">
        <v>21</v>
      </c>
      <c r="M11" s="2">
        <v>6</v>
      </c>
      <c r="N11" s="4">
        <f t="shared" si="1"/>
        <v>2478</v>
      </c>
    </row>
    <row r="12" spans="1:14" ht="18" customHeight="1" x14ac:dyDescent="0.15">
      <c r="A12" s="3" t="s">
        <v>16</v>
      </c>
      <c r="B12" s="2">
        <v>162</v>
      </c>
      <c r="C12" s="2">
        <v>238</v>
      </c>
      <c r="D12" s="2">
        <v>49</v>
      </c>
      <c r="E12" s="2">
        <v>1201</v>
      </c>
      <c r="F12" s="2">
        <f t="shared" si="0"/>
        <v>909</v>
      </c>
      <c r="G12" s="2">
        <v>433</v>
      </c>
      <c r="H12" s="2">
        <v>291</v>
      </c>
      <c r="I12" s="2">
        <v>22</v>
      </c>
      <c r="J12" s="2">
        <v>139</v>
      </c>
      <c r="K12" s="2">
        <v>5</v>
      </c>
      <c r="L12" s="2">
        <v>13</v>
      </c>
      <c r="M12" s="2">
        <v>6</v>
      </c>
      <c r="N12" s="4">
        <f t="shared" si="1"/>
        <v>2559</v>
      </c>
    </row>
    <row r="13" spans="1:14" ht="18" customHeight="1" x14ac:dyDescent="0.15">
      <c r="A13" s="3" t="s">
        <v>17</v>
      </c>
      <c r="B13" s="2">
        <v>502</v>
      </c>
      <c r="C13" s="2">
        <v>625</v>
      </c>
      <c r="D13" s="2">
        <v>106</v>
      </c>
      <c r="E13" s="2">
        <v>3327</v>
      </c>
      <c r="F13" s="2">
        <f t="shared" si="0"/>
        <v>2675</v>
      </c>
      <c r="G13" s="2">
        <v>1322</v>
      </c>
      <c r="H13" s="2">
        <v>819</v>
      </c>
      <c r="I13" s="2">
        <v>68</v>
      </c>
      <c r="J13" s="2">
        <v>377</v>
      </c>
      <c r="K13" s="2">
        <v>1</v>
      </c>
      <c r="L13" s="2">
        <v>74</v>
      </c>
      <c r="M13" s="2">
        <v>14</v>
      </c>
      <c r="N13" s="4">
        <f t="shared" si="1"/>
        <v>7235</v>
      </c>
    </row>
    <row r="14" spans="1:14" ht="18" customHeight="1" x14ac:dyDescent="0.15">
      <c r="A14" s="3" t="s">
        <v>18</v>
      </c>
      <c r="B14" s="2">
        <v>365</v>
      </c>
      <c r="C14" s="2">
        <v>399</v>
      </c>
      <c r="D14" s="2">
        <v>60</v>
      </c>
      <c r="E14" s="2">
        <v>2034</v>
      </c>
      <c r="F14" s="2">
        <f t="shared" si="0"/>
        <v>1617</v>
      </c>
      <c r="G14" s="2">
        <v>785</v>
      </c>
      <c r="H14" s="2">
        <v>482</v>
      </c>
      <c r="I14" s="2">
        <v>48</v>
      </c>
      <c r="J14" s="2">
        <v>254</v>
      </c>
      <c r="K14" s="2">
        <v>4</v>
      </c>
      <c r="L14" s="2">
        <v>31</v>
      </c>
      <c r="M14" s="2">
        <v>13</v>
      </c>
      <c r="N14" s="4">
        <f t="shared" si="1"/>
        <v>4475</v>
      </c>
    </row>
    <row r="15" spans="1:14" ht="18" customHeight="1" x14ac:dyDescent="0.15">
      <c r="A15" s="3" t="s">
        <v>19</v>
      </c>
      <c r="B15" s="2">
        <v>109</v>
      </c>
      <c r="C15" s="2">
        <v>137</v>
      </c>
      <c r="D15" s="2">
        <v>27</v>
      </c>
      <c r="E15" s="2">
        <v>792</v>
      </c>
      <c r="F15" s="2">
        <f t="shared" si="0"/>
        <v>556</v>
      </c>
      <c r="G15" s="2">
        <v>234</v>
      </c>
      <c r="H15" s="2">
        <v>191</v>
      </c>
      <c r="I15" s="2">
        <v>20</v>
      </c>
      <c r="J15" s="2">
        <v>95</v>
      </c>
      <c r="K15" s="2">
        <v>1</v>
      </c>
      <c r="L15" s="2">
        <v>12</v>
      </c>
      <c r="M15" s="2">
        <v>3</v>
      </c>
      <c r="N15" s="4">
        <f t="shared" si="1"/>
        <v>1621</v>
      </c>
    </row>
    <row r="16" spans="1:14" ht="18" customHeight="1" x14ac:dyDescent="0.15">
      <c r="A16" s="3" t="s">
        <v>20</v>
      </c>
      <c r="B16" s="2">
        <v>248</v>
      </c>
      <c r="C16" s="2">
        <v>316</v>
      </c>
      <c r="D16" s="2">
        <v>40</v>
      </c>
      <c r="E16" s="2">
        <v>1489</v>
      </c>
      <c r="F16" s="2">
        <f t="shared" si="0"/>
        <v>1151</v>
      </c>
      <c r="G16" s="2">
        <v>588</v>
      </c>
      <c r="H16" s="2">
        <v>319</v>
      </c>
      <c r="I16" s="2">
        <v>25</v>
      </c>
      <c r="J16" s="2">
        <v>179</v>
      </c>
      <c r="K16" s="2">
        <v>5</v>
      </c>
      <c r="L16" s="2">
        <v>24</v>
      </c>
      <c r="M16" s="2">
        <v>11</v>
      </c>
      <c r="N16" s="4">
        <f t="shared" si="1"/>
        <v>3244</v>
      </c>
    </row>
    <row r="17" spans="1:14" ht="18" customHeight="1" x14ac:dyDescent="0.15">
      <c r="A17" s="3" t="s">
        <v>21</v>
      </c>
      <c r="B17" s="2">
        <v>366</v>
      </c>
      <c r="C17" s="2">
        <v>323</v>
      </c>
      <c r="D17" s="2">
        <v>49</v>
      </c>
      <c r="E17" s="2">
        <v>1917</v>
      </c>
      <c r="F17" s="2">
        <f t="shared" si="0"/>
        <v>1508</v>
      </c>
      <c r="G17" s="2">
        <v>705</v>
      </c>
      <c r="H17" s="2">
        <v>467</v>
      </c>
      <c r="I17" s="2">
        <v>49</v>
      </c>
      <c r="J17" s="2">
        <v>244</v>
      </c>
      <c r="K17" s="2">
        <v>4</v>
      </c>
      <c r="L17" s="2">
        <v>27</v>
      </c>
      <c r="M17" s="2">
        <v>12</v>
      </c>
      <c r="N17" s="4">
        <f t="shared" si="1"/>
        <v>4163</v>
      </c>
    </row>
    <row r="18" spans="1:14" ht="18" customHeight="1" x14ac:dyDescent="0.15">
      <c r="A18" s="3" t="s">
        <v>22</v>
      </c>
      <c r="B18" s="2">
        <v>411</v>
      </c>
      <c r="C18" s="2">
        <v>587</v>
      </c>
      <c r="D18" s="2">
        <v>78</v>
      </c>
      <c r="E18" s="2">
        <v>2663</v>
      </c>
      <c r="F18" s="2">
        <f t="shared" si="0"/>
        <v>2249</v>
      </c>
      <c r="G18" s="2">
        <v>1070</v>
      </c>
      <c r="H18" s="2">
        <v>646</v>
      </c>
      <c r="I18" s="2">
        <v>76</v>
      </c>
      <c r="J18" s="2">
        <v>383</v>
      </c>
      <c r="K18" s="2">
        <v>3</v>
      </c>
      <c r="L18" s="2">
        <v>46</v>
      </c>
      <c r="M18" s="2">
        <v>25</v>
      </c>
      <c r="N18" s="4">
        <f t="shared" si="1"/>
        <v>5988</v>
      </c>
    </row>
    <row r="19" spans="1:14" ht="18" customHeight="1" x14ac:dyDescent="0.15">
      <c r="A19" s="3" t="s">
        <v>23</v>
      </c>
      <c r="B19" s="2">
        <v>429</v>
      </c>
      <c r="C19" s="2">
        <v>478</v>
      </c>
      <c r="D19" s="2">
        <v>92</v>
      </c>
      <c r="E19" s="2">
        <v>2930</v>
      </c>
      <c r="F19" s="2">
        <f t="shared" si="0"/>
        <v>2458</v>
      </c>
      <c r="G19" s="2">
        <v>1147</v>
      </c>
      <c r="H19" s="2">
        <v>806</v>
      </c>
      <c r="I19" s="2">
        <v>47</v>
      </c>
      <c r="J19" s="2">
        <v>363</v>
      </c>
      <c r="K19" s="2">
        <v>2</v>
      </c>
      <c r="L19" s="2">
        <v>75</v>
      </c>
      <c r="M19" s="2">
        <v>18</v>
      </c>
      <c r="N19" s="4">
        <f t="shared" si="1"/>
        <v>6387</v>
      </c>
    </row>
    <row r="20" spans="1:14" ht="18" customHeight="1" x14ac:dyDescent="0.15">
      <c r="A20" s="3" t="s">
        <v>24</v>
      </c>
      <c r="B20" s="2">
        <v>144</v>
      </c>
      <c r="C20" s="2">
        <v>159</v>
      </c>
      <c r="D20" s="2">
        <v>22</v>
      </c>
      <c r="E20" s="2">
        <v>707</v>
      </c>
      <c r="F20" s="2">
        <f t="shared" si="0"/>
        <v>722</v>
      </c>
      <c r="G20" s="2">
        <v>345</v>
      </c>
      <c r="H20" s="2">
        <v>198</v>
      </c>
      <c r="I20" s="2">
        <v>11</v>
      </c>
      <c r="J20" s="2">
        <v>115</v>
      </c>
      <c r="K20" s="2">
        <v>3</v>
      </c>
      <c r="L20" s="2">
        <v>43</v>
      </c>
      <c r="M20" s="2">
        <v>7</v>
      </c>
      <c r="N20" s="4">
        <f t="shared" si="1"/>
        <v>1754</v>
      </c>
    </row>
    <row r="21" spans="1:14" ht="18" customHeight="1" x14ac:dyDescent="0.15">
      <c r="A21" s="3" t="s">
        <v>25</v>
      </c>
      <c r="B21" s="2">
        <v>208</v>
      </c>
      <c r="C21" s="2">
        <v>244</v>
      </c>
      <c r="D21" s="2">
        <v>39</v>
      </c>
      <c r="E21" s="2">
        <v>1246</v>
      </c>
      <c r="F21" s="2">
        <f t="shared" si="0"/>
        <v>1043</v>
      </c>
      <c r="G21" s="2">
        <v>486</v>
      </c>
      <c r="H21" s="2">
        <v>303</v>
      </c>
      <c r="I21" s="2">
        <v>18</v>
      </c>
      <c r="J21" s="2">
        <v>168</v>
      </c>
      <c r="K21" s="2">
        <v>2</v>
      </c>
      <c r="L21" s="2">
        <v>58</v>
      </c>
      <c r="M21" s="2">
        <v>8</v>
      </c>
      <c r="N21" s="4">
        <f t="shared" si="1"/>
        <v>2780</v>
      </c>
    </row>
    <row r="22" spans="1:14" ht="18" customHeight="1" x14ac:dyDescent="0.15">
      <c r="A22" s="3" t="s">
        <v>26</v>
      </c>
      <c r="B22" s="2">
        <v>266</v>
      </c>
      <c r="C22" s="2">
        <v>384</v>
      </c>
      <c r="D22" s="2">
        <v>51</v>
      </c>
      <c r="E22" s="2">
        <v>1924</v>
      </c>
      <c r="F22" s="2">
        <f t="shared" si="0"/>
        <v>1571</v>
      </c>
      <c r="G22" s="2">
        <v>769</v>
      </c>
      <c r="H22" s="2">
        <v>453</v>
      </c>
      <c r="I22" s="2">
        <v>57</v>
      </c>
      <c r="J22" s="2">
        <v>253</v>
      </c>
      <c r="K22" s="2">
        <v>4</v>
      </c>
      <c r="L22" s="2">
        <v>26</v>
      </c>
      <c r="M22" s="2">
        <v>9</v>
      </c>
      <c r="N22" s="4">
        <f t="shared" si="1"/>
        <v>4196</v>
      </c>
    </row>
    <row r="23" spans="1:14" ht="18" customHeight="1" x14ac:dyDescent="0.15">
      <c r="A23" s="3" t="s">
        <v>27</v>
      </c>
      <c r="B23" s="2">
        <v>205</v>
      </c>
      <c r="C23" s="2">
        <v>230</v>
      </c>
      <c r="D23" s="2">
        <v>45</v>
      </c>
      <c r="E23" s="2">
        <v>1428</v>
      </c>
      <c r="F23" s="2">
        <f t="shared" si="0"/>
        <v>1041</v>
      </c>
      <c r="G23" s="2">
        <v>513</v>
      </c>
      <c r="H23" s="2">
        <v>312</v>
      </c>
      <c r="I23" s="2">
        <v>17</v>
      </c>
      <c r="J23" s="2">
        <v>143</v>
      </c>
      <c r="K23" s="2">
        <v>2</v>
      </c>
      <c r="L23" s="2">
        <v>46</v>
      </c>
      <c r="M23" s="2">
        <v>8</v>
      </c>
      <c r="N23" s="4">
        <f t="shared" si="1"/>
        <v>2949</v>
      </c>
    </row>
    <row r="24" spans="1:14" ht="18" customHeight="1" x14ac:dyDescent="0.15">
      <c r="A24" s="3" t="s">
        <v>28</v>
      </c>
      <c r="B24" s="2">
        <v>154</v>
      </c>
      <c r="C24" s="2">
        <v>124</v>
      </c>
      <c r="D24" s="2">
        <v>12</v>
      </c>
      <c r="E24" s="2">
        <v>880</v>
      </c>
      <c r="F24" s="2">
        <f t="shared" si="0"/>
        <v>698</v>
      </c>
      <c r="G24" s="2">
        <v>340</v>
      </c>
      <c r="H24" s="2">
        <v>207</v>
      </c>
      <c r="I24" s="2">
        <v>16</v>
      </c>
      <c r="J24" s="2">
        <v>118</v>
      </c>
      <c r="K24" s="2">
        <v>2</v>
      </c>
      <c r="L24" s="2">
        <v>13</v>
      </c>
      <c r="M24" s="2">
        <v>2</v>
      </c>
      <c r="N24" s="4">
        <f t="shared" si="1"/>
        <v>1868</v>
      </c>
    </row>
    <row r="25" spans="1:14" ht="18" customHeight="1" x14ac:dyDescent="0.15">
      <c r="A25" s="3" t="s">
        <v>29</v>
      </c>
      <c r="B25" s="2">
        <v>93</v>
      </c>
      <c r="C25" s="2">
        <v>124</v>
      </c>
      <c r="D25" s="2">
        <v>31</v>
      </c>
      <c r="E25" s="2">
        <v>758</v>
      </c>
      <c r="F25" s="2">
        <f t="shared" si="0"/>
        <v>570</v>
      </c>
      <c r="G25" s="2">
        <v>277</v>
      </c>
      <c r="H25" s="2">
        <v>156</v>
      </c>
      <c r="I25" s="2">
        <v>24</v>
      </c>
      <c r="J25" s="2">
        <v>72</v>
      </c>
      <c r="K25" s="2">
        <v>2</v>
      </c>
      <c r="L25" s="2">
        <v>35</v>
      </c>
      <c r="M25" s="2">
        <v>4</v>
      </c>
      <c r="N25" s="4">
        <f t="shared" si="1"/>
        <v>1576</v>
      </c>
    </row>
    <row r="26" spans="1:14" ht="18" customHeight="1" x14ac:dyDescent="0.15">
      <c r="A26" s="3" t="s">
        <v>30</v>
      </c>
      <c r="B26" s="2">
        <v>298</v>
      </c>
      <c r="C26" s="2">
        <v>347</v>
      </c>
      <c r="D26" s="2">
        <v>56</v>
      </c>
      <c r="E26" s="2">
        <v>2053</v>
      </c>
      <c r="F26" s="2">
        <f t="shared" si="0"/>
        <v>1517</v>
      </c>
      <c r="G26" s="2">
        <v>703</v>
      </c>
      <c r="H26" s="2">
        <v>452</v>
      </c>
      <c r="I26" s="2">
        <v>39</v>
      </c>
      <c r="J26" s="2">
        <v>263</v>
      </c>
      <c r="K26" s="2">
        <v>2</v>
      </c>
      <c r="L26" s="2">
        <v>49</v>
      </c>
      <c r="M26" s="2">
        <v>9</v>
      </c>
      <c r="N26" s="4">
        <f t="shared" si="1"/>
        <v>4271</v>
      </c>
    </row>
    <row r="27" spans="1:14" ht="18" customHeight="1" x14ac:dyDescent="0.15">
      <c r="A27" s="3" t="s">
        <v>31</v>
      </c>
      <c r="B27" s="2">
        <v>141</v>
      </c>
      <c r="C27" s="2">
        <v>151</v>
      </c>
      <c r="D27" s="2">
        <v>29</v>
      </c>
      <c r="E27" s="2">
        <v>958</v>
      </c>
      <c r="F27" s="2">
        <f t="shared" si="0"/>
        <v>824</v>
      </c>
      <c r="G27" s="2">
        <v>440</v>
      </c>
      <c r="H27" s="2">
        <v>236</v>
      </c>
      <c r="I27" s="2">
        <v>18</v>
      </c>
      <c r="J27" s="2">
        <v>110</v>
      </c>
      <c r="K27" s="2">
        <v>0</v>
      </c>
      <c r="L27" s="2">
        <v>14</v>
      </c>
      <c r="M27" s="2">
        <v>6</v>
      </c>
      <c r="N27" s="4">
        <f t="shared" si="1"/>
        <v>2103</v>
      </c>
    </row>
    <row r="28" spans="1:14" ht="18" customHeight="1" x14ac:dyDescent="0.15">
      <c r="A28" s="3" t="s">
        <v>32</v>
      </c>
      <c r="B28" s="2">
        <v>291</v>
      </c>
      <c r="C28" s="2">
        <v>433</v>
      </c>
      <c r="D28" s="2">
        <v>57</v>
      </c>
      <c r="E28" s="2">
        <v>2013</v>
      </c>
      <c r="F28" s="2">
        <f t="shared" si="0"/>
        <v>1628</v>
      </c>
      <c r="G28" s="2">
        <v>828</v>
      </c>
      <c r="H28" s="2">
        <v>463</v>
      </c>
      <c r="I28" s="2">
        <v>56</v>
      </c>
      <c r="J28" s="2">
        <v>235</v>
      </c>
      <c r="K28" s="2">
        <v>4</v>
      </c>
      <c r="L28" s="2">
        <v>27</v>
      </c>
      <c r="M28" s="2">
        <v>15</v>
      </c>
      <c r="N28" s="4">
        <f t="shared" si="1"/>
        <v>4422</v>
      </c>
    </row>
    <row r="29" spans="1:14" ht="18" customHeight="1" x14ac:dyDescent="0.15">
      <c r="A29" s="3" t="s">
        <v>33</v>
      </c>
      <c r="B29" s="2">
        <v>135</v>
      </c>
      <c r="C29" s="2">
        <v>187</v>
      </c>
      <c r="D29" s="2">
        <v>29</v>
      </c>
      <c r="E29" s="2">
        <v>836</v>
      </c>
      <c r="F29" s="2">
        <f t="shared" si="0"/>
        <v>707</v>
      </c>
      <c r="G29" s="2">
        <v>363</v>
      </c>
      <c r="H29" s="2">
        <v>202</v>
      </c>
      <c r="I29" s="2">
        <v>11</v>
      </c>
      <c r="J29" s="2">
        <v>113</v>
      </c>
      <c r="K29" s="2">
        <v>0</v>
      </c>
      <c r="L29" s="2">
        <v>10</v>
      </c>
      <c r="M29" s="2">
        <v>8</v>
      </c>
      <c r="N29" s="4">
        <f t="shared" si="1"/>
        <v>1894</v>
      </c>
    </row>
    <row r="30" spans="1:14" ht="18" customHeight="1" x14ac:dyDescent="0.15">
      <c r="A30" s="3" t="s">
        <v>34</v>
      </c>
      <c r="B30" s="2">
        <v>150</v>
      </c>
      <c r="C30" s="2">
        <v>180</v>
      </c>
      <c r="D30" s="2">
        <v>28</v>
      </c>
      <c r="E30" s="2">
        <v>1181</v>
      </c>
      <c r="F30" s="2">
        <f t="shared" si="0"/>
        <v>889</v>
      </c>
      <c r="G30" s="2">
        <v>409</v>
      </c>
      <c r="H30" s="2">
        <v>293</v>
      </c>
      <c r="I30" s="2">
        <v>25</v>
      </c>
      <c r="J30" s="2">
        <v>128</v>
      </c>
      <c r="K30" s="2">
        <v>1</v>
      </c>
      <c r="L30" s="2">
        <v>24</v>
      </c>
      <c r="M30" s="2">
        <v>9</v>
      </c>
      <c r="N30" s="4">
        <f t="shared" si="1"/>
        <v>2428</v>
      </c>
    </row>
    <row r="31" spans="1:14" ht="18" customHeight="1" x14ac:dyDescent="0.15">
      <c r="A31" s="3" t="s">
        <v>35</v>
      </c>
      <c r="B31" s="2">
        <v>221</v>
      </c>
      <c r="C31" s="2">
        <v>202</v>
      </c>
      <c r="D31" s="2">
        <v>30</v>
      </c>
      <c r="E31" s="2">
        <v>1182</v>
      </c>
      <c r="F31" s="2">
        <f t="shared" si="0"/>
        <v>984</v>
      </c>
      <c r="G31" s="2">
        <v>467</v>
      </c>
      <c r="H31" s="2">
        <v>306</v>
      </c>
      <c r="I31" s="2">
        <v>21</v>
      </c>
      <c r="J31" s="2">
        <v>152</v>
      </c>
      <c r="K31" s="2">
        <v>1</v>
      </c>
      <c r="L31" s="2">
        <v>26</v>
      </c>
      <c r="M31" s="2">
        <v>11</v>
      </c>
      <c r="N31" s="4">
        <f t="shared" si="1"/>
        <v>2619</v>
      </c>
    </row>
    <row r="32" spans="1:14" ht="18" customHeight="1" x14ac:dyDescent="0.15">
      <c r="A32" s="3" t="s">
        <v>36</v>
      </c>
      <c r="B32" s="2">
        <v>287</v>
      </c>
      <c r="C32" s="2">
        <v>282</v>
      </c>
      <c r="D32" s="2">
        <v>51</v>
      </c>
      <c r="E32" s="2">
        <v>1801</v>
      </c>
      <c r="F32" s="2">
        <f t="shared" si="0"/>
        <v>1556</v>
      </c>
      <c r="G32" s="2">
        <v>738</v>
      </c>
      <c r="H32" s="2">
        <v>480</v>
      </c>
      <c r="I32" s="2">
        <v>42</v>
      </c>
      <c r="J32" s="2">
        <v>243</v>
      </c>
      <c r="K32" s="2">
        <v>0</v>
      </c>
      <c r="L32" s="2">
        <v>38</v>
      </c>
      <c r="M32" s="2">
        <v>15</v>
      </c>
      <c r="N32" s="4">
        <f t="shared" si="1"/>
        <v>3977</v>
      </c>
    </row>
    <row r="33" spans="1:14" ht="18" customHeight="1" x14ac:dyDescent="0.15">
      <c r="A33" s="3" t="s">
        <v>37</v>
      </c>
      <c r="B33" s="2">
        <v>92</v>
      </c>
      <c r="C33" s="2">
        <v>151</v>
      </c>
      <c r="D33" s="2">
        <v>23</v>
      </c>
      <c r="E33" s="2">
        <v>786</v>
      </c>
      <c r="F33" s="2">
        <f t="shared" si="0"/>
        <v>691</v>
      </c>
      <c r="G33" s="2">
        <v>375</v>
      </c>
      <c r="H33" s="2">
        <v>184</v>
      </c>
      <c r="I33" s="2">
        <v>16</v>
      </c>
      <c r="J33" s="2">
        <v>99</v>
      </c>
      <c r="K33" s="2">
        <v>3</v>
      </c>
      <c r="L33" s="2">
        <v>9</v>
      </c>
      <c r="M33" s="2">
        <v>5</v>
      </c>
      <c r="N33" s="4">
        <f t="shared" si="1"/>
        <v>1743</v>
      </c>
    </row>
    <row r="34" spans="1:14" ht="18" customHeight="1" x14ac:dyDescent="0.15">
      <c r="A34" s="3" t="s">
        <v>38</v>
      </c>
      <c r="B34" s="2">
        <v>198</v>
      </c>
      <c r="C34" s="2">
        <v>254</v>
      </c>
      <c r="D34" s="2">
        <v>48</v>
      </c>
      <c r="E34" s="2">
        <v>1213</v>
      </c>
      <c r="F34" s="2">
        <f t="shared" si="0"/>
        <v>1026</v>
      </c>
      <c r="G34" s="2">
        <v>482</v>
      </c>
      <c r="H34" s="2">
        <v>324</v>
      </c>
      <c r="I34" s="2">
        <v>40</v>
      </c>
      <c r="J34" s="2">
        <v>153</v>
      </c>
      <c r="K34" s="2">
        <v>2</v>
      </c>
      <c r="L34" s="2">
        <v>19</v>
      </c>
      <c r="M34" s="2">
        <v>6</v>
      </c>
      <c r="N34" s="4">
        <f t="shared" si="1"/>
        <v>2739</v>
      </c>
    </row>
    <row r="35" spans="1:14" ht="18" customHeight="1" x14ac:dyDescent="0.15">
      <c r="A35" s="3" t="s">
        <v>39</v>
      </c>
      <c r="B35" s="2">
        <v>114</v>
      </c>
      <c r="C35" s="2">
        <v>136</v>
      </c>
      <c r="D35" s="2">
        <v>26</v>
      </c>
      <c r="E35" s="2">
        <v>764</v>
      </c>
      <c r="F35" s="2">
        <f t="shared" si="0"/>
        <v>621</v>
      </c>
      <c r="G35" s="2">
        <v>301</v>
      </c>
      <c r="H35" s="2">
        <v>197</v>
      </c>
      <c r="I35" s="2">
        <v>17</v>
      </c>
      <c r="J35" s="2">
        <v>89</v>
      </c>
      <c r="K35" s="2">
        <v>1</v>
      </c>
      <c r="L35" s="2">
        <v>12</v>
      </c>
      <c r="M35" s="2">
        <v>4</v>
      </c>
      <c r="N35" s="4">
        <f t="shared" si="1"/>
        <v>1661</v>
      </c>
    </row>
    <row r="36" spans="1:14" ht="18" customHeight="1" x14ac:dyDescent="0.15">
      <c r="A36" s="3" t="s">
        <v>40</v>
      </c>
      <c r="B36" s="2">
        <v>138</v>
      </c>
      <c r="C36" s="2">
        <v>145</v>
      </c>
      <c r="D36" s="2">
        <v>33</v>
      </c>
      <c r="E36" s="2">
        <v>797</v>
      </c>
      <c r="F36" s="2">
        <f t="shared" si="0"/>
        <v>683</v>
      </c>
      <c r="G36" s="2">
        <v>299</v>
      </c>
      <c r="H36" s="2">
        <v>237</v>
      </c>
      <c r="I36" s="2">
        <v>35</v>
      </c>
      <c r="J36" s="2">
        <v>96</v>
      </c>
      <c r="K36" s="2">
        <v>0</v>
      </c>
      <c r="L36" s="2">
        <v>12</v>
      </c>
      <c r="M36" s="2">
        <v>4</v>
      </c>
      <c r="N36" s="4">
        <f t="shared" si="1"/>
        <v>1796</v>
      </c>
    </row>
    <row r="37" spans="1:14" ht="18" customHeight="1" x14ac:dyDescent="0.15">
      <c r="A37" s="3" t="s">
        <v>41</v>
      </c>
      <c r="B37" s="2">
        <v>111</v>
      </c>
      <c r="C37" s="2">
        <v>126</v>
      </c>
      <c r="D37" s="2">
        <v>31</v>
      </c>
      <c r="E37" s="2">
        <v>785</v>
      </c>
      <c r="F37" s="2">
        <f t="shared" si="0"/>
        <v>619</v>
      </c>
      <c r="G37" s="2">
        <v>288</v>
      </c>
      <c r="H37" s="2">
        <v>194</v>
      </c>
      <c r="I37" s="2">
        <v>18</v>
      </c>
      <c r="J37" s="2">
        <v>100</v>
      </c>
      <c r="K37" s="2">
        <v>2</v>
      </c>
      <c r="L37" s="2">
        <v>11</v>
      </c>
      <c r="M37" s="2">
        <v>6</v>
      </c>
      <c r="N37" s="4">
        <f t="shared" si="1"/>
        <v>1672</v>
      </c>
    </row>
    <row r="38" spans="1:14" ht="18" customHeight="1" x14ac:dyDescent="0.15">
      <c r="A38" s="3" t="s">
        <v>42</v>
      </c>
      <c r="B38" s="2">
        <v>118</v>
      </c>
      <c r="C38" s="2">
        <v>111</v>
      </c>
      <c r="D38" s="2">
        <v>27</v>
      </c>
      <c r="E38" s="2">
        <v>846</v>
      </c>
      <c r="F38" s="2">
        <f t="shared" si="0"/>
        <v>625</v>
      </c>
      <c r="G38" s="2">
        <v>306</v>
      </c>
      <c r="H38" s="2">
        <v>203</v>
      </c>
      <c r="I38" s="2">
        <v>7</v>
      </c>
      <c r="J38" s="2">
        <v>94</v>
      </c>
      <c r="K38" s="2">
        <v>0</v>
      </c>
      <c r="L38" s="2">
        <v>15</v>
      </c>
      <c r="M38" s="2">
        <v>0</v>
      </c>
      <c r="N38" s="4">
        <f t="shared" si="1"/>
        <v>1727</v>
      </c>
    </row>
    <row r="39" spans="1:14" ht="18" customHeight="1" x14ac:dyDescent="0.15">
      <c r="A39" s="3" t="s">
        <v>43</v>
      </c>
      <c r="B39" s="2">
        <v>190</v>
      </c>
      <c r="C39" s="2">
        <v>198</v>
      </c>
      <c r="D39" s="2">
        <v>44</v>
      </c>
      <c r="E39" s="2">
        <v>1224</v>
      </c>
      <c r="F39" s="2">
        <f t="shared" si="0"/>
        <v>1049</v>
      </c>
      <c r="G39" s="2">
        <v>455</v>
      </c>
      <c r="H39" s="2">
        <v>355</v>
      </c>
      <c r="I39" s="2">
        <v>33</v>
      </c>
      <c r="J39" s="2">
        <v>171</v>
      </c>
      <c r="K39" s="2">
        <v>3</v>
      </c>
      <c r="L39" s="2">
        <v>24</v>
      </c>
      <c r="M39" s="2">
        <v>8</v>
      </c>
      <c r="N39" s="4">
        <f t="shared" si="1"/>
        <v>2705</v>
      </c>
    </row>
    <row r="40" spans="1:14" ht="18" customHeight="1" x14ac:dyDescent="0.15">
      <c r="A40" s="3" t="s">
        <v>64</v>
      </c>
      <c r="B40" s="2">
        <v>97</v>
      </c>
      <c r="C40" s="2">
        <v>106</v>
      </c>
      <c r="D40" s="2">
        <v>15</v>
      </c>
      <c r="E40" s="2">
        <v>596</v>
      </c>
      <c r="F40" s="2">
        <f t="shared" si="0"/>
        <v>534</v>
      </c>
      <c r="G40" s="2">
        <v>257</v>
      </c>
      <c r="H40" s="2">
        <v>153</v>
      </c>
      <c r="I40" s="2">
        <v>13</v>
      </c>
      <c r="J40" s="2">
        <v>100</v>
      </c>
      <c r="K40" s="2">
        <v>3</v>
      </c>
      <c r="L40" s="2">
        <v>6</v>
      </c>
      <c r="M40" s="2">
        <v>2</v>
      </c>
      <c r="N40" s="4">
        <f t="shared" si="1"/>
        <v>1348</v>
      </c>
    </row>
    <row r="41" spans="1:14" ht="18" customHeight="1" x14ac:dyDescent="0.15">
      <c r="A41" s="3" t="s">
        <v>44</v>
      </c>
      <c r="B41" s="2">
        <v>59</v>
      </c>
      <c r="C41" s="2">
        <v>72</v>
      </c>
      <c r="D41" s="2">
        <v>18</v>
      </c>
      <c r="E41" s="2">
        <v>450</v>
      </c>
      <c r="F41" s="2">
        <f t="shared" si="0"/>
        <v>420</v>
      </c>
      <c r="G41" s="2">
        <v>198</v>
      </c>
      <c r="H41" s="2">
        <v>132</v>
      </c>
      <c r="I41" s="2">
        <v>15</v>
      </c>
      <c r="J41" s="2">
        <v>62</v>
      </c>
      <c r="K41" s="2">
        <v>2</v>
      </c>
      <c r="L41" s="2">
        <v>6</v>
      </c>
      <c r="M41" s="2">
        <v>5</v>
      </c>
      <c r="N41" s="4">
        <f t="shared" si="1"/>
        <v>1019</v>
      </c>
    </row>
    <row r="42" spans="1:14" ht="18" customHeight="1" x14ac:dyDescent="0.15">
      <c r="A42" s="3" t="s">
        <v>45</v>
      </c>
      <c r="B42" s="2">
        <v>69</v>
      </c>
      <c r="C42" s="2">
        <v>80</v>
      </c>
      <c r="D42" s="2">
        <v>14</v>
      </c>
      <c r="E42" s="2">
        <v>496</v>
      </c>
      <c r="F42" s="2">
        <f t="shared" si="0"/>
        <v>365</v>
      </c>
      <c r="G42" s="2">
        <v>188</v>
      </c>
      <c r="H42" s="2">
        <v>103</v>
      </c>
      <c r="I42" s="2">
        <v>5</v>
      </c>
      <c r="J42" s="2">
        <v>60</v>
      </c>
      <c r="K42" s="2">
        <v>0</v>
      </c>
      <c r="L42" s="2">
        <v>8</v>
      </c>
      <c r="M42" s="2">
        <v>1</v>
      </c>
      <c r="N42" s="4">
        <f t="shared" si="1"/>
        <v>1024</v>
      </c>
    </row>
    <row r="43" spans="1:14" ht="18" customHeight="1" x14ac:dyDescent="0.15">
      <c r="A43" s="3" t="s">
        <v>46</v>
      </c>
      <c r="B43" s="2">
        <v>94</v>
      </c>
      <c r="C43" s="2">
        <v>123</v>
      </c>
      <c r="D43" s="2">
        <v>18</v>
      </c>
      <c r="E43" s="2">
        <v>500</v>
      </c>
      <c r="F43" s="2">
        <f t="shared" si="0"/>
        <v>423</v>
      </c>
      <c r="G43" s="2">
        <v>179</v>
      </c>
      <c r="H43" s="2">
        <v>150</v>
      </c>
      <c r="I43" s="2">
        <v>7</v>
      </c>
      <c r="J43" s="2">
        <v>80</v>
      </c>
      <c r="K43" s="2">
        <v>0</v>
      </c>
      <c r="L43" s="2">
        <v>5</v>
      </c>
      <c r="M43" s="2">
        <v>2</v>
      </c>
      <c r="N43" s="4">
        <f t="shared" si="1"/>
        <v>1158</v>
      </c>
    </row>
    <row r="44" spans="1:14" ht="18" customHeight="1" x14ac:dyDescent="0.15">
      <c r="A44" s="3" t="s">
        <v>47</v>
      </c>
      <c r="B44" s="2">
        <v>23</v>
      </c>
      <c r="C44" s="2">
        <v>25</v>
      </c>
      <c r="D44" s="2">
        <v>8</v>
      </c>
      <c r="E44" s="2">
        <v>181</v>
      </c>
      <c r="F44" s="2">
        <f t="shared" si="0"/>
        <v>136</v>
      </c>
      <c r="G44" s="2">
        <v>56</v>
      </c>
      <c r="H44" s="2">
        <v>45</v>
      </c>
      <c r="I44" s="2">
        <v>5</v>
      </c>
      <c r="J44" s="2">
        <v>28</v>
      </c>
      <c r="K44" s="2">
        <v>1</v>
      </c>
      <c r="L44" s="2">
        <v>1</v>
      </c>
      <c r="M44" s="2">
        <v>0</v>
      </c>
      <c r="N44" s="4">
        <f t="shared" si="1"/>
        <v>373</v>
      </c>
    </row>
    <row r="45" spans="1:14" ht="18" customHeight="1" x14ac:dyDescent="0.15">
      <c r="A45" s="3" t="s">
        <v>48</v>
      </c>
      <c r="B45" s="2">
        <v>25</v>
      </c>
      <c r="C45" s="2">
        <v>34</v>
      </c>
      <c r="D45" s="2">
        <v>7</v>
      </c>
      <c r="E45" s="2">
        <v>218</v>
      </c>
      <c r="F45" s="2">
        <f t="shared" si="0"/>
        <v>181</v>
      </c>
      <c r="G45" s="2">
        <v>89</v>
      </c>
      <c r="H45" s="2">
        <v>49</v>
      </c>
      <c r="I45" s="2">
        <v>7</v>
      </c>
      <c r="J45" s="2">
        <v>32</v>
      </c>
      <c r="K45" s="2">
        <v>0</v>
      </c>
      <c r="L45" s="2">
        <v>2</v>
      </c>
      <c r="M45" s="2">
        <v>2</v>
      </c>
      <c r="N45" s="4">
        <f t="shared" si="1"/>
        <v>465</v>
      </c>
    </row>
    <row r="46" spans="1:14" ht="18" customHeight="1" x14ac:dyDescent="0.15">
      <c r="A46" s="3" t="s">
        <v>49</v>
      </c>
      <c r="B46" s="2">
        <v>37</v>
      </c>
      <c r="C46" s="2">
        <v>45</v>
      </c>
      <c r="D46" s="2">
        <v>5</v>
      </c>
      <c r="E46" s="2">
        <v>239</v>
      </c>
      <c r="F46" s="2">
        <f t="shared" si="0"/>
        <v>170</v>
      </c>
      <c r="G46" s="2">
        <v>86</v>
      </c>
      <c r="H46" s="2">
        <v>47</v>
      </c>
      <c r="I46" s="2">
        <v>3</v>
      </c>
      <c r="J46" s="2">
        <v>30</v>
      </c>
      <c r="K46" s="2">
        <v>1</v>
      </c>
      <c r="L46" s="2">
        <v>2</v>
      </c>
      <c r="M46" s="2">
        <v>1</v>
      </c>
      <c r="N46" s="4">
        <f t="shared" si="1"/>
        <v>496</v>
      </c>
    </row>
    <row r="47" spans="1:14" ht="18" customHeight="1" x14ac:dyDescent="0.15">
      <c r="A47" s="3" t="s">
        <v>50</v>
      </c>
      <c r="B47" s="2">
        <v>35</v>
      </c>
      <c r="C47" s="2">
        <v>50</v>
      </c>
      <c r="D47" s="2">
        <v>8</v>
      </c>
      <c r="E47" s="2">
        <v>324</v>
      </c>
      <c r="F47" s="2">
        <f t="shared" si="0"/>
        <v>196</v>
      </c>
      <c r="G47" s="2">
        <v>77</v>
      </c>
      <c r="H47" s="2">
        <v>60</v>
      </c>
      <c r="I47" s="2">
        <v>8</v>
      </c>
      <c r="J47" s="2">
        <v>44</v>
      </c>
      <c r="K47" s="2">
        <v>1</v>
      </c>
      <c r="L47" s="2">
        <v>5</v>
      </c>
      <c r="M47" s="2">
        <v>1</v>
      </c>
      <c r="N47" s="4">
        <f t="shared" si="1"/>
        <v>613</v>
      </c>
    </row>
    <row r="48" spans="1:14" ht="18" customHeight="1" x14ac:dyDescent="0.15">
      <c r="A48" s="3" t="s">
        <v>51</v>
      </c>
      <c r="B48" s="2">
        <v>68</v>
      </c>
      <c r="C48" s="2">
        <v>76</v>
      </c>
      <c r="D48" s="2">
        <v>9</v>
      </c>
      <c r="E48" s="2">
        <v>456</v>
      </c>
      <c r="F48" s="2">
        <f t="shared" si="0"/>
        <v>365</v>
      </c>
      <c r="G48" s="2">
        <v>171</v>
      </c>
      <c r="H48" s="2">
        <v>104</v>
      </c>
      <c r="I48" s="2">
        <v>14</v>
      </c>
      <c r="J48" s="2">
        <v>66</v>
      </c>
      <c r="K48" s="2">
        <v>1</v>
      </c>
      <c r="L48" s="2">
        <v>6</v>
      </c>
      <c r="M48" s="2">
        <v>3</v>
      </c>
      <c r="N48" s="4">
        <f t="shared" si="1"/>
        <v>974</v>
      </c>
    </row>
    <row r="49" spans="1:14" ht="18" customHeight="1" x14ac:dyDescent="0.15">
      <c r="A49" s="3" t="s">
        <v>52</v>
      </c>
      <c r="B49" s="2">
        <v>23</v>
      </c>
      <c r="C49" s="2">
        <v>26</v>
      </c>
      <c r="D49" s="2">
        <v>4</v>
      </c>
      <c r="E49" s="2">
        <v>219</v>
      </c>
      <c r="F49" s="2">
        <f t="shared" si="0"/>
        <v>157</v>
      </c>
      <c r="G49" s="2">
        <v>79</v>
      </c>
      <c r="H49" s="2">
        <v>45</v>
      </c>
      <c r="I49" s="2">
        <v>7</v>
      </c>
      <c r="J49" s="2">
        <v>22</v>
      </c>
      <c r="K49" s="2">
        <v>0</v>
      </c>
      <c r="L49" s="2">
        <v>2</v>
      </c>
      <c r="M49" s="2">
        <v>2</v>
      </c>
      <c r="N49" s="4">
        <f t="shared" si="1"/>
        <v>429</v>
      </c>
    </row>
    <row r="50" spans="1:14" ht="18" customHeight="1" x14ac:dyDescent="0.15">
      <c r="A50" s="3" t="s">
        <v>53</v>
      </c>
      <c r="B50" s="2">
        <v>39</v>
      </c>
      <c r="C50" s="2">
        <v>53</v>
      </c>
      <c r="D50" s="2">
        <v>7</v>
      </c>
      <c r="E50" s="2">
        <v>306</v>
      </c>
      <c r="F50" s="2">
        <f t="shared" si="0"/>
        <v>218</v>
      </c>
      <c r="G50" s="2">
        <v>97</v>
      </c>
      <c r="H50" s="2">
        <v>71</v>
      </c>
      <c r="I50" s="2">
        <v>7</v>
      </c>
      <c r="J50" s="2">
        <v>33</v>
      </c>
      <c r="K50" s="2">
        <v>1</v>
      </c>
      <c r="L50" s="2">
        <v>5</v>
      </c>
      <c r="M50" s="2">
        <v>4</v>
      </c>
      <c r="N50" s="4">
        <f t="shared" si="1"/>
        <v>623</v>
      </c>
    </row>
    <row r="51" spans="1:14" ht="18" customHeight="1" x14ac:dyDescent="0.15">
      <c r="A51" s="3" t="s">
        <v>54</v>
      </c>
      <c r="B51" s="2">
        <v>48</v>
      </c>
      <c r="C51" s="2">
        <v>55</v>
      </c>
      <c r="D51" s="2">
        <v>8</v>
      </c>
      <c r="E51" s="2">
        <v>331</v>
      </c>
      <c r="F51" s="2">
        <f t="shared" si="0"/>
        <v>233</v>
      </c>
      <c r="G51" s="2">
        <v>103</v>
      </c>
      <c r="H51" s="2">
        <v>64</v>
      </c>
      <c r="I51" s="2">
        <v>7</v>
      </c>
      <c r="J51" s="2">
        <v>58</v>
      </c>
      <c r="K51" s="2">
        <v>0</v>
      </c>
      <c r="L51" s="2">
        <v>0</v>
      </c>
      <c r="M51" s="2">
        <v>1</v>
      </c>
      <c r="N51" s="4">
        <f t="shared" si="1"/>
        <v>675</v>
      </c>
    </row>
    <row r="52" spans="1:14" ht="18" customHeight="1" x14ac:dyDescent="0.15">
      <c r="A52" s="3" t="s">
        <v>55</v>
      </c>
      <c r="B52" s="2">
        <v>9</v>
      </c>
      <c r="C52" s="2">
        <v>10</v>
      </c>
      <c r="D52" s="2">
        <v>3</v>
      </c>
      <c r="E52" s="2">
        <v>66</v>
      </c>
      <c r="F52" s="2">
        <f t="shared" si="0"/>
        <v>32</v>
      </c>
      <c r="G52" s="2">
        <v>16</v>
      </c>
      <c r="H52" s="2">
        <v>10</v>
      </c>
      <c r="I52" s="2">
        <v>3</v>
      </c>
      <c r="J52" s="2">
        <v>3</v>
      </c>
      <c r="K52" s="2">
        <v>0</v>
      </c>
      <c r="L52" s="2">
        <v>0</v>
      </c>
      <c r="M52" s="2">
        <v>0</v>
      </c>
      <c r="N52" s="4">
        <f t="shared" si="1"/>
        <v>120</v>
      </c>
    </row>
    <row r="53" spans="1:14" ht="18" customHeight="1" x14ac:dyDescent="0.15">
      <c r="A53" s="3" t="s">
        <v>56</v>
      </c>
      <c r="B53" s="2">
        <v>17</v>
      </c>
      <c r="C53" s="2">
        <v>21</v>
      </c>
      <c r="D53" s="2">
        <v>1</v>
      </c>
      <c r="E53" s="2">
        <v>126</v>
      </c>
      <c r="F53" s="2">
        <f t="shared" si="0"/>
        <v>86</v>
      </c>
      <c r="G53" s="2">
        <v>46</v>
      </c>
      <c r="H53" s="2">
        <v>22</v>
      </c>
      <c r="I53" s="2">
        <v>3</v>
      </c>
      <c r="J53" s="2">
        <v>14</v>
      </c>
      <c r="K53" s="2">
        <v>0</v>
      </c>
      <c r="L53" s="2">
        <v>0</v>
      </c>
      <c r="M53" s="2">
        <v>1</v>
      </c>
      <c r="N53" s="4">
        <f t="shared" si="1"/>
        <v>251</v>
      </c>
    </row>
    <row r="54" spans="1:14" ht="18" customHeight="1" x14ac:dyDescent="0.15">
      <c r="A54" s="3" t="s">
        <v>57</v>
      </c>
      <c r="B54" s="2">
        <v>25</v>
      </c>
      <c r="C54" s="2">
        <v>27</v>
      </c>
      <c r="D54" s="2">
        <v>2</v>
      </c>
      <c r="E54" s="2">
        <v>170</v>
      </c>
      <c r="F54" s="2">
        <f t="shared" si="0"/>
        <v>123</v>
      </c>
      <c r="G54" s="2">
        <v>59</v>
      </c>
      <c r="H54" s="2">
        <v>31</v>
      </c>
      <c r="I54" s="2">
        <v>6</v>
      </c>
      <c r="J54" s="2">
        <v>27</v>
      </c>
      <c r="K54" s="2">
        <v>0</v>
      </c>
      <c r="L54" s="2">
        <v>0</v>
      </c>
      <c r="M54" s="2">
        <v>0</v>
      </c>
      <c r="N54" s="4">
        <f t="shared" si="1"/>
        <v>347</v>
      </c>
    </row>
    <row r="55" spans="1:14" ht="18" customHeight="1" x14ac:dyDescent="0.15">
      <c r="A55" s="3" t="s">
        <v>72</v>
      </c>
      <c r="B55" s="2">
        <v>10</v>
      </c>
      <c r="C55" s="2">
        <v>19</v>
      </c>
      <c r="D55" s="2">
        <v>2</v>
      </c>
      <c r="E55" s="2">
        <v>133</v>
      </c>
      <c r="F55" s="2">
        <f t="shared" si="0"/>
        <v>86</v>
      </c>
      <c r="G55" s="2">
        <v>44</v>
      </c>
      <c r="H55" s="2">
        <v>20</v>
      </c>
      <c r="I55" s="2">
        <v>5</v>
      </c>
      <c r="J55" s="2">
        <v>14</v>
      </c>
      <c r="K55" s="2">
        <v>0</v>
      </c>
      <c r="L55" s="2">
        <v>2</v>
      </c>
      <c r="M55" s="2">
        <v>1</v>
      </c>
      <c r="N55" s="4">
        <f>SUM(B55:M55)-F55</f>
        <v>250</v>
      </c>
    </row>
    <row r="56" spans="1:14" ht="18" customHeight="1" x14ac:dyDescent="0.15">
      <c r="A56" s="3" t="s">
        <v>58</v>
      </c>
      <c r="B56" s="2">
        <v>30</v>
      </c>
      <c r="C56" s="2">
        <v>39</v>
      </c>
      <c r="D56" s="2">
        <v>3</v>
      </c>
      <c r="E56" s="2">
        <v>206</v>
      </c>
      <c r="F56" s="2">
        <f t="shared" si="0"/>
        <v>144</v>
      </c>
      <c r="G56" s="2">
        <v>76</v>
      </c>
      <c r="H56" s="2">
        <v>40</v>
      </c>
      <c r="I56" s="2">
        <v>5</v>
      </c>
      <c r="J56" s="2">
        <v>22</v>
      </c>
      <c r="K56" s="2">
        <v>0</v>
      </c>
      <c r="L56" s="2">
        <v>0</v>
      </c>
      <c r="M56" s="2">
        <v>1</v>
      </c>
      <c r="N56" s="4">
        <f t="shared" si="1"/>
        <v>422</v>
      </c>
    </row>
    <row r="57" spans="1:14" ht="18" customHeight="1" x14ac:dyDescent="0.15">
      <c r="A57" s="3" t="s">
        <v>59</v>
      </c>
      <c r="B57" s="2">
        <v>18</v>
      </c>
      <c r="C57" s="2">
        <v>35</v>
      </c>
      <c r="D57" s="2">
        <v>5</v>
      </c>
      <c r="E57" s="2">
        <v>188</v>
      </c>
      <c r="F57" s="2">
        <f t="shared" si="0"/>
        <v>131</v>
      </c>
      <c r="G57" s="2">
        <v>51</v>
      </c>
      <c r="H57" s="2">
        <v>44</v>
      </c>
      <c r="I57" s="2">
        <v>6</v>
      </c>
      <c r="J57" s="2">
        <v>30</v>
      </c>
      <c r="K57" s="2">
        <v>0</v>
      </c>
      <c r="L57" s="2">
        <v>0</v>
      </c>
      <c r="M57" s="2">
        <v>0</v>
      </c>
      <c r="N57" s="4">
        <f t="shared" si="1"/>
        <v>377</v>
      </c>
    </row>
    <row r="58" spans="1:14" ht="18" customHeight="1" x14ac:dyDescent="0.15">
      <c r="A58" s="3" t="s">
        <v>60</v>
      </c>
      <c r="B58" s="2">
        <v>35</v>
      </c>
      <c r="C58" s="2">
        <v>46</v>
      </c>
      <c r="D58" s="2">
        <v>6</v>
      </c>
      <c r="E58" s="2">
        <v>194</v>
      </c>
      <c r="F58" s="2">
        <f t="shared" si="0"/>
        <v>163</v>
      </c>
      <c r="G58" s="2">
        <v>74</v>
      </c>
      <c r="H58" s="2">
        <v>54</v>
      </c>
      <c r="I58" s="2">
        <v>4</v>
      </c>
      <c r="J58" s="2">
        <v>28</v>
      </c>
      <c r="K58" s="2">
        <v>0</v>
      </c>
      <c r="L58" s="2">
        <v>2</v>
      </c>
      <c r="M58" s="2">
        <v>1</v>
      </c>
      <c r="N58" s="4">
        <f t="shared" si="1"/>
        <v>444</v>
      </c>
    </row>
    <row r="59" spans="1:14" ht="18" customHeight="1" x14ac:dyDescent="0.15">
      <c r="A59" s="3" t="s">
        <v>61</v>
      </c>
      <c r="B59" s="2">
        <v>64</v>
      </c>
      <c r="C59" s="2">
        <v>98</v>
      </c>
      <c r="D59" s="2">
        <v>14</v>
      </c>
      <c r="E59" s="2">
        <v>460</v>
      </c>
      <c r="F59" s="2">
        <f t="shared" si="0"/>
        <v>348</v>
      </c>
      <c r="G59" s="2">
        <v>165</v>
      </c>
      <c r="H59" s="2">
        <v>102</v>
      </c>
      <c r="I59" s="2">
        <v>17</v>
      </c>
      <c r="J59" s="2">
        <v>57</v>
      </c>
      <c r="K59" s="2">
        <v>0</v>
      </c>
      <c r="L59" s="2">
        <v>5</v>
      </c>
      <c r="M59" s="2">
        <v>2</v>
      </c>
      <c r="N59" s="4">
        <f t="shared" si="1"/>
        <v>984</v>
      </c>
    </row>
    <row r="60" spans="1:14" ht="18" customHeight="1" x14ac:dyDescent="0.15">
      <c r="A60" s="3" t="s">
        <v>62</v>
      </c>
      <c r="B60" s="2">
        <v>72</v>
      </c>
      <c r="C60" s="2">
        <v>94</v>
      </c>
      <c r="D60" s="2">
        <v>17</v>
      </c>
      <c r="E60" s="2">
        <v>541</v>
      </c>
      <c r="F60" s="2">
        <f t="shared" si="0"/>
        <v>404</v>
      </c>
      <c r="G60" s="2">
        <v>189</v>
      </c>
      <c r="H60" s="2">
        <v>130</v>
      </c>
      <c r="I60" s="2">
        <v>8</v>
      </c>
      <c r="J60" s="2">
        <v>67</v>
      </c>
      <c r="K60" s="2">
        <v>1</v>
      </c>
      <c r="L60" s="2">
        <v>6</v>
      </c>
      <c r="M60" s="2">
        <v>3</v>
      </c>
      <c r="N60" s="4">
        <f t="shared" si="1"/>
        <v>1128</v>
      </c>
    </row>
    <row r="61" spans="1:14" ht="18" customHeight="1" x14ac:dyDescent="0.15">
      <c r="A61" s="3" t="s">
        <v>63</v>
      </c>
      <c r="B61" s="2">
        <v>64</v>
      </c>
      <c r="C61" s="2">
        <v>89</v>
      </c>
      <c r="D61" s="2">
        <v>11</v>
      </c>
      <c r="E61" s="2">
        <v>434</v>
      </c>
      <c r="F61" s="2">
        <f t="shared" si="0"/>
        <v>341</v>
      </c>
      <c r="G61" s="2">
        <v>179</v>
      </c>
      <c r="H61" s="2">
        <v>96</v>
      </c>
      <c r="I61" s="2">
        <v>9</v>
      </c>
      <c r="J61" s="2">
        <v>47</v>
      </c>
      <c r="K61" s="2">
        <v>2</v>
      </c>
      <c r="L61" s="2">
        <v>6</v>
      </c>
      <c r="M61" s="2">
        <v>2</v>
      </c>
      <c r="N61" s="4">
        <f t="shared" si="1"/>
        <v>939</v>
      </c>
    </row>
    <row r="62" spans="1:14" ht="18" customHeight="1" x14ac:dyDescent="0.15">
      <c r="A62" s="3" t="s">
        <v>65</v>
      </c>
      <c r="B62" s="2">
        <v>88</v>
      </c>
      <c r="C62" s="2">
        <v>95</v>
      </c>
      <c r="D62" s="2">
        <v>18</v>
      </c>
      <c r="E62" s="2">
        <v>707</v>
      </c>
      <c r="F62" s="2">
        <f t="shared" si="0"/>
        <v>539</v>
      </c>
      <c r="G62" s="2">
        <v>284</v>
      </c>
      <c r="H62" s="2">
        <v>162</v>
      </c>
      <c r="I62" s="2">
        <v>9</v>
      </c>
      <c r="J62" s="2">
        <v>71</v>
      </c>
      <c r="K62" s="2">
        <v>2</v>
      </c>
      <c r="L62" s="2">
        <v>8</v>
      </c>
      <c r="M62" s="2">
        <v>3</v>
      </c>
      <c r="N62" s="4">
        <f t="shared" si="1"/>
        <v>1447</v>
      </c>
    </row>
    <row r="63" spans="1:14" ht="18" customHeight="1" thickBot="1" x14ac:dyDescent="0.2">
      <c r="A63" s="5" t="s">
        <v>66</v>
      </c>
      <c r="B63" s="6">
        <v>56</v>
      </c>
      <c r="C63" s="6">
        <v>51</v>
      </c>
      <c r="D63" s="6">
        <v>24</v>
      </c>
      <c r="E63" s="6">
        <v>452</v>
      </c>
      <c r="F63" s="2">
        <f t="shared" si="0"/>
        <v>295</v>
      </c>
      <c r="G63" s="6">
        <v>141</v>
      </c>
      <c r="H63" s="6">
        <v>91</v>
      </c>
      <c r="I63" s="6">
        <v>9</v>
      </c>
      <c r="J63" s="6">
        <v>46</v>
      </c>
      <c r="K63" s="6">
        <v>1</v>
      </c>
      <c r="L63" s="6">
        <v>5</v>
      </c>
      <c r="M63" s="6">
        <v>2</v>
      </c>
      <c r="N63" s="4">
        <f t="shared" si="1"/>
        <v>878</v>
      </c>
    </row>
    <row r="64" spans="1:14" ht="18" customHeight="1" thickTop="1" thickBot="1" x14ac:dyDescent="0.2">
      <c r="A64" s="7" t="s">
        <v>70</v>
      </c>
      <c r="B64" s="8">
        <f t="shared" ref="B64:N64" si="2">SUM(B5:B63)</f>
        <v>9293</v>
      </c>
      <c r="C64" s="8">
        <f t="shared" si="2"/>
        <v>10986</v>
      </c>
      <c r="D64" s="8">
        <f t="shared" si="2"/>
        <v>1803</v>
      </c>
      <c r="E64" s="8">
        <f t="shared" si="2"/>
        <v>60403</v>
      </c>
      <c r="F64" s="8">
        <f t="shared" si="2"/>
        <v>48073</v>
      </c>
      <c r="G64" s="8">
        <f t="shared" si="2"/>
        <v>22932</v>
      </c>
      <c r="H64" s="8">
        <f t="shared" si="2"/>
        <v>14625</v>
      </c>
      <c r="I64" s="8">
        <f t="shared" si="2"/>
        <v>1378</v>
      </c>
      <c r="J64" s="8">
        <f t="shared" si="2"/>
        <v>7610</v>
      </c>
      <c r="K64" s="8">
        <f t="shared" si="2"/>
        <v>93</v>
      </c>
      <c r="L64" s="8">
        <f t="shared" si="2"/>
        <v>1074</v>
      </c>
      <c r="M64" s="8">
        <f t="shared" si="2"/>
        <v>361</v>
      </c>
      <c r="N64" s="9">
        <f t="shared" si="2"/>
        <v>130558</v>
      </c>
    </row>
    <row r="65" ht="18" customHeight="1" thickTop="1" x14ac:dyDescent="0.15"/>
  </sheetData>
  <mergeCells count="10">
    <mergeCell ref="A1:N1"/>
    <mergeCell ref="A2:N2"/>
    <mergeCell ref="G3:M3"/>
    <mergeCell ref="N3:N4"/>
    <mergeCell ref="F3:F4"/>
    <mergeCell ref="A3:A4"/>
    <mergeCell ref="B3:B4"/>
    <mergeCell ref="C3:C4"/>
    <mergeCell ref="D3:D4"/>
    <mergeCell ref="E3:E4"/>
  </mergeCells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3　身体障害者手帳交付状況(市町村別・障害別)</vt:lpstr>
      <vt:lpstr>Graph1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廣田徹</cp:lastModifiedBy>
  <cp:lastPrinted>2024-05-20T04:16:55Z</cp:lastPrinted>
  <dcterms:created xsi:type="dcterms:W3CDTF">2013-06-17T00:49:44Z</dcterms:created>
  <dcterms:modified xsi:type="dcterms:W3CDTF">2024-05-20T04:22:38Z</dcterms:modified>
</cp:coreProperties>
</file>