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112080\Box\【02_課所共有】07_04_医療整備課\R08年度\01 総務・医療企画担当\05_医療政策\★中東情勢対応\03_通知など(県)\20260521_HP更新(販売登録等追加)\"/>
    </mc:Choice>
  </mc:AlternateContent>
  <xr:revisionPtr revIDLastSave="0" documentId="13_ncr:1_{29833325-0A40-40BE-8E08-DBAE08000F3F}" xr6:coauthVersionLast="47" xr6:coauthVersionMax="47" xr10:uidLastSave="{00000000-0000-0000-0000-000000000000}"/>
  <bookViews>
    <workbookView xWindow="-15000" yWindow="-16320" windowWidth="29040" windowHeight="15720" xr2:uid="{5C1081DC-883A-416D-9FEA-8E5772AA07F4}"/>
  </bookViews>
  <sheets>
    <sheet name="申請シート_医療機関情報入力" sheetId="3" r:id="rId1"/>
    <sheet name="確認シート_都道府県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C27" i="3"/>
  <c r="N2" i="1" l="1"/>
  <c r="M2" i="1"/>
  <c r="L2" i="1"/>
  <c r="K2" i="1"/>
  <c r="O2" i="1" s="1"/>
  <c r="P2" i="1" s="1"/>
  <c r="J2" i="1"/>
  <c r="I2" i="1"/>
  <c r="H2" i="1"/>
  <c r="G2" i="1"/>
  <c r="F2" i="1"/>
  <c r="E2" i="1"/>
  <c r="B2" i="1"/>
  <c r="A2" i="1"/>
  <c r="C25" i="3"/>
  <c r="C23" i="3"/>
  <c r="C29" i="3" l="1"/>
  <c r="C31" i="3" l="1"/>
</calcChain>
</file>

<file path=xl/sharedStrings.xml><?xml version="1.0" encoding="utf-8"?>
<sst xmlns="http://schemas.openxmlformats.org/spreadsheetml/2006/main" count="63" uniqueCount="55">
  <si>
    <t>配布要否判定結果</t>
    <rPh sb="0" eb="2">
      <t>ハイフ</t>
    </rPh>
    <rPh sb="2" eb="4">
      <t>ヨウヒ</t>
    </rPh>
    <rPh sb="4" eb="6">
      <t>ハンテイ</t>
    </rPh>
    <rPh sb="6" eb="8">
      <t>ケッカ</t>
    </rPh>
    <phoneticPr fontId="18"/>
  </si>
  <si>
    <t>最大販売枚数</t>
    <rPh sb="0" eb="2">
      <t>サイダイ</t>
    </rPh>
    <rPh sb="2" eb="4">
      <t>ハンバイ</t>
    </rPh>
    <rPh sb="4" eb="6">
      <t>マイスウ</t>
    </rPh>
    <phoneticPr fontId="18"/>
  </si>
  <si>
    <t>区分</t>
    <rPh sb="0" eb="2">
      <t>クブン</t>
    </rPh>
    <phoneticPr fontId="18"/>
  </si>
  <si>
    <t>担当者氏名</t>
  </si>
  <si>
    <t>メールアドレス</t>
  </si>
  <si>
    <t>コメント</t>
    <phoneticPr fontId="18"/>
  </si>
  <si>
    <t>都道府県意見</t>
    <rPh sb="0" eb="4">
      <t>トドウフケン</t>
    </rPh>
    <rPh sb="4" eb="6">
      <t>イケン</t>
    </rPh>
    <phoneticPr fontId="18"/>
  </si>
  <si>
    <t>医療機関名
記入例：医療法人社団　○○会　ＸＸＸＸクリニック</t>
    <rPh sb="6" eb="9">
      <t>キニュウレイ</t>
    </rPh>
    <phoneticPr fontId="18"/>
  </si>
  <si>
    <t>申請日時
記入例：2026/05/01</t>
    <rPh sb="5" eb="7">
      <t>キニュウ</t>
    </rPh>
    <rPh sb="7" eb="8">
      <t>レイ</t>
    </rPh>
    <phoneticPr fontId="18"/>
  </si>
  <si>
    <t>郵便番号
記入例：000-0000</t>
    <rPh sb="5" eb="8">
      <t>キニュウレイ</t>
    </rPh>
    <phoneticPr fontId="18"/>
  </si>
  <si>
    <t>医療機関住所
記入例：東京都千代田区千代田１－１</t>
    <rPh sb="7" eb="10">
      <t>キニュウレイ</t>
    </rPh>
    <phoneticPr fontId="18"/>
  </si>
  <si>
    <t>電話番号
記入例：00-0000-0000</t>
    <rPh sb="5" eb="8">
      <t>キニュウレイ</t>
    </rPh>
    <phoneticPr fontId="18"/>
  </si>
  <si>
    <t>都道府県名</t>
    <phoneticPr fontId="18"/>
  </si>
  <si>
    <t>① 在庫量</t>
    <rPh sb="2" eb="5">
      <t>ザイコリョウ</t>
    </rPh>
    <phoneticPr fontId="18"/>
  </si>
  <si>
    <t>枚</t>
    <rPh sb="0" eb="1">
      <t>マイ</t>
    </rPh>
    <phoneticPr fontId="18"/>
  </si>
  <si>
    <t>② 1週間の想定消費量</t>
    <rPh sb="3" eb="5">
      <t>シュウカン</t>
    </rPh>
    <rPh sb="6" eb="11">
      <t>ソウテイショウヒリョウ</t>
    </rPh>
    <phoneticPr fontId="18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</si>
  <si>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18"/>
  </si>
  <si>
    <t>配布対象</t>
    <rPh sb="0" eb="4">
      <t>ハイフタイショウ</t>
    </rPh>
    <phoneticPr fontId="18"/>
  </si>
  <si>
    <t>購入上限数</t>
    <rPh sb="0" eb="5">
      <t>コウニュウジョウゲンスウ</t>
    </rPh>
    <phoneticPr fontId="18"/>
  </si>
  <si>
    <t>□緊急配布の要否、最大販売枚数の確認</t>
    <rPh sb="1" eb="5">
      <t>キンキュウハイフ</t>
    </rPh>
    <rPh sb="6" eb="8">
      <t>ヨウヒ</t>
    </rPh>
    <rPh sb="9" eb="13">
      <t>サイダイハンバイ</t>
    </rPh>
    <rPh sb="13" eb="15">
      <t>マイスウ</t>
    </rPh>
    <rPh sb="16" eb="18">
      <t>カクニン</t>
    </rPh>
    <phoneticPr fontId="18"/>
  </si>
  <si>
    <r>
      <t xml:space="preserve">在庫量
（前日時点の在庫量）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rPh sb="0" eb="3">
      <t>ザイコリョウ</t>
    </rPh>
    <rPh sb="15" eb="18">
      <t>チュウイテン</t>
    </rPh>
    <rPh sb="19" eb="21">
      <t>セイスウ</t>
    </rPh>
    <rPh sb="22" eb="24">
      <t>キニュウ</t>
    </rPh>
    <rPh sb="26" eb="27">
      <t>クダ</t>
    </rPh>
    <phoneticPr fontId="18"/>
  </si>
  <si>
    <r>
      <t xml:space="preserve">１週間の想定消費量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phoneticPr fontId="18"/>
  </si>
  <si>
    <r>
      <t xml:space="preserve">１週間の購入見込み量
</t>
    </r>
    <r>
      <rPr>
        <b/>
        <sz val="11"/>
        <color rgb="FFFF0000"/>
        <rFont val="游ゴシック"/>
        <family val="3"/>
        <charset val="128"/>
        <scheme val="minor"/>
      </rPr>
      <t>注意点：整数で記入して下さい</t>
    </r>
    <phoneticPr fontId="18"/>
  </si>
  <si>
    <t>都道府県名</t>
  </si>
  <si>
    <t>項目</t>
    <rPh sb="0" eb="2">
      <t>コウモク</t>
    </rPh>
    <phoneticPr fontId="18"/>
  </si>
  <si>
    <t>申請日時</t>
    <phoneticPr fontId="18"/>
  </si>
  <si>
    <t>備考</t>
    <rPh sb="0" eb="2">
      <t>ビコウ</t>
    </rPh>
    <phoneticPr fontId="18"/>
  </si>
  <si>
    <t>医療機関名</t>
    <phoneticPr fontId="18"/>
  </si>
  <si>
    <t>医療機関コード</t>
    <phoneticPr fontId="18"/>
  </si>
  <si>
    <t>郵便番号</t>
    <phoneticPr fontId="18"/>
  </si>
  <si>
    <t>医療機関住所</t>
    <phoneticPr fontId="18"/>
  </si>
  <si>
    <t>電話番号</t>
    <phoneticPr fontId="18"/>
  </si>
  <si>
    <t>在庫量（前日時点の在庫量）</t>
    <rPh sb="0" eb="3">
      <t>ザイコリョウ</t>
    </rPh>
    <phoneticPr fontId="18"/>
  </si>
  <si>
    <t>１週間の想定消費量</t>
    <phoneticPr fontId="18"/>
  </si>
  <si>
    <t>１週間の購入見込み量</t>
    <phoneticPr fontId="18"/>
  </si>
  <si>
    <t>枚数を整数で記入して下さい</t>
    <rPh sb="0" eb="2">
      <t>マイスウ</t>
    </rPh>
    <phoneticPr fontId="18"/>
  </si>
  <si>
    <t>■緊急配布要請記載事項</t>
    <rPh sb="1" eb="5">
      <t>キンキュウハイフ</t>
    </rPh>
    <rPh sb="5" eb="7">
      <t>ヨウセイ</t>
    </rPh>
    <rPh sb="7" eb="11">
      <t>キサイジコウ</t>
    </rPh>
    <phoneticPr fontId="18"/>
  </si>
  <si>
    <t>医療法人社団　○○会　ＸＸＸＸクリニック</t>
    <phoneticPr fontId="18"/>
  </si>
  <si>
    <t>診療所</t>
    <rPh sb="0" eb="3">
      <t>シンリョウジョ</t>
    </rPh>
    <phoneticPr fontId="18"/>
  </si>
  <si>
    <t>東京都</t>
    <rPh sb="0" eb="3">
      <t>トウキョウト</t>
    </rPh>
    <phoneticPr fontId="18"/>
  </si>
  <si>
    <t>012-3456</t>
    <phoneticPr fontId="18"/>
  </si>
  <si>
    <t>東京都千代田区千代田１－１</t>
    <phoneticPr fontId="18"/>
  </si>
  <si>
    <t>03-3588-3000</t>
    <phoneticPr fontId="18"/>
  </si>
  <si>
    <t>山田太郎</t>
    <rPh sb="2" eb="4">
      <t>タロウ</t>
    </rPh>
    <phoneticPr fontId="18"/>
  </si>
  <si>
    <t>xxxx@example.com</t>
    <phoneticPr fontId="18"/>
  </si>
  <si>
    <t>記入欄</t>
    <rPh sb="0" eb="3">
      <t>キニュウラン</t>
    </rPh>
    <phoneticPr fontId="18"/>
  </si>
  <si>
    <t>記載例</t>
    <rPh sb="0" eb="3">
      <t>キサイレイ</t>
    </rPh>
    <phoneticPr fontId="18"/>
  </si>
  <si>
    <t>コメント（任意）</t>
    <rPh sb="5" eb="7">
      <t>ニンイ</t>
    </rPh>
    <phoneticPr fontId="18"/>
  </si>
  <si>
    <t>下記は「申請シート_医療機関入力」の入力結果と、要否判定結果です。ご確認下さい。</t>
    <rPh sb="0" eb="2">
      <t>カキ</t>
    </rPh>
    <rPh sb="4" eb="6">
      <t>シンセイ</t>
    </rPh>
    <rPh sb="10" eb="12">
      <t>イリョウ</t>
    </rPh>
    <rPh sb="12" eb="14">
      <t>キカン</t>
    </rPh>
    <rPh sb="14" eb="16">
      <t>ニュウリョク</t>
    </rPh>
    <rPh sb="18" eb="20">
      <t>ニュウリョク</t>
    </rPh>
    <rPh sb="20" eb="22">
      <t>ケッカ</t>
    </rPh>
    <rPh sb="24" eb="28">
      <t>ヨウヒハンテイ</t>
    </rPh>
    <rPh sb="28" eb="30">
      <t>ケッカ</t>
    </rPh>
    <rPh sb="34" eb="36">
      <t>カクニン</t>
    </rPh>
    <rPh sb="36" eb="37">
      <t>クダ</t>
    </rPh>
    <phoneticPr fontId="18"/>
  </si>
  <si>
    <r>
      <t>上記を入力頂いた「在庫量」「1週間の想定消費量」「1週間の購入見込み量」によって</t>
    </r>
    <r>
      <rPr>
        <b/>
        <sz val="11"/>
        <color theme="1"/>
        <rFont val="游ゴシック"/>
        <family val="3"/>
        <charset val="128"/>
        <scheme val="minor"/>
      </rPr>
      <t>配布要否及び最大販売枚数を判定し、
要となった場合に最大販売枚数を上限に購入頂くことが可能です</t>
    </r>
    <r>
      <rPr>
        <sz val="11"/>
        <color theme="1"/>
        <rFont val="游ゴシック"/>
        <family val="2"/>
        <charset val="128"/>
        <scheme val="minor"/>
      </rPr>
      <t>。</t>
    </r>
    <rPh sb="0" eb="2">
      <t>ジョウキ</t>
    </rPh>
    <rPh sb="3" eb="5">
      <t>ニュウリョク</t>
    </rPh>
    <rPh sb="5" eb="6">
      <t>イタダ</t>
    </rPh>
    <rPh sb="40" eb="42">
      <t>ハイフ</t>
    </rPh>
    <rPh sb="42" eb="44">
      <t>ヨウヒ</t>
    </rPh>
    <rPh sb="44" eb="45">
      <t>オヨ</t>
    </rPh>
    <rPh sb="46" eb="48">
      <t>サイダイ</t>
    </rPh>
    <rPh sb="48" eb="50">
      <t>ハンバイ</t>
    </rPh>
    <rPh sb="50" eb="52">
      <t>マイスウ</t>
    </rPh>
    <rPh sb="53" eb="55">
      <t>ハンテイ</t>
    </rPh>
    <rPh sb="58" eb="59">
      <t>ヨウ</t>
    </rPh>
    <rPh sb="63" eb="65">
      <t>バアイ</t>
    </rPh>
    <rPh sb="66" eb="72">
      <t>サイダイハンバイマイスウ</t>
    </rPh>
    <rPh sb="73" eb="75">
      <t>ジョウゲン</t>
    </rPh>
    <rPh sb="76" eb="78">
      <t>コウニュウ</t>
    </rPh>
    <rPh sb="78" eb="79">
      <t>イタダ</t>
    </rPh>
    <rPh sb="83" eb="85">
      <t>カノウ</t>
    </rPh>
    <phoneticPr fontId="18"/>
  </si>
  <si>
    <t>↑上記が今回、購入可能な枚数になります</t>
    <rPh sb="1" eb="3">
      <t>ジョウキ</t>
    </rPh>
    <rPh sb="4" eb="6">
      <t>コンカイ</t>
    </rPh>
    <rPh sb="7" eb="11">
      <t>コウニュウカノウ</t>
    </rPh>
    <rPh sb="12" eb="14">
      <t>マイスウ</t>
    </rPh>
    <phoneticPr fontId="18"/>
  </si>
  <si>
    <t>選択肢から選択して下さい</t>
    <rPh sb="0" eb="3">
      <t>センタクシ</t>
    </rPh>
    <rPh sb="5" eb="7">
      <t>センタク</t>
    </rPh>
    <rPh sb="9" eb="10">
      <t>クダ</t>
    </rPh>
    <phoneticPr fontId="18"/>
  </si>
  <si>
    <r>
      <t xml:space="preserve">医療機関コード
</t>
    </r>
    <r>
      <rPr>
        <b/>
        <sz val="11"/>
        <color rgb="FFFF0000"/>
        <rFont val="游ゴシック"/>
        <family val="3"/>
        <charset val="128"/>
        <scheme val="minor"/>
      </rPr>
      <t>注意点：10桁半角英数で記入して下さい</t>
    </r>
    <rPh sb="8" eb="10">
      <t>チュウイ</t>
    </rPh>
    <rPh sb="10" eb="11">
      <t>テン</t>
    </rPh>
    <rPh sb="14" eb="15">
      <t>ケタ</t>
    </rPh>
    <rPh sb="15" eb="19">
      <t>ハンカクエイスウ</t>
    </rPh>
    <rPh sb="20" eb="22">
      <t>キニュウ</t>
    </rPh>
    <rPh sb="24" eb="25">
      <t>クダ</t>
    </rPh>
    <phoneticPr fontId="18"/>
  </si>
  <si>
    <t>↓下記項目をご入力ください　</t>
    <rPh sb="1" eb="3">
      <t>カキ</t>
    </rPh>
    <rPh sb="3" eb="5">
      <t>コウモク</t>
    </rPh>
    <rPh sb="7" eb="9">
      <t>ニュウリョク</t>
    </rPh>
    <phoneticPr fontId="18"/>
  </si>
  <si>
    <t>医療機関でコードが不明な場合は都道府県において記入</t>
    <rPh sb="0" eb="2">
      <t>イリョウ</t>
    </rPh>
    <rPh sb="2" eb="4">
      <t>キカン</t>
    </rPh>
    <rPh sb="9" eb="11">
      <t>フメイ</t>
    </rPh>
    <rPh sb="12" eb="14">
      <t>バアイ</t>
    </rPh>
    <rPh sb="15" eb="19">
      <t>トドウフケン</t>
    </rPh>
    <rPh sb="23" eb="25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</si>
</sst>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9" fillId="33" borderId="10" xfId="0" applyFont="1" applyFill="1" applyBorder="1" applyAlignment="1" applyProtection="1">
      <alignment horizontal="center" vertical="center" wrapText="1"/>
    </xf>
    <xf numFmtId="38" fontId="19" fillId="33" borderId="10" xfId="42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38" fontId="19" fillId="34" borderId="10" xfId="42" applyFont="1" applyFill="1" applyBorder="1" applyAlignment="1" applyProtection="1">
      <alignment horizontal="center" vertical="center" wrapText="1"/>
    </xf>
    <xf numFmtId="0" fontId="19" fillId="34" borderId="10" xfId="0" applyFont="1" applyFill="1" applyBorder="1" applyAlignment="1" applyProtection="1">
      <alignment horizontal="center" vertical="center" wrapText="1"/>
    </xf>
    <xf numFmtId="0" fontId="21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0" fillId="35" borderId="0" xfId="0" applyFont="1" applyFill="1" applyProtection="1">
      <alignment vertical="center"/>
    </xf>
    <xf numFmtId="38" fontId="20" fillId="0" borderId="11" xfId="42" applyFont="1" applyBorder="1" applyProtection="1">
      <alignment vertical="center"/>
    </xf>
    <xf numFmtId="38" fontId="20" fillId="0" borderId="0" xfId="0" applyNumberFormat="1" applyFont="1" applyProtection="1">
      <alignment vertical="center"/>
    </xf>
    <xf numFmtId="0" fontId="21" fillId="0" borderId="12" xfId="0" applyFont="1" applyBorder="1" applyProtection="1">
      <alignment vertical="center"/>
    </xf>
    <xf numFmtId="38" fontId="20" fillId="0" borderId="11" xfId="0" applyNumberFormat="1" applyFont="1" applyBorder="1" applyAlignment="1" applyProtection="1">
      <alignment horizontal="center" vertical="center"/>
    </xf>
    <xf numFmtId="0" fontId="23" fillId="35" borderId="10" xfId="0" applyFont="1" applyFill="1" applyBorder="1">
      <alignment vertical="center"/>
    </xf>
    <xf numFmtId="0" fontId="24" fillId="0" borderId="0" xfId="0" applyFont="1">
      <alignment vertical="center"/>
    </xf>
    <xf numFmtId="0" fontId="23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5" fillId="0" borderId="10" xfId="0" applyFont="1" applyBorder="1">
      <alignment vertical="center"/>
    </xf>
    <xf numFmtId="14" fontId="24" fillId="0" borderId="10" xfId="0" applyNumberFormat="1" applyFont="1" applyFill="1" applyBorder="1">
      <alignment vertical="center"/>
    </xf>
    <xf numFmtId="0" fontId="24" fillId="0" borderId="10" xfId="0" applyFont="1" applyFill="1" applyBorder="1">
      <alignment vertical="center"/>
    </xf>
    <xf numFmtId="0" fontId="24" fillId="0" borderId="10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38" fontId="20" fillId="37" borderId="11" xfId="42" applyFont="1" applyFill="1" applyBorder="1" applyAlignment="1" applyProtection="1">
      <alignment horizontal="right" vertical="center"/>
    </xf>
    <xf numFmtId="0" fontId="24" fillId="35" borderId="10" xfId="0" applyFont="1" applyFill="1" applyBorder="1">
      <alignment vertical="center"/>
    </xf>
    <xf numFmtId="0" fontId="25" fillId="35" borderId="10" xfId="0" applyFont="1" applyFill="1" applyBorder="1">
      <alignment vertical="center"/>
    </xf>
    <xf numFmtId="176" fontId="24" fillId="36" borderId="10" xfId="0" applyNumberFormat="1" applyFont="1" applyFill="1" applyBorder="1" applyProtection="1">
      <alignment vertical="center"/>
      <protection locked="0"/>
    </xf>
    <xf numFmtId="0" fontId="24" fillId="36" borderId="10" xfId="0" applyFont="1" applyFill="1" applyBorder="1" applyProtection="1">
      <alignment vertical="center"/>
      <protection locked="0"/>
    </xf>
    <xf numFmtId="0" fontId="24" fillId="36" borderId="10" xfId="0" applyFont="1" applyFill="1" applyBorder="1" applyAlignment="1" applyProtection="1">
      <alignment vertical="center" wrapText="1"/>
      <protection locked="0"/>
    </xf>
    <xf numFmtId="38" fontId="20" fillId="38" borderId="10" xfId="42" applyFont="1" applyFill="1" applyBorder="1" applyAlignment="1" applyProtection="1">
      <alignment vertical="center" wrapText="1"/>
      <protection locked="0"/>
    </xf>
    <xf numFmtId="0" fontId="20" fillId="35" borderId="10" xfId="0" applyFont="1" applyFill="1" applyBorder="1" applyAlignment="1" applyProtection="1">
      <alignment vertical="center" wrapText="1"/>
    </xf>
    <xf numFmtId="0" fontId="0" fillId="36" borderId="0" xfId="0" applyFill="1" applyAlignment="1" applyProtection="1">
      <alignment horizontal="left" vertical="center" wrapText="1"/>
    </xf>
    <xf numFmtId="0" fontId="20" fillId="38" borderId="10" xfId="0" applyNumberFormat="1" applyFont="1" applyFill="1" applyBorder="1" applyAlignment="1" applyProtection="1">
      <alignment vertical="center" wrapText="1"/>
    </xf>
    <xf numFmtId="38" fontId="20" fillId="38" borderId="10" xfId="42" applyFont="1" applyFill="1" applyBorder="1" applyAlignment="1" applyProtection="1">
      <alignment horizontal="center" vertical="center" wrapText="1"/>
    </xf>
    <xf numFmtId="38" fontId="20" fillId="38" borderId="10" xfId="42" applyFont="1" applyFill="1" applyBorder="1" applyAlignment="1" applyProtection="1">
      <alignment horizontal="righ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E331-44C1-49CA-84CF-93583AE2EC36}">
  <sheetPr>
    <tabColor theme="9" tint="0.79998168889431442"/>
    <pageSetUpPr fitToPage="1"/>
  </sheetPr>
  <dimension ref="B2:E32"/>
  <sheetViews>
    <sheetView showGridLines="0" tabSelected="1" zoomScale="84" zoomScaleNormal="84" workbookViewId="0">
      <selection activeCell="C14" sqref="C14"/>
    </sheetView>
  </sheetViews>
  <sheetFormatPr defaultRowHeight="18" x14ac:dyDescent="0.45"/>
  <cols>
    <col min="1" max="1" width="3.59765625" customWidth="1"/>
    <col min="2" max="2" width="27.59765625" bestFit="1" customWidth="1"/>
    <col min="3" max="3" width="63.3984375" customWidth="1"/>
    <col min="4" max="4" width="45.19921875" bestFit="1" customWidth="1"/>
    <col min="5" max="5" width="56.19921875" bestFit="1" customWidth="1"/>
  </cols>
  <sheetData>
    <row r="2" spans="2:5" x14ac:dyDescent="0.45">
      <c r="B2" s="21" t="s">
        <v>36</v>
      </c>
      <c r="C2" t="s">
        <v>53</v>
      </c>
    </row>
    <row r="3" spans="2:5" s="14" customFormat="1" ht="19.8" x14ac:dyDescent="0.45">
      <c r="B3" s="13" t="s">
        <v>24</v>
      </c>
      <c r="C3" s="13" t="s">
        <v>45</v>
      </c>
      <c r="D3" s="13" t="s">
        <v>46</v>
      </c>
      <c r="E3" s="13" t="s">
        <v>26</v>
      </c>
    </row>
    <row r="4" spans="2:5" s="14" customFormat="1" ht="19.8" x14ac:dyDescent="0.45">
      <c r="B4" s="15" t="s">
        <v>25</v>
      </c>
      <c r="C4" s="25"/>
      <c r="D4" s="18">
        <v>46156</v>
      </c>
      <c r="E4" s="16"/>
    </row>
    <row r="5" spans="2:5" s="14" customFormat="1" ht="19.8" x14ac:dyDescent="0.45">
      <c r="B5" s="15" t="s">
        <v>27</v>
      </c>
      <c r="C5" s="26"/>
      <c r="D5" s="19" t="s">
        <v>37</v>
      </c>
      <c r="E5" s="16"/>
    </row>
    <row r="6" spans="2:5" s="14" customFormat="1" ht="19.8" x14ac:dyDescent="0.45">
      <c r="B6" s="13" t="s">
        <v>28</v>
      </c>
      <c r="C6" s="26"/>
      <c r="D6" s="23">
        <v>1234567890</v>
      </c>
      <c r="E6" s="24" t="s">
        <v>54</v>
      </c>
    </row>
    <row r="7" spans="2:5" s="14" customFormat="1" ht="19.8" x14ac:dyDescent="0.45">
      <c r="B7" s="15" t="s">
        <v>2</v>
      </c>
      <c r="C7" s="26"/>
      <c r="D7" s="19" t="s">
        <v>38</v>
      </c>
      <c r="E7" s="17" t="s">
        <v>51</v>
      </c>
    </row>
    <row r="8" spans="2:5" s="14" customFormat="1" ht="19.8" x14ac:dyDescent="0.45">
      <c r="B8" s="15" t="s">
        <v>23</v>
      </c>
      <c r="C8" s="26"/>
      <c r="D8" s="19" t="s">
        <v>39</v>
      </c>
      <c r="E8" s="16"/>
    </row>
    <row r="9" spans="2:5" s="14" customFormat="1" ht="19.8" x14ac:dyDescent="0.45">
      <c r="B9" s="15" t="s">
        <v>29</v>
      </c>
      <c r="C9" s="26"/>
      <c r="D9" s="19" t="s">
        <v>40</v>
      </c>
      <c r="E9" s="16"/>
    </row>
    <row r="10" spans="2:5" s="14" customFormat="1" ht="19.8" x14ac:dyDescent="0.45">
      <c r="B10" s="15" t="s">
        <v>30</v>
      </c>
      <c r="C10" s="26"/>
      <c r="D10" s="19" t="s">
        <v>41</v>
      </c>
      <c r="E10" s="16"/>
    </row>
    <row r="11" spans="2:5" s="14" customFormat="1" ht="19.8" x14ac:dyDescent="0.45">
      <c r="B11" s="15" t="s">
        <v>31</v>
      </c>
      <c r="C11" s="26"/>
      <c r="D11" s="19" t="s">
        <v>42</v>
      </c>
      <c r="E11" s="16"/>
    </row>
    <row r="12" spans="2:5" s="14" customFormat="1" ht="19.8" x14ac:dyDescent="0.45">
      <c r="B12" s="15" t="s">
        <v>3</v>
      </c>
      <c r="C12" s="26"/>
      <c r="D12" s="19" t="s">
        <v>43</v>
      </c>
      <c r="E12" s="16"/>
    </row>
    <row r="13" spans="2:5" s="14" customFormat="1" ht="19.8" x14ac:dyDescent="0.45">
      <c r="B13" s="15" t="s">
        <v>4</v>
      </c>
      <c r="C13" s="26"/>
      <c r="D13" s="19" t="s">
        <v>44</v>
      </c>
      <c r="E13" s="16"/>
    </row>
    <row r="14" spans="2:5" s="14" customFormat="1" ht="19.8" x14ac:dyDescent="0.45">
      <c r="B14" s="15" t="s">
        <v>32</v>
      </c>
      <c r="C14" s="26"/>
      <c r="D14" s="19">
        <v>2100</v>
      </c>
      <c r="E14" s="17" t="s">
        <v>35</v>
      </c>
    </row>
    <row r="15" spans="2:5" s="14" customFormat="1" ht="19.8" x14ac:dyDescent="0.45">
      <c r="B15" s="15" t="s">
        <v>33</v>
      </c>
      <c r="C15" s="26"/>
      <c r="D15" s="19">
        <v>1000</v>
      </c>
      <c r="E15" s="17" t="s">
        <v>35</v>
      </c>
    </row>
    <row r="16" spans="2:5" s="14" customFormat="1" ht="19.8" x14ac:dyDescent="0.45">
      <c r="B16" s="15" t="s">
        <v>34</v>
      </c>
      <c r="C16" s="26"/>
      <c r="D16" s="19">
        <v>300</v>
      </c>
      <c r="E16" s="17" t="s">
        <v>35</v>
      </c>
    </row>
    <row r="17" spans="2:5" s="14" customFormat="1" ht="69" customHeight="1" x14ac:dyDescent="0.45">
      <c r="B17" s="15" t="s">
        <v>47</v>
      </c>
      <c r="C17" s="27"/>
      <c r="D17" s="20"/>
      <c r="E17" s="16"/>
    </row>
    <row r="19" spans="2:5" x14ac:dyDescent="0.45">
      <c r="B19" s="6" t="s">
        <v>19</v>
      </c>
      <c r="C19" s="3"/>
      <c r="D19" s="3"/>
    </row>
    <row r="20" spans="2:5" ht="45" customHeight="1" x14ac:dyDescent="0.45">
      <c r="B20" s="30" t="s">
        <v>49</v>
      </c>
      <c r="C20" s="30"/>
      <c r="D20" s="30"/>
    </row>
    <row r="21" spans="2:5" x14ac:dyDescent="0.45">
      <c r="B21" s="3" t="s">
        <v>48</v>
      </c>
      <c r="C21" s="3"/>
      <c r="D21" s="3"/>
    </row>
    <row r="22" spans="2:5" ht="18.600000000000001" thickBot="1" x14ac:dyDescent="0.5">
      <c r="B22" s="7"/>
      <c r="C22" s="7"/>
      <c r="D22" s="7"/>
    </row>
    <row r="23" spans="2:5" ht="18.600000000000001" thickBot="1" x14ac:dyDescent="0.5">
      <c r="B23" s="8" t="s">
        <v>13</v>
      </c>
      <c r="C23" s="9">
        <f>C14</f>
        <v>0</v>
      </c>
      <c r="D23" s="7" t="s">
        <v>14</v>
      </c>
    </row>
    <row r="24" spans="2:5" ht="18.600000000000001" thickBot="1" x14ac:dyDescent="0.5">
      <c r="B24" s="7"/>
      <c r="C24" s="7"/>
      <c r="D24" s="7"/>
    </row>
    <row r="25" spans="2:5" ht="18.600000000000001" thickBot="1" x14ac:dyDescent="0.5">
      <c r="B25" s="8" t="s">
        <v>15</v>
      </c>
      <c r="C25" s="9">
        <f>C15</f>
        <v>0</v>
      </c>
      <c r="D25" s="7" t="s">
        <v>14</v>
      </c>
    </row>
    <row r="26" spans="2:5" ht="18.600000000000001" thickBot="1" x14ac:dyDescent="0.5">
      <c r="B26" s="7"/>
      <c r="C26" s="7"/>
      <c r="D26" s="7"/>
    </row>
    <row r="27" spans="2:5" ht="18.600000000000001" thickBot="1" x14ac:dyDescent="0.5">
      <c r="B27" s="8" t="s">
        <v>16</v>
      </c>
      <c r="C27" s="9">
        <f>C16</f>
        <v>0</v>
      </c>
      <c r="D27" s="7" t="s">
        <v>14</v>
      </c>
    </row>
    <row r="28" spans="2:5" ht="18.600000000000001" thickBot="1" x14ac:dyDescent="0.5">
      <c r="B28" s="7"/>
      <c r="C28" s="10"/>
      <c r="D28" s="7"/>
    </row>
    <row r="29" spans="2:5" ht="18.600000000000001" thickBot="1" x14ac:dyDescent="0.5">
      <c r="B29" s="11" t="s">
        <v>17</v>
      </c>
      <c r="C29" s="12" t="str">
        <f>確認シート_都道府県用!O2</f>
        <v>否</v>
      </c>
      <c r="D29" s="7"/>
    </row>
    <row r="30" spans="2:5" ht="18.600000000000001" thickBot="1" x14ac:dyDescent="0.5">
      <c r="B30" s="7"/>
      <c r="C30" s="7"/>
      <c r="D30" s="7"/>
    </row>
    <row r="31" spans="2:5" ht="18.600000000000001" thickBot="1" x14ac:dyDescent="0.5">
      <c r="B31" s="11" t="s">
        <v>18</v>
      </c>
      <c r="C31" s="22" t="str">
        <f>確認シート_都道府県用!P2</f>
        <v>-</v>
      </c>
      <c r="D31" s="7" t="s">
        <v>14</v>
      </c>
    </row>
    <row r="32" spans="2:5" x14ac:dyDescent="0.45">
      <c r="C32" t="s">
        <v>50</v>
      </c>
    </row>
  </sheetData>
  <sheetProtection algorithmName="SHA-512" hashValue="irCJySLDJPdNzcg7R8EVEu8Fa8NmzMdyswIFuX7IgsIYlTaOJEVbUfePVB0+H3sr1kbCKO+VtfxS1OmTXohidQ==" saltValue="7cHgmbhzwtkDR4stuI/tPQ==" spinCount="100000" sheet="1" objects="1" scenarios="1"/>
  <mergeCells count="1">
    <mergeCell ref="B20:D20"/>
  </mergeCells>
  <phoneticPr fontId="18"/>
  <conditionalFormatting sqref="C23">
    <cfRule type="containsBlanks" dxfId="6" priority="5">
      <formula>LEN(TRIM(C23))=0</formula>
    </cfRule>
  </conditionalFormatting>
  <conditionalFormatting sqref="C25">
    <cfRule type="containsBlanks" dxfId="5" priority="4">
      <formula>LEN(TRIM(C25))=0</formula>
    </cfRule>
  </conditionalFormatting>
  <conditionalFormatting sqref="C27">
    <cfRule type="containsBlanks" dxfId="4" priority="3">
      <formula>LEN(TRIM(C27))=0</formula>
    </cfRule>
  </conditionalFormatting>
  <conditionalFormatting sqref="C29">
    <cfRule type="containsText" dxfId="3" priority="1" operator="containsText" text="要">
      <formula>NOT(ISERROR(SEARCH("要",C29)))</formula>
    </cfRule>
    <cfRule type="containsText" dxfId="2" priority="2" operator="containsText" text="否">
      <formula>NOT(ISERROR(SEARCH("否",C29)))</formula>
    </cfRule>
    <cfRule type="beginsWith" dxfId="1" priority="6" operator="beginsWith" text="該当">
      <formula>LEFT(C29,LEN("該当"))="該当"</formula>
    </cfRule>
    <cfRule type="containsText" dxfId="0" priority="7" operator="containsText" text="非該当">
      <formula>NOT(ISERROR(SEARCH("非該当",C29)))</formula>
    </cfRule>
  </conditionalFormatting>
  <dataValidations count="2">
    <dataValidation type="whole" allowBlank="1" showInputMessage="1" showErrorMessage="1" sqref="C14:C16" xr:uid="{1C417BB5-D585-46F3-89E6-3514038EC12E}">
      <formula1>0</formula1>
      <formula2>9.99999999999999E+26</formula2>
    </dataValidation>
    <dataValidation type="list" allowBlank="1" showInputMessage="1" showErrorMessage="1" sqref="C7" xr:uid="{BD9F3020-0E71-43A0-A6B4-E5194B3623EA}">
      <formula1>"病院,診療所,薬局,歯科診療所,訪問看護事業所,助産所"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6873-7258-4D32-AF70-5C0D5E0E4351}">
  <sheetPr>
    <tabColor theme="7" tint="0.79998168889431442"/>
  </sheetPr>
  <dimension ref="A1:Q2"/>
  <sheetViews>
    <sheetView topLeftCell="B1" zoomScale="70" zoomScaleNormal="70" workbookViewId="0">
      <selection activeCell="C6" sqref="C6"/>
    </sheetView>
  </sheetViews>
  <sheetFormatPr defaultColWidth="9" defaultRowHeight="18" x14ac:dyDescent="0.45"/>
  <cols>
    <col min="1" max="1" width="20.3984375" style="3" customWidth="1"/>
    <col min="2" max="2" width="30.59765625" style="3" customWidth="1"/>
    <col min="3" max="6" width="17.09765625" style="3" customWidth="1"/>
    <col min="7" max="7" width="23" style="3" customWidth="1"/>
    <col min="8" max="8" width="22.69921875" style="3" customWidth="1"/>
    <col min="9" max="13" width="17.09765625" style="3" customWidth="1"/>
    <col min="14" max="14" width="38.3984375" style="3" customWidth="1"/>
    <col min="15" max="16" width="17.09765625" style="3" customWidth="1"/>
    <col min="17" max="17" width="38.3984375" style="3" customWidth="1"/>
    <col min="18" max="16384" width="9" style="3"/>
  </cols>
  <sheetData>
    <row r="1" spans="1:17" ht="88.5" customHeight="1" x14ac:dyDescent="0.45">
      <c r="A1" s="1" t="s">
        <v>8</v>
      </c>
      <c r="B1" s="1" t="s">
        <v>7</v>
      </c>
      <c r="C1" s="5" t="s">
        <v>52</v>
      </c>
      <c r="D1" s="1" t="s">
        <v>2</v>
      </c>
      <c r="E1" s="1" t="s">
        <v>12</v>
      </c>
      <c r="F1" s="1" t="s">
        <v>9</v>
      </c>
      <c r="G1" s="1" t="s">
        <v>10</v>
      </c>
      <c r="H1" s="1" t="s">
        <v>11</v>
      </c>
      <c r="I1" s="1" t="s">
        <v>3</v>
      </c>
      <c r="J1" s="1" t="s">
        <v>4</v>
      </c>
      <c r="K1" s="2" t="s">
        <v>20</v>
      </c>
      <c r="L1" s="2" t="s">
        <v>21</v>
      </c>
      <c r="M1" s="2" t="s">
        <v>22</v>
      </c>
      <c r="N1" s="2" t="s">
        <v>5</v>
      </c>
      <c r="O1" s="4" t="s">
        <v>0</v>
      </c>
      <c r="P1" s="4" t="s">
        <v>1</v>
      </c>
      <c r="Q1" s="4" t="s">
        <v>6</v>
      </c>
    </row>
    <row r="2" spans="1:17" ht="315" customHeight="1" x14ac:dyDescent="0.45">
      <c r="A2" s="29">
        <f>申請シート_医療機関情報入力!C4</f>
        <v>0</v>
      </c>
      <c r="B2" s="29">
        <f>申請シート_医療機関情報入力!C5</f>
        <v>0</v>
      </c>
      <c r="C2" s="31">
        <f>申請シート_医療機関情報入力!C6</f>
        <v>0</v>
      </c>
      <c r="D2" s="29">
        <f>申請シート_医療機関情報入力!C7</f>
        <v>0</v>
      </c>
      <c r="E2" s="29">
        <f>申請シート_医療機関情報入力!C8</f>
        <v>0</v>
      </c>
      <c r="F2" s="29">
        <f>申請シート_医療機関情報入力!C9</f>
        <v>0</v>
      </c>
      <c r="G2" s="29">
        <f>申請シート_医療機関情報入力!C10</f>
        <v>0</v>
      </c>
      <c r="H2" s="29">
        <f>申請シート_医療機関情報入力!C11</f>
        <v>0</v>
      </c>
      <c r="I2" s="29">
        <f>申請シート_医療機関情報入力!C12</f>
        <v>0</v>
      </c>
      <c r="J2" s="29">
        <f>申請シート_医療機関情報入力!C13</f>
        <v>0</v>
      </c>
      <c r="K2" s="29">
        <f>申請シート_医療機関情報入力!C14</f>
        <v>0</v>
      </c>
      <c r="L2" s="29">
        <f>申請シート_医療機関情報入力!C15</f>
        <v>0</v>
      </c>
      <c r="M2" s="29">
        <f>申請シート_医療機関情報入力!C16</f>
        <v>0</v>
      </c>
      <c r="N2" s="29">
        <f>申請シート_医療機関情報入力!C17</f>
        <v>0</v>
      </c>
      <c r="O2" s="32" t="str">
        <f>IF(K2&lt;((L2-M2)*4),"要","否")</f>
        <v>否</v>
      </c>
      <c r="P2" s="33" t="str">
        <f>IF(O2="要",ROUNDUP(L2*2,-3),"-")</f>
        <v>-</v>
      </c>
      <c r="Q2" s="28"/>
    </row>
  </sheetData>
  <sheetProtection algorithmName="SHA-512" hashValue="g7zO2yhUErD45774FY6iUyNqwt1JnJJcIaFq6015gTWjKjo56w4ke2mfy+8IpFSZlq3L1JlyYT5JdDEYSHiOKw==" saltValue="8F8wTlj7qt74a6PaoYbs6Q==" spinCount="100000" sheet="1" objects="1" scenarios="1"/>
  <phoneticPr fontId="18"/>
  <pageMargins left="0.75" right="0.75" top="1" bottom="1" header="0.5" footer="0.5"/>
  <pageSetup paperSize="9" scale="2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515E2-DD30-40A2-801D-A9C22EF8C20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5e6e18b-26c1-4122-9e79-e6c53ac26d53"/>
    <ds:schemaRef ds:uri="7b019931-c4aa-4eec-a5dc-e9aa43efafd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977353-4CAA-4650-B73A-A68D0EC8BF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CAFAF4-72CE-41B9-908B-E2C347C1F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申請シート_医療機関情報入力</vt:lpstr>
      <vt:lpstr>確認シート_都道府県用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Hagino, Takashi</dc:creator>
  <cp:lastModifiedBy>星野 浩一（医療整備課）</cp:lastModifiedBy>
  <cp:lastPrinted>2026-05-14T03:34:25Z</cp:lastPrinted>
  <dcterms:created xsi:type="dcterms:W3CDTF">2026-05-12T07:24:44Z</dcterms:created>
  <dcterms:modified xsi:type="dcterms:W3CDTF">2026-05-21T02:59:35Z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