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112080\Box\【02_課所共有】07_04_医療整備課\R08年度\01 総務・医療企画担当\05_医療政策\★中東情勢対応\03_通知など(県)\20260721_HP更新(通知等)\元データ\"/>
    </mc:Choice>
  </mc:AlternateContent>
  <xr:revisionPtr revIDLastSave="0" documentId="13_ncr:1_{51D0DD57-1381-4B42-9E6B-41A151005587}" xr6:coauthVersionLast="47" xr6:coauthVersionMax="47" xr10:uidLastSave="{00000000-0000-0000-0000-000000000000}"/>
  <bookViews>
    <workbookView xWindow="-15000" yWindow="-16320" windowWidth="29040" windowHeight="15720" xr2:uid="{5C1081DC-883A-416D-9FEA-8E5772AA07F4}"/>
  </bookViews>
  <sheets>
    <sheet name="申請シート_医療機関用" sheetId="3" r:id="rId1"/>
    <sheet name="確認シート_都道府県用"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1" l="1"/>
  <c r="C2" i="1"/>
  <c r="D2" i="1"/>
  <c r="C27" i="3"/>
  <c r="N2" i="1" l="1"/>
  <c r="M2" i="1"/>
  <c r="K2" i="1"/>
  <c r="J2" i="1"/>
  <c r="I2" i="1"/>
  <c r="H2" i="1"/>
  <c r="G2" i="1"/>
  <c r="F2" i="1"/>
  <c r="E2" i="1"/>
  <c r="B2" i="1"/>
  <c r="A2" i="1"/>
  <c r="C25" i="3"/>
  <c r="C23" i="3"/>
  <c r="O2" i="1" l="1"/>
  <c r="P2" i="1" s="1"/>
  <c r="C29" i="3" l="1"/>
  <c r="C31" i="3" l="1"/>
</calcChain>
</file>

<file path=xl/sharedStrings.xml><?xml version="1.0" encoding="utf-8"?>
<sst xmlns="http://schemas.openxmlformats.org/spreadsheetml/2006/main" count="63" uniqueCount="55">
  <si>
    <t>□緊急配布の要否、最大販売枚数の確認</t>
    <rPh sb="1" eb="5">
      <t>キンキュウハイフ</t>
    </rPh>
    <rPh sb="6" eb="8">
      <t>ヨウヒ</t>
    </rPh>
    <rPh sb="9" eb="13">
      <t>サイダイハンバイ</t>
    </rPh>
    <rPh sb="13" eb="15">
      <t>マイスウ</t>
    </rPh>
    <rPh sb="16" eb="18">
      <t>カクニン</t>
    </rPh>
    <phoneticPr fontId="18"/>
  </si>
  <si>
    <t>① 在庫量</t>
    <rPh sb="2" eb="5">
      <t>ザイコリョウ</t>
    </rPh>
    <phoneticPr fontId="18"/>
  </si>
  <si>
    <t>枚</t>
    <rPh sb="0" eb="1">
      <t>マイ</t>
    </rPh>
    <phoneticPr fontId="18"/>
  </si>
  <si>
    <t>② 1週間の想定消費量</t>
    <rPh sb="3" eb="5">
      <t>シュウカン</t>
    </rPh>
    <rPh sb="6" eb="11">
      <t>ソウテイショウヒリョウ</t>
    </rPh>
    <phoneticPr fontId="18"/>
  </si>
  <si>
    <t>③ 1週間の購入見込み量</t>
    <rPh sb="3" eb="5">
      <t>シュウカン</t>
    </rPh>
    <rPh sb="6" eb="8">
      <t>コウニュウ</t>
    </rPh>
    <rPh sb="8" eb="10">
      <t>ミコ</t>
    </rPh>
    <rPh sb="11" eb="12">
      <t>リョウ</t>
    </rPh>
    <phoneticPr fontId="18"/>
  </si>
  <si>
    <t>配布対象</t>
    <rPh sb="0" eb="4">
      <t>ハイフタイショウ</t>
    </rPh>
    <phoneticPr fontId="18"/>
  </si>
  <si>
    <t>購入上限数</t>
    <rPh sb="0" eb="5">
      <t>コウニュウジョウゲンスウ</t>
    </rPh>
    <phoneticPr fontId="18"/>
  </si>
  <si>
    <t>■緊急配布要請記載事項</t>
    <rPh sb="1" eb="5">
      <t>キンキュウハイフ</t>
    </rPh>
    <rPh sb="5" eb="7">
      <t>ヨウセイ</t>
    </rPh>
    <rPh sb="7" eb="11">
      <t>キサイジコウ</t>
    </rPh>
    <phoneticPr fontId="18"/>
  </si>
  <si>
    <t>↓下記項目をご入力ください　</t>
    <rPh sb="1" eb="3">
      <t>カキ</t>
    </rPh>
    <rPh sb="3" eb="5">
      <t>コウモク</t>
    </rPh>
    <rPh sb="7" eb="9">
      <t>ニュウリョク</t>
    </rPh>
    <phoneticPr fontId="18"/>
  </si>
  <si>
    <t>項目</t>
    <rPh sb="0" eb="2">
      <t>コウモク</t>
    </rPh>
    <phoneticPr fontId="18"/>
  </si>
  <si>
    <t>記入欄</t>
    <rPh sb="0" eb="3">
      <t>キニュウラン</t>
    </rPh>
    <phoneticPr fontId="18"/>
  </si>
  <si>
    <t>記載例</t>
    <rPh sb="0" eb="3">
      <t>キサイレイ</t>
    </rPh>
    <phoneticPr fontId="18"/>
  </si>
  <si>
    <t>備考</t>
    <rPh sb="0" eb="2">
      <t>ビコウ</t>
    </rPh>
    <phoneticPr fontId="18"/>
  </si>
  <si>
    <t>申請日時</t>
    <phoneticPr fontId="18"/>
  </si>
  <si>
    <t>医療機関名</t>
    <phoneticPr fontId="18"/>
  </si>
  <si>
    <t>医療法人社団　○○会　ＸＸＸＸクリニック</t>
    <phoneticPr fontId="18"/>
  </si>
  <si>
    <t>医療機関コード</t>
    <phoneticPr fontId="18"/>
  </si>
  <si>
    <t>医療機関でコードが不明な場合は都道府県において記入</t>
    <rPh sb="0" eb="2">
      <t>イリョウ</t>
    </rPh>
    <rPh sb="2" eb="4">
      <t>キカン</t>
    </rPh>
    <rPh sb="9" eb="11">
      <t>フメイ</t>
    </rPh>
    <rPh sb="12" eb="14">
      <t>バアイ</t>
    </rPh>
    <rPh sb="15" eb="19">
      <t>トドウフケン</t>
    </rPh>
    <rPh sb="23" eb="25">
      <t>キニュウ</t>
    </rPh>
    <phoneticPr fontId="18"/>
  </si>
  <si>
    <t>区分</t>
    <rPh sb="0" eb="2">
      <t>クブン</t>
    </rPh>
    <phoneticPr fontId="18"/>
  </si>
  <si>
    <t>診療所</t>
    <rPh sb="0" eb="3">
      <t>シンリョウジョ</t>
    </rPh>
    <phoneticPr fontId="18"/>
  </si>
  <si>
    <t>選択肢から選択して下さい</t>
    <rPh sb="0" eb="3">
      <t>センタクシ</t>
    </rPh>
    <rPh sb="5" eb="7">
      <t>センタク</t>
    </rPh>
    <rPh sb="9" eb="10">
      <t>クダ</t>
    </rPh>
    <phoneticPr fontId="18"/>
  </si>
  <si>
    <t>都道府県名</t>
  </si>
  <si>
    <t>東京都</t>
    <rPh sb="0" eb="3">
      <t>トウキョウト</t>
    </rPh>
    <phoneticPr fontId="18"/>
  </si>
  <si>
    <t>郵便番号</t>
    <phoneticPr fontId="18"/>
  </si>
  <si>
    <t>012-3456</t>
    <phoneticPr fontId="18"/>
  </si>
  <si>
    <t>医療機関住所</t>
    <phoneticPr fontId="18"/>
  </si>
  <si>
    <t>東京都千代田区千代田１－１</t>
    <phoneticPr fontId="18"/>
  </si>
  <si>
    <t>電話番号</t>
    <phoneticPr fontId="18"/>
  </si>
  <si>
    <t>03-3588-3000</t>
    <phoneticPr fontId="18"/>
  </si>
  <si>
    <t>担当者氏名</t>
  </si>
  <si>
    <t>山田太郎</t>
    <rPh sb="2" eb="4">
      <t>タロウ</t>
    </rPh>
    <phoneticPr fontId="18"/>
  </si>
  <si>
    <t>メールアドレス</t>
  </si>
  <si>
    <t>xxxx@example.com</t>
    <phoneticPr fontId="18"/>
  </si>
  <si>
    <t>在庫量（前日時点の在庫量）</t>
    <rPh sb="0" eb="3">
      <t>ザイコリョウ</t>
    </rPh>
    <phoneticPr fontId="18"/>
  </si>
  <si>
    <t>枚数を整数で記入して下さい</t>
    <rPh sb="0" eb="2">
      <t>マイスウ</t>
    </rPh>
    <phoneticPr fontId="18"/>
  </si>
  <si>
    <t>１週間の想定消費量</t>
    <phoneticPr fontId="18"/>
  </si>
  <si>
    <t>１週間の購入見込み量</t>
    <phoneticPr fontId="18"/>
  </si>
  <si>
    <t>コメント（任意）</t>
    <rPh sb="5" eb="7">
      <t>ニンイ</t>
    </rPh>
    <phoneticPr fontId="18"/>
  </si>
  <si>
    <t>↑上記が今回、購入可能な枚数になります</t>
    <rPh sb="1" eb="3">
      <t>ジョウキ</t>
    </rPh>
    <rPh sb="4" eb="6">
      <t>コンカイ</t>
    </rPh>
    <rPh sb="7" eb="11">
      <t>コウニュウカノウ</t>
    </rPh>
    <rPh sb="12" eb="14">
      <t>マイスウ</t>
    </rPh>
    <phoneticPr fontId="18"/>
  </si>
  <si>
    <t>申請日時
記入例：2026/05/01</t>
    <rPh sb="5" eb="7">
      <t>キニュウ</t>
    </rPh>
    <rPh sb="7" eb="8">
      <t>レイ</t>
    </rPh>
    <phoneticPr fontId="18"/>
  </si>
  <si>
    <t>医療機関名
記入例：医療法人社団　○○会　ＸＸＸＸクリニック</t>
    <rPh sb="6" eb="9">
      <t>キニュウレイ</t>
    </rPh>
    <phoneticPr fontId="18"/>
  </si>
  <si>
    <r>
      <t xml:space="preserve">医療機関コード
</t>
    </r>
    <r>
      <rPr>
        <b/>
        <sz val="11"/>
        <color rgb="FFFF0000"/>
        <rFont val="游ゴシック"/>
        <family val="3"/>
        <charset val="128"/>
        <scheme val="minor"/>
      </rPr>
      <t>注意点：10桁半角英数で記入して下さい</t>
    </r>
    <rPh sb="8" eb="10">
      <t>チュウイ</t>
    </rPh>
    <rPh sb="10" eb="11">
      <t>テン</t>
    </rPh>
    <rPh sb="14" eb="15">
      <t>ケタ</t>
    </rPh>
    <rPh sb="15" eb="19">
      <t>ハンカクエイスウ</t>
    </rPh>
    <rPh sb="20" eb="22">
      <t>キニュウ</t>
    </rPh>
    <rPh sb="24" eb="25">
      <t>クダ</t>
    </rPh>
    <phoneticPr fontId="18"/>
  </si>
  <si>
    <t>都道府県名</t>
    <phoneticPr fontId="18"/>
  </si>
  <si>
    <t>郵便番号
記入例：000-0000</t>
    <rPh sb="5" eb="8">
      <t>キニュウレイ</t>
    </rPh>
    <phoneticPr fontId="18"/>
  </si>
  <si>
    <t>医療機関住所
記入例：東京都千代田区千代田１－１</t>
    <rPh sb="7" eb="10">
      <t>キニュウレイ</t>
    </rPh>
    <phoneticPr fontId="18"/>
  </si>
  <si>
    <t>電話番号
記入例：00-0000-0000</t>
    <rPh sb="5" eb="8">
      <t>キニュウレイ</t>
    </rPh>
    <phoneticPr fontId="18"/>
  </si>
  <si>
    <r>
      <t xml:space="preserve">在庫量
（前日時点の在庫量）
</t>
    </r>
    <r>
      <rPr>
        <b/>
        <sz val="11"/>
        <color rgb="FFFF0000"/>
        <rFont val="游ゴシック"/>
        <family val="3"/>
        <charset val="128"/>
        <scheme val="minor"/>
      </rPr>
      <t>注意点：整数で記入して下さい</t>
    </r>
    <rPh sb="0" eb="3">
      <t>ザイコリョウ</t>
    </rPh>
    <rPh sb="15" eb="18">
      <t>チュウイテン</t>
    </rPh>
    <rPh sb="19" eb="21">
      <t>セイスウ</t>
    </rPh>
    <rPh sb="22" eb="24">
      <t>キニュウ</t>
    </rPh>
    <rPh sb="26" eb="27">
      <t>クダ</t>
    </rPh>
    <phoneticPr fontId="18"/>
  </si>
  <si>
    <r>
      <t xml:space="preserve">１週間の想定消費量
</t>
    </r>
    <r>
      <rPr>
        <b/>
        <sz val="11"/>
        <color rgb="FFFF0000"/>
        <rFont val="游ゴシック"/>
        <family val="3"/>
        <charset val="128"/>
        <scheme val="minor"/>
      </rPr>
      <t>注意点：整数で記入して下さい</t>
    </r>
    <phoneticPr fontId="18"/>
  </si>
  <si>
    <r>
      <t xml:space="preserve">１週間の購入見込み量
</t>
    </r>
    <r>
      <rPr>
        <b/>
        <sz val="11"/>
        <color rgb="FFFF0000"/>
        <rFont val="游ゴシック"/>
        <family val="3"/>
        <charset val="128"/>
        <scheme val="minor"/>
      </rPr>
      <t>注意点：整数で記入して下さい</t>
    </r>
    <phoneticPr fontId="18"/>
  </si>
  <si>
    <t>コメント</t>
    <phoneticPr fontId="18"/>
  </si>
  <si>
    <t>配布要否判定結果</t>
    <rPh sb="0" eb="2">
      <t>ハイフ</t>
    </rPh>
    <rPh sb="2" eb="4">
      <t>ヨウヒ</t>
    </rPh>
    <rPh sb="4" eb="6">
      <t>ハンテイ</t>
    </rPh>
    <rPh sb="6" eb="8">
      <t>ケッカ</t>
    </rPh>
    <phoneticPr fontId="18"/>
  </si>
  <si>
    <t>最大販売枚数</t>
    <rPh sb="0" eb="2">
      <t>サイダイ</t>
    </rPh>
    <rPh sb="2" eb="4">
      <t>ハンバイ</t>
    </rPh>
    <rPh sb="4" eb="6">
      <t>マイスウ</t>
    </rPh>
    <phoneticPr fontId="18"/>
  </si>
  <si>
    <t>都道府県意見</t>
    <rPh sb="0" eb="4">
      <t>トドウフケン</t>
    </rPh>
    <rPh sb="4" eb="6">
      <t>イケン</t>
    </rPh>
    <phoneticPr fontId="18"/>
  </si>
  <si>
    <r>
      <t>上記に入力いただいた「在庫量」「1週間の想定消費量」「1週間の購入見込み量」によって</t>
    </r>
    <r>
      <rPr>
        <b/>
        <sz val="11"/>
        <color theme="1"/>
        <rFont val="游ゴシック"/>
        <family val="3"/>
        <charset val="128"/>
        <scheme val="minor"/>
      </rPr>
      <t>配布要否及び最大販売枚数を判定し、
「要」となった場合に最大販売枚数を上限に購入いただくことが可能です</t>
    </r>
    <r>
      <rPr>
        <sz val="11"/>
        <color theme="1"/>
        <rFont val="游ゴシック"/>
        <family val="2"/>
        <charset val="128"/>
        <scheme val="minor"/>
      </rPr>
      <t>。</t>
    </r>
    <rPh sb="0" eb="2">
      <t>ジョウキ</t>
    </rPh>
    <rPh sb="3" eb="5">
      <t>ニュウリョク</t>
    </rPh>
    <rPh sb="42" eb="44">
      <t>ハイフ</t>
    </rPh>
    <rPh sb="44" eb="46">
      <t>ヨウヒ</t>
    </rPh>
    <rPh sb="46" eb="47">
      <t>オヨ</t>
    </rPh>
    <rPh sb="48" eb="50">
      <t>サイダイ</t>
    </rPh>
    <rPh sb="50" eb="52">
      <t>ハンバイ</t>
    </rPh>
    <rPh sb="52" eb="54">
      <t>マイスウ</t>
    </rPh>
    <rPh sb="55" eb="57">
      <t>ハンテイ</t>
    </rPh>
    <rPh sb="61" eb="62">
      <t>ヨウ</t>
    </rPh>
    <rPh sb="67" eb="69">
      <t>バアイ</t>
    </rPh>
    <rPh sb="70" eb="76">
      <t>サイダイハンバイマイスウ</t>
    </rPh>
    <rPh sb="77" eb="79">
      <t>ジョウゲン</t>
    </rPh>
    <rPh sb="80" eb="82">
      <t>コウニュウ</t>
    </rPh>
    <rPh sb="89" eb="91">
      <t>カノウ</t>
    </rPh>
    <phoneticPr fontId="18"/>
  </si>
  <si>
    <t>下記は「申請シート_医療機関用」の入力結果と、要否判定結果です。ご確認下さい。</t>
    <rPh sb="0" eb="2">
      <t>カキ</t>
    </rPh>
    <rPh sb="4" eb="6">
      <t>シンセイ</t>
    </rPh>
    <rPh sb="10" eb="12">
      <t>イリョウ</t>
    </rPh>
    <rPh sb="12" eb="14">
      <t>キカン</t>
    </rPh>
    <rPh sb="14" eb="15">
      <t>ヨウ</t>
    </rPh>
    <rPh sb="17" eb="19">
      <t>ニュウリョク</t>
    </rPh>
    <rPh sb="19" eb="21">
      <t>ケッカ</t>
    </rPh>
    <rPh sb="23" eb="27">
      <t>ヨウヒハンテイ</t>
    </rPh>
    <rPh sb="27" eb="29">
      <t>ケッカ</t>
    </rPh>
    <rPh sb="33" eb="35">
      <t>カクニン</t>
    </rPh>
    <rPh sb="35" eb="36">
      <t>クダ</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</si>
</sst>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19" fillId="33" borderId="10" xfId="0" applyFont="1" applyFill="1" applyBorder="1" applyAlignment="1">
      <alignment horizontal="center" vertical="center" wrapText="1"/>
    </xf>
    <xf numFmtId="38" fontId="19" fillId="33" borderId="10" xfId="42" applyFont="1" applyFill="1" applyBorder="1" applyAlignment="1" applyProtection="1">
      <alignment horizontal="center" vertical="center" wrapText="1"/>
    </xf>
    <xf numFmtId="38" fontId="19" fillId="34" borderId="10" xfId="42" applyFont="1" applyFill="1" applyBorder="1" applyAlignment="1" applyProtection="1">
      <alignment horizontal="center" vertical="center" wrapText="1"/>
    </xf>
    <xf numFmtId="0" fontId="19" fillId="34" borderId="10" xfId="0" applyFont="1" applyFill="1" applyBorder="1" applyAlignment="1">
      <alignment horizontal="center" vertical="center" wrapText="1"/>
    </xf>
    <xf numFmtId="0" fontId="21" fillId="0" borderId="0" xfId="0" applyFont="1">
      <alignment vertical="center"/>
    </xf>
    <xf numFmtId="0" fontId="20" fillId="0" borderId="0" xfId="0" applyFont="1">
      <alignment vertical="center"/>
    </xf>
    <xf numFmtId="0" fontId="20" fillId="35" borderId="0" xfId="0" applyFont="1" applyFill="1">
      <alignment vertical="center"/>
    </xf>
    <xf numFmtId="38" fontId="20" fillId="0" borderId="11" xfId="42" applyFont="1" applyBorder="1" applyProtection="1">
      <alignment vertical="center"/>
    </xf>
    <xf numFmtId="38" fontId="20" fillId="0" borderId="0" xfId="0" applyNumberFormat="1" applyFont="1">
      <alignment vertical="center"/>
    </xf>
    <xf numFmtId="0" fontId="21" fillId="0" borderId="12" xfId="0" applyFont="1" applyBorder="1">
      <alignment vertical="center"/>
    </xf>
    <xf numFmtId="38" fontId="20" fillId="0" borderId="11" xfId="0" applyNumberFormat="1" applyFont="1" applyBorder="1" applyAlignment="1">
      <alignment horizontal="center" vertical="center"/>
    </xf>
    <xf numFmtId="0" fontId="23" fillId="35" borderId="10" xfId="0" applyFont="1" applyFill="1" applyBorder="1">
      <alignment vertical="center"/>
    </xf>
    <xf numFmtId="0" fontId="24" fillId="0" borderId="0" xfId="0" applyFont="1">
      <alignment vertical="center"/>
    </xf>
    <xf numFmtId="0" fontId="23" fillId="0" borderId="10" xfId="0" applyFont="1" applyBorder="1">
      <alignment vertical="center"/>
    </xf>
    <xf numFmtId="0" fontId="24" fillId="0" borderId="10" xfId="0" applyFont="1" applyBorder="1">
      <alignment vertical="center"/>
    </xf>
    <xf numFmtId="0" fontId="25" fillId="0" borderId="10" xfId="0" applyFont="1" applyBorder="1">
      <alignment vertical="center"/>
    </xf>
    <xf numFmtId="14" fontId="24" fillId="0" borderId="10" xfId="0" applyNumberFormat="1" applyFont="1" applyBorder="1">
      <alignment vertical="center"/>
    </xf>
    <xf numFmtId="0" fontId="24" fillId="0" borderId="10" xfId="0" applyFont="1" applyBorder="1" applyAlignment="1">
      <alignment vertical="center" wrapText="1"/>
    </xf>
    <xf numFmtId="38" fontId="20" fillId="37" borderId="11" xfId="42" applyFont="1" applyFill="1" applyBorder="1" applyAlignment="1" applyProtection="1">
      <alignment horizontal="right" vertical="center"/>
    </xf>
    <xf numFmtId="0" fontId="24" fillId="35" borderId="10" xfId="0" applyFont="1" applyFill="1" applyBorder="1">
      <alignment vertical="center"/>
    </xf>
    <xf numFmtId="0" fontId="25" fillId="35" borderId="10" xfId="0" applyFont="1" applyFill="1" applyBorder="1">
      <alignment vertical="center"/>
    </xf>
    <xf numFmtId="176" fontId="24" fillId="36" borderId="10" xfId="0" applyNumberFormat="1" applyFont="1" applyFill="1" applyBorder="1" applyProtection="1">
      <alignment vertical="center"/>
      <protection locked="0"/>
    </xf>
    <xf numFmtId="0" fontId="24" fillId="36" borderId="10" xfId="0" applyFont="1" applyFill="1" applyBorder="1" applyProtection="1">
      <alignment vertical="center"/>
      <protection locked="0"/>
    </xf>
    <xf numFmtId="0" fontId="24" fillId="36" borderId="10" xfId="0" applyFont="1" applyFill="1" applyBorder="1" applyAlignment="1" applyProtection="1">
      <alignment vertical="center" wrapText="1"/>
      <protection locked="0"/>
    </xf>
    <xf numFmtId="38" fontId="20" fillId="38" borderId="10" xfId="42" applyFont="1" applyFill="1" applyBorder="1" applyAlignment="1" applyProtection="1">
      <alignment horizontal="center" vertical="center" wrapText="1"/>
      <protection locked="0"/>
    </xf>
    <xf numFmtId="38" fontId="20" fillId="38" borderId="10" xfId="42" applyFont="1" applyFill="1" applyBorder="1" applyAlignment="1" applyProtection="1">
      <alignment horizontal="right" vertical="center" wrapText="1"/>
      <protection locked="0"/>
    </xf>
    <xf numFmtId="38" fontId="20" fillId="38" borderId="10" xfId="42" applyFont="1" applyFill="1" applyBorder="1" applyAlignment="1" applyProtection="1">
      <alignment vertical="center" wrapText="1"/>
      <protection locked="0"/>
    </xf>
    <xf numFmtId="0" fontId="20" fillId="35" borderId="10" xfId="0" applyFont="1" applyFill="1" applyBorder="1" applyAlignment="1">
      <alignment vertical="center" wrapText="1"/>
    </xf>
    <xf numFmtId="0" fontId="24" fillId="36" borderId="10" xfId="0" applyFont="1" applyFill="1" applyBorder="1">
      <alignment vertical="center"/>
    </xf>
    <xf numFmtId="0" fontId="20" fillId="38" borderId="10" xfId="0" applyFont="1" applyFill="1" applyBorder="1" applyAlignment="1" applyProtection="1">
      <alignment vertical="center" wrapText="1"/>
      <protection locked="0"/>
    </xf>
    <xf numFmtId="0" fontId="0" fillId="36" borderId="0" xfId="0" applyFill="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7">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E331-44C1-49CA-84CF-93583AE2EC36}">
  <sheetPr>
    <tabColor theme="9" tint="0.79998168889431442"/>
    <pageSetUpPr fitToPage="1"/>
  </sheetPr>
  <dimension ref="B2:E32"/>
  <sheetViews>
    <sheetView showGridLines="0" tabSelected="1" view="pageBreakPreview" zoomScale="60" zoomScaleNormal="85" workbookViewId="0">
      <selection activeCell="K26" sqref="K26"/>
    </sheetView>
  </sheetViews>
  <sheetFormatPr defaultRowHeight="18" x14ac:dyDescent="0.45"/>
  <cols>
    <col min="1" max="1" width="3.59765625" customWidth="1"/>
    <col min="2" max="2" width="27.59765625" bestFit="1" customWidth="1"/>
    <col min="3" max="3" width="63.3984375" customWidth="1"/>
    <col min="4" max="4" width="45.19921875" bestFit="1" customWidth="1"/>
    <col min="5" max="5" width="56.19921875" bestFit="1" customWidth="1"/>
  </cols>
  <sheetData>
    <row r="2" spans="2:5" x14ac:dyDescent="0.45">
      <c r="B2" s="5" t="s">
        <v>7</v>
      </c>
      <c r="C2" t="s">
        <v>8</v>
      </c>
    </row>
    <row r="3" spans="2:5" s="13" customFormat="1" ht="19.8" x14ac:dyDescent="0.45">
      <c r="B3" s="12" t="s">
        <v>9</v>
      </c>
      <c r="C3" s="12" t="s">
        <v>10</v>
      </c>
      <c r="D3" s="12" t="s">
        <v>11</v>
      </c>
      <c r="E3" s="12" t="s">
        <v>12</v>
      </c>
    </row>
    <row r="4" spans="2:5" s="13" customFormat="1" ht="19.8" x14ac:dyDescent="0.45">
      <c r="B4" s="14" t="s">
        <v>13</v>
      </c>
      <c r="C4" s="22"/>
      <c r="D4" s="17">
        <v>46156</v>
      </c>
      <c r="E4" s="15"/>
    </row>
    <row r="5" spans="2:5" s="13" customFormat="1" ht="19.8" x14ac:dyDescent="0.45">
      <c r="B5" s="14" t="s">
        <v>14</v>
      </c>
      <c r="C5" s="23"/>
      <c r="D5" s="15" t="s">
        <v>15</v>
      </c>
      <c r="E5" s="15"/>
    </row>
    <row r="6" spans="2:5" s="13" customFormat="1" ht="19.8" x14ac:dyDescent="0.45">
      <c r="B6" s="12" t="s">
        <v>16</v>
      </c>
      <c r="C6" s="29"/>
      <c r="D6" s="20">
        <v>1234567890</v>
      </c>
      <c r="E6" s="21" t="s">
        <v>17</v>
      </c>
    </row>
    <row r="7" spans="2:5" s="13" customFormat="1" ht="19.8" x14ac:dyDescent="0.45">
      <c r="B7" s="14" t="s">
        <v>18</v>
      </c>
      <c r="C7" s="23"/>
      <c r="D7" s="15" t="s">
        <v>19</v>
      </c>
      <c r="E7" s="16" t="s">
        <v>20</v>
      </c>
    </row>
    <row r="8" spans="2:5" s="13" customFormat="1" ht="19.8" x14ac:dyDescent="0.45">
      <c r="B8" s="14" t="s">
        <v>21</v>
      </c>
      <c r="C8" s="23"/>
      <c r="D8" s="15" t="s">
        <v>22</v>
      </c>
      <c r="E8" s="15"/>
    </row>
    <row r="9" spans="2:5" s="13" customFormat="1" ht="19.8" x14ac:dyDescent="0.45">
      <c r="B9" s="14" t="s">
        <v>23</v>
      </c>
      <c r="C9" s="23"/>
      <c r="D9" s="15" t="s">
        <v>24</v>
      </c>
      <c r="E9" s="15"/>
    </row>
    <row r="10" spans="2:5" s="13" customFormat="1" ht="19.8" x14ac:dyDescent="0.45">
      <c r="B10" s="14" t="s">
        <v>25</v>
      </c>
      <c r="C10" s="23"/>
      <c r="D10" s="15" t="s">
        <v>26</v>
      </c>
      <c r="E10" s="15"/>
    </row>
    <row r="11" spans="2:5" s="13" customFormat="1" ht="19.8" x14ac:dyDescent="0.45">
      <c r="B11" s="14" t="s">
        <v>27</v>
      </c>
      <c r="C11" s="23"/>
      <c r="D11" s="15" t="s">
        <v>28</v>
      </c>
      <c r="E11" s="15"/>
    </row>
    <row r="12" spans="2:5" s="13" customFormat="1" ht="19.8" x14ac:dyDescent="0.45">
      <c r="B12" s="14" t="s">
        <v>29</v>
      </c>
      <c r="C12" s="23"/>
      <c r="D12" s="15" t="s">
        <v>30</v>
      </c>
      <c r="E12" s="15"/>
    </row>
    <row r="13" spans="2:5" s="13" customFormat="1" ht="19.8" x14ac:dyDescent="0.45">
      <c r="B13" s="14" t="s">
        <v>31</v>
      </c>
      <c r="C13" s="23"/>
      <c r="D13" s="15" t="s">
        <v>32</v>
      </c>
      <c r="E13" s="15"/>
    </row>
    <row r="14" spans="2:5" s="13" customFormat="1" ht="19.8" x14ac:dyDescent="0.45">
      <c r="B14" s="14" t="s">
        <v>33</v>
      </c>
      <c r="C14" s="23"/>
      <c r="D14" s="15">
        <v>2100</v>
      </c>
      <c r="E14" s="16" t="s">
        <v>34</v>
      </c>
    </row>
    <row r="15" spans="2:5" s="13" customFormat="1" ht="19.8" x14ac:dyDescent="0.45">
      <c r="B15" s="14" t="s">
        <v>35</v>
      </c>
      <c r="C15" s="23"/>
      <c r="D15" s="15">
        <v>1000</v>
      </c>
      <c r="E15" s="16" t="s">
        <v>34</v>
      </c>
    </row>
    <row r="16" spans="2:5" s="13" customFormat="1" ht="19.8" x14ac:dyDescent="0.45">
      <c r="B16" s="14" t="s">
        <v>36</v>
      </c>
      <c r="C16" s="23"/>
      <c r="D16" s="15">
        <v>300</v>
      </c>
      <c r="E16" s="16" t="s">
        <v>34</v>
      </c>
    </row>
    <row r="17" spans="2:5" s="13" customFormat="1" ht="69" customHeight="1" x14ac:dyDescent="0.45">
      <c r="B17" s="14" t="s">
        <v>37</v>
      </c>
      <c r="C17" s="24"/>
      <c r="D17" s="18"/>
      <c r="E17" s="15"/>
    </row>
    <row r="19" spans="2:5" x14ac:dyDescent="0.45">
      <c r="B19" s="5" t="s">
        <v>0</v>
      </c>
    </row>
    <row r="20" spans="2:5" ht="45" customHeight="1" x14ac:dyDescent="0.45">
      <c r="B20" s="31" t="s">
        <v>53</v>
      </c>
      <c r="C20" s="31"/>
      <c r="D20" s="31"/>
    </row>
    <row r="21" spans="2:5" x14ac:dyDescent="0.45">
      <c r="B21" t="s">
        <v>54</v>
      </c>
    </row>
    <row r="22" spans="2:5" ht="18.600000000000001" thickBot="1" x14ac:dyDescent="0.5">
      <c r="B22" s="6"/>
      <c r="C22" s="6"/>
      <c r="D22" s="6"/>
    </row>
    <row r="23" spans="2:5" ht="18.600000000000001" thickBot="1" x14ac:dyDescent="0.5">
      <c r="B23" s="7" t="s">
        <v>1</v>
      </c>
      <c r="C23" s="8">
        <f>C14</f>
        <v>0</v>
      </c>
      <c r="D23" s="6" t="s">
        <v>2</v>
      </c>
    </row>
    <row r="24" spans="2:5" ht="18.600000000000001" thickBot="1" x14ac:dyDescent="0.5">
      <c r="B24" s="6"/>
      <c r="C24" s="6"/>
      <c r="D24" s="6"/>
    </row>
    <row r="25" spans="2:5" ht="18.600000000000001" thickBot="1" x14ac:dyDescent="0.5">
      <c r="B25" s="7" t="s">
        <v>3</v>
      </c>
      <c r="C25" s="8">
        <f>C15</f>
        <v>0</v>
      </c>
      <c r="D25" s="6" t="s">
        <v>2</v>
      </c>
    </row>
    <row r="26" spans="2:5" ht="18.600000000000001" thickBot="1" x14ac:dyDescent="0.5">
      <c r="B26" s="6"/>
      <c r="C26" s="6"/>
      <c r="D26" s="6"/>
    </row>
    <row r="27" spans="2:5" ht="18.600000000000001" thickBot="1" x14ac:dyDescent="0.5">
      <c r="B27" s="7" t="s">
        <v>4</v>
      </c>
      <c r="C27" s="8">
        <f>C16</f>
        <v>0</v>
      </c>
      <c r="D27" s="6" t="s">
        <v>2</v>
      </c>
    </row>
    <row r="28" spans="2:5" ht="18.600000000000001" thickBot="1" x14ac:dyDescent="0.5">
      <c r="B28" s="6"/>
      <c r="C28" s="9"/>
      <c r="D28" s="6"/>
    </row>
    <row r="29" spans="2:5" ht="18.600000000000001" thickBot="1" x14ac:dyDescent="0.5">
      <c r="B29" s="10" t="s">
        <v>5</v>
      </c>
      <c r="C29" s="11" t="str">
        <f>確認シート_都道府県用!O2</f>
        <v>否</v>
      </c>
      <c r="D29" s="6"/>
    </row>
    <row r="30" spans="2:5" ht="18.600000000000001" thickBot="1" x14ac:dyDescent="0.5">
      <c r="B30" s="6"/>
      <c r="C30" s="6"/>
      <c r="D30" s="6"/>
    </row>
    <row r="31" spans="2:5" ht="18.600000000000001" thickBot="1" x14ac:dyDescent="0.5">
      <c r="B31" s="10" t="s">
        <v>6</v>
      </c>
      <c r="C31" s="19" t="str">
        <f>確認シート_都道府県用!P2</f>
        <v>-</v>
      </c>
      <c r="D31" s="6" t="s">
        <v>2</v>
      </c>
    </row>
    <row r="32" spans="2:5" x14ac:dyDescent="0.45">
      <c r="C32" t="s">
        <v>38</v>
      </c>
    </row>
  </sheetData>
  <mergeCells count="1">
    <mergeCell ref="B20:D20"/>
  </mergeCells>
  <phoneticPr fontId="18"/>
  <conditionalFormatting sqref="C23">
    <cfRule type="containsBlanks" dxfId="6" priority="5">
      <formula>LEN(TRIM(C23))=0</formula>
    </cfRule>
  </conditionalFormatting>
  <conditionalFormatting sqref="C25">
    <cfRule type="containsBlanks" dxfId="5" priority="4">
      <formula>LEN(TRIM(C25))=0</formula>
    </cfRule>
  </conditionalFormatting>
  <conditionalFormatting sqref="C27">
    <cfRule type="containsBlanks" dxfId="4" priority="3">
      <formula>LEN(TRIM(C27))=0</formula>
    </cfRule>
  </conditionalFormatting>
  <conditionalFormatting sqref="C29">
    <cfRule type="containsText" dxfId="3" priority="1" operator="containsText" text="要">
      <formula>NOT(ISERROR(SEARCH("要",C29)))</formula>
    </cfRule>
    <cfRule type="containsText" dxfId="2" priority="2" operator="containsText" text="否">
      <formula>NOT(ISERROR(SEARCH("否",C29)))</formula>
    </cfRule>
    <cfRule type="beginsWith" dxfId="1" priority="6" operator="beginsWith" text="該当">
      <formula>LEFT(C29,LEN("該当"))="該当"</formula>
    </cfRule>
    <cfRule type="containsText" dxfId="0" priority="7" operator="containsText" text="非該当">
      <formula>NOT(ISERROR(SEARCH("非該当",C29)))</formula>
    </cfRule>
  </conditionalFormatting>
  <dataValidations count="2">
    <dataValidation type="whole" allowBlank="1" showInputMessage="1" showErrorMessage="1" sqref="C14:C16" xr:uid="{1C417BB5-D585-46F3-89E6-3514038EC12E}">
      <formula1>0</formula1>
      <formula2>9.99999999999999E+26</formula2>
    </dataValidation>
    <dataValidation type="list" allowBlank="1" showInputMessage="1" showErrorMessage="1" sqref="C7" xr:uid="{BD9F3020-0E71-43A0-A6B4-E5194B3623EA}">
      <formula1>"病院,診療所,薬局,歯科診療所,訪問看護事業所,助産所"</formula1>
    </dataValidation>
  </dataValidations>
  <pageMargins left="0.7" right="0.7" top="0.75" bottom="0.75" header="0.3" footer="0.3"/>
  <pageSetup paperSize="9"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6873-7258-4D32-AF70-5C0D5E0E4351}">
  <sheetPr>
    <tabColor theme="7" tint="0.79998168889431442"/>
  </sheetPr>
  <dimension ref="A1:Q2"/>
  <sheetViews>
    <sheetView topLeftCell="F1" zoomScale="85" zoomScaleNormal="85" workbookViewId="0">
      <selection activeCell="P2" sqref="P2"/>
    </sheetView>
  </sheetViews>
  <sheetFormatPr defaultRowHeight="18" x14ac:dyDescent="0.45"/>
  <cols>
    <col min="1" max="1" width="20.3984375" customWidth="1"/>
    <col min="2" max="2" width="30.59765625" customWidth="1"/>
    <col min="3" max="6" width="17.09765625" customWidth="1"/>
    <col min="7" max="7" width="23" customWidth="1"/>
    <col min="8" max="8" width="22.69921875" customWidth="1"/>
    <col min="9" max="13" width="17.09765625" customWidth="1"/>
    <col min="14" max="14" width="38.3984375" customWidth="1"/>
    <col min="15" max="16" width="17.09765625" customWidth="1"/>
    <col min="17" max="17" width="38.3984375" customWidth="1"/>
  </cols>
  <sheetData>
    <row r="1" spans="1:17" ht="88.5" customHeight="1" x14ac:dyDescent="0.45">
      <c r="A1" s="1" t="s">
        <v>39</v>
      </c>
      <c r="B1" s="1" t="s">
        <v>40</v>
      </c>
      <c r="C1" s="4" t="s">
        <v>41</v>
      </c>
      <c r="D1" s="1" t="s">
        <v>18</v>
      </c>
      <c r="E1" s="1" t="s">
        <v>42</v>
      </c>
      <c r="F1" s="1" t="s">
        <v>43</v>
      </c>
      <c r="G1" s="1" t="s">
        <v>44</v>
      </c>
      <c r="H1" s="1" t="s">
        <v>45</v>
      </c>
      <c r="I1" s="1" t="s">
        <v>29</v>
      </c>
      <c r="J1" s="1" t="s">
        <v>31</v>
      </c>
      <c r="K1" s="2" t="s">
        <v>46</v>
      </c>
      <c r="L1" s="2" t="s">
        <v>47</v>
      </c>
      <c r="M1" s="2" t="s">
        <v>48</v>
      </c>
      <c r="N1" s="2" t="s">
        <v>49</v>
      </c>
      <c r="O1" s="3" t="s">
        <v>50</v>
      </c>
      <c r="P1" s="3" t="s">
        <v>51</v>
      </c>
      <c r="Q1" s="3" t="s">
        <v>52</v>
      </c>
    </row>
    <row r="2" spans="1:17" ht="315" customHeight="1" x14ac:dyDescent="0.45">
      <c r="A2" s="28">
        <f>申請シート_医療機関用!C4</f>
        <v>0</v>
      </c>
      <c r="B2" s="28">
        <f>申請シート_医療機関用!C5</f>
        <v>0</v>
      </c>
      <c r="C2" s="30">
        <f>申請シート_医療機関用!C6</f>
        <v>0</v>
      </c>
      <c r="D2" s="28">
        <f>申請シート_医療機関用!C7</f>
        <v>0</v>
      </c>
      <c r="E2" s="28">
        <f>申請シート_医療機関用!C8</f>
        <v>0</v>
      </c>
      <c r="F2" s="28">
        <f>申請シート_医療機関用!C9</f>
        <v>0</v>
      </c>
      <c r="G2" s="28">
        <f>申請シート_医療機関用!C10</f>
        <v>0</v>
      </c>
      <c r="H2" s="28">
        <f>申請シート_医療機関用!C11</f>
        <v>0</v>
      </c>
      <c r="I2" s="28">
        <f>申請シート_医療機関用!C12</f>
        <v>0</v>
      </c>
      <c r="J2" s="28">
        <f>申請シート_医療機関用!C13</f>
        <v>0</v>
      </c>
      <c r="K2" s="28">
        <f>申請シート_医療機関用!C14</f>
        <v>0</v>
      </c>
      <c r="L2" s="28">
        <f>申請シート_医療機関用!C15</f>
        <v>0</v>
      </c>
      <c r="M2" s="28">
        <f>申請シート_医療機関用!C16</f>
        <v>0</v>
      </c>
      <c r="N2" s="28">
        <f>申請シート_医療機関用!C17</f>
        <v>0</v>
      </c>
      <c r="O2" s="25" t="str">
        <f>IF(K2&lt;((L2-M2)*4),"要","否")</f>
        <v>否</v>
      </c>
      <c r="P2" s="26" t="str">
        <f>IF(O2="要",ROUNDUP(L2*4,-3),"-")</f>
        <v>-</v>
      </c>
      <c r="Q2" s="27"/>
    </row>
  </sheetData>
  <phoneticPr fontId="18"/>
  <pageMargins left="0.75" right="0.75" top="1" bottom="1" header="0.5" footer="0.5"/>
  <pageSetup paperSize="9" scale="2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8515E2-DD30-40A2-801D-A9C22EF8C200}">
  <ds:schemaRefs>
    <ds:schemaRef ds:uri="http://schemas.openxmlformats.org/package/2006/metadata/core-properties"/>
    <ds:schemaRef ds:uri="http://schemas.microsoft.com/office/2006/documentManagement/types"/>
    <ds:schemaRef ds:uri="http://purl.org/dc/elements/1.1/"/>
    <ds:schemaRef ds:uri="7b019931-c4aa-4eec-a5dc-e9aa43efafdd"/>
    <ds:schemaRef ds:uri="http://purl.org/dc/dcmitype/"/>
    <ds:schemaRef ds:uri="http://schemas.microsoft.com/office/infopath/2007/PartnerControls"/>
    <ds:schemaRef ds:uri="85e6e18b-26c1-4122-9e79-e6c53ac26d53"/>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89CAFAF4-72CE-41B9-908B-E2C347C1F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977353-4CAA-4650-B73A-A68D0EC8BF09}">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申請シート_医療機関用</vt:lpstr>
      <vt:lpstr>確認シート_都道府県用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Hagino, Takashi</dc:creator>
  <cp:keywords/>
  <dc:description/>
  <cp:lastModifiedBy>星野 浩一（医療整備課）</cp:lastModifiedBy>
  <cp:revision/>
  <dcterms:created xsi:type="dcterms:W3CDTF">2026-05-12T07:24:44Z</dcterms:created>
  <dcterms:modified xsi:type="dcterms:W3CDTF">2026-07-17T09:37:18Z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