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11549\Box\【02_課所共有】07_04_医療整備課\R08年度\04 地域医療対策担当\26_国庫間接補助\26_04_周産期補助\26_04_010_周産期補助　例規\埼玉県生産性向上設備整備費臨時補助金交付要綱\★施行（set版）\"/>
    </mc:Choice>
  </mc:AlternateContent>
  <xr:revisionPtr revIDLastSave="0" documentId="13_ncr:1_{A3135D81-90F9-49F9-A76E-A6C0CD01DDD1}" xr6:coauthVersionLast="47" xr6:coauthVersionMax="47" xr10:uidLastSave="{00000000-0000-0000-0000-000000000000}"/>
  <bookViews>
    <workbookView xWindow="-110" yWindow="-110" windowWidth="19420" windowHeight="11500" tabRatio="706" xr2:uid="{8A142A28-506C-42DB-BBA7-4BE5CE5E57BD}"/>
  </bookViews>
  <sheets>
    <sheet name="様式第１号_交付申請書兼請求書" sheetId="15" r:id="rId1"/>
    <sheet name="（参考）記入例" sheetId="16" r:id="rId2"/>
    <sheet name="リスト" sheetId="2" state="hidden" r:id="rId3"/>
  </sheets>
  <definedNames>
    <definedName name="_xlnm.Print_Area" localSheetId="1">'（参考）記入例'!$A$1:$M$84</definedName>
    <definedName name="_xlnm.Print_Area" localSheetId="0">様式第１号_交付申請書兼請求書!$A$1:$M$84</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6" l="1"/>
  <c r="C16" i="16"/>
  <c r="K59" i="16" l="1"/>
  <c r="K62" i="16" s="1"/>
  <c r="C16" i="15"/>
  <c r="K49" i="15"/>
  <c r="K59" i="15" l="1"/>
  <c r="K62" i="15" s="1"/>
</calcChain>
</file>

<file path=xl/sharedStrings.xml><?xml version="1.0" encoding="utf-8"?>
<sst xmlns="http://schemas.openxmlformats.org/spreadsheetml/2006/main" count="287" uniqueCount="205">
  <si>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</si>
  <si>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</si>
  <si>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</si>
  <si>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</si>
  <si>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</si>
  <si>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</si>
  <si>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</si>
  <si>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</si>
  <si>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</si>
  <si>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</si>
  <si>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</si>
  <si>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</si>
  <si>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</si>
  <si>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</si>
  <si>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</si>
  <si>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</si>
  <si>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</si>
  <si>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</si>
  <si>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</si>
  <si>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</si>
  <si>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</si>
  <si>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</si>
  <si>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</si>
  <si>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</si>
  <si>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</si>
  <si>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</si>
  <si>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</si>
  <si>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</si>
  <si>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</si>
  <si>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</si>
  <si>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</si>
  <si>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</si>
  <si>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</si>
  <si>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</si>
  <si>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</si>
  <si>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</si>
  <si>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</si>
  <si>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</si>
  <si>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</si>
  <si>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</si>
  <si>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</si>
  <si>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</si>
  <si>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</si>
  <si>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</si>
  <si>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</si>
  <si>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</si>
  <si>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</si>
  <si>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</si>
  <si>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</si>
  <si>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</si>
  <si>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</si>
  <si>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</si>
  <si>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</si>
  <si>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</si>
  <si>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</si>
  <si>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</si>
  <si>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</si>
  <si>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</si>
  <si>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</si>
  <si>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</si>
  <si>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</si>
  <si>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</si>
  <si>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</si>
  <si>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</si>
  <si>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</si>
  <si>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</si>
  <si>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</si>
  <si>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</si>
  <si>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</si>
  <si>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</si>
  <si>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</si>
  <si>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</si>
  <si>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</si>
  <si>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</si>
  <si>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</si>
  <si>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</si>
  <si>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</si>
  <si>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</si>
  <si>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</si>
  <si>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</si>
  <si>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</si>
  <si>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</si>
  <si>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</si>
  <si>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</si>
  <si>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</si>
  <si>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</si>
  <si>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</si>
  <si>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</si>
  <si>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</si>
  <si>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</si>
  <si>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</si>
  <si>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</si>
  <si>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</si>
  <si>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</si>
  <si>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</si>
  <si>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</si>
  <si>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</si>
  <si>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</si>
  <si>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</si>
  <si>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</si>
  <si>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</si>
  <si>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</si>
  <si>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</si>
  <si>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</si>
  <si>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</si>
  <si>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</si>
  <si>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</si>
  <si>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</si>
  <si>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</si>
  <si>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</si>
  <si>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</si>
  <si>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</si>
  <si>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</si>
  <si>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</si>
  <si>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</si>
  <si>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</si>
  <si>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</si>
  <si>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</si>
  <si>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</si>
  <si>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</si>
  <si>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</si>
  <si>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</si>
  <si>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</si>
  <si>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【申請額】</t>
    <rPh sb="1" eb="4">
      <t>シンセイガク</t>
    </rPh>
    <phoneticPr fontId="2"/>
  </si>
  <si>
    <t>O100 外来・在宅ベースアップ評価料（Ⅰ）</t>
    <phoneticPr fontId="2"/>
  </si>
  <si>
    <t>O102 入院ベースアップ評価料（医科）</t>
    <phoneticPr fontId="2"/>
  </si>
  <si>
    <t>チェック</t>
    <phoneticPr fontId="2"/>
  </si>
  <si>
    <t>保険医療機関名：</t>
    <phoneticPr fontId="2"/>
  </si>
  <si>
    <t>項目（複数選択可）</t>
    <rPh sb="0" eb="2">
      <t>コウモク</t>
    </rPh>
    <rPh sb="3" eb="5">
      <t>フクスウ</t>
    </rPh>
    <rPh sb="5" eb="7">
      <t>センタク</t>
    </rPh>
    <rPh sb="7" eb="8">
      <t>カ</t>
    </rPh>
    <phoneticPr fontId="2"/>
  </si>
  <si>
    <t>金融機関名</t>
  </si>
  <si>
    <t>金融機関コード
（4桁）</t>
    <phoneticPr fontId="2"/>
  </si>
  <si>
    <t>支店コード
（3桁）</t>
    <phoneticPr fontId="2"/>
  </si>
  <si>
    <t>口座番号
（※）</t>
    <phoneticPr fontId="2"/>
  </si>
  <si>
    <t>口座名義
(カタカナ)</t>
    <phoneticPr fontId="2"/>
  </si>
  <si>
    <t>※口座番号は右詰めでご記入ください。　</t>
    <rPh sb="6" eb="7">
      <t>ミギ</t>
    </rPh>
    <phoneticPr fontId="2"/>
  </si>
  <si>
    <t>　金融機関名、口座番号、口座名義等は通帳の見開きページ（通帳を開いた１・２ページ）に記載されています。</t>
    <phoneticPr fontId="2"/>
  </si>
  <si>
    <t>普通</t>
    <rPh sb="0" eb="2">
      <t>フツウ</t>
    </rPh>
    <phoneticPr fontId="2"/>
  </si>
  <si>
    <t>当座</t>
    <rPh sb="0" eb="2">
      <t>トウザ</t>
    </rPh>
    <phoneticPr fontId="2"/>
  </si>
  <si>
    <t>〇</t>
    <phoneticPr fontId="2"/>
  </si>
  <si>
    <t>　これ以外の口座への振込みはできません。）</t>
    <phoneticPr fontId="2"/>
  </si>
  <si>
    <t>※振込先がゆうちょ銀行の場合は、口座番号（記号・番号）を他銀行の形式（店名・預金種目・口座番号）</t>
    <phoneticPr fontId="2"/>
  </si>
  <si>
    <t>　に変換したものを記入してください。</t>
    <phoneticPr fontId="2"/>
  </si>
  <si>
    <r>
      <t>（</t>
    </r>
    <r>
      <rPr>
        <u/>
        <sz val="12"/>
        <rFont val="ゴシック"/>
        <family val="3"/>
        <charset val="128"/>
      </rPr>
      <t>法人の場合は法人名義の口座、個人事業主の場合は申請者御本人名義の口座</t>
    </r>
    <r>
      <rPr>
        <sz val="12"/>
        <rFont val="ゴシック"/>
        <family val="3"/>
        <charset val="128"/>
      </rPr>
      <t>を指定してください。</t>
    </r>
    <phoneticPr fontId="2"/>
  </si>
  <si>
    <t>預金
種別</t>
    <phoneticPr fontId="2"/>
  </si>
  <si>
    <t>本店</t>
    <rPh sb="0" eb="2">
      <t>ホンテン</t>
    </rPh>
    <phoneticPr fontId="2"/>
  </si>
  <si>
    <t>支店</t>
    <rPh sb="0" eb="2">
      <t>シテン</t>
    </rPh>
    <phoneticPr fontId="2"/>
  </si>
  <si>
    <t>本・支店名</t>
    <rPh sb="0" eb="1">
      <t>ホン</t>
    </rPh>
    <phoneticPr fontId="2"/>
  </si>
  <si>
    <t>出張所</t>
    <rPh sb="0" eb="3">
      <t>シュッチョウジョ</t>
    </rPh>
    <phoneticPr fontId="2"/>
  </si>
  <si>
    <t>郵便番号：</t>
    <rPh sb="0" eb="4">
      <t>ユウビンバンゴウ</t>
    </rPh>
    <phoneticPr fontId="2"/>
  </si>
  <si>
    <t>〒</t>
    <phoneticPr fontId="2"/>
  </si>
  <si>
    <t>施設所在地：</t>
    <rPh sb="0" eb="2">
      <t>シセツ</t>
    </rPh>
    <rPh sb="2" eb="5">
      <t>ショザイチ</t>
    </rPh>
    <phoneticPr fontId="2"/>
  </si>
  <si>
    <t>代表者名：</t>
    <rPh sb="0" eb="4">
      <t>ダイヒョウシャメイ</t>
    </rPh>
    <phoneticPr fontId="2"/>
  </si>
  <si>
    <t>保険医療機関番号：</t>
    <rPh sb="6" eb="8">
      <t>バンゴウ</t>
    </rPh>
    <phoneticPr fontId="2"/>
  </si>
  <si>
    <t>【生産性向上の実施内容】</t>
    <rPh sb="1" eb="4">
      <t>セイサンセイ</t>
    </rPh>
    <rPh sb="4" eb="6">
      <t>コウジョウ</t>
    </rPh>
    <rPh sb="7" eb="9">
      <t>ジッシ</t>
    </rPh>
    <rPh sb="9" eb="11">
      <t>ナイヨウ</t>
    </rPh>
    <phoneticPr fontId="2"/>
  </si>
  <si>
    <t>導入予定
※R9.3.31まで</t>
    <rPh sb="0" eb="4">
      <t>ドウニュウヨテイ</t>
    </rPh>
    <phoneticPr fontId="2"/>
  </si>
  <si>
    <t>【基準額】※自動計算</t>
    <rPh sb="1" eb="3">
      <t>キジュン</t>
    </rPh>
    <rPh sb="3" eb="4">
      <t>ガク</t>
    </rPh>
    <rPh sb="6" eb="8">
      <t>ジドウ</t>
    </rPh>
    <rPh sb="8" eb="10">
      <t>ケイサン</t>
    </rPh>
    <phoneticPr fontId="2"/>
  </si>
  <si>
    <t>（宛先）埼玉県知事</t>
    <rPh sb="4" eb="7">
      <t>サイタマケン</t>
    </rPh>
    <rPh sb="7" eb="9">
      <t>チジ</t>
    </rPh>
    <phoneticPr fontId="2"/>
  </si>
  <si>
    <t>基準額＜A＞</t>
    <phoneticPr fontId="2"/>
  </si>
  <si>
    <t>合計額＜B＞</t>
    <rPh sb="0" eb="2">
      <t>ゴウケイ</t>
    </rPh>
    <rPh sb="2" eb="3">
      <t>ガク</t>
    </rPh>
    <phoneticPr fontId="2"/>
  </si>
  <si>
    <t>基準額＜A＞と合計額＜B＞の少ない額</t>
    <rPh sb="0" eb="2">
      <t>キジュン</t>
    </rPh>
    <rPh sb="2" eb="3">
      <t>ガク</t>
    </rPh>
    <rPh sb="7" eb="9">
      <t>ゴウケイ</t>
    </rPh>
    <rPh sb="9" eb="10">
      <t>ガク</t>
    </rPh>
    <rPh sb="14" eb="15">
      <t>スク</t>
    </rPh>
    <rPh sb="17" eb="18">
      <t>ガク</t>
    </rPh>
    <phoneticPr fontId="2"/>
  </si>
  <si>
    <t>補助金申請額</t>
    <rPh sb="0" eb="3">
      <t>ホジョキン</t>
    </rPh>
    <rPh sb="3" eb="6">
      <t>シンセイガク</t>
    </rPh>
    <phoneticPr fontId="2"/>
  </si>
  <si>
    <t>設置場所（診療科）</t>
    <rPh sb="0" eb="2">
      <t>セッチ</t>
    </rPh>
    <rPh sb="2" eb="4">
      <t>バショ</t>
    </rPh>
    <rPh sb="5" eb="8">
      <t>シンリョウカ</t>
    </rPh>
    <phoneticPr fontId="2"/>
  </si>
  <si>
    <t>令和　　年　　月　　日</t>
    <rPh sb="0" eb="2">
      <t>レイワ</t>
    </rPh>
    <rPh sb="4" eb="5">
      <t>ネン</t>
    </rPh>
    <rPh sb="7" eb="8">
      <t>ガツ</t>
    </rPh>
    <rPh sb="10" eb="11">
      <t>ニチ</t>
    </rPh>
    <phoneticPr fontId="2"/>
  </si>
  <si>
    <t>【対象施設であることの申出】※該当する項目にチェックを入れること</t>
    <rPh sb="1" eb="3">
      <t>タイショウ</t>
    </rPh>
    <rPh sb="3" eb="5">
      <t>シセツ</t>
    </rPh>
    <rPh sb="11" eb="13">
      <t>モウシデ</t>
    </rPh>
    <rPh sb="19" eb="21">
      <t>コウモク</t>
    </rPh>
    <phoneticPr fontId="2"/>
  </si>
  <si>
    <t>【ベースアップ評価料に関する申出】※該当する項目にチェックを入れること</t>
    <rPh sb="7" eb="9">
      <t>ヒョウカ</t>
    </rPh>
    <rPh sb="9" eb="10">
      <t>リョウ</t>
    </rPh>
    <rPh sb="11" eb="12">
      <t>カン</t>
    </rPh>
    <rPh sb="14" eb="16">
      <t>モウシデ</t>
    </rPh>
    <rPh sb="22" eb="24">
      <t>コウモク</t>
    </rPh>
    <phoneticPr fontId="2"/>
  </si>
  <si>
    <t>様式第１号（第５条関係）</t>
    <rPh sb="0" eb="2">
      <t>ヨウシキ</t>
    </rPh>
    <rPh sb="2" eb="3">
      <t>ダイ</t>
    </rPh>
    <rPh sb="4" eb="5">
      <t>ゴウ</t>
    </rPh>
    <rPh sb="6" eb="7">
      <t>ダイ</t>
    </rPh>
    <rPh sb="8" eb="9">
      <t>ジョウ</t>
    </rPh>
    <rPh sb="9" eb="11">
      <t>カンケイ</t>
    </rPh>
    <phoneticPr fontId="2"/>
  </si>
  <si>
    <t>令和８年度埼玉県生産性向上設備整備事業費補助金　交付申請書兼請求書</t>
    <rPh sb="0" eb="2">
      <t>レイワ</t>
    </rPh>
    <rPh sb="3" eb="5">
      <t>ネンド</t>
    </rPh>
    <rPh sb="5" eb="8">
      <t>サイタマケン</t>
    </rPh>
    <rPh sb="8" eb="11">
      <t>セイサンセイ</t>
    </rPh>
    <rPh sb="11" eb="13">
      <t>コウジョウ</t>
    </rPh>
    <rPh sb="13" eb="15">
      <t>セツビ</t>
    </rPh>
    <rPh sb="15" eb="20">
      <t>セイビジギョウヒ</t>
    </rPh>
    <rPh sb="20" eb="23">
      <t>ホジョキン</t>
    </rPh>
    <rPh sb="24" eb="26">
      <t>コウフ</t>
    </rPh>
    <rPh sb="26" eb="29">
      <t>シンセイショ</t>
    </rPh>
    <rPh sb="29" eb="30">
      <t>ケン</t>
    </rPh>
    <rPh sb="30" eb="33">
      <t>セイキュウショ</t>
    </rPh>
    <phoneticPr fontId="2"/>
  </si>
  <si>
    <t>【補助金振込口座依頼】</t>
    <rPh sb="1" eb="4">
      <t>ホジョキン</t>
    </rPh>
    <rPh sb="4" eb="6">
      <t>フリコミ</t>
    </rPh>
    <phoneticPr fontId="2"/>
  </si>
  <si>
    <t>　補助金は下記の口座に振り込んでください。</t>
    <rPh sb="1" eb="4">
      <t>ホジョキン</t>
    </rPh>
    <phoneticPr fontId="2"/>
  </si>
  <si>
    <t>①検査や手術の精度向上等による医療現場の業務効率化に資する設備の導入の内容</t>
    <rPh sb="20" eb="22">
      <t>ギョウム</t>
    </rPh>
    <rPh sb="22" eb="25">
      <t>コウリツカ</t>
    </rPh>
    <rPh sb="29" eb="31">
      <t>セツビ</t>
    </rPh>
    <rPh sb="32" eb="34">
      <t>ドウニュウ</t>
    </rPh>
    <rPh sb="35" eb="37">
      <t>ナイヨウ</t>
    </rPh>
    <phoneticPr fontId="2"/>
  </si>
  <si>
    <t>　標記について、次により補助金を交付されるよう、補助金等の交付手続等に関する規則第４条の規定により、関係書類を添えて申請します。また、この申請に係る補助金の額について交付の決定がされたときに、これを請求します。</t>
    <rPh sb="1" eb="3">
      <t>ヒョウキ</t>
    </rPh>
    <rPh sb="8" eb="9">
      <t>ツギ</t>
    </rPh>
    <rPh sb="12" eb="15">
      <t>ホジョキン</t>
    </rPh>
    <rPh sb="16" eb="18">
      <t>コウフ</t>
    </rPh>
    <rPh sb="24" eb="27">
      <t>ホジョキン</t>
    </rPh>
    <rPh sb="27" eb="28">
      <t>トウ</t>
    </rPh>
    <rPh sb="29" eb="31">
      <t>コウフ</t>
    </rPh>
    <rPh sb="31" eb="33">
      <t>テツヅキ</t>
    </rPh>
    <rPh sb="33" eb="34">
      <t>トウ</t>
    </rPh>
    <rPh sb="35" eb="36">
      <t>カン</t>
    </rPh>
    <rPh sb="38" eb="40">
      <t>キソク</t>
    </rPh>
    <rPh sb="40" eb="41">
      <t>ダイ</t>
    </rPh>
    <rPh sb="42" eb="43">
      <t>ジョウ</t>
    </rPh>
    <rPh sb="44" eb="46">
      <t>キテイ</t>
    </rPh>
    <rPh sb="50" eb="52">
      <t>カンケイ</t>
    </rPh>
    <rPh sb="52" eb="54">
      <t>ショルイ</t>
    </rPh>
    <rPh sb="55" eb="56">
      <t>ソ</t>
    </rPh>
    <rPh sb="58" eb="60">
      <t>シンセイ</t>
    </rPh>
    <phoneticPr fontId="2"/>
  </si>
  <si>
    <t>要する額（税抜）</t>
    <rPh sb="0" eb="3">
      <t>シンセイガク</t>
    </rPh>
    <rPh sb="5" eb="7">
      <t>ゼイヌ</t>
    </rPh>
    <phoneticPr fontId="2"/>
  </si>
  <si>
    <t>実施要綱４（３）に基づき、他の補助金（「救命救急センター等設備整備費補助金」、「小児集中治療室設備整備事業補助金」、「埼玉県周産期医療施設等設備整備費補助金」及び「医療分野における業務効率化・職場環境改善支援事業」）と対象経費が重複していないことを確認済</t>
    <rPh sb="0" eb="2">
      <t>ジッシ</t>
    </rPh>
    <phoneticPr fontId="2"/>
  </si>
  <si>
    <t>令和８年４月１日時点において、次に掲げる診療報酬のいずれかを届け出ている。</t>
    <rPh sb="0" eb="2">
      <t>レイワ</t>
    </rPh>
    <rPh sb="3" eb="4">
      <t>ネン</t>
    </rPh>
    <rPh sb="5" eb="6">
      <t>ガツ</t>
    </rPh>
    <rPh sb="7" eb="8">
      <t>ニチ</t>
    </rPh>
    <rPh sb="8" eb="10">
      <t>ジテン</t>
    </rPh>
    <rPh sb="15" eb="16">
      <t>ツギ</t>
    </rPh>
    <rPh sb="17" eb="18">
      <t>カカ</t>
    </rPh>
    <rPh sb="20" eb="22">
      <t>シンリョウ</t>
    </rPh>
    <rPh sb="22" eb="24">
      <t>ホウシュウ</t>
    </rPh>
    <rPh sb="30" eb="31">
      <t>トド</t>
    </rPh>
    <rPh sb="32" eb="33">
      <t>デ</t>
    </rPh>
    <phoneticPr fontId="2"/>
  </si>
  <si>
    <t>②業務効率化に関する取組内容（現時点で想定される設備導入による業務効率化の効果について可能な範囲で具体的に記載してください）</t>
    <rPh sb="1" eb="6">
      <t>ギョウムコウリツカ</t>
    </rPh>
    <phoneticPr fontId="2"/>
  </si>
  <si>
    <t>災害拠点病院</t>
  </si>
  <si>
    <t>救命救急センター</t>
    <phoneticPr fontId="2"/>
  </si>
  <si>
    <t>周産期母子医療センター</t>
  </si>
  <si>
    <t>特定機能病院</t>
    <phoneticPr fontId="2"/>
  </si>
  <si>
    <t>がん診療連携拠点病院</t>
    <phoneticPr fontId="2"/>
  </si>
  <si>
    <t>搬送困難事案受入医療機関</t>
    <phoneticPr fontId="2"/>
  </si>
  <si>
    <t>小児二次救急輪番医療機関</t>
    <phoneticPr fontId="2"/>
  </si>
  <si>
    <t>新生児センター</t>
    <phoneticPr fontId="2"/>
  </si>
  <si>
    <t>埼玉県がん診療指定病院</t>
    <phoneticPr fontId="2"/>
  </si>
  <si>
    <t>災害時連携病院</t>
    <phoneticPr fontId="2"/>
  </si>
  <si>
    <t>地域医療支援病院</t>
    <phoneticPr fontId="2"/>
  </si>
  <si>
    <t>次に掲げる施設に該当している。（複数選択可）</t>
    <rPh sb="0" eb="1">
      <t>ツギ</t>
    </rPh>
    <rPh sb="2" eb="3">
      <t>カカ</t>
    </rPh>
    <rPh sb="5" eb="7">
      <t>シセツ</t>
    </rPh>
    <rPh sb="8" eb="10">
      <t>ガイトウ</t>
    </rPh>
    <rPh sb="16" eb="18">
      <t>フクスウ</t>
    </rPh>
    <rPh sb="18" eb="21">
      <t>センタクカ</t>
    </rPh>
    <phoneticPr fontId="2"/>
  </si>
  <si>
    <t>○○法人△△病院</t>
    <rPh sb="2" eb="4">
      <t>ホウジン</t>
    </rPh>
    <rPh sb="6" eb="8">
      <t>ビョウイン</t>
    </rPh>
    <phoneticPr fontId="2"/>
  </si>
  <si>
    <t>埼玉県さいたま市浦和区高砂３－１５－１</t>
    <rPh sb="0" eb="3">
      <t>サイタマケン</t>
    </rPh>
    <rPh sb="7" eb="8">
      <t>シ</t>
    </rPh>
    <rPh sb="8" eb="11">
      <t>ウラワク</t>
    </rPh>
    <rPh sb="11" eb="13">
      <t>タカサゴ</t>
    </rPh>
    <phoneticPr fontId="2"/>
  </si>
  <si>
    <t>理事長（院長）埼玉　太郎</t>
    <rPh sb="0" eb="3">
      <t>リジチョウ</t>
    </rPh>
    <rPh sb="4" eb="6">
      <t>インチョウ</t>
    </rPh>
    <rPh sb="7" eb="9">
      <t>サイタマ</t>
    </rPh>
    <rPh sb="10" eb="12">
      <t>タロウ</t>
    </rPh>
    <phoneticPr fontId="2"/>
  </si>
  <si>
    <t>○</t>
  </si>
  <si>
    <t>〒３３０－９３０１</t>
    <phoneticPr fontId="2"/>
  </si>
  <si>
    <t>手術用顕微鏡</t>
    <phoneticPr fontId="2"/>
  </si>
  <si>
    <t>手術室</t>
    <rPh sb="0" eb="2">
      <t>シュジュツ</t>
    </rPh>
    <rPh sb="2" eb="3">
      <t>シツ</t>
    </rPh>
    <phoneticPr fontId="2"/>
  </si>
  <si>
    <t>デジタルＸ線ＴＶシステム</t>
    <phoneticPr fontId="2"/>
  </si>
  <si>
    <t>放射線科</t>
    <phoneticPr fontId="2"/>
  </si>
  <si>
    <t>コバトン銀行</t>
    <rPh sb="4" eb="6">
      <t>ギンコウ</t>
    </rPh>
    <phoneticPr fontId="2"/>
  </si>
  <si>
    <t>高砂</t>
    <rPh sb="0" eb="2">
      <t>タカサゴ</t>
    </rPh>
    <phoneticPr fontId="2"/>
  </si>
  <si>
    <t>〇</t>
  </si>
  <si>
    <t>イリョウホウジン　マルマルカイ</t>
    <phoneticPr fontId="2"/>
  </si>
  <si>
    <t>048-824-1111</t>
    <phoneticPr fontId="2"/>
  </si>
  <si>
    <t>○手術用顕微鏡の導入
　近年、手術件数が増加していることに伴い、医師やオペ看護師等の業務負担は年々増加している状況にある。そこで、高解像度で鮮明な画像により手技の精度が向上したり、術中の判断がより迅速かつ正確に行える高性能な手術用顕微鏡を導入することで、手術時間の短縮を図る。
○デジタルＸ線ＴＶシステムの導入
　近年、検査件数が増加していることに伴い、医師や放射線技師などの業務負担は年々増加している状況にある。そこで、撮影後に速やかにモニターに高精度の画像が表示されるデジタルＸ線ＴＶシステムを導入することで、現像処理が不要となり検査時間の短縮につながり、検査を効率的に実施できることを目指す。</t>
    <rPh sb="8" eb="10">
      <t>ドウニュウ</t>
    </rPh>
    <rPh sb="12" eb="14">
      <t>キンネン</t>
    </rPh>
    <rPh sb="15" eb="17">
      <t>シュジュツ</t>
    </rPh>
    <rPh sb="17" eb="19">
      <t>ケンスウ</t>
    </rPh>
    <rPh sb="20" eb="22">
      <t>ゾウカ</t>
    </rPh>
    <rPh sb="29" eb="30">
      <t>トモナ</t>
    </rPh>
    <rPh sb="32" eb="34">
      <t>イシ</t>
    </rPh>
    <rPh sb="37" eb="40">
      <t>カンゴシ</t>
    </rPh>
    <rPh sb="40" eb="41">
      <t>トウ</t>
    </rPh>
    <rPh sb="47" eb="49">
      <t>ネンネン</t>
    </rPh>
    <rPh sb="49" eb="51">
      <t>ゾウカ</t>
    </rPh>
    <rPh sb="55" eb="57">
      <t>ジョウキョウ</t>
    </rPh>
    <rPh sb="127" eb="129">
      <t>シュジュツ</t>
    </rPh>
    <rPh sb="129" eb="131">
      <t>ジカン</t>
    </rPh>
    <rPh sb="132" eb="134">
      <t>タンシュク</t>
    </rPh>
    <rPh sb="135" eb="136">
      <t>ハカ</t>
    </rPh>
    <rPh sb="153" eb="155">
      <t>ドウニュウ</t>
    </rPh>
    <rPh sb="157" eb="159">
      <t>キンネン</t>
    </rPh>
    <rPh sb="160" eb="162">
      <t>ケンサ</t>
    </rPh>
    <rPh sb="162" eb="164">
      <t>ケンスウ</t>
    </rPh>
    <rPh sb="180" eb="185">
      <t>ホウシャセンギシ</t>
    </rPh>
    <rPh sb="283" eb="286">
      <t>コウリツテキ</t>
    </rPh>
    <rPh sb="287" eb="289">
      <t>ジッシ</t>
    </rPh>
    <phoneticPr fontId="2"/>
  </si>
  <si>
    <t>埼玉　彩子</t>
    <rPh sb="0" eb="2">
      <t>サイタマ</t>
    </rPh>
    <phoneticPr fontId="2"/>
  </si>
  <si>
    <t>a3530-02@pref.saitama.lg.jp</t>
    <phoneticPr fontId="2"/>
  </si>
  <si>
    <t>・業務を効率化させることで解消したいと考えている課題は何か。
・その医療機器にはどのようなことができるのか。
・誰のどのような業務が効率化される効果があるのか、あるいはさせることをイメージしているのか。
などを記載してください。</t>
    <rPh sb="1" eb="3">
      <t>ギョウム</t>
    </rPh>
    <rPh sb="4" eb="7">
      <t>コウリツカ</t>
    </rPh>
    <rPh sb="13" eb="15">
      <t>カイショウ</t>
    </rPh>
    <rPh sb="19" eb="20">
      <t>カンガ</t>
    </rPh>
    <rPh sb="24" eb="26">
      <t>カダイ</t>
    </rPh>
    <rPh sb="27" eb="28">
      <t>ナニ</t>
    </rPh>
    <rPh sb="34" eb="36">
      <t>イリョウ</t>
    </rPh>
    <rPh sb="36" eb="38">
      <t>キキ</t>
    </rPh>
    <rPh sb="56" eb="57">
      <t>ダレ</t>
    </rPh>
    <rPh sb="63" eb="65">
      <t>ギョウム</t>
    </rPh>
    <rPh sb="66" eb="69">
      <t>コウリツカ</t>
    </rPh>
    <rPh sb="72" eb="74">
      <t>コウカ</t>
    </rPh>
    <rPh sb="105" eb="10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</si>
</sst>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游ゴシック"/>
      <family val="3"/>
      <charset val="128"/>
      <scheme val="minor"/>
    </font>
    <font>
      <u/>
      <sz val="11"/>
      <color theme="10"/>
      <name val="游ゴシック"/>
      <family val="2"/>
      <charset val="128"/>
      <scheme val="minor"/>
    </font>
    <font>
      <sz val="12"/>
      <name val="ＭＳ ゴシック"/>
      <family val="3"/>
      <charset val="128"/>
    </font>
    <font>
      <sz val="11"/>
      <name val="游ゴシック"/>
      <family val="2"/>
      <charset val="128"/>
      <scheme val="minor"/>
    </font>
    <font>
      <u/>
      <sz val="12"/>
      <name val="ＭＳ ゴシック"/>
      <family val="3"/>
      <charset val="128"/>
    </font>
    <font>
      <b/>
      <sz val="12"/>
      <name val="ＭＳ ゴシック"/>
      <family val="3"/>
      <charset val="128"/>
    </font>
    <font>
      <sz val="11"/>
      <name val="ＭＳ ゴシック"/>
      <family val="3"/>
      <charset val="128"/>
    </font>
    <font>
      <b/>
      <sz val="12"/>
      <name val="ゴシック"/>
      <family val="3"/>
      <charset val="128"/>
    </font>
    <font>
      <sz val="12"/>
      <name val="ゴシック"/>
      <family val="3"/>
      <charset val="128"/>
    </font>
    <font>
      <u/>
      <sz val="12"/>
      <name val="ゴシック"/>
      <family val="3"/>
      <charset val="128"/>
    </font>
    <font>
      <sz val="12"/>
      <name val="游ゴシック"/>
      <family val="2"/>
      <charset val="128"/>
      <scheme val="minor"/>
    </font>
    <font>
      <b/>
      <sz val="8"/>
      <name val="ゴシック"/>
      <family val="3"/>
      <charset val="128"/>
    </font>
    <font>
      <sz val="8"/>
      <name val="游ゴシック"/>
      <family val="2"/>
      <charset val="128"/>
      <scheme val="minor"/>
    </font>
    <font>
      <b/>
      <sz val="18"/>
      <name val="ＭＳ ゴシック"/>
      <family val="3"/>
      <charset val="128"/>
    </font>
    <font>
      <sz val="18"/>
      <name val="游ゴシック"/>
      <family val="2"/>
      <charset val="128"/>
      <scheme val="minor"/>
    </font>
    <font>
      <sz val="12"/>
      <color theme="0" tint="-0.34998626667073579"/>
      <name val="ＭＳ ゴシック"/>
      <family val="3"/>
      <charset val="128"/>
    </font>
    <font>
      <sz val="10"/>
      <name val="ＭＳ ゴシック"/>
      <family val="3"/>
      <charset val="128"/>
    </font>
    <font>
      <u/>
      <sz val="12"/>
      <color theme="10"/>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DDD9C4"/>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thin">
        <color indexed="64"/>
      </right>
      <top style="dashed">
        <color indexed="64"/>
      </top>
      <bottom style="dashed">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5" fillId="0" borderId="0" applyNumberFormat="0" applyFill="0" applyBorder="0" applyAlignment="0" applyProtection="0">
      <alignment vertical="center"/>
    </xf>
  </cellStyleXfs>
  <cellXfs count="167">
    <xf numFmtId="0" fontId="0" fillId="0" borderId="0" xfId="0">
      <alignment vertical="center"/>
    </xf>
    <xf numFmtId="0" fontId="4" fillId="0" borderId="0" xfId="0" applyFont="1" applyAlignment="1">
      <alignment vertical="center" wrapText="1"/>
    </xf>
    <xf numFmtId="0" fontId="0" fillId="0" borderId="0" xfId="0" applyAlignment="1">
      <alignment vertical="center" wrapText="1"/>
    </xf>
    <xf numFmtId="0" fontId="3" fillId="0" borderId="0" xfId="0" applyFont="1" applyProtection="1">
      <alignment vertical="center"/>
      <protection locked="0"/>
    </xf>
    <xf numFmtId="0" fontId="6" fillId="0" borderId="0" xfId="0" applyFont="1" applyProtection="1">
      <alignment vertical="center"/>
      <protection locked="0"/>
    </xf>
    <xf numFmtId="0" fontId="9" fillId="0" borderId="0" xfId="0" applyFont="1" applyProtection="1">
      <alignment vertical="center"/>
      <protection locked="0"/>
    </xf>
    <xf numFmtId="0" fontId="6" fillId="0" borderId="0" xfId="0" applyFont="1" applyAlignment="1" applyProtection="1">
      <alignment horizontal="center" vertical="center"/>
      <protection locked="0"/>
    </xf>
    <xf numFmtId="0" fontId="7" fillId="0" borderId="0" xfId="0" applyFont="1" applyAlignment="1">
      <alignment horizontal="center" vertical="center"/>
    </xf>
    <xf numFmtId="0" fontId="7" fillId="0" borderId="0" xfId="0" applyFont="1">
      <alignment vertical="center"/>
    </xf>
    <xf numFmtId="0" fontId="10" fillId="0" borderId="1" xfId="0" applyFont="1" applyBorder="1" applyAlignment="1">
      <alignment horizontal="center" vertical="center"/>
    </xf>
    <xf numFmtId="0" fontId="6" fillId="0" borderId="0" xfId="0" applyFont="1" applyAlignment="1" applyProtection="1">
      <alignment horizontal="left" vertical="center" wrapText="1"/>
      <protection locked="0"/>
    </xf>
    <xf numFmtId="176" fontId="6" fillId="0" borderId="0" xfId="0" applyNumberFormat="1" applyFont="1" applyProtection="1">
      <alignment vertical="center"/>
      <protection locked="0"/>
    </xf>
    <xf numFmtId="0" fontId="6" fillId="0" borderId="0" xfId="0" applyFont="1" applyAlignment="1" applyProtection="1">
      <alignment horizontal="right" vertical="center"/>
      <protection locked="0"/>
    </xf>
    <xf numFmtId="0" fontId="11" fillId="0" borderId="0" xfId="0" applyFont="1">
      <alignment vertical="center"/>
    </xf>
    <xf numFmtId="0" fontId="12" fillId="0" borderId="0" xfId="0" applyFont="1" applyAlignment="1">
      <alignment horizontal="left" vertical="center" indent="1"/>
    </xf>
    <xf numFmtId="0" fontId="12" fillId="0" borderId="2"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9" fillId="0" borderId="0" xfId="0" applyFont="1" applyProtection="1">
      <alignment vertical="center"/>
      <protection locked="0"/>
    </xf>
    <xf numFmtId="0" fontId="12" fillId="0" borderId="27" xfId="0" applyFont="1" applyBorder="1" applyAlignment="1" applyProtection="1">
      <alignment horizontal="center" vertical="center" wrapText="1"/>
      <protection locked="0"/>
    </xf>
    <xf numFmtId="0" fontId="6" fillId="0" borderId="0" xfId="0" applyFont="1" applyProtection="1">
      <alignment vertical="center"/>
      <protection locked="0"/>
    </xf>
    <xf numFmtId="0" fontId="7" fillId="0" borderId="0" xfId="0" applyFont="1">
      <alignment vertical="center"/>
    </xf>
    <xf numFmtId="0" fontId="6" fillId="0" borderId="0" xfId="0" applyFont="1" applyAlignment="1" applyProtection="1">
      <alignment horizontal="left" vertical="center" wrapText="1"/>
      <protection locked="0"/>
    </xf>
    <xf numFmtId="0" fontId="6" fillId="0" borderId="0" xfId="0" applyFont="1" applyProtection="1">
      <alignment vertical="center"/>
      <protection locked="0"/>
    </xf>
    <xf numFmtId="0" fontId="10" fillId="0" borderId="0" xfId="0" applyFont="1" applyBorder="1">
      <alignment vertical="center"/>
    </xf>
    <xf numFmtId="0" fontId="10" fillId="0" borderId="0" xfId="0" applyFont="1" applyBorder="1" applyAlignment="1">
      <alignment horizontal="left" vertical="center"/>
    </xf>
    <xf numFmtId="0" fontId="6" fillId="0" borderId="2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7" fillId="0" borderId="0" xfId="0" applyFont="1" applyBorder="1">
      <alignment vertical="center"/>
    </xf>
    <xf numFmtId="176" fontId="6" fillId="0" borderId="0" xfId="1" applyNumberFormat="1" applyFont="1" applyBorder="1" applyAlignment="1" applyProtection="1">
      <alignment vertical="center"/>
      <protection locked="0"/>
    </xf>
    <xf numFmtId="0" fontId="6" fillId="0" borderId="0" xfId="0" applyFont="1" applyBorder="1" applyAlignment="1" applyProtection="1">
      <alignment vertical="center"/>
      <protection locked="0"/>
    </xf>
    <xf numFmtId="0" fontId="7" fillId="0" borderId="0" xfId="0" applyFont="1" applyBorder="1" applyAlignment="1">
      <alignment vertical="center"/>
    </xf>
    <xf numFmtId="176" fontId="6" fillId="0" borderId="0" xfId="0" applyNumberFormat="1" applyFont="1" applyBorder="1" applyAlignment="1">
      <alignment vertical="center"/>
    </xf>
    <xf numFmtId="176" fontId="6" fillId="0" borderId="0" xfId="0"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6" fillId="0" borderId="0" xfId="0" applyFont="1" applyAlignment="1" applyProtection="1">
      <alignment horizontal="left" vertical="center" shrinkToFit="1"/>
      <protection locked="0"/>
    </xf>
    <xf numFmtId="0" fontId="7" fillId="0" borderId="0" xfId="0" applyFont="1">
      <alignment vertical="center"/>
    </xf>
    <xf numFmtId="0" fontId="6" fillId="0" borderId="0" xfId="0" applyFont="1" applyProtection="1">
      <alignment vertical="center"/>
      <protection locked="0"/>
    </xf>
    <xf numFmtId="0" fontId="6" fillId="0" borderId="0" xfId="0" applyFont="1" applyProtection="1">
      <alignment vertical="center"/>
      <protection locked="0"/>
    </xf>
    <xf numFmtId="0" fontId="10" fillId="0" borderId="1" xfId="0" applyFont="1" applyBorder="1" applyAlignment="1">
      <alignment horizontal="center" vertical="center"/>
    </xf>
    <xf numFmtId="0" fontId="6" fillId="0" borderId="0" xfId="0" applyFont="1" applyProtection="1">
      <alignment vertical="center"/>
      <protection locked="0"/>
    </xf>
    <xf numFmtId="0" fontId="10" fillId="0" borderId="1" xfId="0" applyFont="1" applyBorder="1" applyAlignment="1">
      <alignment horizontal="center" vertical="center"/>
    </xf>
    <xf numFmtId="0" fontId="6" fillId="0" borderId="0" xfId="0" applyFont="1" applyAlignment="1" applyProtection="1">
      <alignment horizontal="center" vertical="center"/>
      <protection locked="0"/>
    </xf>
    <xf numFmtId="0" fontId="7" fillId="0" borderId="0" xfId="0" applyFont="1">
      <alignment vertical="center"/>
    </xf>
    <xf numFmtId="0" fontId="12" fillId="0" borderId="2" xfId="0" applyFont="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6" fillId="0" borderId="0" xfId="0" applyFont="1" applyBorder="1" applyProtection="1">
      <alignment vertical="center"/>
      <protection locked="0"/>
    </xf>
    <xf numFmtId="0" fontId="10" fillId="0" borderId="22" xfId="0" applyFont="1" applyBorder="1" applyAlignment="1">
      <alignment vertical="center"/>
    </xf>
    <xf numFmtId="0" fontId="10" fillId="0" borderId="0" xfId="0" applyFont="1" applyBorder="1" applyAlignment="1">
      <alignment vertical="center"/>
    </xf>
    <xf numFmtId="0" fontId="10" fillId="0" borderId="12" xfId="0" applyFont="1" applyBorder="1" applyAlignment="1">
      <alignment vertical="center"/>
    </xf>
    <xf numFmtId="0" fontId="10" fillId="0" borderId="11" xfId="0" applyFont="1" applyBorder="1" applyAlignment="1">
      <alignment horizontal="left" vertical="center" shrinkToFit="1"/>
    </xf>
    <xf numFmtId="0" fontId="7" fillId="0" borderId="13" xfId="0" applyFont="1" applyBorder="1" applyAlignment="1">
      <alignment vertical="center"/>
    </xf>
    <xf numFmtId="0" fontId="20" fillId="0" borderId="10"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12" fillId="0" borderId="0" xfId="0" applyFont="1" applyAlignment="1">
      <alignment vertical="center" shrinkToFit="1"/>
    </xf>
    <xf numFmtId="0" fontId="8" fillId="0" borderId="0" xfId="0" applyFont="1" applyProtection="1">
      <alignment vertical="center"/>
      <protection locked="0"/>
    </xf>
    <xf numFmtId="0" fontId="7" fillId="0" borderId="0" xfId="0" applyFont="1">
      <alignment vertical="center"/>
    </xf>
    <xf numFmtId="0" fontId="6" fillId="2" borderId="0" xfId="0" applyFont="1" applyFill="1" applyAlignment="1" applyProtection="1">
      <alignment vertical="center" wrapText="1"/>
      <protection locked="0"/>
    </xf>
    <xf numFmtId="0" fontId="11"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0" borderId="2" xfId="0" applyFont="1" applyBorder="1" applyAlignment="1" applyProtection="1">
      <alignment horizontal="left" vertical="center" wrapText="1" indent="1"/>
      <protection locked="0"/>
    </xf>
    <xf numFmtId="0" fontId="12" fillId="0" borderId="3" xfId="0" applyFont="1" applyBorder="1" applyAlignment="1" applyProtection="1">
      <alignment horizontal="left" vertical="center" wrapText="1" indent="1"/>
      <protection locked="0"/>
    </xf>
    <xf numFmtId="0" fontId="12" fillId="0" borderId="4" xfId="0" applyFont="1" applyBorder="1" applyAlignment="1" applyProtection="1">
      <alignment horizontal="left" vertical="center" wrapText="1" indent="1"/>
      <protection locked="0"/>
    </xf>
    <xf numFmtId="0" fontId="12" fillId="0" borderId="11" xfId="0" applyFont="1" applyBorder="1" applyAlignment="1">
      <alignment vertical="center" shrinkToFit="1"/>
    </xf>
    <xf numFmtId="0" fontId="12" fillId="0" borderId="20"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6" fillId="4" borderId="11" xfId="0" applyFont="1" applyFill="1" applyBorder="1" applyProtection="1">
      <alignment vertical="center"/>
      <protection locked="0"/>
    </xf>
    <xf numFmtId="0" fontId="6" fillId="4" borderId="0" xfId="0" applyFont="1" applyFill="1" applyProtection="1">
      <alignment vertical="center"/>
      <protection locked="0"/>
    </xf>
    <xf numFmtId="0" fontId="0" fillId="0" borderId="13" xfId="0" applyBorder="1">
      <alignment vertical="center"/>
    </xf>
    <xf numFmtId="0" fontId="12" fillId="0" borderId="18" xfId="0" applyFont="1" applyBorder="1" applyAlignment="1" applyProtection="1">
      <alignment horizontal="center" vertical="center" wrapText="1"/>
      <protection locked="0"/>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11" fillId="3" borderId="10" xfId="0" applyFont="1" applyFill="1" applyBorder="1" applyAlignment="1">
      <alignment horizontal="center" vertical="center" wrapText="1"/>
    </xf>
    <xf numFmtId="0" fontId="14" fillId="0" borderId="14" xfId="0" applyFont="1" applyBorder="1" applyAlignment="1">
      <alignment vertical="center" wrapText="1"/>
    </xf>
    <xf numFmtId="0" fontId="11" fillId="3" borderId="22" xfId="0" applyFont="1" applyFill="1" applyBorder="1" applyAlignment="1">
      <alignment horizontal="center" vertical="center" wrapText="1"/>
    </xf>
    <xf numFmtId="0" fontId="14" fillId="0" borderId="23" xfId="0" applyFont="1" applyBorder="1" applyAlignment="1">
      <alignment vertical="center" wrapText="1"/>
    </xf>
    <xf numFmtId="0" fontId="0" fillId="0" borderId="12" xfId="0" applyBorder="1">
      <alignment vertical="center"/>
    </xf>
    <xf numFmtId="0" fontId="0" fillId="0" borderId="8" xfId="0" applyBorder="1">
      <alignment vertical="center"/>
    </xf>
    <xf numFmtId="0" fontId="12" fillId="0" borderId="10" xfId="0" applyFont="1" applyBorder="1" applyAlignment="1" applyProtection="1">
      <alignment horizontal="center" vertical="center" wrapText="1"/>
      <protection locked="0"/>
    </xf>
    <xf numFmtId="0" fontId="14" fillId="0" borderId="11" xfId="0" applyFont="1" applyBorder="1" applyAlignment="1">
      <alignment horizontal="center" vertical="center" wrapText="1"/>
    </xf>
    <xf numFmtId="0" fontId="12" fillId="0" borderId="22"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15" fillId="3" borderId="11" xfId="0" applyFont="1" applyFill="1" applyBorder="1" applyAlignment="1">
      <alignment horizontal="center" vertical="center" wrapText="1"/>
    </xf>
    <xf numFmtId="0" fontId="16" fillId="0" borderId="11" xfId="0" applyFont="1" applyBorder="1" applyAlignment="1">
      <alignment horizontal="center" vertical="center" wrapText="1"/>
    </xf>
    <xf numFmtId="0" fontId="15" fillId="3" borderId="0" xfId="0" applyFont="1" applyFill="1" applyAlignment="1">
      <alignment horizontal="center" vertical="center" wrapText="1"/>
    </xf>
    <xf numFmtId="0" fontId="16" fillId="0" borderId="0" xfId="0" applyFont="1" applyAlignment="1">
      <alignment horizontal="center" vertical="center" wrapText="1"/>
    </xf>
    <xf numFmtId="0" fontId="12" fillId="0" borderId="16"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1" fillId="3" borderId="9" xfId="0" applyFont="1" applyFill="1" applyBorder="1" applyAlignment="1">
      <alignment horizontal="center" vertical="center" wrapText="1"/>
    </xf>
    <xf numFmtId="0" fontId="7" fillId="0" borderId="7" xfId="0" applyFont="1" applyBorder="1" applyAlignment="1">
      <alignment horizontal="center" vertical="center" wrapText="1"/>
    </xf>
    <xf numFmtId="0" fontId="11" fillId="3" borderId="11"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2"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176" fontId="9" fillId="0" borderId="2" xfId="0" applyNumberFormat="1" applyFont="1" applyBorder="1" applyProtection="1">
      <alignment vertical="center"/>
      <protection locked="0"/>
    </xf>
    <xf numFmtId="176" fontId="9" fillId="0" borderId="3" xfId="0" applyNumberFormat="1" applyFont="1" applyBorder="1" applyProtection="1">
      <alignment vertical="center"/>
      <protection locked="0"/>
    </xf>
    <xf numFmtId="176" fontId="9" fillId="0" borderId="4" xfId="0" applyNumberFormat="1" applyFont="1" applyBorder="1" applyProtection="1">
      <alignment vertical="center"/>
      <protection locked="0"/>
    </xf>
    <xf numFmtId="0" fontId="14" fillId="0" borderId="1" xfId="0" applyFont="1" applyBorder="1" applyAlignment="1">
      <alignment vertical="center" wrapText="1"/>
    </xf>
    <xf numFmtId="0" fontId="12" fillId="0" borderId="2" xfId="0" applyFont="1" applyBorder="1" applyAlignment="1" applyProtection="1">
      <alignment horizontal="center" vertical="center" wrapText="1"/>
      <protection locked="0"/>
    </xf>
    <xf numFmtId="0" fontId="14"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5"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76" fontId="6" fillId="0" borderId="2" xfId="0" applyNumberFormat="1" applyFont="1" applyBorder="1" applyProtection="1">
      <alignment vertical="center"/>
      <protection locked="0"/>
    </xf>
    <xf numFmtId="0" fontId="7" fillId="0" borderId="3" xfId="0" applyFont="1" applyBorder="1">
      <alignment vertical="center"/>
    </xf>
    <xf numFmtId="0" fontId="7" fillId="0" borderId="4" xfId="0" applyFont="1" applyBorder="1">
      <alignment vertical="center"/>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6" fillId="0" borderId="2" xfId="0" applyFont="1" applyBorder="1" applyAlignment="1" applyProtection="1">
      <alignment horizontal="right" vertical="center"/>
      <protection locked="0"/>
    </xf>
    <xf numFmtId="0" fontId="6" fillId="0" borderId="3" xfId="0" applyFont="1" applyBorder="1" applyAlignment="1" applyProtection="1">
      <alignment horizontal="right" vertical="center"/>
      <protection locked="0"/>
    </xf>
    <xf numFmtId="0" fontId="7" fillId="0" borderId="3" xfId="0" applyFont="1" applyBorder="1" applyAlignment="1">
      <alignment horizontal="right" vertical="center"/>
    </xf>
    <xf numFmtId="176" fontId="6" fillId="0" borderId="2" xfId="1" applyNumberFormat="1" applyFont="1" applyBorder="1" applyAlignment="1" applyProtection="1">
      <alignment vertical="center"/>
      <protection locked="0"/>
    </xf>
    <xf numFmtId="0" fontId="6" fillId="0" borderId="0" xfId="0" applyFont="1" applyAlignment="1" applyProtection="1">
      <alignment horizontal="left" vertical="center" wrapText="1"/>
      <protection locked="0"/>
    </xf>
    <xf numFmtId="0" fontId="10" fillId="0" borderId="2" xfId="0" applyFont="1" applyBorder="1" applyAlignment="1">
      <alignment horizontal="center" vertical="center"/>
    </xf>
    <xf numFmtId="0" fontId="10" fillId="0" borderId="2" xfId="0" applyFont="1" applyBorder="1">
      <alignment vertical="center"/>
    </xf>
    <xf numFmtId="176" fontId="6" fillId="2" borderId="2" xfId="0" applyNumberFormat="1" applyFont="1" applyFill="1" applyBorder="1" applyProtection="1">
      <alignment vertical="center"/>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76" fontId="6" fillId="2" borderId="3" xfId="0" applyNumberFormat="1" applyFont="1" applyFill="1" applyBorder="1" applyProtection="1">
      <alignment vertical="center"/>
      <protection locked="0"/>
    </xf>
    <xf numFmtId="176" fontId="6" fillId="2" borderId="4" xfId="0" applyNumberFormat="1" applyFont="1" applyFill="1" applyBorder="1" applyProtection="1">
      <alignment vertical="center"/>
      <protection locked="0"/>
    </xf>
    <xf numFmtId="0" fontId="6" fillId="2" borderId="2" xfId="0" applyFont="1" applyFill="1" applyBorder="1" applyAlignment="1" applyProtection="1">
      <alignment horizontal="left" vertical="center" shrinkToFit="1"/>
      <protection locked="0"/>
    </xf>
    <xf numFmtId="0" fontId="6" fillId="2" borderId="3"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0" borderId="0" xfId="0" applyFont="1" applyAlignment="1" applyProtection="1">
      <alignment horizontal="left" vertical="center" shrinkToFit="1"/>
      <protection locked="0"/>
    </xf>
    <xf numFmtId="0" fontId="8" fillId="0" borderId="0" xfId="0" applyFont="1" applyAlignment="1" applyProtection="1">
      <alignment vertical="center" shrinkToFit="1"/>
      <protection locked="0"/>
    </xf>
    <xf numFmtId="0" fontId="7" fillId="0" borderId="0" xfId="0" applyFont="1" applyAlignment="1">
      <alignment vertical="center" shrinkToFit="1"/>
    </xf>
    <xf numFmtId="0" fontId="6" fillId="2" borderId="0" xfId="0" applyFont="1" applyFill="1" applyAlignment="1" applyProtection="1">
      <alignment horizontal="left" vertical="center" wrapText="1"/>
      <protection locked="0"/>
    </xf>
    <xf numFmtId="0" fontId="7" fillId="0" borderId="0" xfId="0" applyFont="1" applyAlignment="1">
      <alignment horizontal="left" vertical="center" wrapText="1"/>
    </xf>
    <xf numFmtId="0" fontId="6" fillId="0" borderId="0" xfId="0" applyFont="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8" fillId="0" borderId="0" xfId="0" applyFont="1">
      <alignment vertical="center"/>
    </xf>
    <xf numFmtId="0" fontId="10" fillId="0" borderId="1" xfId="0" applyFont="1" applyBorder="1" applyAlignment="1">
      <alignment horizontal="left" vertical="center" shrinkToFit="1"/>
    </xf>
    <xf numFmtId="0" fontId="10" fillId="0" borderId="1" xfId="0" applyFont="1" applyBorder="1" applyAlignment="1">
      <alignment horizontal="left" vertical="center"/>
    </xf>
    <xf numFmtId="0" fontId="10" fillId="0" borderId="1" xfId="0" applyFont="1" applyBorder="1" applyAlignment="1">
      <alignment vertical="center"/>
    </xf>
    <xf numFmtId="0" fontId="3" fillId="0" borderId="22"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21" fillId="2" borderId="0" xfId="3" applyFont="1" applyFill="1" applyAlignment="1" applyProtection="1">
      <alignment vertical="center" wrapText="1"/>
      <protection locked="0"/>
    </xf>
    <xf numFmtId="58" fontId="6" fillId="0" borderId="0" xfId="0" applyNumberFormat="1" applyFont="1" applyAlignment="1" applyProtection="1">
      <alignment horizontal="center" vertical="center"/>
      <protection locked="0"/>
    </xf>
  </cellXfs>
  <cellStyles count="4">
    <cellStyle name="ハイパーリンク" xfId="3" builtinId="8"/>
    <cellStyle name="桁区切り" xfId="1" builtinId="6"/>
    <cellStyle name="標準" xfId="0" builtinId="0"/>
    <cellStyle name="標準 2" xfId="2" xr:uid="{C7086892-71AA-42A2-8754-D9BBCF28AF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72467</xdr:colOff>
      <xdr:row>73</xdr:row>
      <xdr:rowOff>22758</xdr:rowOff>
    </xdr:from>
    <xdr:to>
      <xdr:col>8</xdr:col>
      <xdr:colOff>645086</xdr:colOff>
      <xdr:row>73</xdr:row>
      <xdr:rowOff>236632</xdr:rowOff>
    </xdr:to>
    <xdr:sp macro="" textlink="">
      <xdr:nvSpPr>
        <xdr:cNvPr id="2" name="正方形/長方形 27">
          <a:extLst>
            <a:ext uri="{FF2B5EF4-FFF2-40B4-BE49-F238E27FC236}">
              <a16:creationId xmlns:a16="http://schemas.microsoft.com/office/drawing/2014/main" id="{A829FDBF-B424-4EB7-8209-8BA7F2723342}"/>
            </a:ext>
          </a:extLst>
        </xdr:cNvPr>
        <xdr:cNvSpPr>
          <a:spLocks noChangeArrowheads="1"/>
        </xdr:cNvSpPr>
      </xdr:nvSpPr>
      <xdr:spPr bwMode="auto">
        <a:xfrm>
          <a:off x="2587067" y="17158233"/>
          <a:ext cx="4039719" cy="21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0" rIns="91425" bIns="0" anchor="t" upright="1"/>
        <a:lstStyle/>
        <a:p>
          <a:pPr algn="l" rtl="0">
            <a:defRPr sz="1000"/>
          </a:pPr>
          <a:r>
            <a:rPr lang="ja-JP" altLang="en-US" sz="1200" b="1" i="0" u="sng" strike="noStrike" baseline="0">
              <a:solidFill>
                <a:srgbClr val="000000"/>
              </a:solidFill>
              <a:latin typeface="ＭＳ ゴシック"/>
              <a:ea typeface="ＭＳ ゴシック"/>
            </a:rPr>
            <a:t>カタカナで記入してください。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72467</xdr:colOff>
      <xdr:row>73</xdr:row>
      <xdr:rowOff>22758</xdr:rowOff>
    </xdr:from>
    <xdr:to>
      <xdr:col>8</xdr:col>
      <xdr:colOff>645086</xdr:colOff>
      <xdr:row>73</xdr:row>
      <xdr:rowOff>236632</xdr:rowOff>
    </xdr:to>
    <xdr:sp macro="" textlink="">
      <xdr:nvSpPr>
        <xdr:cNvPr id="2" name="正方形/長方形 27">
          <a:extLst>
            <a:ext uri="{FF2B5EF4-FFF2-40B4-BE49-F238E27FC236}">
              <a16:creationId xmlns:a16="http://schemas.microsoft.com/office/drawing/2014/main" id="{5C123E2E-08D6-43D8-AED8-3E5EE149389D}"/>
            </a:ext>
          </a:extLst>
        </xdr:cNvPr>
        <xdr:cNvSpPr>
          <a:spLocks noChangeArrowheads="1"/>
        </xdr:cNvSpPr>
      </xdr:nvSpPr>
      <xdr:spPr bwMode="auto">
        <a:xfrm>
          <a:off x="2583892" y="17856733"/>
          <a:ext cx="4042894" cy="21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0" rIns="91425" bIns="0" anchor="t" upright="1"/>
        <a:lstStyle/>
        <a:p>
          <a:pPr algn="l" rtl="0">
            <a:defRPr sz="1000"/>
          </a:pPr>
          <a:r>
            <a:rPr lang="ja-JP" altLang="en-US" sz="1200" b="1" i="0" u="sng" strike="noStrike" baseline="0">
              <a:solidFill>
                <a:srgbClr val="000000"/>
              </a:solidFill>
              <a:latin typeface="ＭＳ ゴシック"/>
              <a:ea typeface="ＭＳ ゴシック"/>
            </a:rPr>
            <a:t>カタカナで記入してください。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3530-02@pref.saita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0754-751B-4CEA-AA4A-46771DD10F6B}">
  <sheetPr>
    <pageSetUpPr fitToPage="1"/>
  </sheetPr>
  <dimension ref="A1:N84"/>
  <sheetViews>
    <sheetView tabSelected="1" view="pageBreakPreview" zoomScale="85" zoomScaleNormal="100" zoomScaleSheetLayoutView="85" workbookViewId="0"/>
  </sheetViews>
  <sheetFormatPr defaultColWidth="9" defaultRowHeight="14" x14ac:dyDescent="0.55000000000000004"/>
  <cols>
    <col min="1" max="1" width="2.75" style="3" customWidth="1"/>
    <col min="2" max="2" width="7.5" style="3" customWidth="1"/>
    <col min="3" max="10" width="11.33203125" style="3" customWidth="1"/>
    <col min="11" max="13" width="9.83203125" style="3" customWidth="1"/>
    <col min="14" max="16384" width="9" style="3"/>
  </cols>
  <sheetData>
    <row r="1" spans="1:14" ht="24.75" customHeight="1" x14ac:dyDescent="0.55000000000000004">
      <c r="A1" s="4"/>
      <c r="B1" s="150" t="s">
        <v>165</v>
      </c>
      <c r="C1" s="150"/>
      <c r="D1" s="150"/>
      <c r="E1" s="150"/>
      <c r="F1" s="64"/>
      <c r="G1" s="64"/>
      <c r="H1" s="64"/>
      <c r="I1" s="4"/>
      <c r="J1" s="4"/>
      <c r="K1" s="4"/>
      <c r="L1" s="4"/>
      <c r="M1" s="4"/>
    </row>
    <row r="2" spans="1:14" ht="24.75" customHeight="1" x14ac:dyDescent="0.55000000000000004">
      <c r="A2" s="39"/>
      <c r="B2" s="37"/>
      <c r="C2" s="37"/>
      <c r="D2" s="37"/>
      <c r="E2" s="37"/>
      <c r="F2" s="38"/>
      <c r="G2" s="38"/>
      <c r="H2" s="38"/>
      <c r="I2" s="39"/>
      <c r="J2" s="39"/>
      <c r="K2" s="155" t="s">
        <v>162</v>
      </c>
      <c r="L2" s="155"/>
      <c r="M2" s="155"/>
    </row>
    <row r="3" spans="1:14" ht="23.25" customHeight="1" x14ac:dyDescent="0.55000000000000004">
      <c r="A3" s="4"/>
      <c r="B3" s="4" t="s">
        <v>156</v>
      </c>
      <c r="C3" s="4"/>
      <c r="D3" s="4"/>
      <c r="E3" s="4"/>
      <c r="F3" s="4"/>
      <c r="G3" s="4"/>
      <c r="H3" s="4"/>
      <c r="I3" s="4"/>
      <c r="J3" s="4"/>
      <c r="K3" s="4"/>
      <c r="L3" s="4"/>
      <c r="M3" s="4"/>
    </row>
    <row r="4" spans="1:14" ht="22.5" customHeight="1" x14ac:dyDescent="0.55000000000000004">
      <c r="A4" s="22"/>
      <c r="B4" s="22"/>
      <c r="C4" s="22"/>
      <c r="D4" s="22"/>
      <c r="E4" s="22"/>
      <c r="F4" s="22"/>
      <c r="G4" s="151" t="s">
        <v>127</v>
      </c>
      <c r="H4" s="152"/>
      <c r="I4" s="153"/>
      <c r="J4" s="154"/>
      <c r="K4" s="154"/>
      <c r="L4" s="154"/>
      <c r="M4" s="154"/>
    </row>
    <row r="5" spans="1:14" ht="22.5" customHeight="1" x14ac:dyDescent="0.55000000000000004">
      <c r="A5" s="22"/>
      <c r="B5" s="22"/>
      <c r="C5" s="22"/>
      <c r="D5" s="22"/>
      <c r="E5" s="22"/>
      <c r="F5" s="22"/>
      <c r="G5" s="151" t="s">
        <v>152</v>
      </c>
      <c r="H5" s="152"/>
      <c r="I5" s="153"/>
      <c r="J5" s="154"/>
      <c r="K5" s="154"/>
      <c r="L5" s="154"/>
      <c r="M5" s="154"/>
    </row>
    <row r="6" spans="1:14" ht="22.5" customHeight="1" x14ac:dyDescent="0.55000000000000004">
      <c r="A6" s="22"/>
      <c r="B6" s="22"/>
      <c r="C6" s="22"/>
      <c r="D6" s="22"/>
      <c r="E6" s="22"/>
      <c r="F6" s="22"/>
      <c r="G6" s="151" t="s">
        <v>148</v>
      </c>
      <c r="H6" s="152"/>
      <c r="I6" s="153" t="s">
        <v>149</v>
      </c>
      <c r="J6" s="154"/>
      <c r="K6" s="154"/>
      <c r="L6" s="154"/>
      <c r="M6" s="154"/>
    </row>
    <row r="7" spans="1:14" ht="22.5" customHeight="1" x14ac:dyDescent="0.55000000000000004">
      <c r="A7" s="22"/>
      <c r="B7" s="22"/>
      <c r="C7" s="22"/>
      <c r="D7" s="22"/>
      <c r="E7" s="22"/>
      <c r="F7" s="22"/>
      <c r="G7" s="151" t="s">
        <v>150</v>
      </c>
      <c r="H7" s="152"/>
      <c r="I7" s="153"/>
      <c r="J7" s="154"/>
      <c r="K7" s="154"/>
      <c r="L7" s="154"/>
      <c r="M7" s="154"/>
    </row>
    <row r="8" spans="1:14" ht="22.5" customHeight="1" x14ac:dyDescent="0.55000000000000004">
      <c r="A8" s="25"/>
      <c r="B8" s="25"/>
      <c r="C8" s="25"/>
      <c r="D8" s="25"/>
      <c r="E8" s="25"/>
      <c r="F8" s="25"/>
      <c r="G8" s="151" t="s">
        <v>151</v>
      </c>
      <c r="H8" s="152"/>
      <c r="I8" s="153"/>
      <c r="J8" s="154"/>
      <c r="K8" s="154"/>
      <c r="L8" s="154"/>
      <c r="M8" s="154"/>
    </row>
    <row r="9" spans="1:14" ht="26.25" customHeight="1" x14ac:dyDescent="0.55000000000000004">
      <c r="A9" s="4"/>
      <c r="B9" s="4"/>
      <c r="C9" s="4"/>
      <c r="D9" s="4"/>
      <c r="E9" s="4"/>
      <c r="F9" s="4"/>
      <c r="G9" s="4"/>
      <c r="H9" s="4"/>
      <c r="I9" s="4"/>
      <c r="J9" s="4"/>
      <c r="K9" s="4"/>
      <c r="L9" s="4"/>
      <c r="M9" s="4"/>
    </row>
    <row r="10" spans="1:14" ht="24.75" customHeight="1" x14ac:dyDescent="0.55000000000000004">
      <c r="A10" s="4"/>
      <c r="B10" s="158" t="s">
        <v>166</v>
      </c>
      <c r="C10" s="158"/>
      <c r="D10" s="158"/>
      <c r="E10" s="158"/>
      <c r="F10" s="158"/>
      <c r="G10" s="158"/>
      <c r="H10" s="158"/>
      <c r="I10" s="159"/>
      <c r="J10" s="159"/>
      <c r="K10" s="159"/>
      <c r="L10" s="159"/>
      <c r="M10" s="159"/>
    </row>
    <row r="11" spans="1:14" x14ac:dyDescent="0.55000000000000004">
      <c r="A11" s="4"/>
      <c r="B11" s="4"/>
      <c r="C11" s="4"/>
      <c r="D11" s="4"/>
      <c r="E11" s="4"/>
      <c r="F11" s="4"/>
      <c r="G11" s="4"/>
      <c r="H11" s="4"/>
      <c r="I11" s="4"/>
      <c r="J11" s="4"/>
      <c r="K11" s="4"/>
      <c r="L11" s="4"/>
      <c r="M11" s="4"/>
    </row>
    <row r="12" spans="1:14" ht="32.5" customHeight="1" x14ac:dyDescent="0.55000000000000004">
      <c r="A12" s="4"/>
      <c r="B12" s="135" t="s">
        <v>170</v>
      </c>
      <c r="C12" s="135"/>
      <c r="D12" s="135"/>
      <c r="E12" s="135"/>
      <c r="F12" s="135"/>
      <c r="G12" s="135"/>
      <c r="H12" s="135"/>
      <c r="I12" s="64"/>
      <c r="J12" s="64"/>
      <c r="K12" s="64"/>
      <c r="L12" s="64"/>
      <c r="M12" s="64"/>
    </row>
    <row r="13" spans="1:14" ht="14.5" customHeight="1" x14ac:dyDescent="0.55000000000000004">
      <c r="A13" s="4"/>
      <c r="B13" s="4"/>
      <c r="C13" s="4"/>
      <c r="D13" s="4"/>
      <c r="E13" s="4"/>
      <c r="F13" s="4"/>
      <c r="G13" s="4"/>
      <c r="H13" s="4"/>
      <c r="I13" s="4"/>
      <c r="J13" s="4"/>
      <c r="K13" s="4"/>
      <c r="L13" s="4"/>
      <c r="M13" s="4"/>
    </row>
    <row r="14" spans="1:14" x14ac:dyDescent="0.55000000000000004">
      <c r="A14" s="4"/>
      <c r="B14" s="5" t="s">
        <v>155</v>
      </c>
      <c r="C14" s="4"/>
      <c r="D14" s="4"/>
      <c r="E14" s="4"/>
      <c r="F14" s="4"/>
      <c r="G14" s="4"/>
      <c r="H14" s="4"/>
      <c r="I14" s="4"/>
      <c r="J14" s="4"/>
      <c r="K14" s="4"/>
      <c r="L14" s="4"/>
      <c r="M14" s="4"/>
    </row>
    <row r="15" spans="1:14" ht="18" x14ac:dyDescent="0.55000000000000004">
      <c r="A15" s="4"/>
      <c r="B15" s="4"/>
      <c r="C15" s="140" t="s">
        <v>157</v>
      </c>
      <c r="D15" s="157"/>
      <c r="E15" s="6"/>
      <c r="F15" s="32"/>
      <c r="G15" s="33"/>
      <c r="H15" s="7"/>
      <c r="I15" s="6"/>
      <c r="J15" s="6"/>
      <c r="K15" s="32"/>
      <c r="L15" s="33"/>
      <c r="M15" s="33"/>
      <c r="N15"/>
    </row>
    <row r="16" spans="1:14" ht="18" x14ac:dyDescent="0.55000000000000004">
      <c r="A16" s="4"/>
      <c r="B16" s="4"/>
      <c r="C16" s="125">
        <f>MAX(IF(C23="○",50000000,0), IF(F23="○",50000000,0), IF(I23="○",50000000,0), IF(C24="○",50000000,0), IF(F24="○",50000000,0), IF(I24="○",30000000,0), IF(C25="○",30000000,0), IF(F25="○",30000000,0), IF(I25="○",30000000,0), IF(C26="○",20000000,0), IF(F26="○",20000000,0))</f>
        <v>0</v>
      </c>
      <c r="D16" s="126"/>
      <c r="E16" s="28"/>
      <c r="F16" s="34"/>
      <c r="G16" s="33"/>
      <c r="H16" s="30"/>
      <c r="I16" s="6"/>
      <c r="J16" s="6"/>
      <c r="K16" s="35"/>
      <c r="L16" s="33"/>
      <c r="M16" s="33"/>
      <c r="N16"/>
    </row>
    <row r="17" spans="1:13" x14ac:dyDescent="0.55000000000000004">
      <c r="A17" s="4"/>
      <c r="B17" s="4"/>
      <c r="C17" s="4"/>
      <c r="D17" s="4"/>
      <c r="E17" s="4"/>
      <c r="F17" s="4"/>
      <c r="G17" s="4"/>
      <c r="H17" s="4"/>
      <c r="I17" s="4"/>
      <c r="J17" s="4"/>
      <c r="K17" s="4"/>
      <c r="L17" s="4"/>
      <c r="M17" s="4"/>
    </row>
    <row r="18" spans="1:13" x14ac:dyDescent="0.55000000000000004">
      <c r="A18" s="4"/>
      <c r="B18" s="5" t="s">
        <v>163</v>
      </c>
      <c r="C18" s="4"/>
      <c r="D18" s="4"/>
      <c r="E18" s="4"/>
      <c r="F18" s="4"/>
      <c r="G18" s="4"/>
      <c r="H18" s="4"/>
      <c r="I18" s="4"/>
      <c r="J18" s="4"/>
      <c r="K18" s="4"/>
      <c r="L18" s="4"/>
      <c r="M18" s="4"/>
    </row>
    <row r="19" spans="1:13" ht="9.5" customHeight="1" x14ac:dyDescent="0.55000000000000004">
      <c r="A19" s="4"/>
      <c r="B19" s="4"/>
      <c r="C19" s="4"/>
      <c r="D19" s="4"/>
      <c r="E19" s="4"/>
      <c r="F19" s="4"/>
      <c r="G19" s="4"/>
      <c r="H19" s="4"/>
      <c r="I19" s="4"/>
      <c r="J19" s="4"/>
      <c r="K19" s="4"/>
      <c r="L19" s="4"/>
      <c r="M19" s="4"/>
    </row>
    <row r="20" spans="1:13" x14ac:dyDescent="0.55000000000000004">
      <c r="A20" s="4"/>
      <c r="B20" s="4"/>
      <c r="C20" s="4" t="s">
        <v>186</v>
      </c>
      <c r="D20" s="4"/>
      <c r="E20" s="4"/>
      <c r="F20" s="4"/>
      <c r="G20" s="4"/>
      <c r="H20" s="4"/>
      <c r="I20" s="4"/>
      <c r="J20" s="4"/>
      <c r="K20" s="4"/>
      <c r="L20" s="4"/>
      <c r="M20" s="4"/>
    </row>
    <row r="21" spans="1:13" ht="8" customHeight="1" x14ac:dyDescent="0.55000000000000004">
      <c r="A21" s="4"/>
      <c r="B21" s="4"/>
      <c r="C21" s="4"/>
      <c r="D21" s="4"/>
      <c r="E21" s="4"/>
      <c r="F21" s="4"/>
      <c r="G21" s="50"/>
      <c r="H21" s="4"/>
      <c r="I21" s="4"/>
      <c r="J21" s="4"/>
      <c r="K21" s="4"/>
      <c r="L21" s="50"/>
      <c r="M21" s="4"/>
    </row>
    <row r="22" spans="1:13" ht="18" x14ac:dyDescent="0.55000000000000004">
      <c r="A22" s="42"/>
      <c r="B22" s="42"/>
      <c r="C22" s="43" t="s">
        <v>126</v>
      </c>
      <c r="D22" s="53"/>
      <c r="E22" s="55"/>
      <c r="F22" s="43" t="s">
        <v>126</v>
      </c>
      <c r="G22" s="55"/>
      <c r="H22" s="55"/>
      <c r="I22" s="43" t="s">
        <v>126</v>
      </c>
      <c r="J22" s="42"/>
      <c r="K22" s="42"/>
      <c r="L22" s="42"/>
      <c r="M22" s="42"/>
    </row>
    <row r="23" spans="1:13" ht="18" customHeight="1" x14ac:dyDescent="0.55000000000000004">
      <c r="A23" s="4"/>
      <c r="B23" s="4"/>
      <c r="C23" s="36"/>
      <c r="D23" s="161" t="s">
        <v>176</v>
      </c>
      <c r="E23" s="161"/>
      <c r="F23" s="36"/>
      <c r="G23" s="161" t="s">
        <v>177</v>
      </c>
      <c r="H23" s="161"/>
      <c r="I23" s="36"/>
      <c r="J23" s="162" t="s">
        <v>175</v>
      </c>
      <c r="K23" s="162"/>
      <c r="L23" s="51"/>
      <c r="M23" s="50"/>
    </row>
    <row r="24" spans="1:13" ht="18" customHeight="1" x14ac:dyDescent="0.55000000000000004">
      <c r="A24" s="42"/>
      <c r="B24" s="42"/>
      <c r="C24" s="36"/>
      <c r="D24" s="161" t="s">
        <v>178</v>
      </c>
      <c r="E24" s="161"/>
      <c r="F24" s="36"/>
      <c r="G24" s="161" t="s">
        <v>179</v>
      </c>
      <c r="H24" s="161"/>
      <c r="I24" s="36"/>
      <c r="J24" s="160" t="s">
        <v>180</v>
      </c>
      <c r="K24" s="160"/>
      <c r="L24" s="52"/>
      <c r="M24" s="50"/>
    </row>
    <row r="25" spans="1:13" ht="18" customHeight="1" x14ac:dyDescent="0.55000000000000004">
      <c r="A25" s="42"/>
      <c r="B25" s="42"/>
      <c r="C25" s="36"/>
      <c r="D25" s="160" t="s">
        <v>181</v>
      </c>
      <c r="E25" s="160"/>
      <c r="F25" s="36"/>
      <c r="G25" s="161" t="s">
        <v>182</v>
      </c>
      <c r="H25" s="161"/>
      <c r="I25" s="36"/>
      <c r="J25" s="160" t="s">
        <v>183</v>
      </c>
      <c r="K25" s="160"/>
      <c r="L25" s="51"/>
      <c r="M25" s="42"/>
    </row>
    <row r="26" spans="1:13" ht="18" customHeight="1" x14ac:dyDescent="0.55000000000000004">
      <c r="A26" s="42"/>
      <c r="B26" s="42"/>
      <c r="C26" s="36"/>
      <c r="D26" s="161" t="s">
        <v>184</v>
      </c>
      <c r="E26" s="161"/>
      <c r="F26" s="36"/>
      <c r="G26" s="161" t="s">
        <v>185</v>
      </c>
      <c r="H26" s="161"/>
      <c r="I26" s="44"/>
      <c r="J26" s="54"/>
      <c r="K26" s="54"/>
      <c r="L26" s="52"/>
      <c r="M26" s="50"/>
    </row>
    <row r="27" spans="1:13" ht="14" customHeight="1" x14ac:dyDescent="0.55000000000000004">
      <c r="A27" s="25"/>
      <c r="B27" s="25"/>
      <c r="C27" s="26"/>
      <c r="D27" s="27"/>
      <c r="E27" s="27"/>
      <c r="F27" s="27"/>
      <c r="G27" s="27"/>
      <c r="H27" s="27"/>
      <c r="I27" s="27"/>
      <c r="J27" s="27"/>
      <c r="K27" s="27"/>
      <c r="L27" s="50"/>
      <c r="M27" s="25"/>
    </row>
    <row r="28" spans="1:13" x14ac:dyDescent="0.55000000000000004">
      <c r="A28" s="25"/>
      <c r="B28" s="5" t="s">
        <v>164</v>
      </c>
      <c r="C28" s="25"/>
      <c r="D28" s="25"/>
      <c r="E28" s="25"/>
      <c r="F28" s="25"/>
      <c r="G28" s="25"/>
      <c r="H28" s="25"/>
      <c r="I28" s="25"/>
      <c r="J28" s="25"/>
      <c r="K28" s="25"/>
      <c r="L28" s="25"/>
      <c r="M28" s="25"/>
    </row>
    <row r="29" spans="1:13" ht="9.5" customHeight="1" x14ac:dyDescent="0.55000000000000004">
      <c r="A29" s="25"/>
      <c r="B29" s="25"/>
      <c r="C29" s="25"/>
      <c r="D29" s="25"/>
      <c r="E29" s="25"/>
      <c r="F29" s="25"/>
      <c r="G29" s="25"/>
      <c r="H29" s="25"/>
      <c r="I29" s="25"/>
      <c r="J29" s="25"/>
      <c r="K29" s="25"/>
      <c r="L29" s="25"/>
      <c r="M29" s="25"/>
    </row>
    <row r="30" spans="1:13" x14ac:dyDescent="0.55000000000000004">
      <c r="A30" s="25"/>
      <c r="B30" s="25"/>
      <c r="C30" s="25" t="s">
        <v>173</v>
      </c>
      <c r="D30" s="25"/>
      <c r="E30" s="25"/>
      <c r="F30" s="25"/>
      <c r="G30" s="25"/>
      <c r="H30" s="25"/>
      <c r="I30" s="25"/>
      <c r="J30" s="25"/>
      <c r="K30" s="25"/>
      <c r="L30" s="25"/>
      <c r="M30" s="25"/>
    </row>
    <row r="31" spans="1:13" ht="8" customHeight="1" x14ac:dyDescent="0.55000000000000004">
      <c r="A31" s="25"/>
      <c r="B31" s="25"/>
      <c r="C31" s="25"/>
      <c r="D31" s="25"/>
      <c r="E31" s="25"/>
      <c r="F31" s="25"/>
      <c r="G31" s="25"/>
      <c r="H31" s="25"/>
      <c r="I31" s="25"/>
      <c r="J31" s="25"/>
      <c r="K31" s="25"/>
      <c r="L31" s="25"/>
      <c r="M31" s="25"/>
    </row>
    <row r="32" spans="1:13" ht="18" x14ac:dyDescent="0.55000000000000004">
      <c r="A32" s="25"/>
      <c r="B32" s="25"/>
      <c r="C32" s="9" t="s">
        <v>126</v>
      </c>
      <c r="D32" s="136" t="s">
        <v>128</v>
      </c>
      <c r="E32" s="126"/>
      <c r="F32" s="126"/>
      <c r="G32" s="126"/>
      <c r="H32" s="126"/>
      <c r="I32" s="127"/>
      <c r="J32" s="25"/>
      <c r="K32" s="25"/>
      <c r="L32" s="25"/>
      <c r="M32" s="25"/>
    </row>
    <row r="33" spans="1:13" ht="18" x14ac:dyDescent="0.55000000000000004">
      <c r="A33" s="25"/>
      <c r="B33" s="25"/>
      <c r="C33" s="36"/>
      <c r="D33" s="137" t="s">
        <v>124</v>
      </c>
      <c r="E33" s="126"/>
      <c r="F33" s="126"/>
      <c r="G33" s="126"/>
      <c r="H33" s="126"/>
      <c r="I33" s="127"/>
      <c r="J33" s="25"/>
      <c r="K33" s="25"/>
      <c r="L33" s="25"/>
      <c r="M33" s="25"/>
    </row>
    <row r="34" spans="1:13" ht="18" x14ac:dyDescent="0.55000000000000004">
      <c r="A34" s="39"/>
      <c r="B34" s="39"/>
      <c r="C34" s="36"/>
      <c r="D34" s="137" t="s">
        <v>125</v>
      </c>
      <c r="E34" s="126"/>
      <c r="F34" s="126"/>
      <c r="G34" s="126"/>
      <c r="H34" s="126"/>
      <c r="I34" s="127"/>
      <c r="J34" s="39"/>
      <c r="K34" s="39"/>
      <c r="L34" s="39"/>
      <c r="M34" s="39"/>
    </row>
    <row r="35" spans="1:13" x14ac:dyDescent="0.55000000000000004">
      <c r="A35" s="4"/>
      <c r="B35" s="4"/>
      <c r="C35" s="4"/>
      <c r="D35" s="4"/>
      <c r="E35" s="4"/>
      <c r="F35" s="4"/>
      <c r="G35" s="4"/>
      <c r="H35" s="4"/>
      <c r="I35" s="4"/>
      <c r="J35" s="4"/>
      <c r="K35" s="4"/>
      <c r="L35" s="4"/>
      <c r="M35" s="4"/>
    </row>
    <row r="36" spans="1:13" x14ac:dyDescent="0.55000000000000004">
      <c r="A36" s="4"/>
      <c r="B36" s="5" t="s">
        <v>153</v>
      </c>
      <c r="C36" s="4"/>
      <c r="D36" s="4"/>
      <c r="E36" s="4"/>
      <c r="F36" s="4"/>
      <c r="G36" s="4"/>
      <c r="H36" s="4"/>
      <c r="I36" s="4"/>
      <c r="J36" s="4"/>
      <c r="K36" s="4"/>
      <c r="L36" s="4"/>
      <c r="M36" s="4"/>
    </row>
    <row r="37" spans="1:13" ht="9.5" customHeight="1" x14ac:dyDescent="0.55000000000000004">
      <c r="A37" s="4"/>
      <c r="B37" s="4"/>
      <c r="C37" s="4"/>
      <c r="D37" s="4"/>
      <c r="E37" s="4"/>
      <c r="F37" s="4"/>
      <c r="G37" s="4"/>
      <c r="H37" s="4"/>
      <c r="I37" s="4"/>
      <c r="J37" s="4"/>
      <c r="K37" s="4"/>
      <c r="L37" s="4"/>
      <c r="M37" s="4"/>
    </row>
    <row r="38" spans="1:13" x14ac:dyDescent="0.55000000000000004">
      <c r="A38" s="4"/>
      <c r="B38" s="4"/>
      <c r="C38" s="135" t="s">
        <v>169</v>
      </c>
      <c r="D38" s="135"/>
      <c r="E38" s="135"/>
      <c r="F38" s="135"/>
      <c r="G38" s="135"/>
      <c r="H38" s="135"/>
      <c r="I38" s="64"/>
      <c r="J38" s="64"/>
      <c r="K38" s="64"/>
      <c r="L38" s="64"/>
      <c r="M38" s="64"/>
    </row>
    <row r="39" spans="1:13" x14ac:dyDescent="0.55000000000000004">
      <c r="A39" s="4"/>
      <c r="B39" s="4"/>
      <c r="C39" s="135"/>
      <c r="D39" s="135"/>
      <c r="E39" s="135"/>
      <c r="F39" s="135"/>
      <c r="G39" s="135"/>
      <c r="H39" s="135"/>
      <c r="I39" s="64"/>
      <c r="J39" s="64"/>
      <c r="K39" s="64"/>
      <c r="L39" s="64"/>
      <c r="M39" s="64"/>
    </row>
    <row r="40" spans="1:13" ht="8.5" customHeight="1" x14ac:dyDescent="0.55000000000000004">
      <c r="A40" s="4"/>
      <c r="B40" s="4"/>
      <c r="C40" s="10"/>
      <c r="D40" s="10"/>
      <c r="E40" s="10"/>
      <c r="F40" s="10"/>
      <c r="G40" s="10"/>
      <c r="H40" s="10"/>
      <c r="I40" s="4"/>
      <c r="J40" s="4"/>
      <c r="K40" s="4"/>
      <c r="L40" s="4"/>
      <c r="M40" s="4"/>
    </row>
    <row r="41" spans="1:13" ht="18" x14ac:dyDescent="0.55000000000000004">
      <c r="A41" s="4"/>
      <c r="B41" s="4"/>
      <c r="C41" s="4"/>
      <c r="D41" s="140" t="s">
        <v>0</v>
      </c>
      <c r="E41" s="156"/>
      <c r="F41" s="156"/>
      <c r="G41" s="157"/>
      <c r="H41" s="140" t="s">
        <v>161</v>
      </c>
      <c r="I41" s="126"/>
      <c r="J41" s="127"/>
      <c r="K41" s="140" t="s">
        <v>171</v>
      </c>
      <c r="L41" s="126"/>
      <c r="M41" s="127"/>
    </row>
    <row r="42" spans="1:13" ht="18" customHeight="1" x14ac:dyDescent="0.55000000000000004">
      <c r="A42" s="4"/>
      <c r="B42" s="139" t="s">
        <v>154</v>
      </c>
      <c r="C42" s="140"/>
      <c r="D42" s="144"/>
      <c r="E42" s="145"/>
      <c r="F42" s="145"/>
      <c r="G42" s="146"/>
      <c r="H42" s="147"/>
      <c r="I42" s="148"/>
      <c r="J42" s="149"/>
      <c r="K42" s="138"/>
      <c r="L42" s="142"/>
      <c r="M42" s="143"/>
    </row>
    <row r="43" spans="1:13" ht="18" x14ac:dyDescent="0.55000000000000004">
      <c r="A43" s="25"/>
      <c r="B43" s="139"/>
      <c r="C43" s="140"/>
      <c r="D43" s="144"/>
      <c r="E43" s="145"/>
      <c r="F43" s="145"/>
      <c r="G43" s="146"/>
      <c r="H43" s="147"/>
      <c r="I43" s="148"/>
      <c r="J43" s="149"/>
      <c r="K43" s="138"/>
      <c r="L43" s="126"/>
      <c r="M43" s="127"/>
    </row>
    <row r="44" spans="1:13" ht="18" x14ac:dyDescent="0.55000000000000004">
      <c r="A44" s="40"/>
      <c r="B44" s="139"/>
      <c r="C44" s="140"/>
      <c r="D44" s="144"/>
      <c r="E44" s="145"/>
      <c r="F44" s="145"/>
      <c r="G44" s="146"/>
      <c r="H44" s="147"/>
      <c r="I44" s="148"/>
      <c r="J44" s="149"/>
      <c r="K44" s="138"/>
      <c r="L44" s="126"/>
      <c r="M44" s="127"/>
    </row>
    <row r="45" spans="1:13" ht="18" x14ac:dyDescent="0.55000000000000004">
      <c r="A45" s="25"/>
      <c r="B45" s="139"/>
      <c r="C45" s="140"/>
      <c r="D45" s="144"/>
      <c r="E45" s="145"/>
      <c r="F45" s="145"/>
      <c r="G45" s="146"/>
      <c r="H45" s="147"/>
      <c r="I45" s="148"/>
      <c r="J45" s="149"/>
      <c r="K45" s="138"/>
      <c r="L45" s="126"/>
      <c r="M45" s="127"/>
    </row>
    <row r="46" spans="1:13" ht="18" x14ac:dyDescent="0.55000000000000004">
      <c r="A46" s="40"/>
      <c r="B46" s="139"/>
      <c r="C46" s="140"/>
      <c r="D46" s="144"/>
      <c r="E46" s="145"/>
      <c r="F46" s="145"/>
      <c r="G46" s="146"/>
      <c r="H46" s="147"/>
      <c r="I46" s="148"/>
      <c r="J46" s="149"/>
      <c r="K46" s="138"/>
      <c r="L46" s="126"/>
      <c r="M46" s="127"/>
    </row>
    <row r="47" spans="1:13" ht="18" x14ac:dyDescent="0.55000000000000004">
      <c r="A47" s="4"/>
      <c r="B47" s="141"/>
      <c r="C47" s="141"/>
      <c r="D47" s="144"/>
      <c r="E47" s="145"/>
      <c r="F47" s="145"/>
      <c r="G47" s="146"/>
      <c r="H47" s="147"/>
      <c r="I47" s="148"/>
      <c r="J47" s="149"/>
      <c r="K47" s="138"/>
      <c r="L47" s="126"/>
      <c r="M47" s="127"/>
    </row>
    <row r="48" spans="1:13" ht="18" x14ac:dyDescent="0.55000000000000004">
      <c r="A48" s="4"/>
      <c r="B48" s="141"/>
      <c r="C48" s="141"/>
      <c r="D48" s="144"/>
      <c r="E48" s="145"/>
      <c r="F48" s="145"/>
      <c r="G48" s="146"/>
      <c r="H48" s="147"/>
      <c r="I48" s="148"/>
      <c r="J48" s="149"/>
      <c r="K48" s="138"/>
      <c r="L48" s="126"/>
      <c r="M48" s="127"/>
    </row>
    <row r="49" spans="1:13" ht="18" x14ac:dyDescent="0.55000000000000004">
      <c r="A49" s="4"/>
      <c r="B49" s="131" t="s">
        <v>158</v>
      </c>
      <c r="C49" s="132"/>
      <c r="D49" s="132"/>
      <c r="E49" s="132"/>
      <c r="F49" s="132"/>
      <c r="G49" s="132"/>
      <c r="H49" s="133"/>
      <c r="I49" s="133"/>
      <c r="J49" s="133"/>
      <c r="K49" s="134">
        <f>SUM(K42:M48)</f>
        <v>0</v>
      </c>
      <c r="L49" s="126"/>
      <c r="M49" s="127"/>
    </row>
    <row r="50" spans="1:13" x14ac:dyDescent="0.55000000000000004">
      <c r="A50" s="42"/>
      <c r="B50" s="42"/>
      <c r="C50" s="42"/>
      <c r="D50" s="42"/>
      <c r="E50" s="42"/>
      <c r="F50" s="42"/>
      <c r="G50" s="42"/>
      <c r="H50" s="42"/>
      <c r="I50" s="42"/>
      <c r="J50" s="42"/>
      <c r="K50" s="42"/>
      <c r="L50" s="42"/>
      <c r="M50" s="42"/>
    </row>
    <row r="51" spans="1:13" ht="18" customHeight="1" x14ac:dyDescent="0.55000000000000004">
      <c r="A51" s="42"/>
      <c r="B51" s="42"/>
      <c r="C51" s="41" t="s">
        <v>126</v>
      </c>
      <c r="D51" s="56" t="s">
        <v>172</v>
      </c>
      <c r="E51" s="57"/>
      <c r="F51" s="57"/>
      <c r="G51" s="57"/>
      <c r="H51" s="57"/>
      <c r="I51" s="57"/>
      <c r="J51" s="57"/>
      <c r="K51" s="57"/>
      <c r="L51" s="57"/>
      <c r="M51" s="58"/>
    </row>
    <row r="52" spans="1:13" ht="18" customHeight="1" x14ac:dyDescent="0.55000000000000004">
      <c r="A52" s="42"/>
      <c r="B52" s="42"/>
      <c r="C52" s="36"/>
      <c r="D52" s="59"/>
      <c r="E52" s="60"/>
      <c r="F52" s="60"/>
      <c r="G52" s="60"/>
      <c r="H52" s="60"/>
      <c r="I52" s="60"/>
      <c r="J52" s="60"/>
      <c r="K52" s="60"/>
      <c r="L52" s="60"/>
      <c r="M52" s="61"/>
    </row>
    <row r="53" spans="1:13" ht="14" customHeight="1" x14ac:dyDescent="0.55000000000000004">
      <c r="A53" s="25"/>
      <c r="B53" s="29"/>
      <c r="C53" s="29"/>
      <c r="D53" s="29"/>
      <c r="E53" s="29"/>
      <c r="F53" s="29"/>
      <c r="G53" s="29"/>
      <c r="H53" s="30"/>
      <c r="I53" s="30"/>
      <c r="J53" s="30"/>
      <c r="K53" s="31"/>
      <c r="L53" s="30"/>
      <c r="M53" s="30"/>
    </row>
    <row r="54" spans="1:13" x14ac:dyDescent="0.55000000000000004">
      <c r="A54" s="25"/>
      <c r="B54" s="25"/>
      <c r="C54" s="135" t="s">
        <v>174</v>
      </c>
      <c r="D54" s="135"/>
      <c r="E54" s="135"/>
      <c r="F54" s="135"/>
      <c r="G54" s="135"/>
      <c r="H54" s="135"/>
      <c r="I54" s="64"/>
      <c r="J54" s="64"/>
      <c r="K54" s="64"/>
      <c r="L54" s="64"/>
      <c r="M54" s="64"/>
    </row>
    <row r="55" spans="1:13" x14ac:dyDescent="0.55000000000000004">
      <c r="A55" s="25"/>
      <c r="B55" s="25"/>
      <c r="C55" s="135"/>
      <c r="D55" s="135"/>
      <c r="E55" s="135"/>
      <c r="F55" s="135"/>
      <c r="G55" s="135"/>
      <c r="H55" s="135"/>
      <c r="I55" s="64"/>
      <c r="J55" s="64"/>
      <c r="K55" s="64"/>
      <c r="L55" s="64"/>
      <c r="M55" s="64"/>
    </row>
    <row r="56" spans="1:13" ht="8" customHeight="1" x14ac:dyDescent="0.55000000000000004">
      <c r="A56" s="25"/>
      <c r="B56" s="25"/>
      <c r="C56" s="24"/>
      <c r="D56" s="24"/>
      <c r="E56" s="24"/>
      <c r="F56" s="24"/>
      <c r="G56" s="24"/>
      <c r="H56" s="24"/>
      <c r="I56" s="23"/>
      <c r="J56" s="23"/>
      <c r="K56" s="23"/>
      <c r="L56" s="23"/>
      <c r="M56" s="23"/>
    </row>
    <row r="57" spans="1:13" ht="130.5" customHeight="1" x14ac:dyDescent="0.55000000000000004">
      <c r="A57" s="25"/>
      <c r="B57" s="25"/>
      <c r="C57" s="109"/>
      <c r="D57" s="110"/>
      <c r="E57" s="110"/>
      <c r="F57" s="110"/>
      <c r="G57" s="110"/>
      <c r="H57" s="110"/>
      <c r="I57" s="110"/>
      <c r="J57" s="110"/>
      <c r="K57" s="110"/>
      <c r="L57" s="110"/>
      <c r="M57" s="111"/>
    </row>
    <row r="58" spans="1:13" ht="20" customHeight="1" x14ac:dyDescent="0.55000000000000004">
      <c r="A58" s="4"/>
      <c r="B58" s="4"/>
      <c r="C58" s="4"/>
      <c r="D58" s="4"/>
      <c r="E58" s="6"/>
      <c r="F58" s="6"/>
      <c r="G58" s="6"/>
      <c r="H58" s="6"/>
      <c r="I58" s="6"/>
      <c r="J58" s="6"/>
      <c r="K58" s="11"/>
      <c r="L58" s="8"/>
      <c r="M58" s="8"/>
    </row>
    <row r="59" spans="1:13" ht="20" customHeight="1" x14ac:dyDescent="0.55000000000000004">
      <c r="A59" s="39"/>
      <c r="B59" s="39"/>
      <c r="C59" s="39"/>
      <c r="D59" s="39"/>
      <c r="E59" s="122" t="s">
        <v>159</v>
      </c>
      <c r="F59" s="123"/>
      <c r="G59" s="123"/>
      <c r="H59" s="123"/>
      <c r="I59" s="123"/>
      <c r="J59" s="124"/>
      <c r="K59" s="125">
        <f>IF(C16&lt;=K49,C16,K49)</f>
        <v>0</v>
      </c>
      <c r="L59" s="126"/>
      <c r="M59" s="127"/>
    </row>
    <row r="60" spans="1:13" ht="20.25" customHeight="1" x14ac:dyDescent="0.55000000000000004">
      <c r="A60" s="4"/>
      <c r="B60" s="13" t="s">
        <v>123</v>
      </c>
      <c r="C60" s="4"/>
      <c r="D60" s="4"/>
      <c r="E60" s="12"/>
      <c r="F60" s="12"/>
      <c r="G60" s="12"/>
      <c r="H60" s="11"/>
      <c r="I60" s="4"/>
      <c r="J60" s="4"/>
      <c r="K60" s="4"/>
      <c r="L60" s="4"/>
      <c r="M60" s="4"/>
    </row>
    <row r="61" spans="1:13" ht="14" customHeight="1" x14ac:dyDescent="0.55000000000000004">
      <c r="A61" s="4"/>
      <c r="B61" s="4"/>
      <c r="C61" s="4"/>
      <c r="D61" s="4"/>
      <c r="E61" s="12"/>
      <c r="F61" s="12"/>
      <c r="G61" s="12"/>
      <c r="H61" s="11"/>
      <c r="I61" s="4"/>
      <c r="J61" s="4"/>
      <c r="K61" s="4"/>
      <c r="L61" s="4"/>
      <c r="M61" s="4"/>
    </row>
    <row r="62" spans="1:13" ht="20.25" customHeight="1" x14ac:dyDescent="0.55000000000000004">
      <c r="A62" s="4"/>
      <c r="B62" s="4"/>
      <c r="C62" s="4"/>
      <c r="D62" s="4"/>
      <c r="E62" s="128" t="s">
        <v>160</v>
      </c>
      <c r="F62" s="129"/>
      <c r="G62" s="129"/>
      <c r="H62" s="129"/>
      <c r="I62" s="129"/>
      <c r="J62" s="130"/>
      <c r="K62" s="112">
        <f>ROUNDDOWN(K59*2/3,-3)</f>
        <v>0</v>
      </c>
      <c r="L62" s="113"/>
      <c r="M62" s="114"/>
    </row>
    <row r="63" spans="1:13" ht="20.25" customHeight="1" x14ac:dyDescent="0.55000000000000004">
      <c r="A63" s="4"/>
      <c r="B63" s="4"/>
      <c r="C63" s="4"/>
      <c r="D63" s="4"/>
      <c r="E63" s="12"/>
      <c r="F63" s="12"/>
      <c r="G63" s="12"/>
      <c r="H63" s="11"/>
      <c r="I63" s="4"/>
      <c r="J63" s="4"/>
      <c r="K63" s="4"/>
      <c r="L63" s="4"/>
      <c r="M63" s="4"/>
    </row>
    <row r="64" spans="1:13" ht="20.25" customHeight="1" x14ac:dyDescent="0.55000000000000004">
      <c r="A64" s="4"/>
      <c r="B64" s="13" t="s">
        <v>167</v>
      </c>
      <c r="C64" s="4"/>
      <c r="D64" s="4"/>
      <c r="E64" s="12"/>
      <c r="F64" s="12"/>
      <c r="G64" s="12"/>
      <c r="H64" s="11"/>
      <c r="I64" s="4"/>
      <c r="J64" s="4"/>
      <c r="K64" s="4"/>
      <c r="L64" s="4"/>
      <c r="M64" s="4"/>
    </row>
    <row r="65" spans="1:14" ht="20.25" customHeight="1" x14ac:dyDescent="0.55000000000000004">
      <c r="A65" s="4"/>
      <c r="B65" s="14" t="s">
        <v>168</v>
      </c>
      <c r="C65" s="4"/>
      <c r="D65" s="4"/>
      <c r="E65" s="12"/>
      <c r="F65" s="12"/>
      <c r="G65" s="12"/>
      <c r="H65" s="11"/>
      <c r="I65" s="4"/>
      <c r="J65" s="4"/>
      <c r="K65" s="4"/>
      <c r="L65" s="4"/>
      <c r="M65" s="4"/>
    </row>
    <row r="66" spans="1:14" ht="20.25" customHeight="1" x14ac:dyDescent="0.55000000000000004">
      <c r="A66" s="4"/>
      <c r="B66" s="14" t="s">
        <v>142</v>
      </c>
      <c r="C66" s="4"/>
      <c r="D66" s="4"/>
      <c r="E66" s="12"/>
      <c r="F66" s="12"/>
      <c r="G66" s="12"/>
      <c r="H66" s="11"/>
      <c r="I66" s="4"/>
      <c r="J66" s="4"/>
      <c r="K66" s="4"/>
      <c r="L66" s="4"/>
      <c r="M66" s="4"/>
    </row>
    <row r="67" spans="1:14" ht="20.25" customHeight="1" x14ac:dyDescent="0.55000000000000004">
      <c r="A67" s="4"/>
      <c r="B67" s="14" t="s">
        <v>139</v>
      </c>
      <c r="C67" s="4"/>
      <c r="D67" s="4"/>
      <c r="E67" s="12"/>
      <c r="F67" s="12"/>
      <c r="G67" s="12"/>
      <c r="H67" s="11"/>
      <c r="I67" s="4"/>
      <c r="J67" s="4"/>
      <c r="K67" s="4"/>
      <c r="L67" s="4"/>
      <c r="M67" s="4"/>
    </row>
    <row r="68" spans="1:14" ht="32.15" customHeight="1" x14ac:dyDescent="0.55000000000000004">
      <c r="A68" s="4"/>
      <c r="B68" s="66" t="s">
        <v>129</v>
      </c>
      <c r="C68" s="115"/>
      <c r="D68" s="116"/>
      <c r="E68" s="117"/>
      <c r="F68" s="118"/>
      <c r="G68" s="119"/>
      <c r="H68" s="120" t="s">
        <v>130</v>
      </c>
      <c r="I68" s="121"/>
      <c r="J68" s="15"/>
      <c r="K68" s="16"/>
      <c r="L68" s="16"/>
      <c r="M68" s="17"/>
      <c r="N68" s="4"/>
    </row>
    <row r="69" spans="1:14" ht="19" customHeight="1" x14ac:dyDescent="0.55000000000000004">
      <c r="A69" s="4"/>
      <c r="B69" s="84" t="s">
        <v>146</v>
      </c>
      <c r="C69" s="85"/>
      <c r="D69" s="90"/>
      <c r="E69" s="91"/>
      <c r="F69" s="18" t="s">
        <v>144</v>
      </c>
      <c r="G69" s="18"/>
      <c r="H69" s="94" t="s">
        <v>131</v>
      </c>
      <c r="I69" s="95"/>
      <c r="J69" s="98"/>
      <c r="K69" s="81"/>
      <c r="L69" s="75"/>
      <c r="M69" s="78"/>
      <c r="N69" s="4"/>
    </row>
    <row r="70" spans="1:14" ht="19" customHeight="1" x14ac:dyDescent="0.55000000000000004">
      <c r="A70" s="4"/>
      <c r="B70" s="86"/>
      <c r="C70" s="87"/>
      <c r="D70" s="92"/>
      <c r="E70" s="93"/>
      <c r="F70" s="21" t="s">
        <v>145</v>
      </c>
      <c r="G70" s="21"/>
      <c r="H70" s="96"/>
      <c r="I70" s="97"/>
      <c r="J70" s="99"/>
      <c r="K70" s="101"/>
      <c r="L70" s="76"/>
      <c r="M70" s="79"/>
      <c r="N70" s="4"/>
    </row>
    <row r="71" spans="1:14" ht="19" customHeight="1" x14ac:dyDescent="0.55000000000000004">
      <c r="A71" s="4"/>
      <c r="B71" s="88"/>
      <c r="C71" s="89"/>
      <c r="D71" s="88"/>
      <c r="E71" s="80"/>
      <c r="F71" s="19" t="s">
        <v>147</v>
      </c>
      <c r="G71" s="19"/>
      <c r="H71" s="80"/>
      <c r="I71" s="80"/>
      <c r="J71" s="100"/>
      <c r="K71" s="102"/>
      <c r="L71" s="77"/>
      <c r="M71" s="80"/>
      <c r="N71" s="4"/>
    </row>
    <row r="72" spans="1:14" ht="18.649999999999999" customHeight="1" x14ac:dyDescent="0.55000000000000004">
      <c r="A72" s="4"/>
      <c r="B72" s="103" t="s">
        <v>143</v>
      </c>
      <c r="C72" s="18" t="s">
        <v>136</v>
      </c>
      <c r="D72" s="18"/>
      <c r="E72" s="84" t="s">
        <v>132</v>
      </c>
      <c r="F72" s="105"/>
      <c r="G72" s="98"/>
      <c r="H72" s="81"/>
      <c r="I72" s="81"/>
      <c r="J72" s="81"/>
      <c r="K72" s="81"/>
      <c r="L72" s="81"/>
      <c r="M72" s="75"/>
    </row>
    <row r="73" spans="1:14" ht="18.649999999999999" customHeight="1" x14ac:dyDescent="0.55000000000000004">
      <c r="A73" s="4"/>
      <c r="B73" s="104"/>
      <c r="C73" s="19" t="s">
        <v>137</v>
      </c>
      <c r="D73" s="19"/>
      <c r="E73" s="106"/>
      <c r="F73" s="107"/>
      <c r="G73" s="108"/>
      <c r="H73" s="82"/>
      <c r="I73" s="82"/>
      <c r="J73" s="82"/>
      <c r="K73" s="82"/>
      <c r="L73" s="82"/>
      <c r="M73" s="83"/>
      <c r="N73" s="20" t="s">
        <v>138</v>
      </c>
    </row>
    <row r="74" spans="1:14" ht="19.5" customHeight="1" x14ac:dyDescent="0.55000000000000004">
      <c r="A74" s="4"/>
      <c r="B74" s="66" t="s">
        <v>133</v>
      </c>
      <c r="C74" s="67"/>
      <c r="D74" s="67"/>
      <c r="E74" s="68"/>
      <c r="F74" s="69"/>
      <c r="G74" s="69"/>
      <c r="H74" s="69"/>
      <c r="I74" s="69"/>
      <c r="J74" s="69"/>
      <c r="K74" s="69"/>
      <c r="L74" s="69"/>
      <c r="M74" s="70"/>
    </row>
    <row r="75" spans="1:14" ht="35.5" customHeight="1" x14ac:dyDescent="0.55000000000000004">
      <c r="A75" s="4"/>
      <c r="B75" s="67"/>
      <c r="C75" s="67"/>
      <c r="D75" s="67"/>
      <c r="E75" s="71"/>
      <c r="F75" s="72"/>
      <c r="G75" s="72"/>
      <c r="H75" s="72"/>
      <c r="I75" s="72"/>
      <c r="J75" s="72"/>
      <c r="K75" s="72"/>
      <c r="L75" s="72"/>
      <c r="M75" s="73"/>
    </row>
    <row r="76" spans="1:14" ht="20.149999999999999" customHeight="1" x14ac:dyDescent="0.55000000000000004">
      <c r="A76" s="4"/>
      <c r="B76" s="74" t="s">
        <v>134</v>
      </c>
      <c r="C76" s="74"/>
      <c r="D76" s="74"/>
      <c r="E76" s="74"/>
      <c r="F76" s="74"/>
      <c r="G76" s="74"/>
      <c r="H76" s="74"/>
      <c r="I76" s="74"/>
      <c r="J76" s="74"/>
      <c r="K76" s="74"/>
      <c r="L76" s="74"/>
      <c r="M76" s="74"/>
    </row>
    <row r="77" spans="1:14" ht="20.25" customHeight="1" x14ac:dyDescent="0.55000000000000004">
      <c r="A77" s="4"/>
      <c r="B77" s="62" t="s">
        <v>135</v>
      </c>
      <c r="C77" s="62"/>
      <c r="D77" s="62"/>
      <c r="E77" s="62"/>
      <c r="F77" s="62"/>
      <c r="G77" s="62"/>
      <c r="H77" s="62"/>
      <c r="I77" s="62"/>
      <c r="J77" s="62"/>
      <c r="K77" s="62"/>
      <c r="L77" s="62"/>
      <c r="M77" s="62"/>
    </row>
    <row r="78" spans="1:14" ht="20.25" customHeight="1" x14ac:dyDescent="0.55000000000000004">
      <c r="A78" s="4"/>
      <c r="B78" s="62" t="s">
        <v>140</v>
      </c>
      <c r="C78" s="62"/>
      <c r="D78" s="62"/>
      <c r="E78" s="62"/>
      <c r="F78" s="62"/>
      <c r="G78" s="62"/>
      <c r="H78" s="62"/>
      <c r="I78" s="62"/>
      <c r="J78" s="62"/>
      <c r="K78" s="62"/>
      <c r="L78" s="62"/>
      <c r="M78" s="62"/>
    </row>
    <row r="79" spans="1:14" ht="20.25" customHeight="1" x14ac:dyDescent="0.55000000000000004">
      <c r="A79" s="4"/>
      <c r="B79" s="62" t="s">
        <v>141</v>
      </c>
      <c r="C79" s="62"/>
      <c r="D79" s="62"/>
      <c r="E79" s="62"/>
      <c r="F79" s="62"/>
      <c r="G79" s="62"/>
      <c r="H79" s="62"/>
      <c r="I79" s="62"/>
      <c r="J79" s="62"/>
      <c r="K79" s="62"/>
      <c r="L79" s="62"/>
      <c r="M79" s="62"/>
    </row>
    <row r="80" spans="1:14" ht="20.25" customHeight="1" x14ac:dyDescent="0.55000000000000004">
      <c r="A80" s="4"/>
      <c r="B80" s="14"/>
      <c r="C80" s="4"/>
      <c r="D80" s="4"/>
      <c r="E80" s="12"/>
      <c r="F80" s="12"/>
      <c r="G80" s="12"/>
      <c r="H80" s="11"/>
      <c r="I80" s="4"/>
      <c r="J80" s="4"/>
      <c r="K80" s="4"/>
      <c r="L80" s="4"/>
      <c r="M80" s="4"/>
    </row>
    <row r="81" spans="1:13" ht="20.25" customHeight="1" x14ac:dyDescent="0.55000000000000004">
      <c r="A81" s="4"/>
      <c r="B81" s="14"/>
      <c r="C81" s="4"/>
      <c r="D81" s="4"/>
      <c r="E81" s="12"/>
      <c r="F81" s="12"/>
      <c r="G81" s="12"/>
      <c r="H81" s="11"/>
      <c r="I81" s="4"/>
      <c r="J81" s="4"/>
      <c r="K81" s="4"/>
      <c r="L81" s="4"/>
      <c r="M81" s="4"/>
    </row>
    <row r="82" spans="1:13" ht="20.25" customHeight="1" x14ac:dyDescent="0.55000000000000004">
      <c r="A82" s="4"/>
      <c r="B82" s="4"/>
      <c r="C82" s="4"/>
      <c r="D82" s="4"/>
      <c r="E82" s="12"/>
      <c r="F82" s="63" t="s">
        <v>120</v>
      </c>
      <c r="G82" s="64"/>
      <c r="H82" s="64"/>
      <c r="I82" s="65"/>
      <c r="J82" s="65"/>
      <c r="K82" s="65"/>
      <c r="L82" s="65"/>
      <c r="M82" s="65"/>
    </row>
    <row r="83" spans="1:13" ht="20.25" customHeight="1" x14ac:dyDescent="0.55000000000000004">
      <c r="A83" s="4"/>
      <c r="B83" s="4"/>
      <c r="C83" s="4"/>
      <c r="D83" s="4"/>
      <c r="E83" s="12"/>
      <c r="F83" s="63" t="s">
        <v>121</v>
      </c>
      <c r="G83" s="64"/>
      <c r="H83" s="64"/>
      <c r="I83" s="65"/>
      <c r="J83" s="65"/>
      <c r="K83" s="65"/>
      <c r="L83" s="65"/>
      <c r="M83" s="65"/>
    </row>
    <row r="84" spans="1:13" ht="20.25" customHeight="1" x14ac:dyDescent="0.55000000000000004">
      <c r="A84" s="4"/>
      <c r="B84" s="4"/>
      <c r="C84" s="4"/>
      <c r="D84" s="4"/>
      <c r="E84" s="12"/>
      <c r="F84" s="63" t="s">
        <v>122</v>
      </c>
      <c r="G84" s="64"/>
      <c r="H84" s="64"/>
      <c r="I84" s="65"/>
      <c r="J84" s="65"/>
      <c r="K84" s="65"/>
      <c r="L84" s="65"/>
      <c r="M84" s="65"/>
    </row>
  </sheetData>
  <mergeCells count="97">
    <mergeCell ref="D26:E26"/>
    <mergeCell ref="G26:H26"/>
    <mergeCell ref="H44:J44"/>
    <mergeCell ref="K44:M44"/>
    <mergeCell ref="C38:M39"/>
    <mergeCell ref="K41:M41"/>
    <mergeCell ref="D34:I34"/>
    <mergeCell ref="H42:J42"/>
    <mergeCell ref="B10:M10"/>
    <mergeCell ref="B12:M12"/>
    <mergeCell ref="C15:D15"/>
    <mergeCell ref="C16:D16"/>
    <mergeCell ref="D25:E25"/>
    <mergeCell ref="D23:E23"/>
    <mergeCell ref="G23:H23"/>
    <mergeCell ref="J23:K23"/>
    <mergeCell ref="D24:E24"/>
    <mergeCell ref="G24:H24"/>
    <mergeCell ref="J24:K24"/>
    <mergeCell ref="G25:H25"/>
    <mergeCell ref="J25:K25"/>
    <mergeCell ref="H45:J45"/>
    <mergeCell ref="H47:J47"/>
    <mergeCell ref="H48:J48"/>
    <mergeCell ref="G6:H6"/>
    <mergeCell ref="G7:H7"/>
    <mergeCell ref="I6:M6"/>
    <mergeCell ref="I7:M7"/>
    <mergeCell ref="D46:G46"/>
    <mergeCell ref="H46:J46"/>
    <mergeCell ref="K46:M46"/>
    <mergeCell ref="D44:G44"/>
    <mergeCell ref="D42:G42"/>
    <mergeCell ref="G8:H8"/>
    <mergeCell ref="I8:M8"/>
    <mergeCell ref="D41:G41"/>
    <mergeCell ref="H41:J41"/>
    <mergeCell ref="B1:H1"/>
    <mergeCell ref="G4:H4"/>
    <mergeCell ref="I4:M4"/>
    <mergeCell ref="G5:H5"/>
    <mergeCell ref="I5:M5"/>
    <mergeCell ref="K2:M2"/>
    <mergeCell ref="B49:J49"/>
    <mergeCell ref="K49:M49"/>
    <mergeCell ref="C54:M55"/>
    <mergeCell ref="D32:I32"/>
    <mergeCell ref="D33:I33"/>
    <mergeCell ref="K45:M45"/>
    <mergeCell ref="K43:M43"/>
    <mergeCell ref="B42:C48"/>
    <mergeCell ref="K42:M42"/>
    <mergeCell ref="K47:M47"/>
    <mergeCell ref="K48:M48"/>
    <mergeCell ref="D43:G43"/>
    <mergeCell ref="D45:G45"/>
    <mergeCell ref="D47:G47"/>
    <mergeCell ref="D48:G48"/>
    <mergeCell ref="H43:J43"/>
    <mergeCell ref="C57:M57"/>
    <mergeCell ref="K62:M62"/>
    <mergeCell ref="B68:C68"/>
    <mergeCell ref="D68:G68"/>
    <mergeCell ref="H68:I68"/>
    <mergeCell ref="E59:J59"/>
    <mergeCell ref="K59:M59"/>
    <mergeCell ref="E62:J62"/>
    <mergeCell ref="J72:J73"/>
    <mergeCell ref="K72:K73"/>
    <mergeCell ref="L72:L73"/>
    <mergeCell ref="M72:M73"/>
    <mergeCell ref="B69:C71"/>
    <mergeCell ref="D69:E71"/>
    <mergeCell ref="H69:I71"/>
    <mergeCell ref="J69:J71"/>
    <mergeCell ref="K69:K71"/>
    <mergeCell ref="B72:B73"/>
    <mergeCell ref="E72:F73"/>
    <mergeCell ref="G72:G73"/>
    <mergeCell ref="H72:H73"/>
    <mergeCell ref="I72:I73"/>
    <mergeCell ref="D51:M52"/>
    <mergeCell ref="B77:M77"/>
    <mergeCell ref="F84:H84"/>
    <mergeCell ref="I84:M84"/>
    <mergeCell ref="B79:M79"/>
    <mergeCell ref="F82:H82"/>
    <mergeCell ref="I82:M82"/>
    <mergeCell ref="F83:H83"/>
    <mergeCell ref="I83:M83"/>
    <mergeCell ref="B78:M78"/>
    <mergeCell ref="B74:D75"/>
    <mergeCell ref="E74:M74"/>
    <mergeCell ref="E75:M75"/>
    <mergeCell ref="B76:M76"/>
    <mergeCell ref="L69:L71"/>
    <mergeCell ref="M69:M71"/>
  </mergeCells>
  <phoneticPr fontId="2"/>
  <dataValidations count="3">
    <dataValidation imeMode="off" allowBlank="1" showInputMessage="1" showErrorMessage="1" sqref="K42:M48" xr:uid="{7733A2F3-171A-4B52-9164-87278544A49C}"/>
    <dataValidation type="list" allowBlank="1" showInputMessage="1" showErrorMessage="1" sqref="D72:D73 G69:G71" xr:uid="{3641401F-5263-4FD8-8515-5E43A7CD441E}">
      <formula1>$N$72:$N$73</formula1>
    </dataValidation>
    <dataValidation type="list" allowBlank="1" showInputMessage="1" showErrorMessage="1" sqref="C33:C34 C52 F23:F26 C23:C26 I23:I25" xr:uid="{6240920B-E79E-45C7-890A-7297C4E5CFB3}">
      <formula1>"○"</formula1>
    </dataValidation>
  </dataValidations>
  <printOptions horizontalCentered="1"/>
  <pageMargins left="0.7" right="0.7" top="0.75" bottom="0.75" header="0.3" footer="0.3"/>
  <pageSetup paperSize="9" scale="61" fitToHeight="0" orientation="portrait" r:id="rId1"/>
  <rowBreaks count="1" manualBreakCount="1">
    <brk id="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4776-5B7A-472B-AF70-5B587F9C31A1}">
  <sheetPr>
    <pageSetUpPr fitToPage="1"/>
  </sheetPr>
  <dimension ref="A1:X84"/>
  <sheetViews>
    <sheetView view="pageBreakPreview" topLeftCell="A49" zoomScale="85" zoomScaleNormal="100" zoomScaleSheetLayoutView="85" workbookViewId="0">
      <selection activeCell="C57" sqref="C57:M57"/>
    </sheetView>
  </sheetViews>
  <sheetFormatPr defaultColWidth="9" defaultRowHeight="14" x14ac:dyDescent="0.55000000000000004"/>
  <cols>
    <col min="1" max="1" width="2.75" style="3" customWidth="1"/>
    <col min="2" max="2" width="7.5" style="3" customWidth="1"/>
    <col min="3" max="10" width="11.33203125" style="3" customWidth="1"/>
    <col min="11" max="13" width="9.83203125" style="3" customWidth="1"/>
    <col min="14" max="16384" width="9" style="3"/>
  </cols>
  <sheetData>
    <row r="1" spans="1:14" ht="24.75" customHeight="1" x14ac:dyDescent="0.55000000000000004">
      <c r="A1" s="42"/>
      <c r="B1" s="150" t="s">
        <v>165</v>
      </c>
      <c r="C1" s="150"/>
      <c r="D1" s="150"/>
      <c r="E1" s="150"/>
      <c r="F1" s="64"/>
      <c r="G1" s="64"/>
      <c r="H1" s="64"/>
      <c r="I1" s="42"/>
      <c r="J1" s="42"/>
      <c r="K1" s="42"/>
      <c r="L1" s="42"/>
      <c r="M1" s="42"/>
    </row>
    <row r="2" spans="1:14" ht="24.75" customHeight="1" x14ac:dyDescent="0.55000000000000004">
      <c r="A2" s="42"/>
      <c r="B2" s="48"/>
      <c r="C2" s="48"/>
      <c r="D2" s="48"/>
      <c r="E2" s="48"/>
      <c r="F2" s="45"/>
      <c r="G2" s="45"/>
      <c r="H2" s="45"/>
      <c r="I2" s="42"/>
      <c r="J2" s="42"/>
      <c r="K2" s="166">
        <v>46113</v>
      </c>
      <c r="L2" s="155"/>
      <c r="M2" s="155"/>
    </row>
    <row r="3" spans="1:14" ht="23.25" customHeight="1" x14ac:dyDescent="0.55000000000000004">
      <c r="A3" s="42"/>
      <c r="B3" s="42" t="s">
        <v>156</v>
      </c>
      <c r="C3" s="42"/>
      <c r="D3" s="42"/>
      <c r="E3" s="42"/>
      <c r="F3" s="42"/>
      <c r="G3" s="42"/>
      <c r="H3" s="42"/>
      <c r="I3" s="42"/>
      <c r="J3" s="42"/>
      <c r="K3" s="42"/>
      <c r="L3" s="42"/>
      <c r="M3" s="42"/>
    </row>
    <row r="4" spans="1:14" ht="22.5" customHeight="1" x14ac:dyDescent="0.55000000000000004">
      <c r="A4" s="42"/>
      <c r="B4" s="42"/>
      <c r="C4" s="42"/>
      <c r="D4" s="42"/>
      <c r="E4" s="42"/>
      <c r="F4" s="42"/>
      <c r="G4" s="151" t="s">
        <v>127</v>
      </c>
      <c r="H4" s="152"/>
      <c r="I4" s="153" t="s">
        <v>187</v>
      </c>
      <c r="J4" s="154"/>
      <c r="K4" s="154"/>
      <c r="L4" s="154"/>
      <c r="M4" s="154"/>
    </row>
    <row r="5" spans="1:14" ht="22.5" customHeight="1" x14ac:dyDescent="0.55000000000000004">
      <c r="A5" s="42"/>
      <c r="B5" s="42"/>
      <c r="C5" s="42"/>
      <c r="D5" s="42"/>
      <c r="E5" s="42"/>
      <c r="F5" s="42"/>
      <c r="G5" s="151" t="s">
        <v>152</v>
      </c>
      <c r="H5" s="152"/>
      <c r="I5" s="153">
        <v>1234567</v>
      </c>
      <c r="J5" s="154"/>
      <c r="K5" s="154"/>
      <c r="L5" s="154"/>
      <c r="M5" s="154"/>
    </row>
    <row r="6" spans="1:14" ht="22.5" customHeight="1" x14ac:dyDescent="0.55000000000000004">
      <c r="A6" s="42"/>
      <c r="B6" s="42"/>
      <c r="C6" s="42"/>
      <c r="D6" s="42"/>
      <c r="E6" s="42"/>
      <c r="F6" s="42"/>
      <c r="G6" s="151" t="s">
        <v>148</v>
      </c>
      <c r="H6" s="152"/>
      <c r="I6" s="153" t="s">
        <v>191</v>
      </c>
      <c r="J6" s="154"/>
      <c r="K6" s="154"/>
      <c r="L6" s="154"/>
      <c r="M6" s="154"/>
    </row>
    <row r="7" spans="1:14" ht="22.5" customHeight="1" x14ac:dyDescent="0.55000000000000004">
      <c r="A7" s="42"/>
      <c r="B7" s="42"/>
      <c r="C7" s="42"/>
      <c r="D7" s="42"/>
      <c r="E7" s="42"/>
      <c r="F7" s="42"/>
      <c r="G7" s="151" t="s">
        <v>150</v>
      </c>
      <c r="H7" s="152"/>
      <c r="I7" s="153" t="s">
        <v>188</v>
      </c>
      <c r="J7" s="154"/>
      <c r="K7" s="154"/>
      <c r="L7" s="154"/>
      <c r="M7" s="154"/>
    </row>
    <row r="8" spans="1:14" ht="22.5" customHeight="1" x14ac:dyDescent="0.55000000000000004">
      <c r="A8" s="42"/>
      <c r="B8" s="42"/>
      <c r="C8" s="42"/>
      <c r="D8" s="42"/>
      <c r="E8" s="42"/>
      <c r="F8" s="42"/>
      <c r="G8" s="151" t="s">
        <v>151</v>
      </c>
      <c r="H8" s="152"/>
      <c r="I8" s="153" t="s">
        <v>189</v>
      </c>
      <c r="J8" s="154"/>
      <c r="K8" s="154"/>
      <c r="L8" s="154"/>
      <c r="M8" s="154"/>
    </row>
    <row r="9" spans="1:14" ht="26.25" customHeight="1" x14ac:dyDescent="0.55000000000000004">
      <c r="A9" s="42"/>
      <c r="B9" s="42"/>
      <c r="C9" s="42"/>
      <c r="D9" s="42"/>
      <c r="E9" s="42"/>
      <c r="F9" s="42"/>
      <c r="G9" s="42"/>
      <c r="H9" s="42"/>
      <c r="I9" s="42"/>
      <c r="J9" s="42"/>
      <c r="K9" s="42"/>
      <c r="L9" s="42"/>
      <c r="M9" s="42"/>
    </row>
    <row r="10" spans="1:14" ht="24.75" customHeight="1" x14ac:dyDescent="0.55000000000000004">
      <c r="A10" s="42"/>
      <c r="B10" s="158" t="s">
        <v>166</v>
      </c>
      <c r="C10" s="158"/>
      <c r="D10" s="158"/>
      <c r="E10" s="158"/>
      <c r="F10" s="158"/>
      <c r="G10" s="158"/>
      <c r="H10" s="158"/>
      <c r="I10" s="159"/>
      <c r="J10" s="159"/>
      <c r="K10" s="159"/>
      <c r="L10" s="159"/>
      <c r="M10" s="159"/>
    </row>
    <row r="11" spans="1:14" x14ac:dyDescent="0.55000000000000004">
      <c r="A11" s="42"/>
      <c r="B11" s="42"/>
      <c r="C11" s="42"/>
      <c r="D11" s="42"/>
      <c r="E11" s="42"/>
      <c r="F11" s="42"/>
      <c r="G11" s="42"/>
      <c r="H11" s="42"/>
      <c r="I11" s="42"/>
      <c r="J11" s="42"/>
      <c r="K11" s="42"/>
      <c r="L11" s="42"/>
      <c r="M11" s="42"/>
    </row>
    <row r="12" spans="1:14" ht="32.5" customHeight="1" x14ac:dyDescent="0.55000000000000004">
      <c r="A12" s="42"/>
      <c r="B12" s="135" t="s">
        <v>170</v>
      </c>
      <c r="C12" s="135"/>
      <c r="D12" s="135"/>
      <c r="E12" s="135"/>
      <c r="F12" s="135"/>
      <c r="G12" s="135"/>
      <c r="H12" s="135"/>
      <c r="I12" s="64"/>
      <c r="J12" s="64"/>
      <c r="K12" s="64"/>
      <c r="L12" s="64"/>
      <c r="M12" s="64"/>
    </row>
    <row r="13" spans="1:14" ht="14.5" customHeight="1" x14ac:dyDescent="0.55000000000000004">
      <c r="A13" s="42"/>
      <c r="B13" s="42"/>
      <c r="C13" s="42"/>
      <c r="D13" s="42"/>
      <c r="E13" s="42"/>
      <c r="F13" s="42"/>
      <c r="G13" s="42"/>
      <c r="H13" s="42"/>
      <c r="I13" s="42"/>
      <c r="J13" s="42"/>
      <c r="K13" s="42"/>
      <c r="L13" s="42"/>
      <c r="M13" s="42"/>
    </row>
    <row r="14" spans="1:14" x14ac:dyDescent="0.55000000000000004">
      <c r="A14" s="42"/>
      <c r="B14" s="5" t="s">
        <v>155</v>
      </c>
      <c r="C14" s="42"/>
      <c r="D14" s="42"/>
      <c r="E14" s="42"/>
      <c r="F14" s="42"/>
      <c r="G14" s="42"/>
      <c r="H14" s="42"/>
      <c r="I14" s="42"/>
      <c r="J14" s="42"/>
      <c r="K14" s="42"/>
      <c r="L14" s="42"/>
      <c r="M14" s="42"/>
    </row>
    <row r="15" spans="1:14" ht="18" x14ac:dyDescent="0.55000000000000004">
      <c r="A15" s="42"/>
      <c r="B15" s="42"/>
      <c r="C15" s="140" t="s">
        <v>157</v>
      </c>
      <c r="D15" s="157"/>
      <c r="E15" s="49"/>
      <c r="F15" s="32"/>
      <c r="G15" s="33"/>
      <c r="H15" s="7"/>
      <c r="I15" s="49"/>
      <c r="J15" s="49"/>
      <c r="K15" s="32"/>
      <c r="L15" s="33"/>
      <c r="M15" s="33"/>
      <c r="N15"/>
    </row>
    <row r="16" spans="1:14" ht="18" x14ac:dyDescent="0.55000000000000004">
      <c r="A16" s="42"/>
      <c r="B16" s="42"/>
      <c r="C16" s="125">
        <f>MAX(IF(C23="○",50000000,0), IF(F23="○",50000000,0), IF(I23="○",50000000,0), IF(C24="○",50000000,0), IF(F24="○",50000000,0), IF(I24="○",30000000,0), IF(C25="○",30000000,0), IF(F25="○",30000000,0), IF(I25="○",30000000,0), IF(C26="○",20000000,0), IF(F26="○",20000000,0))</f>
        <v>50000000</v>
      </c>
      <c r="D16" s="126"/>
      <c r="E16" s="28"/>
      <c r="F16" s="34"/>
      <c r="G16" s="33"/>
      <c r="H16" s="30"/>
      <c r="I16" s="49"/>
      <c r="J16" s="49"/>
      <c r="K16" s="35"/>
      <c r="L16" s="33"/>
      <c r="M16" s="33"/>
      <c r="N16"/>
    </row>
    <row r="17" spans="1:13" x14ac:dyDescent="0.55000000000000004">
      <c r="A17" s="42"/>
      <c r="B17" s="42"/>
      <c r="C17" s="42"/>
      <c r="D17" s="42"/>
      <c r="E17" s="42"/>
      <c r="F17" s="42"/>
      <c r="G17" s="42"/>
      <c r="H17" s="42"/>
      <c r="I17" s="42"/>
      <c r="J17" s="42"/>
      <c r="K17" s="42"/>
      <c r="L17" s="42"/>
      <c r="M17" s="42"/>
    </row>
    <row r="18" spans="1:13" x14ac:dyDescent="0.55000000000000004">
      <c r="A18" s="42"/>
      <c r="B18" s="5" t="s">
        <v>163</v>
      </c>
      <c r="C18" s="42"/>
      <c r="D18" s="42"/>
      <c r="E18" s="42"/>
      <c r="F18" s="42"/>
      <c r="G18" s="42"/>
      <c r="H18" s="42"/>
      <c r="I18" s="42"/>
      <c r="J18" s="42"/>
      <c r="K18" s="42"/>
      <c r="L18" s="42"/>
      <c r="M18" s="42"/>
    </row>
    <row r="19" spans="1:13" ht="9.5" customHeight="1" x14ac:dyDescent="0.55000000000000004">
      <c r="A19" s="42"/>
      <c r="B19" s="42"/>
      <c r="C19" s="42"/>
      <c r="D19" s="42"/>
      <c r="E19" s="42"/>
      <c r="F19" s="42"/>
      <c r="G19" s="42"/>
      <c r="H19" s="42"/>
      <c r="I19" s="42"/>
      <c r="J19" s="42"/>
      <c r="K19" s="42"/>
      <c r="L19" s="42"/>
      <c r="M19" s="42"/>
    </row>
    <row r="20" spans="1:13" x14ac:dyDescent="0.55000000000000004">
      <c r="A20" s="42"/>
      <c r="B20" s="42"/>
      <c r="C20" s="42" t="s">
        <v>186</v>
      </c>
      <c r="D20" s="42"/>
      <c r="E20" s="42"/>
      <c r="F20" s="42"/>
      <c r="G20" s="42"/>
      <c r="H20" s="42"/>
      <c r="I20" s="42"/>
      <c r="J20" s="42"/>
      <c r="K20" s="42"/>
      <c r="L20" s="42"/>
      <c r="M20" s="42"/>
    </row>
    <row r="21" spans="1:13" ht="8" customHeight="1" x14ac:dyDescent="0.55000000000000004">
      <c r="A21" s="42"/>
      <c r="B21" s="42"/>
      <c r="C21" s="42"/>
      <c r="D21" s="42"/>
      <c r="E21" s="42"/>
      <c r="F21" s="42"/>
      <c r="G21" s="50"/>
      <c r="H21" s="42"/>
      <c r="I21" s="42"/>
      <c r="J21" s="42"/>
      <c r="K21" s="42"/>
      <c r="L21" s="50"/>
      <c r="M21" s="42"/>
    </row>
    <row r="22" spans="1:13" ht="18" x14ac:dyDescent="0.55000000000000004">
      <c r="A22" s="42"/>
      <c r="B22" s="42"/>
      <c r="C22" s="43" t="s">
        <v>126</v>
      </c>
      <c r="D22" s="53"/>
      <c r="E22" s="55"/>
      <c r="F22" s="43" t="s">
        <v>126</v>
      </c>
      <c r="G22" s="55"/>
      <c r="H22" s="55"/>
      <c r="I22" s="43" t="s">
        <v>126</v>
      </c>
      <c r="J22" s="42"/>
      <c r="K22" s="42"/>
      <c r="L22" s="42"/>
      <c r="M22" s="42"/>
    </row>
    <row r="23" spans="1:13" ht="18" customHeight="1" x14ac:dyDescent="0.55000000000000004">
      <c r="A23" s="42"/>
      <c r="B23" s="42"/>
      <c r="C23" s="36" t="s">
        <v>190</v>
      </c>
      <c r="D23" s="161" t="s">
        <v>176</v>
      </c>
      <c r="E23" s="161"/>
      <c r="F23" s="36" t="s">
        <v>190</v>
      </c>
      <c r="G23" s="161" t="s">
        <v>177</v>
      </c>
      <c r="H23" s="161"/>
      <c r="I23" s="36" t="s">
        <v>190</v>
      </c>
      <c r="J23" s="162" t="s">
        <v>175</v>
      </c>
      <c r="K23" s="162"/>
      <c r="L23" s="51"/>
      <c r="M23" s="50"/>
    </row>
    <row r="24" spans="1:13" ht="18" customHeight="1" x14ac:dyDescent="0.55000000000000004">
      <c r="A24" s="42"/>
      <c r="B24" s="42"/>
      <c r="C24" s="36"/>
      <c r="D24" s="161" t="s">
        <v>178</v>
      </c>
      <c r="E24" s="161"/>
      <c r="F24" s="36"/>
      <c r="G24" s="161" t="s">
        <v>179</v>
      </c>
      <c r="H24" s="161"/>
      <c r="I24" s="36" t="s">
        <v>190</v>
      </c>
      <c r="J24" s="160" t="s">
        <v>180</v>
      </c>
      <c r="K24" s="160"/>
      <c r="L24" s="52"/>
      <c r="M24" s="50"/>
    </row>
    <row r="25" spans="1:13" ht="18" customHeight="1" x14ac:dyDescent="0.55000000000000004">
      <c r="A25" s="42"/>
      <c r="B25" s="42"/>
      <c r="C25" s="36"/>
      <c r="D25" s="160" t="s">
        <v>181</v>
      </c>
      <c r="E25" s="160"/>
      <c r="F25" s="36"/>
      <c r="G25" s="161" t="s">
        <v>182</v>
      </c>
      <c r="H25" s="161"/>
      <c r="I25" s="36"/>
      <c r="J25" s="160" t="s">
        <v>183</v>
      </c>
      <c r="K25" s="160"/>
      <c r="L25" s="51"/>
      <c r="M25" s="42"/>
    </row>
    <row r="26" spans="1:13" ht="18" customHeight="1" x14ac:dyDescent="0.55000000000000004">
      <c r="A26" s="42"/>
      <c r="B26" s="42"/>
      <c r="C26" s="36"/>
      <c r="D26" s="161" t="s">
        <v>184</v>
      </c>
      <c r="E26" s="161"/>
      <c r="F26" s="36" t="s">
        <v>190</v>
      </c>
      <c r="G26" s="161" t="s">
        <v>185</v>
      </c>
      <c r="H26" s="161"/>
      <c r="I26" s="49"/>
      <c r="J26" s="54"/>
      <c r="K26" s="54"/>
      <c r="L26" s="52"/>
      <c r="M26" s="50"/>
    </row>
    <row r="27" spans="1:13" ht="14" customHeight="1" x14ac:dyDescent="0.55000000000000004">
      <c r="A27" s="42"/>
      <c r="B27" s="42"/>
      <c r="C27" s="26"/>
      <c r="D27" s="27"/>
      <c r="E27" s="27"/>
      <c r="F27" s="27"/>
      <c r="G27" s="27"/>
      <c r="H27" s="27"/>
      <c r="I27" s="27"/>
      <c r="J27" s="27"/>
      <c r="K27" s="27"/>
      <c r="L27" s="50"/>
      <c r="M27" s="42"/>
    </row>
    <row r="28" spans="1:13" x14ac:dyDescent="0.55000000000000004">
      <c r="A28" s="42"/>
      <c r="B28" s="5" t="s">
        <v>164</v>
      </c>
      <c r="C28" s="42"/>
      <c r="D28" s="42"/>
      <c r="E28" s="42"/>
      <c r="F28" s="42"/>
      <c r="G28" s="42"/>
      <c r="H28" s="42"/>
      <c r="I28" s="42"/>
      <c r="J28" s="42"/>
      <c r="K28" s="42"/>
      <c r="L28" s="42"/>
      <c r="M28" s="42"/>
    </row>
    <row r="29" spans="1:13" ht="9.5" customHeight="1" x14ac:dyDescent="0.55000000000000004">
      <c r="A29" s="42"/>
      <c r="B29" s="42"/>
      <c r="C29" s="42"/>
      <c r="D29" s="42"/>
      <c r="E29" s="42"/>
      <c r="F29" s="42"/>
      <c r="G29" s="42"/>
      <c r="H29" s="42"/>
      <c r="I29" s="42"/>
      <c r="J29" s="42"/>
      <c r="K29" s="42"/>
      <c r="L29" s="42"/>
      <c r="M29" s="42"/>
    </row>
    <row r="30" spans="1:13" x14ac:dyDescent="0.55000000000000004">
      <c r="A30" s="42"/>
      <c r="B30" s="42"/>
      <c r="C30" s="42" t="s">
        <v>173</v>
      </c>
      <c r="D30" s="42"/>
      <c r="E30" s="42"/>
      <c r="F30" s="42"/>
      <c r="G30" s="42"/>
      <c r="H30" s="42"/>
      <c r="I30" s="42"/>
      <c r="J30" s="42"/>
      <c r="K30" s="42"/>
      <c r="L30" s="42"/>
      <c r="M30" s="42"/>
    </row>
    <row r="31" spans="1:13" ht="8" customHeight="1" x14ac:dyDescent="0.55000000000000004">
      <c r="A31" s="42"/>
      <c r="B31" s="42"/>
      <c r="C31" s="42"/>
      <c r="D31" s="42"/>
      <c r="E31" s="42"/>
      <c r="F31" s="42"/>
      <c r="G31" s="42"/>
      <c r="H31" s="42"/>
      <c r="I31" s="42"/>
      <c r="J31" s="42"/>
      <c r="K31" s="42"/>
      <c r="L31" s="42"/>
      <c r="M31" s="42"/>
    </row>
    <row r="32" spans="1:13" ht="18" x14ac:dyDescent="0.55000000000000004">
      <c r="A32" s="42"/>
      <c r="B32" s="42"/>
      <c r="C32" s="43" t="s">
        <v>126</v>
      </c>
      <c r="D32" s="136" t="s">
        <v>128</v>
      </c>
      <c r="E32" s="126"/>
      <c r="F32" s="126"/>
      <c r="G32" s="126"/>
      <c r="H32" s="126"/>
      <c r="I32" s="127"/>
      <c r="J32" s="42"/>
      <c r="K32" s="42"/>
      <c r="L32" s="42"/>
      <c r="M32" s="42"/>
    </row>
    <row r="33" spans="1:13" ht="18" x14ac:dyDescent="0.55000000000000004">
      <c r="A33" s="42"/>
      <c r="B33" s="42"/>
      <c r="C33" s="36" t="s">
        <v>190</v>
      </c>
      <c r="D33" s="137" t="s">
        <v>124</v>
      </c>
      <c r="E33" s="126"/>
      <c r="F33" s="126"/>
      <c r="G33" s="126"/>
      <c r="H33" s="126"/>
      <c r="I33" s="127"/>
      <c r="J33" s="42"/>
      <c r="K33" s="42"/>
      <c r="L33" s="42"/>
      <c r="M33" s="42"/>
    </row>
    <row r="34" spans="1:13" ht="18" x14ac:dyDescent="0.55000000000000004">
      <c r="A34" s="42"/>
      <c r="B34" s="42"/>
      <c r="C34" s="36" t="s">
        <v>190</v>
      </c>
      <c r="D34" s="137" t="s">
        <v>125</v>
      </c>
      <c r="E34" s="126"/>
      <c r="F34" s="126"/>
      <c r="G34" s="126"/>
      <c r="H34" s="126"/>
      <c r="I34" s="127"/>
      <c r="J34" s="42"/>
      <c r="K34" s="42"/>
      <c r="L34" s="42"/>
      <c r="M34" s="42"/>
    </row>
    <row r="35" spans="1:13" x14ac:dyDescent="0.55000000000000004">
      <c r="A35" s="42"/>
      <c r="B35" s="42"/>
      <c r="C35" s="42"/>
      <c r="D35" s="42"/>
      <c r="E35" s="42"/>
      <c r="F35" s="42"/>
      <c r="G35" s="42"/>
      <c r="H35" s="42"/>
      <c r="I35" s="42"/>
      <c r="J35" s="42"/>
      <c r="K35" s="42"/>
      <c r="L35" s="42"/>
      <c r="M35" s="42"/>
    </row>
    <row r="36" spans="1:13" x14ac:dyDescent="0.55000000000000004">
      <c r="A36" s="42"/>
      <c r="B36" s="5" t="s">
        <v>153</v>
      </c>
      <c r="C36" s="42"/>
      <c r="D36" s="42"/>
      <c r="E36" s="42"/>
      <c r="F36" s="42"/>
      <c r="G36" s="42"/>
      <c r="H36" s="42"/>
      <c r="I36" s="42"/>
      <c r="J36" s="42"/>
      <c r="K36" s="42"/>
      <c r="L36" s="42"/>
      <c r="M36" s="42"/>
    </row>
    <row r="37" spans="1:13" ht="9.5" customHeight="1" x14ac:dyDescent="0.55000000000000004">
      <c r="A37" s="42"/>
      <c r="B37" s="42"/>
      <c r="C37" s="42"/>
      <c r="D37" s="42"/>
      <c r="E37" s="42"/>
      <c r="F37" s="42"/>
      <c r="G37" s="42"/>
      <c r="H37" s="42"/>
      <c r="I37" s="42"/>
      <c r="J37" s="42"/>
      <c r="K37" s="42"/>
      <c r="L37" s="42"/>
      <c r="M37" s="42"/>
    </row>
    <row r="38" spans="1:13" x14ac:dyDescent="0.55000000000000004">
      <c r="A38" s="42"/>
      <c r="B38" s="42"/>
      <c r="C38" s="135" t="s">
        <v>169</v>
      </c>
      <c r="D38" s="135"/>
      <c r="E38" s="135"/>
      <c r="F38" s="135"/>
      <c r="G38" s="135"/>
      <c r="H38" s="135"/>
      <c r="I38" s="64"/>
      <c r="J38" s="64"/>
      <c r="K38" s="64"/>
      <c r="L38" s="64"/>
      <c r="M38" s="64"/>
    </row>
    <row r="39" spans="1:13" x14ac:dyDescent="0.55000000000000004">
      <c r="A39" s="42"/>
      <c r="B39" s="42"/>
      <c r="C39" s="135"/>
      <c r="D39" s="135"/>
      <c r="E39" s="135"/>
      <c r="F39" s="135"/>
      <c r="G39" s="135"/>
      <c r="H39" s="135"/>
      <c r="I39" s="64"/>
      <c r="J39" s="64"/>
      <c r="K39" s="64"/>
      <c r="L39" s="64"/>
      <c r="M39" s="64"/>
    </row>
    <row r="40" spans="1:13" ht="8.5" customHeight="1" x14ac:dyDescent="0.55000000000000004">
      <c r="A40" s="42"/>
      <c r="B40" s="42"/>
      <c r="C40" s="47"/>
      <c r="D40" s="47"/>
      <c r="E40" s="47"/>
      <c r="F40" s="47"/>
      <c r="G40" s="47"/>
      <c r="H40" s="47"/>
      <c r="I40" s="42"/>
      <c r="J40" s="42"/>
      <c r="K40" s="42"/>
      <c r="L40" s="42"/>
      <c r="M40" s="42"/>
    </row>
    <row r="41" spans="1:13" ht="18" x14ac:dyDescent="0.55000000000000004">
      <c r="A41" s="42"/>
      <c r="B41" s="42"/>
      <c r="C41" s="42"/>
      <c r="D41" s="140" t="s">
        <v>0</v>
      </c>
      <c r="E41" s="156"/>
      <c r="F41" s="156"/>
      <c r="G41" s="157"/>
      <c r="H41" s="140" t="s">
        <v>161</v>
      </c>
      <c r="I41" s="126"/>
      <c r="J41" s="127"/>
      <c r="K41" s="140" t="s">
        <v>171</v>
      </c>
      <c r="L41" s="126"/>
      <c r="M41" s="127"/>
    </row>
    <row r="42" spans="1:13" ht="18" customHeight="1" x14ac:dyDescent="0.55000000000000004">
      <c r="A42" s="42"/>
      <c r="B42" s="139" t="s">
        <v>154</v>
      </c>
      <c r="C42" s="140"/>
      <c r="D42" s="144" t="s">
        <v>192</v>
      </c>
      <c r="E42" s="145"/>
      <c r="F42" s="145"/>
      <c r="G42" s="146"/>
      <c r="H42" s="147" t="s">
        <v>193</v>
      </c>
      <c r="I42" s="148"/>
      <c r="J42" s="149"/>
      <c r="K42" s="138">
        <v>40000000</v>
      </c>
      <c r="L42" s="142"/>
      <c r="M42" s="143"/>
    </row>
    <row r="43" spans="1:13" ht="18" x14ac:dyDescent="0.55000000000000004">
      <c r="A43" s="42"/>
      <c r="B43" s="139"/>
      <c r="C43" s="140"/>
      <c r="D43" s="144" t="s">
        <v>194</v>
      </c>
      <c r="E43" s="145"/>
      <c r="F43" s="145"/>
      <c r="G43" s="146"/>
      <c r="H43" s="147" t="s">
        <v>195</v>
      </c>
      <c r="I43" s="148"/>
      <c r="J43" s="149"/>
      <c r="K43" s="138">
        <v>35000000</v>
      </c>
      <c r="L43" s="126"/>
      <c r="M43" s="127"/>
    </row>
    <row r="44" spans="1:13" ht="18" x14ac:dyDescent="0.55000000000000004">
      <c r="A44" s="42"/>
      <c r="B44" s="139"/>
      <c r="C44" s="140"/>
      <c r="D44" s="144"/>
      <c r="E44" s="145"/>
      <c r="F44" s="145"/>
      <c r="G44" s="146"/>
      <c r="H44" s="147"/>
      <c r="I44" s="148"/>
      <c r="J44" s="149"/>
      <c r="K44" s="138"/>
      <c r="L44" s="126"/>
      <c r="M44" s="127"/>
    </row>
    <row r="45" spans="1:13" ht="18" x14ac:dyDescent="0.55000000000000004">
      <c r="A45" s="42"/>
      <c r="B45" s="139"/>
      <c r="C45" s="140"/>
      <c r="D45" s="144"/>
      <c r="E45" s="145"/>
      <c r="F45" s="145"/>
      <c r="G45" s="146"/>
      <c r="H45" s="147"/>
      <c r="I45" s="148"/>
      <c r="J45" s="149"/>
      <c r="K45" s="138"/>
      <c r="L45" s="126"/>
      <c r="M45" s="127"/>
    </row>
    <row r="46" spans="1:13" ht="18" x14ac:dyDescent="0.55000000000000004">
      <c r="A46" s="42"/>
      <c r="B46" s="139"/>
      <c r="C46" s="140"/>
      <c r="D46" s="144"/>
      <c r="E46" s="145"/>
      <c r="F46" s="145"/>
      <c r="G46" s="146"/>
      <c r="H46" s="147"/>
      <c r="I46" s="148"/>
      <c r="J46" s="149"/>
      <c r="K46" s="138"/>
      <c r="L46" s="126"/>
      <c r="M46" s="127"/>
    </row>
    <row r="47" spans="1:13" ht="18" x14ac:dyDescent="0.55000000000000004">
      <c r="A47" s="42"/>
      <c r="B47" s="141"/>
      <c r="C47" s="141"/>
      <c r="D47" s="144"/>
      <c r="E47" s="145"/>
      <c r="F47" s="145"/>
      <c r="G47" s="146"/>
      <c r="H47" s="147"/>
      <c r="I47" s="148"/>
      <c r="J47" s="149"/>
      <c r="K47" s="138"/>
      <c r="L47" s="126"/>
      <c r="M47" s="127"/>
    </row>
    <row r="48" spans="1:13" ht="18" x14ac:dyDescent="0.55000000000000004">
      <c r="A48" s="42"/>
      <c r="B48" s="141"/>
      <c r="C48" s="141"/>
      <c r="D48" s="144"/>
      <c r="E48" s="145"/>
      <c r="F48" s="145"/>
      <c r="G48" s="146"/>
      <c r="H48" s="147"/>
      <c r="I48" s="148"/>
      <c r="J48" s="149"/>
      <c r="K48" s="138"/>
      <c r="L48" s="126"/>
      <c r="M48" s="127"/>
    </row>
    <row r="49" spans="1:24" ht="18" x14ac:dyDescent="0.55000000000000004">
      <c r="A49" s="42"/>
      <c r="B49" s="131" t="s">
        <v>158</v>
      </c>
      <c r="C49" s="132"/>
      <c r="D49" s="132"/>
      <c r="E49" s="132"/>
      <c r="F49" s="132"/>
      <c r="G49" s="132"/>
      <c r="H49" s="133"/>
      <c r="I49" s="133"/>
      <c r="J49" s="133"/>
      <c r="K49" s="134">
        <f>SUM(K42:M48)</f>
        <v>75000000</v>
      </c>
      <c r="L49" s="126"/>
      <c r="M49" s="127"/>
    </row>
    <row r="50" spans="1:24" x14ac:dyDescent="0.55000000000000004">
      <c r="A50" s="42"/>
      <c r="B50" s="42"/>
      <c r="C50" s="42"/>
      <c r="D50" s="42"/>
      <c r="E50" s="42"/>
      <c r="F50" s="42"/>
      <c r="G50" s="42"/>
      <c r="H50" s="42"/>
      <c r="I50" s="42"/>
      <c r="J50" s="42"/>
      <c r="K50" s="42"/>
      <c r="L50" s="42"/>
      <c r="M50" s="42"/>
    </row>
    <row r="51" spans="1:24" ht="18" customHeight="1" x14ac:dyDescent="0.55000000000000004">
      <c r="A51" s="42"/>
      <c r="B51" s="42"/>
      <c r="C51" s="43" t="s">
        <v>126</v>
      </c>
      <c r="D51" s="56" t="s">
        <v>172</v>
      </c>
      <c r="E51" s="57"/>
      <c r="F51" s="57"/>
      <c r="G51" s="57"/>
      <c r="H51" s="57"/>
      <c r="I51" s="57"/>
      <c r="J51" s="57"/>
      <c r="K51" s="57"/>
      <c r="L51" s="57"/>
      <c r="M51" s="58"/>
    </row>
    <row r="52" spans="1:24" ht="18" customHeight="1" x14ac:dyDescent="0.55000000000000004">
      <c r="A52" s="42"/>
      <c r="B52" s="42"/>
      <c r="C52" s="36" t="s">
        <v>190</v>
      </c>
      <c r="D52" s="59"/>
      <c r="E52" s="60"/>
      <c r="F52" s="60"/>
      <c r="G52" s="60"/>
      <c r="H52" s="60"/>
      <c r="I52" s="60"/>
      <c r="J52" s="60"/>
      <c r="K52" s="60"/>
      <c r="L52" s="60"/>
      <c r="M52" s="61"/>
    </row>
    <row r="53" spans="1:24" ht="14" customHeight="1" x14ac:dyDescent="0.55000000000000004">
      <c r="A53" s="42"/>
      <c r="B53" s="29"/>
      <c r="C53" s="29"/>
      <c r="D53" s="29"/>
      <c r="E53" s="29"/>
      <c r="F53" s="29"/>
      <c r="G53" s="29"/>
      <c r="H53" s="30"/>
      <c r="I53" s="30"/>
      <c r="J53" s="30"/>
      <c r="K53" s="31"/>
      <c r="L53" s="30"/>
      <c r="M53" s="30"/>
    </row>
    <row r="54" spans="1:24" x14ac:dyDescent="0.55000000000000004">
      <c r="A54" s="42"/>
      <c r="B54" s="42"/>
      <c r="C54" s="135" t="s">
        <v>174</v>
      </c>
      <c r="D54" s="135"/>
      <c r="E54" s="135"/>
      <c r="F54" s="135"/>
      <c r="G54" s="135"/>
      <c r="H54" s="135"/>
      <c r="I54" s="64"/>
      <c r="J54" s="64"/>
      <c r="K54" s="64"/>
      <c r="L54" s="64"/>
      <c r="M54" s="64"/>
    </row>
    <row r="55" spans="1:24" x14ac:dyDescent="0.55000000000000004">
      <c r="A55" s="42"/>
      <c r="B55" s="42"/>
      <c r="C55" s="135"/>
      <c r="D55" s="135"/>
      <c r="E55" s="135"/>
      <c r="F55" s="135"/>
      <c r="G55" s="135"/>
      <c r="H55" s="135"/>
      <c r="I55" s="64"/>
      <c r="J55" s="64"/>
      <c r="K55" s="64"/>
      <c r="L55" s="64"/>
      <c r="M55" s="64"/>
    </row>
    <row r="56" spans="1:24" ht="8" customHeight="1" x14ac:dyDescent="0.55000000000000004">
      <c r="A56" s="42"/>
      <c r="B56" s="42"/>
      <c r="C56" s="47"/>
      <c r="D56" s="47"/>
      <c r="E56" s="47"/>
      <c r="F56" s="47"/>
      <c r="G56" s="47"/>
      <c r="H56" s="47"/>
      <c r="I56" s="45"/>
      <c r="J56" s="45"/>
      <c r="K56" s="45"/>
      <c r="L56" s="45"/>
      <c r="M56" s="45"/>
    </row>
    <row r="57" spans="1:24" ht="130.5" customHeight="1" x14ac:dyDescent="0.55000000000000004">
      <c r="A57" s="42"/>
      <c r="B57" s="42"/>
      <c r="C57" s="109" t="s">
        <v>201</v>
      </c>
      <c r="D57" s="110"/>
      <c r="E57" s="110"/>
      <c r="F57" s="110"/>
      <c r="G57" s="110"/>
      <c r="H57" s="110"/>
      <c r="I57" s="110"/>
      <c r="J57" s="110"/>
      <c r="K57" s="110"/>
      <c r="L57" s="110"/>
      <c r="M57" s="111"/>
      <c r="N57" s="163" t="s">
        <v>204</v>
      </c>
      <c r="O57" s="164"/>
      <c r="P57" s="164"/>
      <c r="Q57" s="164"/>
      <c r="R57" s="164"/>
      <c r="S57" s="164"/>
      <c r="T57" s="164"/>
      <c r="U57" s="164"/>
      <c r="V57" s="164"/>
      <c r="W57" s="164"/>
      <c r="X57" s="164"/>
    </row>
    <row r="58" spans="1:24" ht="20" customHeight="1" x14ac:dyDescent="0.55000000000000004">
      <c r="A58" s="42"/>
      <c r="B58" s="42"/>
      <c r="C58" s="42"/>
      <c r="D58" s="42"/>
      <c r="E58" s="49"/>
      <c r="F58" s="49"/>
      <c r="G58" s="49"/>
      <c r="H58" s="49"/>
      <c r="I58" s="49"/>
      <c r="J58" s="49"/>
      <c r="K58" s="11"/>
      <c r="L58" s="45"/>
      <c r="M58" s="45"/>
    </row>
    <row r="59" spans="1:24" ht="20" customHeight="1" x14ac:dyDescent="0.55000000000000004">
      <c r="A59" s="42"/>
      <c r="B59" s="42"/>
      <c r="C59" s="42"/>
      <c r="D59" s="42"/>
      <c r="E59" s="122" t="s">
        <v>159</v>
      </c>
      <c r="F59" s="123"/>
      <c r="G59" s="123"/>
      <c r="H59" s="123"/>
      <c r="I59" s="123"/>
      <c r="J59" s="124"/>
      <c r="K59" s="125">
        <f>IF(C16&lt;=K49,C16,K49)</f>
        <v>50000000</v>
      </c>
      <c r="L59" s="126"/>
      <c r="M59" s="127"/>
    </row>
    <row r="60" spans="1:24" ht="20.25" customHeight="1" x14ac:dyDescent="0.55000000000000004">
      <c r="A60" s="42"/>
      <c r="B60" s="13" t="s">
        <v>123</v>
      </c>
      <c r="C60" s="42"/>
      <c r="D60" s="42"/>
      <c r="E60" s="12"/>
      <c r="F60" s="12"/>
      <c r="G60" s="12"/>
      <c r="H60" s="11"/>
      <c r="I60" s="42"/>
      <c r="J60" s="42"/>
      <c r="K60" s="42"/>
      <c r="L60" s="42"/>
      <c r="M60" s="42"/>
    </row>
    <row r="61" spans="1:24" ht="14" customHeight="1" x14ac:dyDescent="0.55000000000000004">
      <c r="A61" s="42"/>
      <c r="B61" s="42"/>
      <c r="C61" s="42"/>
      <c r="D61" s="42"/>
      <c r="E61" s="12"/>
      <c r="F61" s="12"/>
      <c r="G61" s="12"/>
      <c r="H61" s="11"/>
      <c r="I61" s="42"/>
      <c r="J61" s="42"/>
      <c r="K61" s="42"/>
      <c r="L61" s="42"/>
      <c r="M61" s="42"/>
    </row>
    <row r="62" spans="1:24" ht="20.25" customHeight="1" x14ac:dyDescent="0.55000000000000004">
      <c r="A62" s="42"/>
      <c r="B62" s="42"/>
      <c r="C62" s="42"/>
      <c r="D62" s="42"/>
      <c r="E62" s="128" t="s">
        <v>160</v>
      </c>
      <c r="F62" s="129"/>
      <c r="G62" s="129"/>
      <c r="H62" s="129"/>
      <c r="I62" s="129"/>
      <c r="J62" s="130"/>
      <c r="K62" s="112">
        <f>ROUNDDOWN(K59*2/3,-3)</f>
        <v>33333000</v>
      </c>
      <c r="L62" s="113"/>
      <c r="M62" s="114"/>
    </row>
    <row r="63" spans="1:24" ht="20.25" customHeight="1" x14ac:dyDescent="0.55000000000000004">
      <c r="A63" s="42"/>
      <c r="B63" s="42"/>
      <c r="C63" s="42"/>
      <c r="D63" s="42"/>
      <c r="E63" s="12"/>
      <c r="F63" s="12"/>
      <c r="G63" s="12"/>
      <c r="H63" s="11"/>
      <c r="I63" s="42"/>
      <c r="J63" s="42"/>
      <c r="K63" s="42"/>
      <c r="L63" s="42"/>
      <c r="M63" s="42"/>
    </row>
    <row r="64" spans="1:24" ht="20.25" customHeight="1" x14ac:dyDescent="0.55000000000000004">
      <c r="A64" s="42"/>
      <c r="B64" s="13" t="s">
        <v>167</v>
      </c>
      <c r="C64" s="42"/>
      <c r="D64" s="42"/>
      <c r="E64" s="12"/>
      <c r="F64" s="12"/>
      <c r="G64" s="12"/>
      <c r="H64" s="11"/>
      <c r="I64" s="42"/>
      <c r="J64" s="42"/>
      <c r="K64" s="42"/>
      <c r="L64" s="42"/>
      <c r="M64" s="42"/>
    </row>
    <row r="65" spans="1:14" ht="20.25" customHeight="1" x14ac:dyDescent="0.55000000000000004">
      <c r="A65" s="42"/>
      <c r="B65" s="14" t="s">
        <v>168</v>
      </c>
      <c r="C65" s="42"/>
      <c r="D65" s="42"/>
      <c r="E65" s="12"/>
      <c r="F65" s="12"/>
      <c r="G65" s="12"/>
      <c r="H65" s="11"/>
      <c r="I65" s="42"/>
      <c r="J65" s="42"/>
      <c r="K65" s="42"/>
      <c r="L65" s="42"/>
      <c r="M65" s="42"/>
    </row>
    <row r="66" spans="1:14" ht="20.25" customHeight="1" x14ac:dyDescent="0.55000000000000004">
      <c r="A66" s="42"/>
      <c r="B66" s="14" t="s">
        <v>142</v>
      </c>
      <c r="C66" s="42"/>
      <c r="D66" s="42"/>
      <c r="E66" s="12"/>
      <c r="F66" s="12"/>
      <c r="G66" s="12"/>
      <c r="H66" s="11"/>
      <c r="I66" s="42"/>
      <c r="J66" s="42"/>
      <c r="K66" s="42"/>
      <c r="L66" s="42"/>
      <c r="M66" s="42"/>
    </row>
    <row r="67" spans="1:14" ht="20.25" customHeight="1" x14ac:dyDescent="0.55000000000000004">
      <c r="A67" s="42"/>
      <c r="B67" s="14" t="s">
        <v>139</v>
      </c>
      <c r="C67" s="42"/>
      <c r="D67" s="42"/>
      <c r="E67" s="12"/>
      <c r="F67" s="12"/>
      <c r="G67" s="12"/>
      <c r="H67" s="11"/>
      <c r="I67" s="42"/>
      <c r="J67" s="42"/>
      <c r="K67" s="42"/>
      <c r="L67" s="42"/>
      <c r="M67" s="42"/>
    </row>
    <row r="68" spans="1:14" ht="32.15" customHeight="1" x14ac:dyDescent="0.55000000000000004">
      <c r="A68" s="42"/>
      <c r="B68" s="66" t="s">
        <v>129</v>
      </c>
      <c r="C68" s="115"/>
      <c r="D68" s="116" t="s">
        <v>196</v>
      </c>
      <c r="E68" s="117"/>
      <c r="F68" s="118"/>
      <c r="G68" s="119"/>
      <c r="H68" s="120" t="s">
        <v>130</v>
      </c>
      <c r="I68" s="121"/>
      <c r="J68" s="46">
        <v>1</v>
      </c>
      <c r="K68" s="16">
        <v>2</v>
      </c>
      <c r="L68" s="16">
        <v>3</v>
      </c>
      <c r="M68" s="17">
        <v>4</v>
      </c>
      <c r="N68" s="42"/>
    </row>
    <row r="69" spans="1:14" ht="19" customHeight="1" x14ac:dyDescent="0.55000000000000004">
      <c r="A69" s="42"/>
      <c r="B69" s="84" t="s">
        <v>146</v>
      </c>
      <c r="C69" s="85"/>
      <c r="D69" s="90" t="s">
        <v>197</v>
      </c>
      <c r="E69" s="91"/>
      <c r="F69" s="18" t="s">
        <v>144</v>
      </c>
      <c r="G69" s="18"/>
      <c r="H69" s="94" t="s">
        <v>131</v>
      </c>
      <c r="I69" s="95"/>
      <c r="J69" s="98">
        <v>1</v>
      </c>
      <c r="K69" s="81">
        <v>2</v>
      </c>
      <c r="L69" s="75">
        <v>3</v>
      </c>
      <c r="M69" s="78"/>
      <c r="N69" s="42"/>
    </row>
    <row r="70" spans="1:14" ht="19" customHeight="1" x14ac:dyDescent="0.55000000000000004">
      <c r="A70" s="42"/>
      <c r="B70" s="86"/>
      <c r="C70" s="87"/>
      <c r="D70" s="92"/>
      <c r="E70" s="93"/>
      <c r="F70" s="21" t="s">
        <v>145</v>
      </c>
      <c r="G70" s="21" t="s">
        <v>198</v>
      </c>
      <c r="H70" s="96"/>
      <c r="I70" s="97"/>
      <c r="J70" s="99"/>
      <c r="K70" s="101"/>
      <c r="L70" s="76"/>
      <c r="M70" s="79"/>
      <c r="N70" s="42"/>
    </row>
    <row r="71" spans="1:14" ht="19" customHeight="1" x14ac:dyDescent="0.55000000000000004">
      <c r="A71" s="42"/>
      <c r="B71" s="88"/>
      <c r="C71" s="89"/>
      <c r="D71" s="88"/>
      <c r="E71" s="80"/>
      <c r="F71" s="19" t="s">
        <v>147</v>
      </c>
      <c r="G71" s="19"/>
      <c r="H71" s="80"/>
      <c r="I71" s="80"/>
      <c r="J71" s="100"/>
      <c r="K71" s="102"/>
      <c r="L71" s="77"/>
      <c r="M71" s="80"/>
      <c r="N71" s="42"/>
    </row>
    <row r="72" spans="1:14" ht="18.649999999999999" customHeight="1" x14ac:dyDescent="0.55000000000000004">
      <c r="A72" s="42"/>
      <c r="B72" s="103" t="s">
        <v>143</v>
      </c>
      <c r="C72" s="18" t="s">
        <v>136</v>
      </c>
      <c r="D72" s="18" t="s">
        <v>198</v>
      </c>
      <c r="E72" s="84" t="s">
        <v>132</v>
      </c>
      <c r="F72" s="105"/>
      <c r="G72" s="98">
        <v>1</v>
      </c>
      <c r="H72" s="81">
        <v>2</v>
      </c>
      <c r="I72" s="81">
        <v>3</v>
      </c>
      <c r="J72" s="81">
        <v>4</v>
      </c>
      <c r="K72" s="81">
        <v>5</v>
      </c>
      <c r="L72" s="81">
        <v>6</v>
      </c>
      <c r="M72" s="75">
        <v>7</v>
      </c>
    </row>
    <row r="73" spans="1:14" ht="18.649999999999999" customHeight="1" x14ac:dyDescent="0.55000000000000004">
      <c r="A73" s="42"/>
      <c r="B73" s="104"/>
      <c r="C73" s="19" t="s">
        <v>137</v>
      </c>
      <c r="D73" s="19"/>
      <c r="E73" s="106"/>
      <c r="F73" s="107"/>
      <c r="G73" s="108"/>
      <c r="H73" s="82"/>
      <c r="I73" s="82"/>
      <c r="J73" s="82"/>
      <c r="K73" s="82"/>
      <c r="L73" s="82"/>
      <c r="M73" s="83"/>
      <c r="N73" s="20" t="s">
        <v>138</v>
      </c>
    </row>
    <row r="74" spans="1:14" ht="19.5" customHeight="1" x14ac:dyDescent="0.55000000000000004">
      <c r="A74" s="42"/>
      <c r="B74" s="66" t="s">
        <v>133</v>
      </c>
      <c r="C74" s="67"/>
      <c r="D74" s="67"/>
      <c r="E74" s="68"/>
      <c r="F74" s="69"/>
      <c r="G74" s="69"/>
      <c r="H74" s="69"/>
      <c r="I74" s="69"/>
      <c r="J74" s="69"/>
      <c r="K74" s="69"/>
      <c r="L74" s="69"/>
      <c r="M74" s="70"/>
    </row>
    <row r="75" spans="1:14" ht="35.5" customHeight="1" x14ac:dyDescent="0.55000000000000004">
      <c r="A75" s="42"/>
      <c r="B75" s="67"/>
      <c r="C75" s="67"/>
      <c r="D75" s="67"/>
      <c r="E75" s="71" t="s">
        <v>199</v>
      </c>
      <c r="F75" s="72"/>
      <c r="G75" s="72"/>
      <c r="H75" s="72"/>
      <c r="I75" s="72"/>
      <c r="J75" s="72"/>
      <c r="K75" s="72"/>
      <c r="L75" s="72"/>
      <c r="M75" s="73"/>
    </row>
    <row r="76" spans="1:14" ht="20.149999999999999" customHeight="1" x14ac:dyDescent="0.55000000000000004">
      <c r="A76" s="42"/>
      <c r="B76" s="74" t="s">
        <v>134</v>
      </c>
      <c r="C76" s="74"/>
      <c r="D76" s="74"/>
      <c r="E76" s="74"/>
      <c r="F76" s="74"/>
      <c r="G76" s="74"/>
      <c r="H76" s="74"/>
      <c r="I76" s="74"/>
      <c r="J76" s="74"/>
      <c r="K76" s="74"/>
      <c r="L76" s="74"/>
      <c r="M76" s="74"/>
    </row>
    <row r="77" spans="1:14" ht="20.25" customHeight="1" x14ac:dyDescent="0.55000000000000004">
      <c r="A77" s="42"/>
      <c r="B77" s="62" t="s">
        <v>135</v>
      </c>
      <c r="C77" s="62"/>
      <c r="D77" s="62"/>
      <c r="E77" s="62"/>
      <c r="F77" s="62"/>
      <c r="G77" s="62"/>
      <c r="H77" s="62"/>
      <c r="I77" s="62"/>
      <c r="J77" s="62"/>
      <c r="K77" s="62"/>
      <c r="L77" s="62"/>
      <c r="M77" s="62"/>
    </row>
    <row r="78" spans="1:14" ht="20.25" customHeight="1" x14ac:dyDescent="0.55000000000000004">
      <c r="A78" s="42"/>
      <c r="B78" s="62" t="s">
        <v>140</v>
      </c>
      <c r="C78" s="62"/>
      <c r="D78" s="62"/>
      <c r="E78" s="62"/>
      <c r="F78" s="62"/>
      <c r="G78" s="62"/>
      <c r="H78" s="62"/>
      <c r="I78" s="62"/>
      <c r="J78" s="62"/>
      <c r="K78" s="62"/>
      <c r="L78" s="62"/>
      <c r="M78" s="62"/>
    </row>
    <row r="79" spans="1:14" ht="20.25" customHeight="1" x14ac:dyDescent="0.55000000000000004">
      <c r="A79" s="42"/>
      <c r="B79" s="62" t="s">
        <v>141</v>
      </c>
      <c r="C79" s="62"/>
      <c r="D79" s="62"/>
      <c r="E79" s="62"/>
      <c r="F79" s="62"/>
      <c r="G79" s="62"/>
      <c r="H79" s="62"/>
      <c r="I79" s="62"/>
      <c r="J79" s="62"/>
      <c r="K79" s="62"/>
      <c r="L79" s="62"/>
      <c r="M79" s="62"/>
    </row>
    <row r="80" spans="1:14" ht="20.25" customHeight="1" x14ac:dyDescent="0.55000000000000004">
      <c r="A80" s="42"/>
      <c r="B80" s="14"/>
      <c r="C80" s="42"/>
      <c r="D80" s="42"/>
      <c r="E80" s="12"/>
      <c r="F80" s="12"/>
      <c r="G80" s="12"/>
      <c r="H80" s="11"/>
      <c r="I80" s="42"/>
      <c r="J80" s="42"/>
      <c r="K80" s="42"/>
      <c r="L80" s="42"/>
      <c r="M80" s="42"/>
    </row>
    <row r="81" spans="1:13" ht="20.25" customHeight="1" x14ac:dyDescent="0.55000000000000004">
      <c r="A81" s="42"/>
      <c r="B81" s="14"/>
      <c r="C81" s="42"/>
      <c r="D81" s="42"/>
      <c r="E81" s="12"/>
      <c r="F81" s="12"/>
      <c r="G81" s="12"/>
      <c r="H81" s="11"/>
      <c r="I81" s="42"/>
      <c r="J81" s="42"/>
      <c r="K81" s="42"/>
      <c r="L81" s="42"/>
      <c r="M81" s="42"/>
    </row>
    <row r="82" spans="1:13" ht="20.25" customHeight="1" x14ac:dyDescent="0.55000000000000004">
      <c r="A82" s="42"/>
      <c r="B82" s="42"/>
      <c r="C82" s="42"/>
      <c r="D82" s="42"/>
      <c r="E82" s="12"/>
      <c r="F82" s="63" t="s">
        <v>120</v>
      </c>
      <c r="G82" s="64"/>
      <c r="H82" s="64"/>
      <c r="I82" s="65" t="s">
        <v>202</v>
      </c>
      <c r="J82" s="65"/>
      <c r="K82" s="65"/>
      <c r="L82" s="65"/>
      <c r="M82" s="65"/>
    </row>
    <row r="83" spans="1:13" ht="20.25" customHeight="1" x14ac:dyDescent="0.55000000000000004">
      <c r="A83" s="42"/>
      <c r="B83" s="42"/>
      <c r="C83" s="42"/>
      <c r="D83" s="42"/>
      <c r="E83" s="12"/>
      <c r="F83" s="63" t="s">
        <v>121</v>
      </c>
      <c r="G83" s="64"/>
      <c r="H83" s="64"/>
      <c r="I83" s="65" t="s">
        <v>200</v>
      </c>
      <c r="J83" s="65"/>
      <c r="K83" s="65"/>
      <c r="L83" s="65"/>
      <c r="M83" s="65"/>
    </row>
    <row r="84" spans="1:13" ht="20.25" customHeight="1" x14ac:dyDescent="0.55000000000000004">
      <c r="A84" s="42"/>
      <c r="B84" s="42"/>
      <c r="C84" s="42"/>
      <c r="D84" s="42"/>
      <c r="E84" s="12"/>
      <c r="F84" s="63" t="s">
        <v>122</v>
      </c>
      <c r="G84" s="64"/>
      <c r="H84" s="64"/>
      <c r="I84" s="165" t="s">
        <v>203</v>
      </c>
      <c r="J84" s="65"/>
      <c r="K84" s="65"/>
      <c r="L84" s="65"/>
      <c r="M84" s="65"/>
    </row>
  </sheetData>
  <mergeCells count="98">
    <mergeCell ref="B1:H1"/>
    <mergeCell ref="K2:M2"/>
    <mergeCell ref="G4:H4"/>
    <mergeCell ref="I4:M4"/>
    <mergeCell ref="G5:H5"/>
    <mergeCell ref="I5:M5"/>
    <mergeCell ref="G6:H6"/>
    <mergeCell ref="I6:M6"/>
    <mergeCell ref="G7:H7"/>
    <mergeCell ref="I7:M7"/>
    <mergeCell ref="G8:H8"/>
    <mergeCell ref="I8:M8"/>
    <mergeCell ref="B10:M10"/>
    <mergeCell ref="B12:M12"/>
    <mergeCell ref="C15:D15"/>
    <mergeCell ref="C16:D16"/>
    <mergeCell ref="D23:E23"/>
    <mergeCell ref="G23:H23"/>
    <mergeCell ref="J23:K23"/>
    <mergeCell ref="C38:M39"/>
    <mergeCell ref="D24:E24"/>
    <mergeCell ref="G24:H24"/>
    <mergeCell ref="J24:K24"/>
    <mergeCell ref="D25:E25"/>
    <mergeCell ref="G25:H25"/>
    <mergeCell ref="J25:K25"/>
    <mergeCell ref="D26:E26"/>
    <mergeCell ref="G26:H26"/>
    <mergeCell ref="D32:I32"/>
    <mergeCell ref="D33:I33"/>
    <mergeCell ref="D34:I34"/>
    <mergeCell ref="D41:G41"/>
    <mergeCell ref="H41:J41"/>
    <mergeCell ref="K41:M41"/>
    <mergeCell ref="B42:C48"/>
    <mergeCell ref="D42:G42"/>
    <mergeCell ref="H42:J42"/>
    <mergeCell ref="K42:M42"/>
    <mergeCell ref="D43:G43"/>
    <mergeCell ref="H43:J43"/>
    <mergeCell ref="K43:M43"/>
    <mergeCell ref="D44:G44"/>
    <mergeCell ref="H44:J44"/>
    <mergeCell ref="K44:M44"/>
    <mergeCell ref="D45:G45"/>
    <mergeCell ref="H45:J45"/>
    <mergeCell ref="K45:M45"/>
    <mergeCell ref="D51:M52"/>
    <mergeCell ref="D46:G46"/>
    <mergeCell ref="H46:J46"/>
    <mergeCell ref="K46:M46"/>
    <mergeCell ref="D47:G47"/>
    <mergeCell ref="H47:J47"/>
    <mergeCell ref="K47:M47"/>
    <mergeCell ref="D48:G48"/>
    <mergeCell ref="H48:J48"/>
    <mergeCell ref="K48:M48"/>
    <mergeCell ref="B49:J49"/>
    <mergeCell ref="K49:M49"/>
    <mergeCell ref="C54:M55"/>
    <mergeCell ref="C57:M57"/>
    <mergeCell ref="E59:J59"/>
    <mergeCell ref="K59:M59"/>
    <mergeCell ref="E62:J62"/>
    <mergeCell ref="K62:M62"/>
    <mergeCell ref="B68:C68"/>
    <mergeCell ref="D68:G68"/>
    <mergeCell ref="H68:I68"/>
    <mergeCell ref="B69:C71"/>
    <mergeCell ref="D69:E71"/>
    <mergeCell ref="H69:I71"/>
    <mergeCell ref="L69:L71"/>
    <mergeCell ref="M69:M71"/>
    <mergeCell ref="B72:B73"/>
    <mergeCell ref="E72:F73"/>
    <mergeCell ref="G72:G73"/>
    <mergeCell ref="H72:H73"/>
    <mergeCell ref="I72:I73"/>
    <mergeCell ref="J72:J73"/>
    <mergeCell ref="K72:K73"/>
    <mergeCell ref="L72:L73"/>
    <mergeCell ref="M72:M73"/>
    <mergeCell ref="N57:X57"/>
    <mergeCell ref="F84:H84"/>
    <mergeCell ref="I84:M84"/>
    <mergeCell ref="B76:M76"/>
    <mergeCell ref="B77:M77"/>
    <mergeCell ref="B78:M78"/>
    <mergeCell ref="B79:M79"/>
    <mergeCell ref="F82:H82"/>
    <mergeCell ref="I82:M82"/>
    <mergeCell ref="B74:D75"/>
    <mergeCell ref="E74:M74"/>
    <mergeCell ref="E75:M75"/>
    <mergeCell ref="F83:H83"/>
    <mergeCell ref="I83:M83"/>
    <mergeCell ref="J69:J71"/>
    <mergeCell ref="K69:K71"/>
  </mergeCells>
  <phoneticPr fontId="2"/>
  <dataValidations count="3">
    <dataValidation type="list" allowBlank="1" showInputMessage="1" showErrorMessage="1" sqref="C33:C34 C52 F23:F26 C23:C26 I23:I25" xr:uid="{9CDFC02A-C3B2-44D3-BB03-107A983DD546}">
      <formula1>"○"</formula1>
    </dataValidation>
    <dataValidation type="list" allowBlank="1" showInputMessage="1" showErrorMessage="1" sqref="D72:D73 G69:G71" xr:uid="{71352A91-5CD6-4659-BC26-942E05CFCB5C}">
      <formula1>$N$72:$N$73</formula1>
    </dataValidation>
    <dataValidation imeMode="off" allowBlank="1" showInputMessage="1" showErrorMessage="1" sqref="K42:M48" xr:uid="{635A7929-4DB7-4E65-9633-00D910546774}"/>
  </dataValidations>
  <hyperlinks>
    <hyperlink ref="I84" r:id="rId1" xr:uid="{C894F16A-9050-4D49-839F-80578573696C}"/>
  </hyperlinks>
  <printOptions horizontalCentered="1"/>
  <pageMargins left="0.7" right="0.7" top="0.75" bottom="0.75" header="0.3" footer="0.3"/>
  <pageSetup paperSize="9" scale="61" fitToHeight="0" orientation="portrait" r:id="rId2"/>
  <rowBreaks count="1" manualBreakCount="1">
    <brk id="62" max="12"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 x14ac:dyDescent="0.55000000000000004"/>
  <cols>
    <col min="1" max="6" width="28" style="1" customWidth="1"/>
    <col min="7" max="16384" width="9" style="1"/>
  </cols>
  <sheetData>
    <row r="1" spans="1:6" ht="36" x14ac:dyDescent="0.55000000000000004">
      <c r="A1" s="1" t="s">
        <v>1</v>
      </c>
      <c r="B1" s="1" t="s">
        <v>2</v>
      </c>
      <c r="C1" s="1" t="s">
        <v>3</v>
      </c>
      <c r="D1" s="1" t="s">
        <v>4</v>
      </c>
      <c r="E1" s="1" t="s">
        <v>5</v>
      </c>
      <c r="F1" s="1" t="s">
        <v>6</v>
      </c>
    </row>
    <row r="2" spans="1:6" ht="36" x14ac:dyDescent="0.55000000000000004">
      <c r="A2" s="1" t="s">
        <v>7</v>
      </c>
      <c r="B2" s="1" t="s">
        <v>8</v>
      </c>
      <c r="C2" s="1" t="s">
        <v>9</v>
      </c>
      <c r="D2" s="2" t="s">
        <v>10</v>
      </c>
      <c r="E2" s="1" t="s">
        <v>11</v>
      </c>
      <c r="F2" s="1" t="s">
        <v>12</v>
      </c>
    </row>
    <row r="3" spans="1:6" x14ac:dyDescent="0.55000000000000004">
      <c r="A3" s="1" t="s">
        <v>13</v>
      </c>
      <c r="B3" s="1" t="s">
        <v>14</v>
      </c>
      <c r="C3" s="1" t="s">
        <v>15</v>
      </c>
      <c r="D3" s="1" t="s">
        <v>16</v>
      </c>
      <c r="E3" s="1" t="s">
        <v>17</v>
      </c>
    </row>
    <row r="4" spans="1:6" x14ac:dyDescent="0.55000000000000004">
      <c r="A4" s="1" t="s">
        <v>18</v>
      </c>
      <c r="B4" s="1" t="s">
        <v>19</v>
      </c>
      <c r="C4" s="1" t="s">
        <v>20</v>
      </c>
      <c r="D4" s="1" t="s">
        <v>21</v>
      </c>
      <c r="E4" s="1" t="s">
        <v>22</v>
      </c>
    </row>
    <row r="5" spans="1:6" ht="36" x14ac:dyDescent="0.55000000000000004">
      <c r="A5" s="1" t="s">
        <v>23</v>
      </c>
      <c r="B5" s="1" t="s">
        <v>24</v>
      </c>
      <c r="C5" s="1" t="s">
        <v>25</v>
      </c>
      <c r="D5" s="1" t="s">
        <v>26</v>
      </c>
      <c r="E5" s="1" t="s">
        <v>27</v>
      </c>
    </row>
    <row r="6" spans="1:6" x14ac:dyDescent="0.55000000000000004">
      <c r="A6" s="1" t="s">
        <v>28</v>
      </c>
      <c r="B6" s="1" t="s">
        <v>29</v>
      </c>
      <c r="C6" s="1" t="s">
        <v>30</v>
      </c>
      <c r="D6" s="1" t="s">
        <v>31</v>
      </c>
      <c r="E6" s="1" t="s">
        <v>32</v>
      </c>
    </row>
    <row r="7" spans="1:6" ht="36" x14ac:dyDescent="0.55000000000000004">
      <c r="A7" s="1" t="s">
        <v>33</v>
      </c>
      <c r="B7" s="1" t="s">
        <v>34</v>
      </c>
      <c r="C7" s="1" t="s">
        <v>35</v>
      </c>
      <c r="D7" s="1" t="s">
        <v>36</v>
      </c>
      <c r="E7" s="1" t="s">
        <v>37</v>
      </c>
    </row>
    <row r="8" spans="1:6" x14ac:dyDescent="0.55000000000000004">
      <c r="B8" s="1" t="s">
        <v>38</v>
      </c>
      <c r="C8" s="1" t="s">
        <v>39</v>
      </c>
      <c r="D8" s="1" t="s">
        <v>40</v>
      </c>
    </row>
    <row r="9" spans="1:6" x14ac:dyDescent="0.55000000000000004">
      <c r="B9" s="1" t="s">
        <v>41</v>
      </c>
      <c r="C9" s="1" t="s">
        <v>42</v>
      </c>
      <c r="D9" s="1" t="s">
        <v>43</v>
      </c>
    </row>
    <row r="10" spans="1:6" x14ac:dyDescent="0.55000000000000004">
      <c r="B10" s="1" t="s">
        <v>44</v>
      </c>
      <c r="C10" s="1" t="s">
        <v>45</v>
      </c>
      <c r="D10" s="1" t="s">
        <v>46</v>
      </c>
    </row>
    <row r="11" spans="1:6" x14ac:dyDescent="0.55000000000000004">
      <c r="B11" s="1" t="s">
        <v>47</v>
      </c>
      <c r="C11" s="1" t="s">
        <v>48</v>
      </c>
      <c r="D11" s="1" t="s">
        <v>49</v>
      </c>
    </row>
    <row r="12" spans="1:6" x14ac:dyDescent="0.55000000000000004">
      <c r="B12" s="1" t="s">
        <v>50</v>
      </c>
      <c r="C12" s="1" t="s">
        <v>51</v>
      </c>
      <c r="D12" s="1" t="s">
        <v>52</v>
      </c>
    </row>
    <row r="13" spans="1:6" x14ac:dyDescent="0.55000000000000004">
      <c r="B13" s="1" t="s">
        <v>53</v>
      </c>
      <c r="C13" s="1" t="s">
        <v>54</v>
      </c>
      <c r="D13" s="1" t="s">
        <v>55</v>
      </c>
    </row>
    <row r="14" spans="1:6" x14ac:dyDescent="0.55000000000000004">
      <c r="B14" s="1" t="s">
        <v>56</v>
      </c>
      <c r="C14" s="1" t="s">
        <v>57</v>
      </c>
      <c r="D14" s="1" t="s">
        <v>58</v>
      </c>
    </row>
    <row r="15" spans="1:6" x14ac:dyDescent="0.55000000000000004">
      <c r="B15" s="1" t="s">
        <v>59</v>
      </c>
      <c r="C15" s="1" t="s">
        <v>60</v>
      </c>
      <c r="D15" s="1" t="s">
        <v>61</v>
      </c>
    </row>
    <row r="16" spans="1:6" x14ac:dyDescent="0.55000000000000004">
      <c r="B16" s="1" t="s">
        <v>62</v>
      </c>
      <c r="C16" s="1" t="s">
        <v>63</v>
      </c>
      <c r="D16" s="1" t="s">
        <v>64</v>
      </c>
    </row>
    <row r="17" spans="2:4" ht="54" x14ac:dyDescent="0.55000000000000004">
      <c r="B17" s="1" t="s">
        <v>65</v>
      </c>
      <c r="C17" s="1" t="s">
        <v>66</v>
      </c>
      <c r="D17" s="1" t="s">
        <v>67</v>
      </c>
    </row>
    <row r="18" spans="2:4" x14ac:dyDescent="0.55000000000000004">
      <c r="B18" s="1" t="s">
        <v>68</v>
      </c>
      <c r="C18" s="1" t="s">
        <v>69</v>
      </c>
      <c r="D18" s="1" t="s">
        <v>70</v>
      </c>
    </row>
    <row r="19" spans="2:4" x14ac:dyDescent="0.55000000000000004">
      <c r="B19" s="1" t="s">
        <v>71</v>
      </c>
      <c r="C19" s="1" t="s">
        <v>72</v>
      </c>
      <c r="D19" s="1" t="s">
        <v>73</v>
      </c>
    </row>
    <row r="20" spans="2:4" x14ac:dyDescent="0.55000000000000004">
      <c r="B20" s="1" t="s">
        <v>74</v>
      </c>
      <c r="C20" s="1" t="s">
        <v>75</v>
      </c>
      <c r="D20" s="1" t="s">
        <v>76</v>
      </c>
    </row>
    <row r="21" spans="2:4" x14ac:dyDescent="0.55000000000000004">
      <c r="B21" s="1" t="s">
        <v>77</v>
      </c>
      <c r="C21" s="1" t="s">
        <v>78</v>
      </c>
      <c r="D21" s="1" t="s">
        <v>79</v>
      </c>
    </row>
    <row r="22" spans="2:4" x14ac:dyDescent="0.55000000000000004">
      <c r="B22" s="1" t="s">
        <v>80</v>
      </c>
      <c r="C22" s="1" t="s">
        <v>81</v>
      </c>
      <c r="D22" s="1" t="s">
        <v>82</v>
      </c>
    </row>
    <row r="23" spans="2:4" x14ac:dyDescent="0.55000000000000004">
      <c r="B23" s="1" t="s">
        <v>83</v>
      </c>
      <c r="C23" s="1" t="s">
        <v>84</v>
      </c>
      <c r="D23" s="1" t="s">
        <v>85</v>
      </c>
    </row>
    <row r="24" spans="2:4" x14ac:dyDescent="0.55000000000000004">
      <c r="B24" s="1" t="s">
        <v>86</v>
      </c>
      <c r="C24" s="1" t="s">
        <v>87</v>
      </c>
      <c r="D24" s="1" t="s">
        <v>88</v>
      </c>
    </row>
    <row r="25" spans="2:4" ht="36" x14ac:dyDescent="0.55000000000000004">
      <c r="B25" s="1" t="s">
        <v>89</v>
      </c>
      <c r="C25" s="1" t="s">
        <v>90</v>
      </c>
      <c r="D25" s="1" t="s">
        <v>91</v>
      </c>
    </row>
    <row r="26" spans="2:4" x14ac:dyDescent="0.55000000000000004">
      <c r="B26" s="1" t="s">
        <v>92</v>
      </c>
      <c r="C26" s="1" t="s">
        <v>93</v>
      </c>
    </row>
    <row r="27" spans="2:4" x14ac:dyDescent="0.55000000000000004">
      <c r="B27" s="1" t="s">
        <v>94</v>
      </c>
      <c r="C27" s="1" t="s">
        <v>95</v>
      </c>
    </row>
    <row r="28" spans="2:4" x14ac:dyDescent="0.55000000000000004">
      <c r="B28" s="1" t="s">
        <v>96</v>
      </c>
      <c r="C28" s="1" t="s">
        <v>97</v>
      </c>
    </row>
    <row r="29" spans="2:4" x14ac:dyDescent="0.55000000000000004">
      <c r="B29" s="1" t="s">
        <v>98</v>
      </c>
      <c r="C29" s="1" t="s">
        <v>99</v>
      </c>
    </row>
    <row r="30" spans="2:4" ht="36" x14ac:dyDescent="0.55000000000000004">
      <c r="B30" s="1" t="s">
        <v>100</v>
      </c>
      <c r="C30" s="1" t="s">
        <v>101</v>
      </c>
    </row>
    <row r="31" spans="2:4" x14ac:dyDescent="0.55000000000000004">
      <c r="B31" s="1" t="s">
        <v>102</v>
      </c>
    </row>
    <row r="32" spans="2:4" x14ac:dyDescent="0.55000000000000004">
      <c r="B32" s="1" t="s">
        <v>103</v>
      </c>
    </row>
    <row r="33" spans="2:2" x14ac:dyDescent="0.55000000000000004">
      <c r="B33" s="1" t="s">
        <v>104</v>
      </c>
    </row>
    <row r="34" spans="2:2" x14ac:dyDescent="0.55000000000000004">
      <c r="B34" s="1" t="s">
        <v>105</v>
      </c>
    </row>
    <row r="35" spans="2:2" x14ac:dyDescent="0.55000000000000004">
      <c r="B35" s="1" t="s">
        <v>106</v>
      </c>
    </row>
    <row r="36" spans="2:2" x14ac:dyDescent="0.55000000000000004">
      <c r="B36" s="1" t="s">
        <v>107</v>
      </c>
    </row>
    <row r="37" spans="2:2" x14ac:dyDescent="0.55000000000000004">
      <c r="B37" s="1" t="s">
        <v>108</v>
      </c>
    </row>
    <row r="38" spans="2:2" x14ac:dyDescent="0.55000000000000004">
      <c r="B38" s="1" t="s">
        <v>109</v>
      </c>
    </row>
    <row r="39" spans="2:2" x14ac:dyDescent="0.55000000000000004">
      <c r="B39" s="1" t="s">
        <v>110</v>
      </c>
    </row>
    <row r="40" spans="2:2" x14ac:dyDescent="0.55000000000000004">
      <c r="B40" s="1" t="s">
        <v>111</v>
      </c>
    </row>
    <row r="41" spans="2:2" x14ac:dyDescent="0.55000000000000004">
      <c r="B41" s="1" t="s">
        <v>112</v>
      </c>
    </row>
    <row r="42" spans="2:2" x14ac:dyDescent="0.55000000000000004">
      <c r="B42" s="1" t="s">
        <v>113</v>
      </c>
    </row>
    <row r="43" spans="2:2" x14ac:dyDescent="0.55000000000000004">
      <c r="B43" s="1" t="s">
        <v>114</v>
      </c>
    </row>
    <row r="44" spans="2:2" x14ac:dyDescent="0.55000000000000004">
      <c r="B44" s="1" t="s">
        <v>115</v>
      </c>
    </row>
    <row r="45" spans="2:2" x14ac:dyDescent="0.55000000000000004">
      <c r="B45" s="1" t="s">
        <v>116</v>
      </c>
    </row>
    <row r="46" spans="2:2" x14ac:dyDescent="0.55000000000000004">
      <c r="B46" s="1" t="s">
        <v>117</v>
      </c>
    </row>
    <row r="47" spans="2:2" x14ac:dyDescent="0.55000000000000004">
      <c r="B47" s="1" t="s">
        <v>118</v>
      </c>
    </row>
    <row r="48" spans="2:2" x14ac:dyDescent="0.55000000000000004">
      <c r="B48" s="1" t="s">
        <v>119</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8221F1-C5B4-4549-89E9-D39B502E82F4}">
  <ds:schemaRefs>
    <ds:schemaRef ds:uri="http://purl.org/dc/dcmitype/"/>
    <ds:schemaRef ds:uri="http://purl.org/dc/terms/"/>
    <ds:schemaRef ds:uri="http://schemas.microsoft.com/office/2006/metadata/properties"/>
    <ds:schemaRef ds:uri="9500c7e0-a8b4-4cc7-a7aa-d9d65591dd5a"/>
    <ds:schemaRef ds:uri="http://schemas.microsoft.com/office/2006/documentManagement/types"/>
    <ds:schemaRef ds:uri="http://schemas.microsoft.com/office/infopath/2007/PartnerControls"/>
    <ds:schemaRef ds:uri="http://schemas.openxmlformats.org/package/2006/metadata/core-properties"/>
    <ds:schemaRef ds:uri="85e6e18b-26c1-4122-9e79-e6c53ac26d5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様式第１号_交付申請書兼請求書</vt:lpstr>
      <vt:lpstr>（参考）記入例</vt:lpstr>
      <vt:lpstr>リスト</vt:lpstr>
      <vt:lpstr>'（参考）記入例'!Print_Area</vt:lpstr>
      <vt:lpstr>様式第１号_交付申請書兼請求書!Print_Area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山口幸男</dc:creator>
  <cp:lastModifiedBy>荻野 友宏（医療整備課）</cp:lastModifiedBy>
  <cp:lastPrinted>2026-03-30T06:40:42Z</cp:lastPrinted>
  <dcterms:created xsi:type="dcterms:W3CDTF">2025-04-21T08:20:44Z</dcterms:created>
  <dcterms:modified xsi:type="dcterms:W3CDTF">2026-04-06T00:56:31Z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