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<sst xmlns="http://schemas.openxmlformats.org/spreadsheetml/2006/main" xmlns:r="http://schemas.openxmlformats.org/officeDocument/2006/relationships" count="528" uniqueCount="528">
  <si>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</si>
  <si>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</si>
  <si>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</si>
  <si>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</si>
  <si>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</si>
  <si>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</si>
  <si>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</si>
  <si>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</si>
  <si>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</si>
  <si>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</si>
  <si>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</si>
  <si>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</si>
  <si>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</si>
  <si>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</si>
  <si>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</si>
  <si>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</si>
  <si>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</si>
  <si>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</si>
  <si>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</si>
  <si>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</si>
  <si>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</si>
  <si>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</si>
  <si>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</si>
  <si>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</si>
  <si>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</si>
  <si>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</si>
  <si>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</si>
  <si>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</si>
  <si>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</si>
  <si>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</si>
  <si>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</si>
  <si>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</si>
  <si>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</si>
  <si>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</si>
  <si>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</si>
  <si>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</si>
  <si>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</si>
  <si>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</si>
  <si>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</si>
  <si>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</si>
  <si>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</si>
  <si>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</si>
  <si>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</si>
  <si>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</si>
  <si>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</si>
  <si>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</si>
  <si>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</si>
  <si>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</si>
  <si>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</si>
  <si>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</si>
  <si>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</si>
  <si>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</si>
  <si>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</si>
  <si>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</si>
  <si>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</si>
  <si>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</si>
  <si>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</si>
  <si>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</si>
  <si>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</si>
  <si>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</si>
  <si>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</si>
  <si>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</si>
  <si>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</si>
  <si>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</si>
  <si>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</si>
  <si>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</si>
  <si>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</si>
  <si>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</si>
  <si>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</si>
  <si>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</si>
  <si>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</si>
  <si>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</si>
  <si>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</si>
  <si>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</si>
  <si>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</si>
  <si>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</si>
  <si>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</si>
  <si>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</si>
  <si>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</si>
  <si>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</si>
  <si>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</si>
  <si>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</si>
  <si>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</si>
  <si>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</si>
  <si>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</si>
  <si>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</si>
  <si>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</si>
  <si>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</si>
  <si>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</si>
  <si>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</si>
  <si>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</si>
  <si>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</si>
  <si>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</si>
  <si>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</si>
  <si>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</si>
  <si>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</si>
  <si>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</si>
  <si>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</si>
  <si>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</si>
  <si>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</si>
  <si>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</si>
  <si>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</si>
  <si>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</si>
  <si>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</si>
  <si>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</si>
  <si>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</si>
  <si>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</si>
  <si>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</si>
  <si>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</si>
  <si>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</si>
  <si>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</si>
  <si>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</si>
  <si>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</si>
  <si>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</si>
  <si>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</si>
  <si>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</si>
  <si>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</si>
  <si>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</si>
  <si>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</si>
  <si>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</si>
  <si>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</si>
  <si>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</si>
  <si>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</si>
  <si>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</si>
  <si>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</si>
  <si>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</si>
  <si>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</si>
  <si>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</si>
  <si>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</si>
  <si>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</si>
  <si>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</si>
  <si>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</si>
  <si>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</si>
  <si>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</si>
  <si>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</si>
  <si>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</si>
  <si>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</si>
  <si>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</si>
  <si>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</si>
  <si>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</si>
  <si>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</si>
  <si>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</si>
  <si>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</si>
  <si>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</si>
  <si>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</si>
  <si>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</si>
  <si>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</si>
  <si>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</si>
  <si>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</si>
  <si>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</si>
  <si>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</si>
  <si>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</si>
  <si>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</si>
  <si>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</si>
  <si>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</si>
  <si>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寄居町</t>
  </si>
  <si>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</si>
  <si>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</si>
  <si>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</si>
  <si>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</si>
  <si>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</si>
  <si>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(当該欄に積立額が多い上位５基金の基金名を入力して下さい(R06年度末現在))土地改良事業基金</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</si>
  <si>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</si>
  <si>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</si>
  <si>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</si>
  <si>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</si>
  <si>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</si>
  <si>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</si>
  <si>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</si>
  <si>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</si>
  <si>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</si>
  <si>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</si>
  <si>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</si>
  <si>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</si>
  <si>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</si>
  <si>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</si>
  <si>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(当該欄に積立額が多い上位５基金の基金名を入力して下さい(R06年度末現在))鉢形城跡保存整備基金</t>
  </si>
  <si>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</si>
  <si>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</si>
  <si>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</si>
  <si>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</si>
  <si>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</si>
  <si>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</si>
  <si>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</si>
  <si>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</si>
  <si>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-5.0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</si>
  <si>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</si>
  <si>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</si>
  <si>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</si>
  <si>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</si>
  <si>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</si>
  <si>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</si>
  <si>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</si>
  <si>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</si>
  <si>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</si>
  <si>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</si>
  <si>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</si>
  <si>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</si>
  <si>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</si>
  <si>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</si>
  <si>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</si>
  <si>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</si>
  <si>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</si>
  <si>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</si>
  <si>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</si>
  <si>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</si>
  <si>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(当該欄に積立額が多い上位５基金の基金名を入力して下さい(R06年度末現在))オリックス資源循環子ども未来基金</t>
  </si>
  <si>
    <t>指数表選定</t>
    <rPh sb="0" eb="2">
      <t>シスウ</t>
    </rPh>
    <rPh sb="2" eb="3">
      <t>ヒョウ</t>
    </rPh>
    <rPh sb="3" eb="5">
      <t>センテイ</t>
    </rPh>
    <phoneticPr fontId="5"/>
  </si>
  <si>
    <t>参考</t>
    <rPh sb="0" eb="2">
      <t>サンコウ</t>
    </rPh>
    <phoneticPr fontId="5"/>
  </si>
  <si>
    <t>○</t>
  </si>
  <si>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</si>
  <si>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</si>
  <si>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</si>
  <si>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</si>
  <si>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</si>
  <si>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</si>
  <si>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</si>
  <si>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</si>
  <si>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</si>
  <si>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</si>
  <si>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</si>
  <si>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</si>
  <si>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他会計等
からの
繰入金</t>
    <rPh sb="9" eb="11">
      <t>クリイレ</t>
    </rPh>
    <rPh sb="11" eb="12">
      <t>キン</t>
    </rPh>
    <phoneticPr fontId="33"/>
  </si>
  <si>
    <t>-1.1</t>
  </si>
  <si>
    <t>経常経費充当一般財源等</t>
  </si>
  <si>
    <t>-1.8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</si>
  <si>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</si>
  <si>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</si>
  <si>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</si>
  <si>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</si>
  <si>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</si>
  <si>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</si>
  <si>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</si>
  <si>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</si>
  <si>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</si>
  <si>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</si>
  <si>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</si>
  <si>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</si>
  <si>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</si>
  <si>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</si>
  <si>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</si>
  <si>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</si>
  <si>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</si>
  <si>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</si>
  <si>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</si>
  <si>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</si>
  <si>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</si>
  <si>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</si>
  <si>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</si>
  <si>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</si>
  <si>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</si>
  <si>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</si>
  <si>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</si>
  <si>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</si>
  <si>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</si>
  <si>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</si>
  <si>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</si>
  <si>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</si>
  <si>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</si>
  <si>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</si>
  <si>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</si>
  <si>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</si>
  <si>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</si>
  <si>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</si>
  <si>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</si>
  <si>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</si>
  <si>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</si>
  <si>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</si>
  <si>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</si>
  <si>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</si>
  <si>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</si>
  <si>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</si>
  <si>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</si>
  <si>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</si>
  <si>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</si>
  <si>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</si>
  <si>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</si>
  <si>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</si>
  <si>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</si>
  <si>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</si>
  <si>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</si>
  <si>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</si>
  <si>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</si>
  <si>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</si>
  <si>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</si>
  <si>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</si>
  <si>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</si>
  <si>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</si>
  <si>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</si>
  <si>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</si>
  <si>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</si>
  <si>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</si>
  <si>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</si>
  <si>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</si>
  <si>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</si>
  <si>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</si>
  <si>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</si>
  <si>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</si>
  <si>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</si>
  <si>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</si>
  <si>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埼玉県寄居町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</si>
  <si>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</si>
  <si>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</si>
  <si>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</si>
  <si>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</si>
  <si>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</si>
  <si>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</si>
  <si>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</si>
  <si>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</si>
  <si>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</si>
  <si>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</si>
  <si>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</si>
  <si>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</si>
  <si>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</si>
  <si>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</si>
  <si>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</si>
  <si>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</si>
  <si>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</si>
  <si>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</si>
  <si>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</si>
  <si>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</si>
  <si>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</si>
  <si>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</si>
  <si>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</si>
  <si>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</si>
  <si>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</si>
  <si>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</si>
  <si>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</si>
  <si>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</si>
  <si>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</si>
  <si>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</si>
  <si>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</si>
  <si>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</si>
  <si>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</si>
  <si>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</si>
  <si>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</si>
  <si>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</si>
  <si>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</si>
  <si>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</si>
  <si>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</si>
  <si>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</si>
  <si>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</si>
  <si>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</si>
  <si>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</si>
  <si>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</si>
  <si>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</si>
  <si>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</si>
  <si>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</si>
  <si>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</si>
  <si>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</si>
  <si>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</si>
  <si>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</si>
  <si>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</si>
  <si>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</si>
  <si>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</si>
  <si>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</si>
  <si>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</si>
  <si>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</si>
  <si>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</si>
  <si>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</si>
  <si>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</si>
  <si>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</si>
  <si>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</si>
  <si>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</si>
  <si>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</si>
  <si>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</si>
  <si>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</si>
  <si>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</si>
  <si>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</si>
  <si>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</si>
  <si>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大里広域市町村圏組合</t>
    <rPh sb="0" eb="2">
      <t>オオサト</t>
    </rPh>
    <rPh sb="2" eb="4">
      <t>コウイキ</t>
    </rPh>
    <rPh sb="4" eb="7">
      <t>シチョウソン</t>
    </rPh>
    <rPh sb="7" eb="8">
      <t>ケン</t>
    </rPh>
    <rPh sb="8" eb="10">
      <t>クミアイ</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</si>
  <si>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</si>
  <si>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</si>
  <si>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</si>
  <si>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</si>
  <si>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</si>
  <si>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</si>
  <si>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</si>
  <si>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</si>
  <si>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</si>
  <si>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</si>
  <si>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</si>
  <si>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</si>
  <si>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</si>
  <si>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</si>
  <si>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</si>
  <si>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</si>
  <si>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</si>
  <si>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</si>
  <si>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</si>
  <si>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</si>
  <si>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</si>
  <si>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</si>
  <si>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</si>
  <si>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</si>
  <si>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</si>
  <si>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</si>
  <si>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</si>
  <si>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</si>
  <si>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</si>
  <si>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</si>
  <si>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</si>
  <si>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</si>
  <si>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</si>
  <si>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</si>
  <si>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</si>
  <si>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</si>
  <si>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</si>
  <si>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</si>
  <si>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加入世帯数(世帯)</t>
  </si>
  <si>
    <t>　繰出金</t>
  </si>
  <si>
    <t>　うち減収補塡債(特例分)</t>
    <rPh sb="4" eb="5">
      <t>シュウ</t>
    </rPh>
    <rPh sb="9" eb="10">
      <t>トク</t>
    </rPh>
    <rPh sb="10" eb="11">
      <t>レイ</t>
    </rPh>
    <rPh sb="11" eb="12">
      <t>ブン</t>
    </rPh>
    <phoneticPr fontId="36"/>
  </si>
  <si>
    <t>工業用水道</t>
  </si>
  <si>
    <t>(当該欄に積立額が多い上位５基金の基金名を入力して下さい(R06年度末現在))森林環境整備基金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</si>
  <si>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</si>
  <si>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</si>
  <si>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</si>
  <si>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</si>
  <si>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</si>
  <si>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</si>
  <si>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</si>
  <si>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</si>
  <si>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</si>
  <si>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</si>
  <si>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</si>
  <si>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</si>
  <si>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</si>
  <si>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</si>
  <si>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</si>
  <si>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</si>
  <si>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</si>
  <si>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</si>
  <si>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</si>
  <si>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</si>
  <si>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</si>
  <si>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</si>
  <si>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</si>
  <si>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</si>
  <si>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</si>
  <si>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</si>
  <si>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</si>
  <si>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</si>
  <si>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</si>
  <si>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</si>
  <si>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</si>
  <si>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</si>
  <si>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</si>
  <si>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</si>
  <si>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</si>
  <si>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</si>
  <si>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</si>
  <si>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</si>
  <si>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</si>
  <si>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</si>
  <si>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</si>
  <si>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</si>
  <si>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</si>
  <si>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</si>
  <si>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</si>
  <si>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</si>
  <si>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</si>
  <si>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</si>
  <si>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</si>
  <si>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</si>
  <si>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</si>
  <si>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</si>
  <si>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</si>
  <si>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</si>
  <si>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</si>
  <si>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</si>
  <si>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</si>
  <si>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</si>
  <si>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</si>
  <si>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</si>
  <si>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</si>
  <si>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</si>
  <si>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</si>
  <si>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</si>
  <si>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</si>
  <si>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</si>
  <si>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</si>
  <si>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</si>
  <si>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</si>
  <si>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</si>
  <si>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</si>
  <si>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</si>
  <si>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</si>
  <si>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</si>
  <si>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</si>
  <si>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</si>
  <si>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</si>
  <si>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</si>
  <si>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</si>
  <si>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</si>
  <si>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</si>
  <si>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</si>
  <si>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</si>
  <si>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</si>
  <si>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</si>
  <si>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</si>
  <si>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</si>
  <si>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</si>
  <si>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</si>
  <si>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</si>
  <si>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</si>
  <si>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</si>
  <si>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</si>
  <si>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</si>
  <si>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</si>
  <si>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</si>
  <si>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</si>
  <si>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</si>
  <si>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</si>
  <si>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</si>
  <si>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</si>
  <si>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</si>
  <si>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</si>
  <si>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</si>
  <si>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</si>
  <si>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</si>
  <si>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埼玉県市町村総合事務組合</t>
    <rPh sb="0" eb="3">
      <t>サイタマケン</t>
    </rPh>
    <rPh sb="3" eb="6">
      <t>シチョウソン</t>
    </rPh>
    <rPh sb="6" eb="8">
      <t>ソウゴウ</t>
    </rPh>
    <rPh sb="8" eb="10">
      <t>ジム</t>
    </rPh>
    <rPh sb="10" eb="12">
      <t>クミアイ</t>
    </rPh>
    <phoneticPr fontId="5"/>
  </si>
  <si>
    <t>R04</t>
  </si>
  <si>
    <t>R06</t>
  </si>
  <si>
    <t>▲ 0.50</t>
  </si>
  <si>
    <t>▲ 3.90</t>
  </si>
  <si>
    <t>その他会計（赤字）</t>
  </si>
  <si>
    <t>彩の国さいたま人づくり広域連合</t>
    <rPh sb="0" eb="1">
      <t>サイ</t>
    </rPh>
    <rPh sb="2" eb="3">
      <t>クニ</t>
    </rPh>
    <rPh sb="7" eb="8">
      <t>ヒト</t>
    </rPh>
    <rPh sb="11" eb="13">
      <t>コウイキ</t>
    </rPh>
    <rPh sb="13" eb="15">
      <t>レンゴウ</t>
    </rPh>
    <phoneticPr fontId="5"/>
  </si>
  <si>
    <t>(当該欄に積立額が多い上位５基金の基金名を入力して下さい(R06年度末現在))公共施設整備基金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</si>
</sst>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53895</c:v>
                </c:pt>
                <c:pt idx="1">
                  <c:v>47161</c:v>
                </c:pt>
                <c:pt idx="2">
                  <c:v>43423</c:v>
                </c:pt>
                <c:pt idx="3">
                  <c:v>45265</c:v>
                </c:pt>
                <c:pt idx="4">
                  <c:v>54621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49061</c:v>
                </c:pt>
                <c:pt idx="1">
                  <c:v>27295</c:v>
                </c:pt>
                <c:pt idx="2">
                  <c:v>34809</c:v>
                </c:pt>
                <c:pt idx="3">
                  <c:v>51315</c:v>
                </c:pt>
                <c:pt idx="4">
                  <c:v>61686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25696308277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7.71</c:v>
                </c:pt>
                <c:pt idx="1">
                  <c:v>13.81</c:v>
                </c:pt>
                <c:pt idx="2">
                  <c:v>9.8000000000000007</c:v>
                </c:pt>
                <c:pt idx="3">
                  <c:v>7.19</c:v>
                </c:pt>
                <c:pt idx="4">
                  <c:v>7.96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16.04</c:v>
                </c:pt>
                <c:pt idx="1">
                  <c:v>17.36</c:v>
                </c:pt>
                <c:pt idx="2">
                  <c:v>21.65</c:v>
                </c:pt>
                <c:pt idx="3">
                  <c:v>19.62</c:v>
                </c:pt>
                <c:pt idx="4">
                  <c:v>22.73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8.3699999999999992</c:v>
                </c:pt>
                <c:pt idx="2">
                  <c:v>-0.5</c:v>
                </c:pt>
                <c:pt idx="3">
                  <c:v>-3.9</c:v>
                </c:pt>
                <c:pt idx="4">
                  <c:v>4.6500000000000004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6.e-002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6.e-002</c:v>
                </c:pt>
                <c:pt idx="2">
                  <c:v>#N/A</c:v>
                </c:pt>
                <c:pt idx="3">
                  <c:v>5.e-002</c:v>
                </c:pt>
                <c:pt idx="4">
                  <c:v>#N/A</c:v>
                </c:pt>
                <c:pt idx="5">
                  <c:v>0.1</c:v>
                </c:pt>
                <c:pt idx="6">
                  <c:v>#N/A</c:v>
                </c:pt>
                <c:pt idx="7">
                  <c:v>5.e-002</c:v>
                </c:pt>
                <c:pt idx="8">
                  <c:v>#N/A</c:v>
                </c:pt>
                <c:pt idx="9">
                  <c:v>6.e-002</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0.43</c:v>
                </c:pt>
                <c:pt idx="4">
                  <c:v>#N/A</c:v>
                </c:pt>
                <c:pt idx="5">
                  <c:v>0.6</c:v>
                </c:pt>
                <c:pt idx="6">
                  <c:v>#N/A</c:v>
                </c:pt>
                <c:pt idx="7">
                  <c:v>0.72</c:v>
                </c:pt>
                <c:pt idx="8">
                  <c:v>#N/A</c:v>
                </c:pt>
                <c:pt idx="9">
                  <c:v>0.84</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1.86</c:v>
                </c:pt>
                <c:pt idx="4">
                  <c:v>#N/A</c:v>
                </c:pt>
                <c:pt idx="5">
                  <c:v>1.59</c:v>
                </c:pt>
                <c:pt idx="6">
                  <c:v>#N/A</c:v>
                </c:pt>
                <c:pt idx="7">
                  <c:v>1.02</c:v>
                </c:pt>
                <c:pt idx="8">
                  <c:v>#N/A</c:v>
                </c:pt>
                <c:pt idx="9">
                  <c:v>1.6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9.57</c:v>
                </c:pt>
                <c:pt idx="2">
                  <c:v>#N/A</c:v>
                </c:pt>
                <c:pt idx="3">
                  <c:v>9.02</c:v>
                </c:pt>
                <c:pt idx="4">
                  <c:v>#N/A</c:v>
                </c:pt>
                <c:pt idx="5">
                  <c:v>6.88</c:v>
                </c:pt>
                <c:pt idx="6">
                  <c:v>#N/A</c:v>
                </c:pt>
                <c:pt idx="7">
                  <c:v>6.65</c:v>
                </c:pt>
                <c:pt idx="8">
                  <c:v>#N/A</c:v>
                </c:pt>
                <c:pt idx="9">
                  <c:v>6.64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c:v>
                </c:pt>
                <c:pt idx="2">
                  <c:v>#N/A</c:v>
                </c:pt>
                <c:pt idx="3">
                  <c:v>13.8</c:v>
                </c:pt>
                <c:pt idx="4">
                  <c:v>#N/A</c:v>
                </c:pt>
                <c:pt idx="5">
                  <c:v>9.7899999999999991</c:v>
                </c:pt>
                <c:pt idx="6">
                  <c:v>#N/A</c:v>
                </c:pt>
                <c:pt idx="7">
                  <c:v>7.18</c:v>
                </c:pt>
                <c:pt idx="8">
                  <c:v>#N/A</c:v>
                </c:pt>
                <c:pt idx="9">
                  <c:v>7.96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761</c:v>
                </c:pt>
                <c:pt idx="5">
                  <c:v>740</c:v>
                </c:pt>
                <c:pt idx="8">
                  <c:v>772</c:v>
                </c:pt>
                <c:pt idx="11">
                  <c:v>781</c:v>
                </c:pt>
                <c:pt idx="14">
                  <c:v>774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15</c:v>
                </c:pt>
                <c:pt idx="6">
                  <c:v>15</c:v>
                </c:pt>
                <c:pt idx="9">
                  <c:v>15</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136</c:v>
                </c:pt>
                <c:pt idx="3">
                  <c:v>137</c:v>
                </c:pt>
                <c:pt idx="6">
                  <c:v>136</c:v>
                </c:pt>
                <c:pt idx="9">
                  <c:v>142</c:v>
                </c:pt>
                <c:pt idx="12">
                  <c:v>139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864</c:v>
                </c:pt>
                <c:pt idx="3">
                  <c:v>846</c:v>
                </c:pt>
                <c:pt idx="6">
                  <c:v>864</c:v>
                </c:pt>
                <c:pt idx="9">
                  <c:v>922</c:v>
                </c:pt>
                <c:pt idx="12">
                  <c:v>949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254</c:v>
                </c:pt>
                <c:pt idx="2">
                  <c:v>#N/A</c:v>
                </c:pt>
                <c:pt idx="3">
                  <c:v>#N/A</c:v>
                </c:pt>
                <c:pt idx="4">
                  <c:v>258</c:v>
                </c:pt>
                <c:pt idx="5">
                  <c:v>#N/A</c:v>
                </c:pt>
                <c:pt idx="6">
                  <c:v>#N/A</c:v>
                </c:pt>
                <c:pt idx="7">
                  <c:v>243</c:v>
                </c:pt>
                <c:pt idx="8">
                  <c:v>#N/A</c:v>
                </c:pt>
                <c:pt idx="9">
                  <c:v>#N/A</c:v>
                </c:pt>
                <c:pt idx="10">
                  <c:v>298</c:v>
                </c:pt>
                <c:pt idx="11">
                  <c:v>#N/A</c:v>
                </c:pt>
                <c:pt idx="12">
                  <c:v>#N/A</c:v>
                </c:pt>
                <c:pt idx="13">
                  <c:v>329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9023</c:v>
                </c:pt>
                <c:pt idx="5">
                  <c:v>8947</c:v>
                </c:pt>
                <c:pt idx="8">
                  <c:v>8715</c:v>
                </c:pt>
                <c:pt idx="11">
                  <c:v>8385</c:v>
                </c:pt>
                <c:pt idx="14">
                  <c:v>8121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1353</c:v>
                </c:pt>
                <c:pt idx="5">
                  <c:v>1400</c:v>
                </c:pt>
                <c:pt idx="8">
                  <c:v>1491</c:v>
                </c:pt>
                <c:pt idx="11">
                  <c:v>1526</c:v>
                </c:pt>
                <c:pt idx="14">
                  <c:v>1294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2160</c:v>
                </c:pt>
                <c:pt idx="5">
                  <c:v>2486</c:v>
                </c:pt>
                <c:pt idx="8">
                  <c:v>3059</c:v>
                </c:pt>
                <c:pt idx="11">
                  <c:v>3176</c:v>
                </c:pt>
                <c:pt idx="14">
                  <c:v>3534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2252</c:v>
                </c:pt>
                <c:pt idx="3">
                  <c:v>2283</c:v>
                </c:pt>
                <c:pt idx="6">
                  <c:v>2461</c:v>
                </c:pt>
                <c:pt idx="9">
                  <c:v>2282</c:v>
                </c:pt>
                <c:pt idx="12">
                  <c:v>2478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c:v>
                </c:pt>
                <c:pt idx="3">
                  <c:v>93</c:v>
                </c:pt>
                <c:pt idx="6">
                  <c:v>78</c:v>
                </c:pt>
                <c:pt idx="9">
                  <c:v>63</c:v>
                </c:pt>
                <c:pt idx="12">
                  <c:v>48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1787</c:v>
                </c:pt>
                <c:pt idx="3">
                  <c:v>1836</c:v>
                </c:pt>
                <c:pt idx="6">
                  <c:v>1718</c:v>
                </c:pt>
                <c:pt idx="9">
                  <c:v>1728</c:v>
                </c:pt>
                <c:pt idx="12">
                  <c:v>1745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10564</c:v>
                </c:pt>
                <c:pt idx="3">
                  <c:v>10434</c:v>
                </c:pt>
                <c:pt idx="6">
                  <c:v>10213</c:v>
                </c:pt>
                <c:pt idx="9">
                  <c:v>10242</c:v>
                </c:pt>
                <c:pt idx="12">
                  <c:v>10352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2174</c:v>
                </c:pt>
                <c:pt idx="2">
                  <c:v>#N/A</c:v>
                </c:pt>
                <c:pt idx="3">
                  <c:v>#N/A</c:v>
                </c:pt>
                <c:pt idx="4">
                  <c:v>1813</c:v>
                </c:pt>
                <c:pt idx="5">
                  <c:v>#N/A</c:v>
                </c:pt>
                <c:pt idx="6">
                  <c:v>#N/A</c:v>
                </c:pt>
                <c:pt idx="7">
                  <c:v>1205</c:v>
                </c:pt>
                <c:pt idx="8">
                  <c:v>#N/A</c:v>
                </c:pt>
                <c:pt idx="9">
                  <c:v>#N/A</c:v>
                </c:pt>
                <c:pt idx="10">
                  <c:v>1228</c:v>
                </c:pt>
                <c:pt idx="11">
                  <c:v>#N/A</c:v>
                </c:pt>
                <c:pt idx="12">
                  <c:v>#N/A</c:v>
                </c:pt>
                <c:pt idx="13">
                  <c:v>1675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1668</c:v>
                </c:pt>
                <c:pt idx="1">
                  <c:v>1548</c:v>
                </c:pt>
                <c:pt idx="2">
                  <c:v>1846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c:v>
                </c:pt>
                <c:pt idx="1">
                  <c:v>54</c:v>
                </c:pt>
                <c:pt idx="2">
                  <c:v>106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1326</c:v>
                </c:pt>
                <c:pt idx="1">
                  <c:v>1524</c:v>
                </c:pt>
                <c:pt idx="2">
                  <c:v>1532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埼玉県寄居町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近年の大型公共事業（男衾中学校長寿命化改修事業、環境事業所解体事業）の実施や借入れた地方債の元利償還が始まってきており、このことによる分子の上昇は避けられない状況である。</a:t>
          </a:r>
          <a:endParaRPr kumimoji="1" lang="ja-JP" altLang="en-US" sz="1400">
            <a:latin typeface="ＭＳ ゴシック"/>
            <a:ea typeface="ＭＳ ゴシック"/>
          </a:endParaRPr>
        </a:p>
        <a:p>
          <a:r>
            <a:rPr kumimoji="1" lang="ja-JP" altLang="en-US" sz="1400">
              <a:latin typeface="ＭＳ ゴシック"/>
              <a:ea typeface="ＭＳ ゴシック"/>
            </a:rPr>
            <a:t>今後も、庁舎空調設備等更新工事や、城南小学校建設及び城南中学校長寿命化基本・実施設計業務等の実施により、地方債の現在高は増加傾向で推移することが予想されることから、地方債の発行にあたっては、交付税措置のあるメニューを優先して選択するなどし、財政の健全化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埼玉県寄居町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将来負担額全体では、昨年度と比較して308</a:t>
          </a:r>
          <a:r>
            <a:rPr kumimoji="1" lang="ja-JP" altLang="en-US" sz="1400">
              <a:latin typeface="ＭＳ ゴシック"/>
              <a:ea typeface="ＭＳ ゴシック"/>
            </a:rPr>
            <a:t>百万円増加している。</a:t>
          </a:r>
          <a:endParaRPr kumimoji="1" lang="ja-JP" altLang="en-US" sz="1400">
            <a:latin typeface="ＭＳ ゴシック"/>
            <a:ea typeface="ＭＳ ゴシック"/>
          </a:endParaRPr>
        </a:p>
        <a:p>
          <a:r>
            <a:rPr kumimoji="1" lang="ja-JP" altLang="en-US" sz="1400">
              <a:latin typeface="ＭＳ ゴシック"/>
              <a:ea typeface="ＭＳ ゴシック"/>
            </a:rPr>
            <a:t>今後も大型事業の実施が予定されており、地方債の現在高は増加傾向で推移することが予想される。</a:t>
          </a:r>
          <a:r>
            <a:rPr kumimoji="1" lang="ja-JP" altLang="en-US" sz="1400">
              <a:latin typeface="ＭＳ ゴシック"/>
              <a:ea typeface="ＭＳ ゴシック"/>
            </a:rPr>
            <a:t>充当可能財源の確保や地方債の発行にあたっては、交付税の措置のあるメニューを優先して選択するなどし、財政の健全化を維持していく。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埼玉県寄居町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財政調整基金及び公共施設整備基金において、</a:t>
          </a:r>
          <a:r>
            <a:rPr kumimoji="1" lang="ja-JP" altLang="en-US" sz="1300">
              <a:solidFill>
                <a:schemeClr val="dk1"/>
              </a:solidFill>
              <a:effectLst/>
              <a:latin typeface="ＭＳ ゴシック"/>
              <a:ea typeface="ＭＳ ゴシック"/>
              <a:cs typeface="+mn-cs"/>
            </a:rPr>
            <a:t>繰越金や</a:t>
          </a:r>
          <a:r>
            <a:rPr kumimoji="1" lang="ja-JP" altLang="en-US" sz="1300">
              <a:solidFill>
                <a:schemeClr val="dk1"/>
              </a:solidFill>
              <a:effectLst/>
              <a:latin typeface="ＭＳ ゴシック"/>
              <a:ea typeface="ＭＳ ゴシック"/>
              <a:cs typeface="+mn-cs"/>
            </a:rPr>
            <a:t>普通建設事業費の予算執行残等を</a:t>
          </a:r>
          <a:r>
            <a:rPr kumimoji="1" lang="ja-JP" altLang="en-US" sz="1300">
              <a:solidFill>
                <a:schemeClr val="dk1"/>
              </a:solidFill>
              <a:effectLst/>
              <a:latin typeface="ＭＳ ゴシック"/>
              <a:ea typeface="ＭＳ ゴシック"/>
              <a:cs typeface="+mn-cs"/>
            </a:rPr>
            <a:t>積み立てたことにより、基金全体の現在高は前年度比</a:t>
          </a:r>
          <a:r>
            <a:rPr kumimoji="1" lang="en-US" altLang="ja-JP" sz="1300">
              <a:solidFill>
                <a:schemeClr val="dk1"/>
              </a:solidFill>
              <a:effectLst/>
              <a:latin typeface="ＭＳ ゴシック"/>
              <a:ea typeface="ＭＳ ゴシック"/>
              <a:cs typeface="+mn-cs"/>
            </a:rPr>
            <a:t>11.5</a:t>
          </a:r>
          <a:r>
            <a:rPr kumimoji="1" lang="ja-JP" altLang="en-US" sz="1300">
              <a:solidFill>
                <a:schemeClr val="dk1"/>
              </a:solidFill>
              <a:effectLst/>
              <a:latin typeface="ＭＳ ゴシック"/>
              <a:ea typeface="ＭＳ ゴシック"/>
              <a:cs typeface="+mn-cs"/>
            </a:rPr>
            <a:t>％増となった。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大型事業の実施に伴い基金の取崩額が増加する見込みである。</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施設更新の課題等にも対応するため</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公共施設整備基金も活用し、</a:t>
          </a:r>
          <a:r>
            <a:rPr kumimoji="1" lang="ja-JP" altLang="en-US" sz="1300">
              <a:solidFill>
                <a:schemeClr val="dk1"/>
              </a:solidFill>
              <a:effectLst/>
              <a:latin typeface="ＭＳ ゴシック"/>
              <a:ea typeface="ＭＳ ゴシック"/>
              <a:cs typeface="+mn-cs"/>
            </a:rPr>
            <a:t>財政の健全運営に努め、</a:t>
          </a:r>
          <a:r>
            <a:rPr kumimoji="1" lang="ja-JP" altLang="en-US" sz="1300">
              <a:solidFill>
                <a:schemeClr val="dk1"/>
              </a:solidFill>
              <a:effectLst/>
              <a:latin typeface="ＭＳ ゴシック"/>
              <a:ea typeface="ＭＳ ゴシック"/>
              <a:cs typeface="+mn-cs"/>
            </a:rPr>
            <a:t>財政調整基金現在高を維持していく。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・鉢形城跡保存整備基金：鉢形城跡保存整備事業、鉢形城歴史観運営事業等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・オリックス資源循環子ども未来基金：子育て支援事業、小中学校の学校教育支援事務事業等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・公共施設整備基金：繰越金や</a:t>
          </a:r>
          <a:r>
            <a:rPr kumimoji="1" lang="ja-JP" altLang="en-US" sz="1300">
              <a:solidFill>
                <a:schemeClr val="dk1"/>
              </a:solidFill>
              <a:effectLst/>
              <a:latin typeface="ＭＳ ゴシック"/>
              <a:ea typeface="ＭＳ ゴシック"/>
              <a:cs typeface="+mn-cs"/>
            </a:rPr>
            <a:t>普通建設事業費の予算執行残等を積み立てたことによる増加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公共施設の更新問題等の対応に備え、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公共施設整備基金の柔軟な活用を検討していく</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また、町債管理基金についても、計画的な積立、取崩を行っていく予定である。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財政調整基金の現在高は298</a:t>
          </a:r>
          <a:r>
            <a:rPr kumimoji="1" lang="ja-JP" altLang="en-US" sz="1300">
              <a:solidFill>
                <a:schemeClr val="dk1"/>
              </a:solidFill>
              <a:effectLst/>
              <a:latin typeface="ＭＳ ゴシック"/>
              <a:ea typeface="ＭＳ ゴシック"/>
              <a:cs typeface="+mn-cs"/>
            </a:rPr>
            <a:t>百万円増加している。主な要因としては地方特別交付税の追加交付や財産売払収入によるものである。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a:t>
          </a:r>
          <a:r>
            <a:rPr kumimoji="1" lang="en-US" altLang="ja-JP" sz="1300">
              <a:solidFill>
                <a:schemeClr val="dk1"/>
              </a:solidFill>
              <a:effectLst/>
              <a:latin typeface="ＭＳ ゴシック"/>
              <a:ea typeface="ＭＳ ゴシック"/>
              <a:cs typeface="+mn-cs"/>
            </a:rPr>
            <a:t>H26</a:t>
          </a:r>
          <a:r>
            <a:rPr kumimoji="1" lang="ja-JP" altLang="en-US" sz="1300">
              <a:solidFill>
                <a:schemeClr val="dk1"/>
              </a:solidFill>
              <a:effectLst/>
              <a:latin typeface="ＭＳ ゴシック"/>
              <a:ea typeface="ＭＳ ゴシック"/>
              <a:cs typeface="+mn-cs"/>
            </a:rPr>
            <a:t>までは</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億円台（標準財政規模の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程度）で推移していたが、</a:t>
          </a:r>
          <a:r>
            <a:rPr kumimoji="1" lang="en-US" altLang="ja-JP" sz="1300">
              <a:solidFill>
                <a:schemeClr val="dk1"/>
              </a:solidFill>
              <a:effectLst/>
              <a:latin typeface="ＭＳ ゴシック"/>
              <a:ea typeface="ＭＳ ゴシック"/>
              <a:cs typeface="+mn-cs"/>
            </a:rPr>
            <a:t>H27</a:t>
          </a:r>
          <a:r>
            <a:rPr kumimoji="1" lang="ja-JP" altLang="en-US" sz="1300">
              <a:solidFill>
                <a:schemeClr val="dk1"/>
              </a:solidFill>
              <a:effectLst/>
              <a:latin typeface="ＭＳ ゴシック"/>
              <a:ea typeface="ＭＳ ゴシック"/>
              <a:cs typeface="+mn-cs"/>
            </a:rPr>
            <a:t>以降は</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億円台超（標準財政規模の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程度）での推移となっている。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財政調整基金残高に留意しつつ、</a:t>
          </a:r>
          <a:r>
            <a:rPr kumimoji="1" lang="ja-JP" altLang="en-US" sz="1300">
              <a:solidFill>
                <a:schemeClr val="dk1"/>
              </a:solidFill>
              <a:effectLst/>
              <a:latin typeface="ＭＳ ゴシック"/>
              <a:ea typeface="ＭＳ ゴシック"/>
              <a:cs typeface="+mn-cs"/>
            </a:rPr>
            <a:t>安定した行政サービスを提供するための活用を実施していく</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普通交付税再算定により、臨時財政対策債償還基金費が措置されたことから、51,780千円の増となった。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今後は、公共施設等総合管理計画に基づく長寿命化工事等により地方債残高の増加が予測されることから、そのピークを抑えるために計画的な積み立て及び取り崩しを行い、償還していく予定である。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31,675
30,691
64.25
14,920,986
14,177,635
646,509
8,121,709
10,352,315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22.5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8085" cy="246380"/>
    <xdr:sp macro="" textlink="">
      <xdr:nvSpPr>
        <xdr:cNvPr id="29" name="テキスト ボックス 28"/>
        <xdr:cNvSpPr txBox="1"/>
      </xdr:nvSpPr>
      <xdr:spPr>
        <a:xfrm>
          <a:off x="708660" y="2898775"/>
          <a:ext cx="88080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640" cy="249555"/>
    <xdr:sp macro="" textlink="">
      <xdr:nvSpPr>
        <xdr:cNvPr id="30" name="テキスト ボックス 29"/>
        <xdr:cNvSpPr txBox="1"/>
      </xdr:nvSpPr>
      <xdr:spPr>
        <a:xfrm>
          <a:off x="708660" y="3142615"/>
          <a:ext cx="57556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22360" cy="246380"/>
    <xdr:sp macro="" textlink="">
      <xdr:nvSpPr>
        <xdr:cNvPr id="31" name="テキスト ボックス 30"/>
        <xdr:cNvSpPr txBox="1"/>
      </xdr:nvSpPr>
      <xdr:spPr>
        <a:xfrm>
          <a:off x="708660" y="3387725"/>
          <a:ext cx="8722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49555"/>
    <xdr:sp macro="" textlink="">
      <xdr:nvSpPr>
        <xdr:cNvPr id="32" name="テキスト ボックス 31"/>
        <xdr:cNvSpPr txBox="1"/>
      </xdr:nvSpPr>
      <xdr:spPr>
        <a:xfrm>
          <a:off x="708660" y="3632200"/>
          <a:ext cx="5958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3240" cy="249555"/>
    <xdr:sp macro="" textlink="">
      <xdr:nvSpPr>
        <xdr:cNvPr id="33" name="テキスト ボックス 32"/>
        <xdr:cNvSpPr txBox="1"/>
      </xdr:nvSpPr>
      <xdr:spPr>
        <a:xfrm>
          <a:off x="708660" y="3876675"/>
          <a:ext cx="814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6650" cy="406400"/>
    <xdr:sp macro="" textlink="">
      <xdr:nvSpPr>
        <xdr:cNvPr id="34" name="テキスト ボックス 33"/>
        <xdr:cNvSpPr txBox="1"/>
      </xdr:nvSpPr>
      <xdr:spPr>
        <a:xfrm>
          <a:off x="708660" y="4121785"/>
          <a:ext cx="8756650" cy="406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81610" cy="249555"/>
    <xdr:sp macro="" textlink="">
      <xdr:nvSpPr>
        <xdr:cNvPr id="35" name="テキスト ボックス 34"/>
        <xdr:cNvSpPr txBox="1"/>
      </xdr:nvSpPr>
      <xdr:spPr>
        <a:xfrm>
          <a:off x="708660" y="4365625"/>
          <a:ext cx="1816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9365" cy="294640"/>
    <xdr:sp macro="" textlink="">
      <xdr:nvSpPr>
        <xdr:cNvPr id="37" name="テキスト ボックス 36"/>
        <xdr:cNvSpPr txBox="1"/>
      </xdr:nvSpPr>
      <xdr:spPr>
        <a:xfrm>
          <a:off x="1634490" y="5179060"/>
          <a:ext cx="126936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7825" cy="345440"/>
    <xdr:sp macro="" textlink="">
      <xdr:nvSpPr>
        <xdr:cNvPr id="38" name="テキスト ボックス 37"/>
        <xdr:cNvSpPr txBox="1"/>
      </xdr:nvSpPr>
      <xdr:spPr>
        <a:xfrm>
          <a:off x="2909570" y="5154930"/>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数年来、類似団体の平均を上回る数値で推移している。本年度は町税の増加等により基準財政収入額は増加したが、75才以上の人口の増加や高齢者保険福祉費の単位費用の増額等により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基準財政需要額が増加したことで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ポイント下降した。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今後も企業誘致の推進や地域経済の活性化等に積極的に取り組み、税財源の充実・確保に努める。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6380"/>
    <xdr:sp macro="" textlink="">
      <xdr:nvSpPr>
        <xdr:cNvPr id="50" name="テキスト ボックス 49"/>
        <xdr:cNvSpPr txBox="1"/>
      </xdr:nvSpPr>
      <xdr:spPr>
        <a:xfrm>
          <a:off x="0" y="77514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1" name="直線コネクタ 50"/>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2" name="テキスト ボックス 51"/>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3" name="直線コネクタ 52"/>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9555"/>
    <xdr:sp macro="" textlink="">
      <xdr:nvSpPr>
        <xdr:cNvPr id="54" name="テキスト ボックス 53"/>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5" name="直線コネクタ 54"/>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6380"/>
    <xdr:sp macro="" textlink="">
      <xdr:nvSpPr>
        <xdr:cNvPr id="56" name="テキスト ボックス 55"/>
        <xdr:cNvSpPr txBox="1"/>
      </xdr:nvSpPr>
      <xdr:spPr>
        <a:xfrm>
          <a:off x="0" y="65893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7" name="直線コネクタ 56"/>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6380"/>
    <xdr:sp macro="" textlink="">
      <xdr:nvSpPr>
        <xdr:cNvPr id="58" name="テキスト ボックス 57"/>
        <xdr:cNvSpPr txBox="1"/>
      </xdr:nvSpPr>
      <xdr:spPr>
        <a:xfrm>
          <a:off x="0" y="62026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60" name="テキスト ボックス 59"/>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1" name="直線コネクタ 60"/>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2" name="テキスト ボックス 61"/>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3"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24130</xdr:rowOff>
    </xdr:from>
    <xdr:to xmlns:xdr="http://schemas.openxmlformats.org/drawingml/2006/spreadsheetDrawing">
      <xdr:col>23</xdr:col>
      <xdr:colOff>133350</xdr:colOff>
      <xdr:row>45</xdr:row>
      <xdr:rowOff>109855</xdr:rowOff>
    </xdr:to>
    <xdr:cxnSp macro="">
      <xdr:nvCxnSpPr>
        <xdr:cNvPr id="64" name="直線コネクタ 63"/>
        <xdr:cNvCxnSpPr/>
      </xdr:nvCxnSpPr>
      <xdr:spPr>
        <a:xfrm flipV="1">
          <a:off x="4544060" y="6132830"/>
          <a:ext cx="0" cy="1406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83185</xdr:rowOff>
    </xdr:from>
    <xdr:ext cx="762000" cy="246380"/>
    <xdr:sp macro="" textlink="">
      <xdr:nvSpPr>
        <xdr:cNvPr id="65" name="財政力最小値テキスト"/>
        <xdr:cNvSpPr txBox="1"/>
      </xdr:nvSpPr>
      <xdr:spPr>
        <a:xfrm>
          <a:off x="4615180" y="75126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109855</xdr:rowOff>
    </xdr:from>
    <xdr:to xmlns:xdr="http://schemas.openxmlformats.org/drawingml/2006/spreadsheetDrawing">
      <xdr:col>24</xdr:col>
      <xdr:colOff>12700</xdr:colOff>
      <xdr:row>45</xdr:row>
      <xdr:rowOff>109855</xdr:rowOff>
    </xdr:to>
    <xdr:cxnSp macro="">
      <xdr:nvCxnSpPr>
        <xdr:cNvPr id="66" name="直線コネクタ 65"/>
        <xdr:cNvCxnSpPr/>
      </xdr:nvCxnSpPr>
      <xdr:spPr>
        <a:xfrm>
          <a:off x="4455160" y="75393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106680</xdr:rowOff>
    </xdr:from>
    <xdr:ext cx="762000" cy="249555"/>
    <xdr:sp macro="" textlink="">
      <xdr:nvSpPr>
        <xdr:cNvPr id="67" name="財政力最大値テキスト"/>
        <xdr:cNvSpPr txBox="1"/>
      </xdr:nvSpPr>
      <xdr:spPr>
        <a:xfrm>
          <a:off x="4615180" y="58851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24130</xdr:rowOff>
    </xdr:from>
    <xdr:to xmlns:xdr="http://schemas.openxmlformats.org/drawingml/2006/spreadsheetDrawing">
      <xdr:col>24</xdr:col>
      <xdr:colOff>12700</xdr:colOff>
      <xdr:row>37</xdr:row>
      <xdr:rowOff>24130</xdr:rowOff>
    </xdr:to>
    <xdr:cxnSp macro="">
      <xdr:nvCxnSpPr>
        <xdr:cNvPr id="68" name="直線コネクタ 67"/>
        <xdr:cNvCxnSpPr/>
      </xdr:nvCxnSpPr>
      <xdr:spPr>
        <a:xfrm>
          <a:off x="4455160" y="61328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125095</xdr:rowOff>
    </xdr:from>
    <xdr:to xmlns:xdr="http://schemas.openxmlformats.org/drawingml/2006/spreadsheetDrawing">
      <xdr:col>23</xdr:col>
      <xdr:colOff>133350</xdr:colOff>
      <xdr:row>41</xdr:row>
      <xdr:rowOff>137795</xdr:rowOff>
    </xdr:to>
    <xdr:cxnSp macro="">
      <xdr:nvCxnSpPr>
        <xdr:cNvPr id="69" name="直線コネクタ 68"/>
        <xdr:cNvCxnSpPr/>
      </xdr:nvCxnSpPr>
      <xdr:spPr>
        <a:xfrm>
          <a:off x="3776980" y="6894195"/>
          <a:ext cx="7670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64770</xdr:rowOff>
    </xdr:from>
    <xdr:ext cx="762000" cy="249555"/>
    <xdr:sp macro="" textlink="">
      <xdr:nvSpPr>
        <xdr:cNvPr id="70" name="財政力平均値テキスト"/>
        <xdr:cNvSpPr txBox="1"/>
      </xdr:nvSpPr>
      <xdr:spPr>
        <a:xfrm>
          <a:off x="4615180" y="69989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92075</xdr:rowOff>
    </xdr:from>
    <xdr:to xmlns:xdr="http://schemas.openxmlformats.org/drawingml/2006/spreadsheetDrawing">
      <xdr:col>23</xdr:col>
      <xdr:colOff>184150</xdr:colOff>
      <xdr:row>43</xdr:row>
      <xdr:rowOff>24765</xdr:rowOff>
    </xdr:to>
    <xdr:sp macro="" textlink="">
      <xdr:nvSpPr>
        <xdr:cNvPr id="71" name="フローチャート: 判断 70"/>
        <xdr:cNvSpPr/>
      </xdr:nvSpPr>
      <xdr:spPr>
        <a:xfrm>
          <a:off x="4493260" y="7026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99060</xdr:rowOff>
    </xdr:from>
    <xdr:to xmlns:xdr="http://schemas.openxmlformats.org/drawingml/2006/spreadsheetDrawing">
      <xdr:col>19</xdr:col>
      <xdr:colOff>133350</xdr:colOff>
      <xdr:row>41</xdr:row>
      <xdr:rowOff>125095</xdr:rowOff>
    </xdr:to>
    <xdr:cxnSp macro="">
      <xdr:nvCxnSpPr>
        <xdr:cNvPr id="72" name="直線コネクタ 71"/>
        <xdr:cNvCxnSpPr/>
      </xdr:nvCxnSpPr>
      <xdr:spPr>
        <a:xfrm>
          <a:off x="2959100" y="6868160"/>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78740</xdr:rowOff>
    </xdr:from>
    <xdr:to xmlns:xdr="http://schemas.openxmlformats.org/drawingml/2006/spreadsheetDrawing">
      <xdr:col>19</xdr:col>
      <xdr:colOff>184150</xdr:colOff>
      <xdr:row>43</xdr:row>
      <xdr:rowOff>11430</xdr:rowOff>
    </xdr:to>
    <xdr:sp macro="" textlink="">
      <xdr:nvSpPr>
        <xdr:cNvPr id="73" name="フローチャート: 判断 72"/>
        <xdr:cNvSpPr/>
      </xdr:nvSpPr>
      <xdr:spPr>
        <a:xfrm>
          <a:off x="3726180" y="7012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161925</xdr:rowOff>
    </xdr:from>
    <xdr:ext cx="736600" cy="246380"/>
    <xdr:sp macro="" textlink="">
      <xdr:nvSpPr>
        <xdr:cNvPr id="74" name="テキスト ボックス 73"/>
        <xdr:cNvSpPr txBox="1"/>
      </xdr:nvSpPr>
      <xdr:spPr>
        <a:xfrm>
          <a:off x="3431540" y="709612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73025</xdr:rowOff>
    </xdr:from>
    <xdr:to xmlns:xdr="http://schemas.openxmlformats.org/drawingml/2006/spreadsheetDrawing">
      <xdr:col>15</xdr:col>
      <xdr:colOff>82550</xdr:colOff>
      <xdr:row>41</xdr:row>
      <xdr:rowOff>99060</xdr:rowOff>
    </xdr:to>
    <xdr:cxnSp macro="">
      <xdr:nvCxnSpPr>
        <xdr:cNvPr id="75" name="直線コネクタ 74"/>
        <xdr:cNvCxnSpPr/>
      </xdr:nvCxnSpPr>
      <xdr:spPr>
        <a:xfrm>
          <a:off x="2141220" y="6842125"/>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53340</xdr:rowOff>
    </xdr:from>
    <xdr:to xmlns:xdr="http://schemas.openxmlformats.org/drawingml/2006/spreadsheetDrawing">
      <xdr:col>15</xdr:col>
      <xdr:colOff>133350</xdr:colOff>
      <xdr:row>42</xdr:row>
      <xdr:rowOff>151130</xdr:rowOff>
    </xdr:to>
    <xdr:sp macro="" textlink="">
      <xdr:nvSpPr>
        <xdr:cNvPr id="76" name="フローチャート: 判断 75"/>
        <xdr:cNvSpPr/>
      </xdr:nvSpPr>
      <xdr:spPr>
        <a:xfrm>
          <a:off x="2908300" y="6987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136525</xdr:rowOff>
    </xdr:from>
    <xdr:ext cx="762000" cy="249555"/>
    <xdr:sp macro="" textlink="">
      <xdr:nvSpPr>
        <xdr:cNvPr id="77" name="テキスト ボックス 76"/>
        <xdr:cNvSpPr txBox="1"/>
      </xdr:nvSpPr>
      <xdr:spPr>
        <a:xfrm>
          <a:off x="2613660" y="70707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47625</xdr:rowOff>
    </xdr:from>
    <xdr:to xmlns:xdr="http://schemas.openxmlformats.org/drawingml/2006/spreadsheetDrawing">
      <xdr:col>11</xdr:col>
      <xdr:colOff>31750</xdr:colOff>
      <xdr:row>41</xdr:row>
      <xdr:rowOff>73025</xdr:rowOff>
    </xdr:to>
    <xdr:cxnSp macro="">
      <xdr:nvCxnSpPr>
        <xdr:cNvPr id="78" name="直線コネクタ 77"/>
        <xdr:cNvCxnSpPr/>
      </xdr:nvCxnSpPr>
      <xdr:spPr>
        <a:xfrm>
          <a:off x="1341120" y="6816725"/>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27305</xdr:rowOff>
    </xdr:from>
    <xdr:to xmlns:xdr="http://schemas.openxmlformats.org/drawingml/2006/spreadsheetDrawing">
      <xdr:col>11</xdr:col>
      <xdr:colOff>82550</xdr:colOff>
      <xdr:row>42</xdr:row>
      <xdr:rowOff>125095</xdr:rowOff>
    </xdr:to>
    <xdr:sp macro="" textlink="">
      <xdr:nvSpPr>
        <xdr:cNvPr id="79" name="フローチャート: 判断 78"/>
        <xdr:cNvSpPr/>
      </xdr:nvSpPr>
      <xdr:spPr>
        <a:xfrm>
          <a:off x="2108200" y="696150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109855</xdr:rowOff>
    </xdr:from>
    <xdr:ext cx="762000" cy="249555"/>
    <xdr:sp macro="" textlink="">
      <xdr:nvSpPr>
        <xdr:cNvPr id="80" name="テキスト ボックス 79"/>
        <xdr:cNvSpPr txBox="1"/>
      </xdr:nvSpPr>
      <xdr:spPr>
        <a:xfrm>
          <a:off x="1795780" y="7044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102235</xdr:rowOff>
    </xdr:from>
    <xdr:to xmlns:xdr="http://schemas.openxmlformats.org/drawingml/2006/spreadsheetDrawing">
      <xdr:col>7</xdr:col>
      <xdr:colOff>31750</xdr:colOff>
      <xdr:row>42</xdr:row>
      <xdr:rowOff>34925</xdr:rowOff>
    </xdr:to>
    <xdr:sp macro="" textlink="">
      <xdr:nvSpPr>
        <xdr:cNvPr id="81" name="フローチャート: 判断 80"/>
        <xdr:cNvSpPr/>
      </xdr:nvSpPr>
      <xdr:spPr>
        <a:xfrm>
          <a:off x="1290320" y="68713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20320</xdr:rowOff>
    </xdr:from>
    <xdr:ext cx="762000" cy="246380"/>
    <xdr:sp macro="" textlink="">
      <xdr:nvSpPr>
        <xdr:cNvPr id="82" name="テキスト ボックス 81"/>
        <xdr:cNvSpPr txBox="1"/>
      </xdr:nvSpPr>
      <xdr:spPr>
        <a:xfrm>
          <a:off x="977900" y="695452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8825" cy="246380"/>
    <xdr:sp macro="" textlink="">
      <xdr:nvSpPr>
        <xdr:cNvPr id="83" name="テキスト ボックス 82"/>
        <xdr:cNvSpPr txBox="1"/>
      </xdr:nvSpPr>
      <xdr:spPr>
        <a:xfrm>
          <a:off x="434594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8825" cy="246380"/>
    <xdr:sp macro="" textlink="">
      <xdr:nvSpPr>
        <xdr:cNvPr id="84" name="テキスト ボックス 83"/>
        <xdr:cNvSpPr txBox="1"/>
      </xdr:nvSpPr>
      <xdr:spPr>
        <a:xfrm>
          <a:off x="357886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8825" cy="246380"/>
    <xdr:sp macro="" textlink="">
      <xdr:nvSpPr>
        <xdr:cNvPr id="85" name="テキスト ボックス 84"/>
        <xdr:cNvSpPr txBox="1"/>
      </xdr:nvSpPr>
      <xdr:spPr>
        <a:xfrm>
          <a:off x="276098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8825" cy="246380"/>
    <xdr:sp macro="" textlink="">
      <xdr:nvSpPr>
        <xdr:cNvPr id="86" name="テキスト ボックス 85"/>
        <xdr:cNvSpPr txBox="1"/>
      </xdr:nvSpPr>
      <xdr:spPr>
        <a:xfrm>
          <a:off x="194310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8825" cy="246380"/>
    <xdr:sp macro="" textlink="">
      <xdr:nvSpPr>
        <xdr:cNvPr id="87" name="テキスト ボックス 86"/>
        <xdr:cNvSpPr txBox="1"/>
      </xdr:nvSpPr>
      <xdr:spPr>
        <a:xfrm>
          <a:off x="114300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89535</xdr:rowOff>
    </xdr:from>
    <xdr:to xmlns:xdr="http://schemas.openxmlformats.org/drawingml/2006/spreadsheetDrawing">
      <xdr:col>23</xdr:col>
      <xdr:colOff>184150</xdr:colOff>
      <xdr:row>42</xdr:row>
      <xdr:rowOff>22225</xdr:rowOff>
    </xdr:to>
    <xdr:sp macro="" textlink="">
      <xdr:nvSpPr>
        <xdr:cNvPr id="88" name="楕円 87"/>
        <xdr:cNvSpPr/>
      </xdr:nvSpPr>
      <xdr:spPr>
        <a:xfrm>
          <a:off x="4493260" y="6858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104775</xdr:rowOff>
    </xdr:from>
    <xdr:ext cx="762000" cy="249555"/>
    <xdr:sp macro="" textlink="">
      <xdr:nvSpPr>
        <xdr:cNvPr id="89" name="財政力該当値テキスト"/>
        <xdr:cNvSpPr txBox="1"/>
      </xdr:nvSpPr>
      <xdr:spPr>
        <a:xfrm>
          <a:off x="4615180" y="67087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75565</xdr:rowOff>
    </xdr:from>
    <xdr:to xmlns:xdr="http://schemas.openxmlformats.org/drawingml/2006/spreadsheetDrawing">
      <xdr:col>19</xdr:col>
      <xdr:colOff>184150</xdr:colOff>
      <xdr:row>42</xdr:row>
      <xdr:rowOff>8255</xdr:rowOff>
    </xdr:to>
    <xdr:sp macro="" textlink="">
      <xdr:nvSpPr>
        <xdr:cNvPr id="90" name="楕円 89"/>
        <xdr:cNvSpPr/>
      </xdr:nvSpPr>
      <xdr:spPr>
        <a:xfrm>
          <a:off x="3726180" y="6844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18415</xdr:rowOff>
    </xdr:from>
    <xdr:ext cx="736600" cy="246380"/>
    <xdr:sp macro="" textlink="">
      <xdr:nvSpPr>
        <xdr:cNvPr id="91" name="テキスト ボックス 90"/>
        <xdr:cNvSpPr txBox="1"/>
      </xdr:nvSpPr>
      <xdr:spPr>
        <a:xfrm>
          <a:off x="3431540" y="662241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50165</xdr:rowOff>
    </xdr:from>
    <xdr:to xmlns:xdr="http://schemas.openxmlformats.org/drawingml/2006/spreadsheetDrawing">
      <xdr:col>15</xdr:col>
      <xdr:colOff>133350</xdr:colOff>
      <xdr:row>41</xdr:row>
      <xdr:rowOff>147955</xdr:rowOff>
    </xdr:to>
    <xdr:sp macro="" textlink="">
      <xdr:nvSpPr>
        <xdr:cNvPr id="92" name="楕円 91"/>
        <xdr:cNvSpPr/>
      </xdr:nvSpPr>
      <xdr:spPr>
        <a:xfrm>
          <a:off x="2908300" y="6819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158115</xdr:rowOff>
    </xdr:from>
    <xdr:ext cx="762000" cy="246380"/>
    <xdr:sp macro="" textlink="">
      <xdr:nvSpPr>
        <xdr:cNvPr id="93" name="テキスト ボックス 92"/>
        <xdr:cNvSpPr txBox="1"/>
      </xdr:nvSpPr>
      <xdr:spPr>
        <a:xfrm>
          <a:off x="2613660" y="65970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24765</xdr:rowOff>
    </xdr:from>
    <xdr:to xmlns:xdr="http://schemas.openxmlformats.org/drawingml/2006/spreadsheetDrawing">
      <xdr:col>11</xdr:col>
      <xdr:colOff>82550</xdr:colOff>
      <xdr:row>41</xdr:row>
      <xdr:rowOff>122555</xdr:rowOff>
    </xdr:to>
    <xdr:sp macro="" textlink="">
      <xdr:nvSpPr>
        <xdr:cNvPr id="94" name="楕円 93"/>
        <xdr:cNvSpPr/>
      </xdr:nvSpPr>
      <xdr:spPr>
        <a:xfrm>
          <a:off x="2108200" y="67938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132080</xdr:rowOff>
    </xdr:from>
    <xdr:ext cx="762000" cy="249555"/>
    <xdr:sp macro="" textlink="">
      <xdr:nvSpPr>
        <xdr:cNvPr id="95" name="テキスト ボックス 94"/>
        <xdr:cNvSpPr txBox="1"/>
      </xdr:nvSpPr>
      <xdr:spPr>
        <a:xfrm>
          <a:off x="1795780" y="65709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163830</xdr:rowOff>
    </xdr:from>
    <xdr:to xmlns:xdr="http://schemas.openxmlformats.org/drawingml/2006/spreadsheetDrawing">
      <xdr:col>7</xdr:col>
      <xdr:colOff>31750</xdr:colOff>
      <xdr:row>41</xdr:row>
      <xdr:rowOff>96520</xdr:rowOff>
    </xdr:to>
    <xdr:sp macro="" textlink="">
      <xdr:nvSpPr>
        <xdr:cNvPr id="96" name="楕円 95"/>
        <xdr:cNvSpPr/>
      </xdr:nvSpPr>
      <xdr:spPr>
        <a:xfrm>
          <a:off x="1290320" y="67678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106045</xdr:rowOff>
    </xdr:from>
    <xdr:ext cx="762000" cy="249555"/>
    <xdr:sp macro="" textlink="">
      <xdr:nvSpPr>
        <xdr:cNvPr id="97" name="テキスト ボックス 96"/>
        <xdr:cNvSpPr txBox="1"/>
      </xdr:nvSpPr>
      <xdr:spPr>
        <a:xfrm>
          <a:off x="977900" y="65449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8" name="正方形/長方形 97"/>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5735" cy="294640"/>
    <xdr:sp macro="" textlink="">
      <xdr:nvSpPr>
        <xdr:cNvPr id="99" name="テキスト ボックス 98"/>
        <xdr:cNvSpPr txBox="1"/>
      </xdr:nvSpPr>
      <xdr:spPr>
        <a:xfrm>
          <a:off x="1551305" y="8848090"/>
          <a:ext cx="143573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100" name="テキスト ボックス 99"/>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1" name="正方形/長方形 100"/>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2" name="正方形/長方形 101"/>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3" name="正方形/長方形 102"/>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4" name="正方形/長方形 103"/>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5" name="正方形/長方形 104"/>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6" name="正方形/長方形 105"/>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9" name="正方形/長方形 108"/>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0" name="テキスト ボックス 109"/>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経常一般財源収入となる町税が減額となったが、物件費や補助費等の減少により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、結果、</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前年度と比べ2.4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ポイント改善し、県平均より低い水準</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で推移している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優先度の低い事務事業について廃止・縮小を検討するなど、</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経費全般の節減合理化により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財政の健全化を維持していきたい。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5275" cy="217170"/>
    <xdr:sp macro="" textlink="">
      <xdr:nvSpPr>
        <xdr:cNvPr id="111" name="テキスト ボックス 110"/>
        <xdr:cNvSpPr txBox="1"/>
      </xdr:nvSpPr>
      <xdr:spPr>
        <a:xfrm>
          <a:off x="670560" y="9050020"/>
          <a:ext cx="2952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6380"/>
    <xdr:sp macro="" textlink="">
      <xdr:nvSpPr>
        <xdr:cNvPr id="113" name="テキスト ボックス 112"/>
        <xdr:cNvSpPr txBox="1"/>
      </xdr:nvSpPr>
      <xdr:spPr>
        <a:xfrm>
          <a:off x="0" y="114198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79375</xdr:rowOff>
    </xdr:from>
    <xdr:to xmlns:xdr="http://schemas.openxmlformats.org/drawingml/2006/spreadsheetDrawing">
      <xdr:col>27</xdr:col>
      <xdr:colOff>184150</xdr:colOff>
      <xdr:row>66</xdr:row>
      <xdr:rowOff>79375</xdr:rowOff>
    </xdr:to>
    <xdr:cxnSp macro="">
      <xdr:nvCxnSpPr>
        <xdr:cNvPr id="114" name="直線コネクタ 113"/>
        <xdr:cNvCxnSpPr/>
      </xdr:nvCxnSpPr>
      <xdr:spPr>
        <a:xfrm>
          <a:off x="708660" y="109759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107315</xdr:rowOff>
    </xdr:from>
    <xdr:ext cx="762000" cy="249555"/>
    <xdr:sp macro="" textlink="">
      <xdr:nvSpPr>
        <xdr:cNvPr id="115" name="テキスト ボックス 114"/>
        <xdr:cNvSpPr txBox="1"/>
      </xdr:nvSpPr>
      <xdr:spPr>
        <a:xfrm>
          <a:off x="0" y="10838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159385</xdr:rowOff>
    </xdr:from>
    <xdr:to xmlns:xdr="http://schemas.openxmlformats.org/drawingml/2006/spreadsheetDrawing">
      <xdr:col>27</xdr:col>
      <xdr:colOff>184150</xdr:colOff>
      <xdr:row>62</xdr:row>
      <xdr:rowOff>159385</xdr:rowOff>
    </xdr:to>
    <xdr:cxnSp macro="">
      <xdr:nvCxnSpPr>
        <xdr:cNvPr id="116" name="直線コネクタ 115"/>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46380"/>
    <xdr:sp macro="" textlink="">
      <xdr:nvSpPr>
        <xdr:cNvPr id="117" name="テキスト ボックス 116"/>
        <xdr:cNvSpPr txBox="1"/>
      </xdr:nvSpPr>
      <xdr:spPr>
        <a:xfrm>
          <a:off x="0" y="102584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73025</xdr:rowOff>
    </xdr:from>
    <xdr:to xmlns:xdr="http://schemas.openxmlformats.org/drawingml/2006/spreadsheetDrawing">
      <xdr:col>27</xdr:col>
      <xdr:colOff>184150</xdr:colOff>
      <xdr:row>59</xdr:row>
      <xdr:rowOff>73025</xdr:rowOff>
    </xdr:to>
    <xdr:cxnSp macro="">
      <xdr:nvCxnSpPr>
        <xdr:cNvPr id="118" name="直線コネクタ 117"/>
        <xdr:cNvCxnSpPr/>
      </xdr:nvCxnSpPr>
      <xdr:spPr>
        <a:xfrm>
          <a:off x="708660" y="981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101600</xdr:rowOff>
    </xdr:from>
    <xdr:ext cx="762000" cy="249555"/>
    <xdr:sp macro="" textlink="">
      <xdr:nvSpPr>
        <xdr:cNvPr id="119" name="テキスト ボックス 118"/>
        <xdr:cNvSpPr txBox="1"/>
      </xdr:nvSpPr>
      <xdr:spPr>
        <a:xfrm>
          <a:off x="0" y="96774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0" name="直線コネクタ 119"/>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1" name="テキスト ボックス 120"/>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20955</xdr:rowOff>
    </xdr:from>
    <xdr:to xmlns:xdr="http://schemas.openxmlformats.org/drawingml/2006/spreadsheetDrawing">
      <xdr:col>23</xdr:col>
      <xdr:colOff>133350</xdr:colOff>
      <xdr:row>66</xdr:row>
      <xdr:rowOff>137795</xdr:rowOff>
    </xdr:to>
    <xdr:cxnSp macro="">
      <xdr:nvCxnSpPr>
        <xdr:cNvPr id="123" name="直線コネクタ 122"/>
        <xdr:cNvCxnSpPr/>
      </xdr:nvCxnSpPr>
      <xdr:spPr>
        <a:xfrm flipV="1">
          <a:off x="4544060" y="9761855"/>
          <a:ext cx="0" cy="12725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110490</xdr:rowOff>
    </xdr:from>
    <xdr:ext cx="762000" cy="249555"/>
    <xdr:sp macro="" textlink="">
      <xdr:nvSpPr>
        <xdr:cNvPr id="124" name="財政構造の弾力性最小値テキスト"/>
        <xdr:cNvSpPr txBox="1"/>
      </xdr:nvSpPr>
      <xdr:spPr>
        <a:xfrm>
          <a:off x="4615180" y="11007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137795</xdr:rowOff>
    </xdr:from>
    <xdr:to xmlns:xdr="http://schemas.openxmlformats.org/drawingml/2006/spreadsheetDrawing">
      <xdr:col>24</xdr:col>
      <xdr:colOff>12700</xdr:colOff>
      <xdr:row>66</xdr:row>
      <xdr:rowOff>137795</xdr:rowOff>
    </xdr:to>
    <xdr:cxnSp macro="">
      <xdr:nvCxnSpPr>
        <xdr:cNvPr id="125" name="直線コネクタ 124"/>
        <xdr:cNvCxnSpPr/>
      </xdr:nvCxnSpPr>
      <xdr:spPr>
        <a:xfrm>
          <a:off x="4455160" y="110343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104775</xdr:rowOff>
    </xdr:from>
    <xdr:ext cx="762000" cy="249555"/>
    <xdr:sp macro="" textlink="">
      <xdr:nvSpPr>
        <xdr:cNvPr id="126" name="財政構造の弾力性最大値テキスト"/>
        <xdr:cNvSpPr txBox="1"/>
      </xdr:nvSpPr>
      <xdr:spPr>
        <a:xfrm>
          <a:off x="4615180" y="9515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20955</xdr:rowOff>
    </xdr:from>
    <xdr:to xmlns:xdr="http://schemas.openxmlformats.org/drawingml/2006/spreadsheetDrawing">
      <xdr:col>24</xdr:col>
      <xdr:colOff>12700</xdr:colOff>
      <xdr:row>59</xdr:row>
      <xdr:rowOff>20955</xdr:rowOff>
    </xdr:to>
    <xdr:cxnSp macro="">
      <xdr:nvCxnSpPr>
        <xdr:cNvPr id="127" name="直線コネクタ 126"/>
        <xdr:cNvCxnSpPr/>
      </xdr:nvCxnSpPr>
      <xdr:spPr>
        <a:xfrm>
          <a:off x="4455160" y="97618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71120</xdr:rowOff>
    </xdr:from>
    <xdr:to xmlns:xdr="http://schemas.openxmlformats.org/drawingml/2006/spreadsheetDrawing">
      <xdr:col>23</xdr:col>
      <xdr:colOff>133350</xdr:colOff>
      <xdr:row>61</xdr:row>
      <xdr:rowOff>45085</xdr:rowOff>
    </xdr:to>
    <xdr:cxnSp macro="">
      <xdr:nvCxnSpPr>
        <xdr:cNvPr id="128" name="直線コネクタ 127"/>
        <xdr:cNvCxnSpPr/>
      </xdr:nvCxnSpPr>
      <xdr:spPr>
        <a:xfrm flipV="1">
          <a:off x="3776980" y="9977120"/>
          <a:ext cx="76708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159385</xdr:rowOff>
    </xdr:from>
    <xdr:ext cx="762000" cy="246380"/>
    <xdr:sp macro="" textlink="">
      <xdr:nvSpPr>
        <xdr:cNvPr id="129" name="財政構造の弾力性平均値テキスト"/>
        <xdr:cNvSpPr txBox="1"/>
      </xdr:nvSpPr>
      <xdr:spPr>
        <a:xfrm>
          <a:off x="4615180" y="1039558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20320</xdr:rowOff>
    </xdr:from>
    <xdr:to xmlns:xdr="http://schemas.openxmlformats.org/drawingml/2006/spreadsheetDrawing">
      <xdr:col>23</xdr:col>
      <xdr:colOff>184150</xdr:colOff>
      <xdr:row>63</xdr:row>
      <xdr:rowOff>118110</xdr:rowOff>
    </xdr:to>
    <xdr:sp macro="" textlink="">
      <xdr:nvSpPr>
        <xdr:cNvPr id="130" name="フローチャート: 判断 129"/>
        <xdr:cNvSpPr/>
      </xdr:nvSpPr>
      <xdr:spPr>
        <a:xfrm>
          <a:off x="4493260" y="10421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114300</xdr:rowOff>
    </xdr:from>
    <xdr:to xmlns:xdr="http://schemas.openxmlformats.org/drawingml/2006/spreadsheetDrawing">
      <xdr:col>19</xdr:col>
      <xdr:colOff>133350</xdr:colOff>
      <xdr:row>61</xdr:row>
      <xdr:rowOff>45085</xdr:rowOff>
    </xdr:to>
    <xdr:cxnSp macro="">
      <xdr:nvCxnSpPr>
        <xdr:cNvPr id="131" name="直線コネクタ 130"/>
        <xdr:cNvCxnSpPr/>
      </xdr:nvCxnSpPr>
      <xdr:spPr>
        <a:xfrm>
          <a:off x="2959100" y="9855200"/>
          <a:ext cx="81788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8255</xdr:rowOff>
    </xdr:from>
    <xdr:to xmlns:xdr="http://schemas.openxmlformats.org/drawingml/2006/spreadsheetDrawing">
      <xdr:col>19</xdr:col>
      <xdr:colOff>184150</xdr:colOff>
      <xdr:row>63</xdr:row>
      <xdr:rowOff>106045</xdr:rowOff>
    </xdr:to>
    <xdr:sp macro="" textlink="">
      <xdr:nvSpPr>
        <xdr:cNvPr id="132" name="フローチャート: 判断 131"/>
        <xdr:cNvSpPr/>
      </xdr:nvSpPr>
      <xdr:spPr>
        <a:xfrm>
          <a:off x="3726180" y="10409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92710</xdr:rowOff>
    </xdr:from>
    <xdr:ext cx="736600" cy="246380"/>
    <xdr:sp macro="" textlink="">
      <xdr:nvSpPr>
        <xdr:cNvPr id="133" name="テキスト ボックス 132"/>
        <xdr:cNvSpPr txBox="1"/>
      </xdr:nvSpPr>
      <xdr:spPr>
        <a:xfrm>
          <a:off x="3431540" y="1049401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75565</xdr:rowOff>
    </xdr:from>
    <xdr:to xmlns:xdr="http://schemas.openxmlformats.org/drawingml/2006/spreadsheetDrawing">
      <xdr:col>15</xdr:col>
      <xdr:colOff>82550</xdr:colOff>
      <xdr:row>59</xdr:row>
      <xdr:rowOff>114300</xdr:rowOff>
    </xdr:to>
    <xdr:cxnSp macro="">
      <xdr:nvCxnSpPr>
        <xdr:cNvPr id="134" name="直線コネクタ 133"/>
        <xdr:cNvCxnSpPr/>
      </xdr:nvCxnSpPr>
      <xdr:spPr>
        <a:xfrm>
          <a:off x="2141220" y="9651365"/>
          <a:ext cx="81788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69215</xdr:rowOff>
    </xdr:from>
    <xdr:to xmlns:xdr="http://schemas.openxmlformats.org/drawingml/2006/spreadsheetDrawing">
      <xdr:col>15</xdr:col>
      <xdr:colOff>133350</xdr:colOff>
      <xdr:row>63</xdr:row>
      <xdr:rowOff>1905</xdr:rowOff>
    </xdr:to>
    <xdr:sp macro="" textlink="">
      <xdr:nvSpPr>
        <xdr:cNvPr id="135" name="フローチャート: 判断 134"/>
        <xdr:cNvSpPr/>
      </xdr:nvSpPr>
      <xdr:spPr>
        <a:xfrm>
          <a:off x="2908300" y="10305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153035</xdr:rowOff>
    </xdr:from>
    <xdr:ext cx="762000" cy="246380"/>
    <xdr:sp macro="" textlink="">
      <xdr:nvSpPr>
        <xdr:cNvPr id="136" name="テキスト ボックス 135"/>
        <xdr:cNvSpPr txBox="1"/>
      </xdr:nvSpPr>
      <xdr:spPr>
        <a:xfrm>
          <a:off x="2613660" y="103892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75565</xdr:rowOff>
    </xdr:from>
    <xdr:to xmlns:xdr="http://schemas.openxmlformats.org/drawingml/2006/spreadsheetDrawing">
      <xdr:col>11</xdr:col>
      <xdr:colOff>31750</xdr:colOff>
      <xdr:row>59</xdr:row>
      <xdr:rowOff>27305</xdr:rowOff>
    </xdr:to>
    <xdr:cxnSp macro="">
      <xdr:nvCxnSpPr>
        <xdr:cNvPr id="137" name="直線コネクタ 136"/>
        <xdr:cNvCxnSpPr/>
      </xdr:nvCxnSpPr>
      <xdr:spPr>
        <a:xfrm flipV="1">
          <a:off x="1341120" y="9651365"/>
          <a:ext cx="8001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1905</xdr:rowOff>
    </xdr:from>
    <xdr:to xmlns:xdr="http://schemas.openxmlformats.org/drawingml/2006/spreadsheetDrawing">
      <xdr:col>11</xdr:col>
      <xdr:colOff>82550</xdr:colOff>
      <xdr:row>61</xdr:row>
      <xdr:rowOff>99695</xdr:rowOff>
    </xdr:to>
    <xdr:sp macro="" textlink="">
      <xdr:nvSpPr>
        <xdr:cNvPr id="138" name="フローチャート: 判断 137"/>
        <xdr:cNvSpPr/>
      </xdr:nvSpPr>
      <xdr:spPr>
        <a:xfrm>
          <a:off x="2108200" y="1007300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85725</xdr:rowOff>
    </xdr:from>
    <xdr:ext cx="762000" cy="246380"/>
    <xdr:sp macro="" textlink="">
      <xdr:nvSpPr>
        <xdr:cNvPr id="139" name="テキスト ボックス 138"/>
        <xdr:cNvSpPr txBox="1"/>
      </xdr:nvSpPr>
      <xdr:spPr>
        <a:xfrm>
          <a:off x="1795780" y="101568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10795</xdr:rowOff>
    </xdr:from>
    <xdr:to xmlns:xdr="http://schemas.openxmlformats.org/drawingml/2006/spreadsheetDrawing">
      <xdr:col>7</xdr:col>
      <xdr:colOff>31750</xdr:colOff>
      <xdr:row>62</xdr:row>
      <xdr:rowOff>108585</xdr:rowOff>
    </xdr:to>
    <xdr:sp macro="" textlink="">
      <xdr:nvSpPr>
        <xdr:cNvPr id="140" name="フローチャート: 判断 139"/>
        <xdr:cNvSpPr/>
      </xdr:nvSpPr>
      <xdr:spPr>
        <a:xfrm>
          <a:off x="1290320" y="102469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94615</xdr:rowOff>
    </xdr:from>
    <xdr:ext cx="762000" cy="246380"/>
    <xdr:sp macro="" textlink="">
      <xdr:nvSpPr>
        <xdr:cNvPr id="141" name="テキスト ボックス 140"/>
        <xdr:cNvSpPr txBox="1"/>
      </xdr:nvSpPr>
      <xdr:spPr>
        <a:xfrm>
          <a:off x="977900" y="103308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8825" cy="246380"/>
    <xdr:sp macro="" textlink="">
      <xdr:nvSpPr>
        <xdr:cNvPr id="142" name="テキスト ボックス 141"/>
        <xdr:cNvSpPr txBox="1"/>
      </xdr:nvSpPr>
      <xdr:spPr>
        <a:xfrm>
          <a:off x="434594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8825" cy="246380"/>
    <xdr:sp macro="" textlink="">
      <xdr:nvSpPr>
        <xdr:cNvPr id="143" name="テキスト ボックス 142"/>
        <xdr:cNvSpPr txBox="1"/>
      </xdr:nvSpPr>
      <xdr:spPr>
        <a:xfrm>
          <a:off x="357886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8825" cy="246380"/>
    <xdr:sp macro="" textlink="">
      <xdr:nvSpPr>
        <xdr:cNvPr id="144" name="テキスト ボックス 143"/>
        <xdr:cNvSpPr txBox="1"/>
      </xdr:nvSpPr>
      <xdr:spPr>
        <a:xfrm>
          <a:off x="276098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8825" cy="246380"/>
    <xdr:sp macro="" textlink="">
      <xdr:nvSpPr>
        <xdr:cNvPr id="145" name="テキスト ボックス 144"/>
        <xdr:cNvSpPr txBox="1"/>
      </xdr:nvSpPr>
      <xdr:spPr>
        <a:xfrm>
          <a:off x="19431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8825" cy="246380"/>
    <xdr:sp macro="" textlink="">
      <xdr:nvSpPr>
        <xdr:cNvPr id="146" name="テキスト ボックス 145"/>
        <xdr:cNvSpPr txBox="1"/>
      </xdr:nvSpPr>
      <xdr:spPr>
        <a:xfrm>
          <a:off x="11430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22225</xdr:rowOff>
    </xdr:from>
    <xdr:to xmlns:xdr="http://schemas.openxmlformats.org/drawingml/2006/spreadsheetDrawing">
      <xdr:col>23</xdr:col>
      <xdr:colOff>184150</xdr:colOff>
      <xdr:row>60</xdr:row>
      <xdr:rowOff>120015</xdr:rowOff>
    </xdr:to>
    <xdr:sp macro="" textlink="">
      <xdr:nvSpPr>
        <xdr:cNvPr id="147" name="楕円 146"/>
        <xdr:cNvSpPr/>
      </xdr:nvSpPr>
      <xdr:spPr>
        <a:xfrm>
          <a:off x="4493260" y="9928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38100</xdr:rowOff>
    </xdr:from>
    <xdr:ext cx="762000" cy="249555"/>
    <xdr:sp macro="" textlink="">
      <xdr:nvSpPr>
        <xdr:cNvPr id="148" name="財政構造の弾力性該当値テキスト"/>
        <xdr:cNvSpPr txBox="1"/>
      </xdr:nvSpPr>
      <xdr:spPr>
        <a:xfrm>
          <a:off x="4615180" y="97790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161290</xdr:rowOff>
    </xdr:from>
    <xdr:to xmlns:xdr="http://schemas.openxmlformats.org/drawingml/2006/spreadsheetDrawing">
      <xdr:col>19</xdr:col>
      <xdr:colOff>184150</xdr:colOff>
      <xdr:row>61</xdr:row>
      <xdr:rowOff>93980</xdr:rowOff>
    </xdr:to>
    <xdr:sp macro="" textlink="">
      <xdr:nvSpPr>
        <xdr:cNvPr id="149" name="楕円 148"/>
        <xdr:cNvSpPr/>
      </xdr:nvSpPr>
      <xdr:spPr>
        <a:xfrm>
          <a:off x="3726180" y="10067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104140</xdr:rowOff>
    </xdr:from>
    <xdr:ext cx="736600" cy="249555"/>
    <xdr:sp macro="" textlink="">
      <xdr:nvSpPr>
        <xdr:cNvPr id="150" name="テキスト ボックス 149"/>
        <xdr:cNvSpPr txBox="1"/>
      </xdr:nvSpPr>
      <xdr:spPr>
        <a:xfrm>
          <a:off x="3431540" y="984504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65405</xdr:rowOff>
    </xdr:from>
    <xdr:to xmlns:xdr="http://schemas.openxmlformats.org/drawingml/2006/spreadsheetDrawing">
      <xdr:col>15</xdr:col>
      <xdr:colOff>133350</xdr:colOff>
      <xdr:row>59</xdr:row>
      <xdr:rowOff>163195</xdr:rowOff>
    </xdr:to>
    <xdr:sp macro="" textlink="">
      <xdr:nvSpPr>
        <xdr:cNvPr id="151" name="楕円 150"/>
        <xdr:cNvSpPr/>
      </xdr:nvSpPr>
      <xdr:spPr>
        <a:xfrm>
          <a:off x="2908300" y="9806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7620</xdr:rowOff>
    </xdr:from>
    <xdr:ext cx="762000" cy="249555"/>
    <xdr:sp macro="" textlink="">
      <xdr:nvSpPr>
        <xdr:cNvPr id="152" name="テキスト ボックス 151"/>
        <xdr:cNvSpPr txBox="1"/>
      </xdr:nvSpPr>
      <xdr:spPr>
        <a:xfrm>
          <a:off x="2613660" y="95834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27305</xdr:rowOff>
    </xdr:from>
    <xdr:to xmlns:xdr="http://schemas.openxmlformats.org/drawingml/2006/spreadsheetDrawing">
      <xdr:col>11</xdr:col>
      <xdr:colOff>82550</xdr:colOff>
      <xdr:row>58</xdr:row>
      <xdr:rowOff>125095</xdr:rowOff>
    </xdr:to>
    <xdr:sp macro="" textlink="">
      <xdr:nvSpPr>
        <xdr:cNvPr id="153" name="楕円 152"/>
        <xdr:cNvSpPr/>
      </xdr:nvSpPr>
      <xdr:spPr>
        <a:xfrm>
          <a:off x="2108200" y="960310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56</xdr:row>
      <xdr:rowOff>134620</xdr:rowOff>
    </xdr:from>
    <xdr:ext cx="762000" cy="249555"/>
    <xdr:sp macro="" textlink="">
      <xdr:nvSpPr>
        <xdr:cNvPr id="154" name="テキスト ボックス 153"/>
        <xdr:cNvSpPr txBox="1"/>
      </xdr:nvSpPr>
      <xdr:spPr>
        <a:xfrm>
          <a:off x="1795780" y="93802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58</xdr:row>
      <xdr:rowOff>142875</xdr:rowOff>
    </xdr:from>
    <xdr:to xmlns:xdr="http://schemas.openxmlformats.org/drawingml/2006/spreadsheetDrawing">
      <xdr:col>7</xdr:col>
      <xdr:colOff>31750</xdr:colOff>
      <xdr:row>59</xdr:row>
      <xdr:rowOff>75565</xdr:rowOff>
    </xdr:to>
    <xdr:sp macro="" textlink="">
      <xdr:nvSpPr>
        <xdr:cNvPr id="155" name="楕円 154"/>
        <xdr:cNvSpPr/>
      </xdr:nvSpPr>
      <xdr:spPr>
        <a:xfrm>
          <a:off x="1290320" y="97186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85725</xdr:rowOff>
    </xdr:from>
    <xdr:ext cx="762000" cy="246380"/>
    <xdr:sp macro="" textlink="">
      <xdr:nvSpPr>
        <xdr:cNvPr id="156" name="テキスト ボックス 155"/>
        <xdr:cNvSpPr txBox="1"/>
      </xdr:nvSpPr>
      <xdr:spPr>
        <a:xfrm>
          <a:off x="977900" y="94964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57" name="正方形/長方形 156"/>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58" name="テキスト ボックス 157"/>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7825" cy="346075"/>
    <xdr:sp macro="" textlink="">
      <xdr:nvSpPr>
        <xdr:cNvPr id="159" name="テキスト ボックス 158"/>
        <xdr:cNvSpPr txBox="1"/>
      </xdr:nvSpPr>
      <xdr:spPr>
        <a:xfrm>
          <a:off x="3811270" y="12492355"/>
          <a:ext cx="164782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[139,050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0" name="正方形/長方形 159"/>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1" name="正方形/長方形 160"/>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2" name="正方形/長方形 161"/>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3" name="正方形/長方形 162"/>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4" name="正方形/長方形 163"/>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5" name="正方形/長方形 164"/>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66" name="正方形/長方形 165"/>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67" name="正方形/長方形 166"/>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68" name="正方形/長方形 167"/>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69" name="テキスト ボックス 168"/>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1</a:t>
          </a:r>
          <a:r>
            <a:rPr kumimoji="1" lang="ja-JP" altLang="en-US" sz="1300">
              <a:latin typeface="ＭＳ Ｐゴシック"/>
              <a:ea typeface="ＭＳ Ｐゴシック"/>
            </a:rPr>
            <a:t>人当たりの人件費は、前年度比で+3,826円</a:t>
          </a:r>
          <a:r>
            <a:rPr kumimoji="1" lang="ja-JP" altLang="en-US" sz="1300">
              <a:latin typeface="ＭＳ Ｐゴシック"/>
              <a:ea typeface="ＭＳ Ｐゴシック"/>
            </a:rPr>
            <a:t>となっており、</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a:t>
          </a:r>
          <a:r>
            <a:rPr kumimoji="1" lang="ja-JP" altLang="en-US" sz="1300">
              <a:latin typeface="ＭＳ Ｐゴシック"/>
              <a:ea typeface="ＭＳ Ｐゴシック"/>
            </a:rPr>
            <a:t>扶助費は、+10,312</a:t>
          </a:r>
          <a:r>
            <a:rPr kumimoji="1" lang="ja-JP" altLang="en-US" sz="1300">
              <a:latin typeface="ＭＳ Ｐゴシック"/>
              <a:ea typeface="ＭＳ Ｐゴシック"/>
            </a:rPr>
            <a:t>円となっており、類似団体平均同水準と言え</a:t>
          </a:r>
          <a:r>
            <a:rPr kumimoji="1" lang="ja-JP" altLang="en-US" sz="1300">
              <a:latin typeface="ＭＳ Ｐゴシック"/>
              <a:ea typeface="ＭＳ Ｐゴシック"/>
            </a:rPr>
            <a:t>る。</a:t>
          </a:r>
          <a:endParaRPr kumimoji="1" lang="ja-JP" altLang="en-US" sz="1300">
            <a:latin typeface="ＭＳ Ｐゴシック"/>
            <a:ea typeface="ＭＳ Ｐゴシック"/>
          </a:endParaRPr>
        </a:p>
        <a:p>
          <a:r>
            <a:rPr kumimoji="1" lang="ja-JP" altLang="en-US" sz="1300">
              <a:latin typeface="ＭＳ Ｐゴシック"/>
              <a:ea typeface="ＭＳ Ｐゴシック"/>
            </a:rPr>
            <a:t>維持補修費は、公共施設の維持管理に係る経費が増加しているため、</a:t>
          </a:r>
          <a:r>
            <a:rPr kumimoji="1" lang="ja-JP" altLang="en-US" sz="1300">
              <a:latin typeface="ＭＳ Ｐゴシック"/>
              <a:ea typeface="ＭＳ Ｐゴシック"/>
            </a:rPr>
            <a:t>増加傾向</a:t>
          </a:r>
          <a:r>
            <a:rPr kumimoji="1" lang="ja-JP" altLang="en-US" sz="1300">
              <a:latin typeface="ＭＳ Ｐゴシック"/>
              <a:ea typeface="ＭＳ Ｐゴシック"/>
            </a:rPr>
            <a:t>である。ICTの導入推進による事務効率化、民間委託・指定管理者制度の活用により、</a:t>
          </a:r>
          <a:r>
            <a:rPr kumimoji="1" lang="ja-JP" altLang="en-US" sz="1300">
              <a:latin typeface="ＭＳ Ｐゴシック"/>
              <a:ea typeface="ＭＳ Ｐゴシック"/>
            </a:rPr>
            <a:t>コスト削減策等を図っていく。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6710" cy="217170"/>
    <xdr:sp macro="" textlink="">
      <xdr:nvSpPr>
        <xdr:cNvPr id="170" name="テキスト ボックス 169"/>
        <xdr:cNvSpPr txBox="1"/>
      </xdr:nvSpPr>
      <xdr:spPr>
        <a:xfrm>
          <a:off x="670560" y="12718415"/>
          <a:ext cx="3467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1" name="直線コネクタ 170"/>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2" name="テキスト ボックス 171"/>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116205</xdr:rowOff>
    </xdr:from>
    <xdr:to xmlns:xdr="http://schemas.openxmlformats.org/drawingml/2006/spreadsheetDrawing">
      <xdr:col>27</xdr:col>
      <xdr:colOff>184150</xdr:colOff>
      <xdr:row>88</xdr:row>
      <xdr:rowOff>116205</xdr:rowOff>
    </xdr:to>
    <xdr:cxnSp macro="">
      <xdr:nvCxnSpPr>
        <xdr:cNvPr id="173" name="直線コネクタ 172"/>
        <xdr:cNvCxnSpPr/>
      </xdr:nvCxnSpPr>
      <xdr:spPr>
        <a:xfrm>
          <a:off x="708660" y="146450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144145</xdr:rowOff>
    </xdr:from>
    <xdr:ext cx="762000" cy="249555"/>
    <xdr:sp macro="" textlink="">
      <xdr:nvSpPr>
        <xdr:cNvPr id="174" name="テキスト ボックス 173"/>
        <xdr:cNvSpPr txBox="1"/>
      </xdr:nvSpPr>
      <xdr:spPr>
        <a:xfrm>
          <a:off x="0" y="14507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30480</xdr:rowOff>
    </xdr:from>
    <xdr:to xmlns:xdr="http://schemas.openxmlformats.org/drawingml/2006/spreadsheetDrawing">
      <xdr:col>27</xdr:col>
      <xdr:colOff>184150</xdr:colOff>
      <xdr:row>85</xdr:row>
      <xdr:rowOff>30480</xdr:rowOff>
    </xdr:to>
    <xdr:cxnSp macro="">
      <xdr:nvCxnSpPr>
        <xdr:cNvPr id="175" name="直線コネクタ 174"/>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59055</xdr:rowOff>
    </xdr:from>
    <xdr:ext cx="762000" cy="246380"/>
    <xdr:sp macro="" textlink="">
      <xdr:nvSpPr>
        <xdr:cNvPr id="176" name="テキスト ボックス 175"/>
        <xdr:cNvSpPr txBox="1"/>
      </xdr:nvSpPr>
      <xdr:spPr>
        <a:xfrm>
          <a:off x="0" y="139274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109855</xdr:rowOff>
    </xdr:from>
    <xdr:to xmlns:xdr="http://schemas.openxmlformats.org/drawingml/2006/spreadsheetDrawing">
      <xdr:col>27</xdr:col>
      <xdr:colOff>184150</xdr:colOff>
      <xdr:row>81</xdr:row>
      <xdr:rowOff>109855</xdr:rowOff>
    </xdr:to>
    <xdr:cxnSp macro="">
      <xdr:nvCxnSpPr>
        <xdr:cNvPr id="177" name="直線コネクタ 176"/>
        <xdr:cNvCxnSpPr/>
      </xdr:nvCxnSpPr>
      <xdr:spPr>
        <a:xfrm>
          <a:off x="708660" y="13482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137795</xdr:rowOff>
    </xdr:from>
    <xdr:ext cx="762000" cy="249555"/>
    <xdr:sp macro="" textlink="">
      <xdr:nvSpPr>
        <xdr:cNvPr id="178" name="テキスト ボックス 177"/>
        <xdr:cNvSpPr txBox="1"/>
      </xdr:nvSpPr>
      <xdr:spPr>
        <a:xfrm>
          <a:off x="0" y="1334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79" name="直線コネクタ 178"/>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6380"/>
    <xdr:sp macro="" textlink="">
      <xdr:nvSpPr>
        <xdr:cNvPr id="180" name="テキスト ボックス 179"/>
        <xdr:cNvSpPr txBox="1"/>
      </xdr:nvSpPr>
      <xdr:spPr>
        <a:xfrm>
          <a:off x="0" y="127654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1"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140970</xdr:rowOff>
    </xdr:from>
    <xdr:to xmlns:xdr="http://schemas.openxmlformats.org/drawingml/2006/spreadsheetDrawing">
      <xdr:col>23</xdr:col>
      <xdr:colOff>133350</xdr:colOff>
      <xdr:row>88</xdr:row>
      <xdr:rowOff>162560</xdr:rowOff>
    </xdr:to>
    <xdr:cxnSp macro="">
      <xdr:nvCxnSpPr>
        <xdr:cNvPr id="182" name="直線コネクタ 181"/>
        <xdr:cNvCxnSpPr/>
      </xdr:nvCxnSpPr>
      <xdr:spPr>
        <a:xfrm flipV="1">
          <a:off x="4544060" y="13514070"/>
          <a:ext cx="0" cy="1177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136525</xdr:rowOff>
    </xdr:from>
    <xdr:ext cx="762000" cy="249555"/>
    <xdr:sp macro="" textlink="">
      <xdr:nvSpPr>
        <xdr:cNvPr id="183" name="人件費・物件費等の状況最小値テキスト"/>
        <xdr:cNvSpPr txBox="1"/>
      </xdr:nvSpPr>
      <xdr:spPr>
        <a:xfrm>
          <a:off x="4615180" y="146653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162560</xdr:rowOff>
    </xdr:from>
    <xdr:to xmlns:xdr="http://schemas.openxmlformats.org/drawingml/2006/spreadsheetDrawing">
      <xdr:col>24</xdr:col>
      <xdr:colOff>12700</xdr:colOff>
      <xdr:row>88</xdr:row>
      <xdr:rowOff>162560</xdr:rowOff>
    </xdr:to>
    <xdr:cxnSp macro="">
      <xdr:nvCxnSpPr>
        <xdr:cNvPr id="184" name="直線コネクタ 183"/>
        <xdr:cNvCxnSpPr/>
      </xdr:nvCxnSpPr>
      <xdr:spPr>
        <a:xfrm>
          <a:off x="4455160" y="146913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59690</xdr:rowOff>
    </xdr:from>
    <xdr:ext cx="762000" cy="246380"/>
    <xdr:sp macro="" textlink="">
      <xdr:nvSpPr>
        <xdr:cNvPr id="185" name="人件費・物件費等の状況最大値テキスト"/>
        <xdr:cNvSpPr txBox="1"/>
      </xdr:nvSpPr>
      <xdr:spPr>
        <a:xfrm>
          <a:off x="4615180" y="132676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140970</xdr:rowOff>
    </xdr:from>
    <xdr:to xmlns:xdr="http://schemas.openxmlformats.org/drawingml/2006/spreadsheetDrawing">
      <xdr:col>24</xdr:col>
      <xdr:colOff>12700</xdr:colOff>
      <xdr:row>81</xdr:row>
      <xdr:rowOff>140970</xdr:rowOff>
    </xdr:to>
    <xdr:cxnSp macro="">
      <xdr:nvCxnSpPr>
        <xdr:cNvPr id="186" name="直線コネクタ 185"/>
        <xdr:cNvCxnSpPr/>
      </xdr:nvCxnSpPr>
      <xdr:spPr>
        <a:xfrm>
          <a:off x="4455160" y="135140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162560</xdr:rowOff>
    </xdr:from>
    <xdr:to xmlns:xdr="http://schemas.openxmlformats.org/drawingml/2006/spreadsheetDrawing">
      <xdr:col>23</xdr:col>
      <xdr:colOff>133350</xdr:colOff>
      <xdr:row>83</xdr:row>
      <xdr:rowOff>6350</xdr:rowOff>
    </xdr:to>
    <xdr:cxnSp macro="">
      <xdr:nvCxnSpPr>
        <xdr:cNvPr id="187" name="直線コネクタ 186"/>
        <xdr:cNvCxnSpPr/>
      </xdr:nvCxnSpPr>
      <xdr:spPr>
        <a:xfrm>
          <a:off x="3776980" y="13700760"/>
          <a:ext cx="7670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143510</xdr:rowOff>
    </xdr:from>
    <xdr:ext cx="762000" cy="249555"/>
    <xdr:sp macro="" textlink="">
      <xdr:nvSpPr>
        <xdr:cNvPr id="188" name="人件費・物件費等の状況平均値テキスト"/>
        <xdr:cNvSpPr txBox="1"/>
      </xdr:nvSpPr>
      <xdr:spPr>
        <a:xfrm>
          <a:off x="4615180" y="1368171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5715</xdr:rowOff>
    </xdr:from>
    <xdr:to xmlns:xdr="http://schemas.openxmlformats.org/drawingml/2006/spreadsheetDrawing">
      <xdr:col>23</xdr:col>
      <xdr:colOff>184150</xdr:colOff>
      <xdr:row>83</xdr:row>
      <xdr:rowOff>103505</xdr:rowOff>
    </xdr:to>
    <xdr:sp macro="" textlink="">
      <xdr:nvSpPr>
        <xdr:cNvPr id="189" name="フローチャート: 判断 188"/>
        <xdr:cNvSpPr/>
      </xdr:nvSpPr>
      <xdr:spPr>
        <a:xfrm>
          <a:off x="4493260" y="13709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132715</xdr:rowOff>
    </xdr:from>
    <xdr:to xmlns:xdr="http://schemas.openxmlformats.org/drawingml/2006/spreadsheetDrawing">
      <xdr:col>19</xdr:col>
      <xdr:colOff>133350</xdr:colOff>
      <xdr:row>82</xdr:row>
      <xdr:rowOff>162560</xdr:rowOff>
    </xdr:to>
    <xdr:cxnSp macro="">
      <xdr:nvCxnSpPr>
        <xdr:cNvPr id="190" name="直線コネクタ 189"/>
        <xdr:cNvCxnSpPr/>
      </xdr:nvCxnSpPr>
      <xdr:spPr>
        <a:xfrm>
          <a:off x="2959100" y="13670915"/>
          <a:ext cx="8178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130175</xdr:rowOff>
    </xdr:from>
    <xdr:to xmlns:xdr="http://schemas.openxmlformats.org/drawingml/2006/spreadsheetDrawing">
      <xdr:col>19</xdr:col>
      <xdr:colOff>184150</xdr:colOff>
      <xdr:row>83</xdr:row>
      <xdr:rowOff>62865</xdr:rowOff>
    </xdr:to>
    <xdr:sp macro="" textlink="">
      <xdr:nvSpPr>
        <xdr:cNvPr id="191" name="フローチャート: 判断 190"/>
        <xdr:cNvSpPr/>
      </xdr:nvSpPr>
      <xdr:spPr>
        <a:xfrm>
          <a:off x="3726180" y="13668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48260</xdr:rowOff>
    </xdr:from>
    <xdr:ext cx="736600" cy="249555"/>
    <xdr:sp macro="" textlink="">
      <xdr:nvSpPr>
        <xdr:cNvPr id="192" name="テキスト ボックス 191"/>
        <xdr:cNvSpPr txBox="1"/>
      </xdr:nvSpPr>
      <xdr:spPr>
        <a:xfrm>
          <a:off x="3431540" y="137515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80645</xdr:rowOff>
    </xdr:from>
    <xdr:to xmlns:xdr="http://schemas.openxmlformats.org/drawingml/2006/spreadsheetDrawing">
      <xdr:col>15</xdr:col>
      <xdr:colOff>82550</xdr:colOff>
      <xdr:row>82</xdr:row>
      <xdr:rowOff>132715</xdr:rowOff>
    </xdr:to>
    <xdr:cxnSp macro="">
      <xdr:nvCxnSpPr>
        <xdr:cNvPr id="193" name="直線コネクタ 192"/>
        <xdr:cNvCxnSpPr/>
      </xdr:nvCxnSpPr>
      <xdr:spPr>
        <a:xfrm>
          <a:off x="2141220" y="13618845"/>
          <a:ext cx="8178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131445</xdr:rowOff>
    </xdr:from>
    <xdr:to xmlns:xdr="http://schemas.openxmlformats.org/drawingml/2006/spreadsheetDrawing">
      <xdr:col>15</xdr:col>
      <xdr:colOff>133350</xdr:colOff>
      <xdr:row>83</xdr:row>
      <xdr:rowOff>64135</xdr:rowOff>
    </xdr:to>
    <xdr:sp macro="" textlink="">
      <xdr:nvSpPr>
        <xdr:cNvPr id="194" name="フローチャート: 判断 193"/>
        <xdr:cNvSpPr/>
      </xdr:nvSpPr>
      <xdr:spPr>
        <a:xfrm>
          <a:off x="2908300" y="13669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50165</xdr:rowOff>
    </xdr:from>
    <xdr:ext cx="762000" cy="246380"/>
    <xdr:sp macro="" textlink="">
      <xdr:nvSpPr>
        <xdr:cNvPr id="195" name="テキスト ボックス 194"/>
        <xdr:cNvSpPr txBox="1"/>
      </xdr:nvSpPr>
      <xdr:spPr>
        <a:xfrm>
          <a:off x="2613660" y="137534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61595</xdr:rowOff>
    </xdr:from>
    <xdr:to xmlns:xdr="http://schemas.openxmlformats.org/drawingml/2006/spreadsheetDrawing">
      <xdr:col>11</xdr:col>
      <xdr:colOff>31750</xdr:colOff>
      <xdr:row>82</xdr:row>
      <xdr:rowOff>80645</xdr:rowOff>
    </xdr:to>
    <xdr:cxnSp macro="">
      <xdr:nvCxnSpPr>
        <xdr:cNvPr id="196" name="直線コネクタ 195"/>
        <xdr:cNvCxnSpPr/>
      </xdr:nvCxnSpPr>
      <xdr:spPr>
        <a:xfrm>
          <a:off x="1341120" y="1359979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99695</xdr:rowOff>
    </xdr:from>
    <xdr:to xmlns:xdr="http://schemas.openxmlformats.org/drawingml/2006/spreadsheetDrawing">
      <xdr:col>11</xdr:col>
      <xdr:colOff>82550</xdr:colOff>
      <xdr:row>83</xdr:row>
      <xdr:rowOff>32385</xdr:rowOff>
    </xdr:to>
    <xdr:sp macro="" textlink="">
      <xdr:nvSpPr>
        <xdr:cNvPr id="197" name="フローチャート: 判断 196"/>
        <xdr:cNvSpPr/>
      </xdr:nvSpPr>
      <xdr:spPr>
        <a:xfrm>
          <a:off x="2108200" y="136378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17780</xdr:rowOff>
    </xdr:from>
    <xdr:ext cx="762000" cy="246380"/>
    <xdr:sp macro="" textlink="">
      <xdr:nvSpPr>
        <xdr:cNvPr id="198" name="テキスト ボックス 197"/>
        <xdr:cNvSpPr txBox="1"/>
      </xdr:nvSpPr>
      <xdr:spPr>
        <a:xfrm>
          <a:off x="1795780" y="137210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119380</xdr:rowOff>
    </xdr:from>
    <xdr:to xmlns:xdr="http://schemas.openxmlformats.org/drawingml/2006/spreadsheetDrawing">
      <xdr:col>7</xdr:col>
      <xdr:colOff>31750</xdr:colOff>
      <xdr:row>83</xdr:row>
      <xdr:rowOff>52070</xdr:rowOff>
    </xdr:to>
    <xdr:sp macro="" textlink="">
      <xdr:nvSpPr>
        <xdr:cNvPr id="199" name="フローチャート: 判断 198"/>
        <xdr:cNvSpPr/>
      </xdr:nvSpPr>
      <xdr:spPr>
        <a:xfrm>
          <a:off x="1290320" y="136575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37465</xdr:rowOff>
    </xdr:from>
    <xdr:ext cx="762000" cy="249555"/>
    <xdr:sp macro="" textlink="">
      <xdr:nvSpPr>
        <xdr:cNvPr id="200" name="テキスト ボックス 199"/>
        <xdr:cNvSpPr txBox="1"/>
      </xdr:nvSpPr>
      <xdr:spPr>
        <a:xfrm>
          <a:off x="977900" y="137407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8825" cy="249555"/>
    <xdr:sp macro="" textlink="">
      <xdr:nvSpPr>
        <xdr:cNvPr id="201" name="テキスト ボックス 200"/>
        <xdr:cNvSpPr txBox="1"/>
      </xdr:nvSpPr>
      <xdr:spPr>
        <a:xfrm>
          <a:off x="434594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8825" cy="249555"/>
    <xdr:sp macro="" textlink="">
      <xdr:nvSpPr>
        <xdr:cNvPr id="202" name="テキスト ボックス 201"/>
        <xdr:cNvSpPr txBox="1"/>
      </xdr:nvSpPr>
      <xdr:spPr>
        <a:xfrm>
          <a:off x="357886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8825" cy="249555"/>
    <xdr:sp macro="" textlink="">
      <xdr:nvSpPr>
        <xdr:cNvPr id="203" name="テキスト ボックス 202"/>
        <xdr:cNvSpPr txBox="1"/>
      </xdr:nvSpPr>
      <xdr:spPr>
        <a:xfrm>
          <a:off x="276098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8825" cy="249555"/>
    <xdr:sp macro="" textlink="">
      <xdr:nvSpPr>
        <xdr:cNvPr id="204" name="テキスト ボックス 203"/>
        <xdr:cNvSpPr txBox="1"/>
      </xdr:nvSpPr>
      <xdr:spPr>
        <a:xfrm>
          <a:off x="19431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8825" cy="249555"/>
    <xdr:sp macro="" textlink="">
      <xdr:nvSpPr>
        <xdr:cNvPr id="205" name="テキスト ボックス 204"/>
        <xdr:cNvSpPr txBox="1"/>
      </xdr:nvSpPr>
      <xdr:spPr>
        <a:xfrm>
          <a:off x="11430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123190</xdr:rowOff>
    </xdr:from>
    <xdr:to xmlns:xdr="http://schemas.openxmlformats.org/drawingml/2006/spreadsheetDrawing">
      <xdr:col>23</xdr:col>
      <xdr:colOff>184150</xdr:colOff>
      <xdr:row>83</xdr:row>
      <xdr:rowOff>55880</xdr:rowOff>
    </xdr:to>
    <xdr:sp macro="" textlink="">
      <xdr:nvSpPr>
        <xdr:cNvPr id="206" name="楕円 205"/>
        <xdr:cNvSpPr/>
      </xdr:nvSpPr>
      <xdr:spPr>
        <a:xfrm>
          <a:off x="449326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138430</xdr:rowOff>
    </xdr:from>
    <xdr:ext cx="762000" cy="249555"/>
    <xdr:sp macro="" textlink="">
      <xdr:nvSpPr>
        <xdr:cNvPr id="207" name="人件費・物件費等の状況該当値テキスト"/>
        <xdr:cNvSpPr txBox="1"/>
      </xdr:nvSpPr>
      <xdr:spPr>
        <a:xfrm>
          <a:off x="4615180" y="135115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113665</xdr:rowOff>
    </xdr:from>
    <xdr:to xmlns:xdr="http://schemas.openxmlformats.org/drawingml/2006/spreadsheetDrawing">
      <xdr:col>19</xdr:col>
      <xdr:colOff>184150</xdr:colOff>
      <xdr:row>83</xdr:row>
      <xdr:rowOff>46355</xdr:rowOff>
    </xdr:to>
    <xdr:sp macro="" textlink="">
      <xdr:nvSpPr>
        <xdr:cNvPr id="208" name="楕円 207"/>
        <xdr:cNvSpPr/>
      </xdr:nvSpPr>
      <xdr:spPr>
        <a:xfrm>
          <a:off x="3726180" y="1365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56515</xdr:rowOff>
    </xdr:from>
    <xdr:ext cx="736600" cy="246380"/>
    <xdr:sp macro="" textlink="">
      <xdr:nvSpPr>
        <xdr:cNvPr id="209" name="テキスト ボックス 208"/>
        <xdr:cNvSpPr txBox="1"/>
      </xdr:nvSpPr>
      <xdr:spPr>
        <a:xfrm>
          <a:off x="3431540" y="1342961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83820</xdr:rowOff>
    </xdr:from>
    <xdr:to xmlns:xdr="http://schemas.openxmlformats.org/drawingml/2006/spreadsheetDrawing">
      <xdr:col>15</xdr:col>
      <xdr:colOff>133350</xdr:colOff>
      <xdr:row>83</xdr:row>
      <xdr:rowOff>17145</xdr:rowOff>
    </xdr:to>
    <xdr:sp macro="" textlink="">
      <xdr:nvSpPr>
        <xdr:cNvPr id="210" name="楕円 209"/>
        <xdr:cNvSpPr/>
      </xdr:nvSpPr>
      <xdr:spPr>
        <a:xfrm>
          <a:off x="2908300" y="136220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26670</xdr:rowOff>
    </xdr:from>
    <xdr:ext cx="762000" cy="246380"/>
    <xdr:sp macro="" textlink="">
      <xdr:nvSpPr>
        <xdr:cNvPr id="211" name="テキスト ボックス 210"/>
        <xdr:cNvSpPr txBox="1"/>
      </xdr:nvSpPr>
      <xdr:spPr>
        <a:xfrm>
          <a:off x="2613660" y="133997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31750</xdr:rowOff>
    </xdr:from>
    <xdr:to xmlns:xdr="http://schemas.openxmlformats.org/drawingml/2006/spreadsheetDrawing">
      <xdr:col>11</xdr:col>
      <xdr:colOff>82550</xdr:colOff>
      <xdr:row>82</xdr:row>
      <xdr:rowOff>129540</xdr:rowOff>
    </xdr:to>
    <xdr:sp macro="" textlink="">
      <xdr:nvSpPr>
        <xdr:cNvPr id="212" name="楕円 211"/>
        <xdr:cNvSpPr/>
      </xdr:nvSpPr>
      <xdr:spPr>
        <a:xfrm>
          <a:off x="2108200" y="13569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139065</xdr:rowOff>
    </xdr:from>
    <xdr:ext cx="762000" cy="249555"/>
    <xdr:sp macro="" textlink="">
      <xdr:nvSpPr>
        <xdr:cNvPr id="213" name="テキスト ボックス 212"/>
        <xdr:cNvSpPr txBox="1"/>
      </xdr:nvSpPr>
      <xdr:spPr>
        <a:xfrm>
          <a:off x="1795780" y="133470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12700</xdr:rowOff>
    </xdr:from>
    <xdr:to xmlns:xdr="http://schemas.openxmlformats.org/drawingml/2006/spreadsheetDrawing">
      <xdr:col>7</xdr:col>
      <xdr:colOff>31750</xdr:colOff>
      <xdr:row>82</xdr:row>
      <xdr:rowOff>110490</xdr:rowOff>
    </xdr:to>
    <xdr:sp macro="" textlink="">
      <xdr:nvSpPr>
        <xdr:cNvPr id="214" name="楕円 213"/>
        <xdr:cNvSpPr/>
      </xdr:nvSpPr>
      <xdr:spPr>
        <a:xfrm>
          <a:off x="1290320" y="135509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120650</xdr:rowOff>
    </xdr:from>
    <xdr:ext cx="762000" cy="245745"/>
    <xdr:sp macro="" textlink="">
      <xdr:nvSpPr>
        <xdr:cNvPr id="215" name="テキスト ボックス 214"/>
        <xdr:cNvSpPr txBox="1"/>
      </xdr:nvSpPr>
      <xdr:spPr>
        <a:xfrm>
          <a:off x="977900" y="133286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16" name="正方形/長方形 215"/>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17" name="テキスト ボックス 216"/>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7825" cy="346075"/>
    <xdr:sp macro="" textlink="">
      <xdr:nvSpPr>
        <xdr:cNvPr id="218" name="テキスト ボックス 217"/>
        <xdr:cNvSpPr txBox="1"/>
      </xdr:nvSpPr>
      <xdr:spPr>
        <a:xfrm>
          <a:off x="14133830" y="12492355"/>
          <a:ext cx="164782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19" name="正方形/長方形 218"/>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0" name="正方形/長方形 219"/>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1" name="正方形/長方形 220"/>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22" name="正方形/長方形 221"/>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23" name="正方形/長方形 222"/>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24" name="正方形/長方形 223"/>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25" name="正方形/長方形 224"/>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26" name="正方形/長方形 225"/>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27" name="正方形/長方形 226"/>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28" name="テキスト ボックス 227"/>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類似団体と同じ</a:t>
          </a:r>
          <a:r>
            <a:rPr kumimoji="1" lang="ja-JP" altLang="en-US" sz="1300">
              <a:latin typeface="ＭＳ Ｐゴシック"/>
              <a:ea typeface="ＭＳ Ｐゴシック"/>
            </a:rPr>
            <a:t>水準となっているが、</a:t>
          </a:r>
          <a:r>
            <a:rPr kumimoji="1" lang="ja-JP" altLang="en-US" sz="1300">
              <a:latin typeface="ＭＳ Ｐゴシック"/>
              <a:ea typeface="ＭＳ Ｐゴシック"/>
            </a:rPr>
            <a:t>給与体系の見直し等もあり、</a:t>
          </a:r>
          <a:r>
            <a:rPr kumimoji="1" lang="ja-JP" altLang="en-US" sz="1300">
              <a:latin typeface="ＭＳ Ｐゴシック"/>
              <a:ea typeface="ＭＳ Ｐゴシック"/>
            </a:rPr>
            <a:t>今後は増加傾向が見込まれる。国県の給与制度や近隣自治体の状況のほか、地域の民間企業の平均給与の状況を参考にしながら、適正な給与制度の運用に努めていく。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29" name="直線コネクタ 228"/>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0" name="テキスト ボックス 229"/>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34925</xdr:rowOff>
    </xdr:from>
    <xdr:to xmlns:xdr="http://schemas.openxmlformats.org/drawingml/2006/spreadsheetDrawing">
      <xdr:col>85</xdr:col>
      <xdr:colOff>95250</xdr:colOff>
      <xdr:row>90</xdr:row>
      <xdr:rowOff>34925</xdr:rowOff>
    </xdr:to>
    <xdr:cxnSp macro="">
      <xdr:nvCxnSpPr>
        <xdr:cNvPr id="231" name="直線コネクタ 230"/>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62865</xdr:rowOff>
    </xdr:from>
    <xdr:ext cx="762000" cy="246380"/>
    <xdr:sp macro="" textlink="">
      <xdr:nvSpPr>
        <xdr:cNvPr id="232" name="テキスト ボックス 231"/>
        <xdr:cNvSpPr txBox="1"/>
      </xdr:nvSpPr>
      <xdr:spPr>
        <a:xfrm>
          <a:off x="11051540" y="147567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33020</xdr:rowOff>
    </xdr:from>
    <xdr:to xmlns:xdr="http://schemas.openxmlformats.org/drawingml/2006/spreadsheetDrawing">
      <xdr:col>85</xdr:col>
      <xdr:colOff>95250</xdr:colOff>
      <xdr:row>88</xdr:row>
      <xdr:rowOff>33020</xdr:rowOff>
    </xdr:to>
    <xdr:cxnSp macro="">
      <xdr:nvCxnSpPr>
        <xdr:cNvPr id="233" name="直線コネクタ 232"/>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60960</xdr:rowOff>
    </xdr:from>
    <xdr:ext cx="762000" cy="246380"/>
    <xdr:sp macro="" textlink="">
      <xdr:nvSpPr>
        <xdr:cNvPr id="234" name="テキスト ボックス 233"/>
        <xdr:cNvSpPr txBox="1"/>
      </xdr:nvSpPr>
      <xdr:spPr>
        <a:xfrm>
          <a:off x="11051540" y="144246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31115</xdr:rowOff>
    </xdr:from>
    <xdr:to xmlns:xdr="http://schemas.openxmlformats.org/drawingml/2006/spreadsheetDrawing">
      <xdr:col>85</xdr:col>
      <xdr:colOff>95250</xdr:colOff>
      <xdr:row>86</xdr:row>
      <xdr:rowOff>31115</xdr:rowOff>
    </xdr:to>
    <xdr:cxnSp macro="">
      <xdr:nvCxnSpPr>
        <xdr:cNvPr id="235" name="直線コネクタ 234"/>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59690</xdr:rowOff>
    </xdr:from>
    <xdr:ext cx="762000" cy="246380"/>
    <xdr:sp macro="" textlink="">
      <xdr:nvSpPr>
        <xdr:cNvPr id="236" name="テキスト ボックス 235"/>
        <xdr:cNvSpPr txBox="1"/>
      </xdr:nvSpPr>
      <xdr:spPr>
        <a:xfrm>
          <a:off x="11051540" y="140931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29845</xdr:rowOff>
    </xdr:from>
    <xdr:to xmlns:xdr="http://schemas.openxmlformats.org/drawingml/2006/spreadsheetDrawing">
      <xdr:col>85</xdr:col>
      <xdr:colOff>95250</xdr:colOff>
      <xdr:row>84</xdr:row>
      <xdr:rowOff>29845</xdr:rowOff>
    </xdr:to>
    <xdr:cxnSp macro="">
      <xdr:nvCxnSpPr>
        <xdr:cNvPr id="237" name="直線コネクタ 236"/>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58420</xdr:rowOff>
    </xdr:from>
    <xdr:ext cx="762000" cy="246380"/>
    <xdr:sp macro="" textlink="">
      <xdr:nvSpPr>
        <xdr:cNvPr id="238" name="テキスト ボックス 237"/>
        <xdr:cNvSpPr txBox="1"/>
      </xdr:nvSpPr>
      <xdr:spPr>
        <a:xfrm>
          <a:off x="11051540" y="1376172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27940</xdr:rowOff>
    </xdr:from>
    <xdr:to xmlns:xdr="http://schemas.openxmlformats.org/drawingml/2006/spreadsheetDrawing">
      <xdr:col>85</xdr:col>
      <xdr:colOff>95250</xdr:colOff>
      <xdr:row>82</xdr:row>
      <xdr:rowOff>27940</xdr:rowOff>
    </xdr:to>
    <xdr:cxnSp macro="">
      <xdr:nvCxnSpPr>
        <xdr:cNvPr id="239" name="直線コネクタ 238"/>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56515</xdr:rowOff>
    </xdr:from>
    <xdr:ext cx="762000" cy="246380"/>
    <xdr:sp macro="" textlink="">
      <xdr:nvSpPr>
        <xdr:cNvPr id="240" name="テキスト ボックス 239"/>
        <xdr:cNvSpPr txBox="1"/>
      </xdr:nvSpPr>
      <xdr:spPr>
        <a:xfrm>
          <a:off x="11051540" y="134296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1" name="直線コネクタ 240"/>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54610</xdr:rowOff>
    </xdr:from>
    <xdr:ext cx="762000" cy="245745"/>
    <xdr:sp macro="" textlink="">
      <xdr:nvSpPr>
        <xdr:cNvPr id="242" name="テキスト ボックス 241"/>
        <xdr:cNvSpPr txBox="1"/>
      </xdr:nvSpPr>
      <xdr:spPr>
        <a:xfrm>
          <a:off x="11051540" y="130975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3" name="直線コネクタ 242"/>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6380"/>
    <xdr:sp macro="" textlink="">
      <xdr:nvSpPr>
        <xdr:cNvPr id="244" name="テキスト ボックス 243"/>
        <xdr:cNvSpPr txBox="1"/>
      </xdr:nvSpPr>
      <xdr:spPr>
        <a:xfrm>
          <a:off x="11051540" y="127654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45"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43180</xdr:rowOff>
    </xdr:from>
    <xdr:to xmlns:xdr="http://schemas.openxmlformats.org/drawingml/2006/spreadsheetDrawing">
      <xdr:col>81</xdr:col>
      <xdr:colOff>44450</xdr:colOff>
      <xdr:row>89</xdr:row>
      <xdr:rowOff>133985</xdr:rowOff>
    </xdr:to>
    <xdr:cxnSp macro="">
      <xdr:nvCxnSpPr>
        <xdr:cNvPr id="246" name="直線コネクタ 245"/>
        <xdr:cNvCxnSpPr/>
      </xdr:nvCxnSpPr>
      <xdr:spPr>
        <a:xfrm flipV="1">
          <a:off x="15577820" y="13416280"/>
          <a:ext cx="0" cy="1411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106680</xdr:rowOff>
    </xdr:from>
    <xdr:ext cx="758825" cy="249555"/>
    <xdr:sp macro="" textlink="">
      <xdr:nvSpPr>
        <xdr:cNvPr id="247" name="給与水準   （国との比較）最小値テキスト"/>
        <xdr:cNvSpPr txBox="1"/>
      </xdr:nvSpPr>
      <xdr:spPr>
        <a:xfrm>
          <a:off x="15666720" y="1480058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133985</xdr:rowOff>
    </xdr:from>
    <xdr:to xmlns:xdr="http://schemas.openxmlformats.org/drawingml/2006/spreadsheetDrawing">
      <xdr:col>81</xdr:col>
      <xdr:colOff>133350</xdr:colOff>
      <xdr:row>89</xdr:row>
      <xdr:rowOff>133985</xdr:rowOff>
    </xdr:to>
    <xdr:cxnSp macro="">
      <xdr:nvCxnSpPr>
        <xdr:cNvPr id="248" name="直線コネクタ 247"/>
        <xdr:cNvCxnSpPr/>
      </xdr:nvCxnSpPr>
      <xdr:spPr>
        <a:xfrm>
          <a:off x="15506700" y="14827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127000</xdr:rowOff>
    </xdr:from>
    <xdr:ext cx="758825" cy="246380"/>
    <xdr:sp macro="" textlink="">
      <xdr:nvSpPr>
        <xdr:cNvPr id="249" name="給与水準   （国との比較）最大値テキスト"/>
        <xdr:cNvSpPr txBox="1"/>
      </xdr:nvSpPr>
      <xdr:spPr>
        <a:xfrm>
          <a:off x="15666720" y="1316990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43180</xdr:rowOff>
    </xdr:from>
    <xdr:to xmlns:xdr="http://schemas.openxmlformats.org/drawingml/2006/spreadsheetDrawing">
      <xdr:col>81</xdr:col>
      <xdr:colOff>133350</xdr:colOff>
      <xdr:row>81</xdr:row>
      <xdr:rowOff>43180</xdr:rowOff>
    </xdr:to>
    <xdr:cxnSp macro="">
      <xdr:nvCxnSpPr>
        <xdr:cNvPr id="250" name="直線コネクタ 249"/>
        <xdr:cNvCxnSpPr/>
      </xdr:nvCxnSpPr>
      <xdr:spPr>
        <a:xfrm>
          <a:off x="15506700" y="134162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46990</xdr:rowOff>
    </xdr:from>
    <xdr:to xmlns:xdr="http://schemas.openxmlformats.org/drawingml/2006/spreadsheetDrawing">
      <xdr:col>81</xdr:col>
      <xdr:colOff>44450</xdr:colOff>
      <xdr:row>85</xdr:row>
      <xdr:rowOff>113665</xdr:rowOff>
    </xdr:to>
    <xdr:cxnSp macro="">
      <xdr:nvCxnSpPr>
        <xdr:cNvPr id="251" name="直線コネクタ 250"/>
        <xdr:cNvCxnSpPr/>
      </xdr:nvCxnSpPr>
      <xdr:spPr>
        <a:xfrm>
          <a:off x="14810740" y="14080490"/>
          <a:ext cx="76708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162560</xdr:rowOff>
    </xdr:from>
    <xdr:ext cx="758825" cy="246380"/>
    <xdr:sp macro="" textlink="">
      <xdr:nvSpPr>
        <xdr:cNvPr id="252" name="給与水準   （国との比較）平均値テキスト"/>
        <xdr:cNvSpPr txBox="1"/>
      </xdr:nvSpPr>
      <xdr:spPr>
        <a:xfrm>
          <a:off x="15666720" y="13865860"/>
          <a:ext cx="7588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146685</xdr:rowOff>
    </xdr:from>
    <xdr:to xmlns:xdr="http://schemas.openxmlformats.org/drawingml/2006/spreadsheetDrawing">
      <xdr:col>81</xdr:col>
      <xdr:colOff>95250</xdr:colOff>
      <xdr:row>85</xdr:row>
      <xdr:rowOff>79375</xdr:rowOff>
    </xdr:to>
    <xdr:sp macro="" textlink="">
      <xdr:nvSpPr>
        <xdr:cNvPr id="253" name="フローチャート: 判断 252"/>
        <xdr:cNvSpPr/>
      </xdr:nvSpPr>
      <xdr:spPr>
        <a:xfrm>
          <a:off x="15533370" y="140150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85</xdr:row>
      <xdr:rowOff>46990</xdr:rowOff>
    </xdr:from>
    <xdr:to xmlns:xdr="http://schemas.openxmlformats.org/drawingml/2006/spreadsheetDrawing">
      <xdr:col>77</xdr:col>
      <xdr:colOff>44450</xdr:colOff>
      <xdr:row>85</xdr:row>
      <xdr:rowOff>113665</xdr:rowOff>
    </xdr:to>
    <xdr:cxnSp macro="">
      <xdr:nvCxnSpPr>
        <xdr:cNvPr id="254" name="直線コネクタ 253"/>
        <xdr:cNvCxnSpPr/>
      </xdr:nvCxnSpPr>
      <xdr:spPr>
        <a:xfrm flipV="1">
          <a:off x="13999210" y="14080490"/>
          <a:ext cx="81153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84</xdr:row>
      <xdr:rowOff>130175</xdr:rowOff>
    </xdr:from>
    <xdr:to xmlns:xdr="http://schemas.openxmlformats.org/drawingml/2006/spreadsheetDrawing">
      <xdr:col>77</xdr:col>
      <xdr:colOff>95250</xdr:colOff>
      <xdr:row>85</xdr:row>
      <xdr:rowOff>62865</xdr:rowOff>
    </xdr:to>
    <xdr:sp macro="" textlink="">
      <xdr:nvSpPr>
        <xdr:cNvPr id="255" name="フローチャート: 判断 254"/>
        <xdr:cNvSpPr/>
      </xdr:nvSpPr>
      <xdr:spPr>
        <a:xfrm>
          <a:off x="14766290" y="139985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72390</xdr:rowOff>
    </xdr:from>
    <xdr:ext cx="733425" cy="249555"/>
    <xdr:sp macro="" textlink="">
      <xdr:nvSpPr>
        <xdr:cNvPr id="256" name="テキスト ボックス 255"/>
        <xdr:cNvSpPr txBox="1"/>
      </xdr:nvSpPr>
      <xdr:spPr>
        <a:xfrm>
          <a:off x="14465300" y="1377569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113665</xdr:rowOff>
    </xdr:from>
    <xdr:to xmlns:xdr="http://schemas.openxmlformats.org/drawingml/2006/spreadsheetDrawing">
      <xdr:col>72</xdr:col>
      <xdr:colOff>191770</xdr:colOff>
      <xdr:row>85</xdr:row>
      <xdr:rowOff>113665</xdr:rowOff>
    </xdr:to>
    <xdr:cxnSp macro="">
      <xdr:nvCxnSpPr>
        <xdr:cNvPr id="257" name="直線コネクタ 256"/>
        <xdr:cNvCxnSpPr/>
      </xdr:nvCxnSpPr>
      <xdr:spPr>
        <a:xfrm>
          <a:off x="13192760" y="1414716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146685</xdr:rowOff>
    </xdr:from>
    <xdr:to xmlns:xdr="http://schemas.openxmlformats.org/drawingml/2006/spreadsheetDrawing">
      <xdr:col>73</xdr:col>
      <xdr:colOff>44450</xdr:colOff>
      <xdr:row>85</xdr:row>
      <xdr:rowOff>79375</xdr:rowOff>
    </xdr:to>
    <xdr:sp macro="" textlink="">
      <xdr:nvSpPr>
        <xdr:cNvPr id="258" name="フローチャート: 判断 257"/>
        <xdr:cNvSpPr/>
      </xdr:nvSpPr>
      <xdr:spPr>
        <a:xfrm>
          <a:off x="13959840" y="140150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89535</xdr:rowOff>
    </xdr:from>
    <xdr:ext cx="758825" cy="246380"/>
    <xdr:sp macro="" textlink="">
      <xdr:nvSpPr>
        <xdr:cNvPr id="259" name="テキスト ボックス 258"/>
        <xdr:cNvSpPr txBox="1"/>
      </xdr:nvSpPr>
      <xdr:spPr>
        <a:xfrm>
          <a:off x="13647420" y="137928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113665</xdr:rowOff>
    </xdr:from>
    <xdr:to xmlns:xdr="http://schemas.openxmlformats.org/drawingml/2006/spreadsheetDrawing">
      <xdr:col>68</xdr:col>
      <xdr:colOff>152400</xdr:colOff>
      <xdr:row>86</xdr:row>
      <xdr:rowOff>164465</xdr:rowOff>
    </xdr:to>
    <xdr:cxnSp macro="">
      <xdr:nvCxnSpPr>
        <xdr:cNvPr id="260" name="直線コネクタ 259"/>
        <xdr:cNvCxnSpPr/>
      </xdr:nvCxnSpPr>
      <xdr:spPr>
        <a:xfrm flipV="1">
          <a:off x="12374880" y="14147165"/>
          <a:ext cx="81788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163195</xdr:rowOff>
    </xdr:from>
    <xdr:to xmlns:xdr="http://schemas.openxmlformats.org/drawingml/2006/spreadsheetDrawing">
      <xdr:col>68</xdr:col>
      <xdr:colOff>191770</xdr:colOff>
      <xdr:row>85</xdr:row>
      <xdr:rowOff>95885</xdr:rowOff>
    </xdr:to>
    <xdr:sp macro="" textlink="">
      <xdr:nvSpPr>
        <xdr:cNvPr id="261" name="フローチャート: 判断 260"/>
        <xdr:cNvSpPr/>
      </xdr:nvSpPr>
      <xdr:spPr>
        <a:xfrm>
          <a:off x="13141960" y="1403159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105410</xdr:rowOff>
    </xdr:from>
    <xdr:ext cx="758825" cy="249555"/>
    <xdr:sp macro="" textlink="">
      <xdr:nvSpPr>
        <xdr:cNvPr id="262" name="テキスト ボックス 261"/>
        <xdr:cNvSpPr txBox="1"/>
      </xdr:nvSpPr>
      <xdr:spPr>
        <a:xfrm>
          <a:off x="12847320" y="1380871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48260</xdr:rowOff>
    </xdr:from>
    <xdr:to xmlns:xdr="http://schemas.openxmlformats.org/drawingml/2006/spreadsheetDrawing">
      <xdr:col>64</xdr:col>
      <xdr:colOff>152400</xdr:colOff>
      <xdr:row>85</xdr:row>
      <xdr:rowOff>146050</xdr:rowOff>
    </xdr:to>
    <xdr:sp macro="" textlink="">
      <xdr:nvSpPr>
        <xdr:cNvPr id="263" name="フローチャート: 判断 262"/>
        <xdr:cNvSpPr/>
      </xdr:nvSpPr>
      <xdr:spPr>
        <a:xfrm>
          <a:off x="12324080" y="14081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156210</xdr:rowOff>
    </xdr:from>
    <xdr:ext cx="758825" cy="246380"/>
    <xdr:sp macro="" textlink="">
      <xdr:nvSpPr>
        <xdr:cNvPr id="264" name="テキスト ボックス 263"/>
        <xdr:cNvSpPr txBox="1"/>
      </xdr:nvSpPr>
      <xdr:spPr>
        <a:xfrm>
          <a:off x="12029440" y="138595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8825" cy="249555"/>
    <xdr:sp macro="" textlink="">
      <xdr:nvSpPr>
        <xdr:cNvPr id="265" name="テキスト ボックス 264"/>
        <xdr:cNvSpPr txBox="1"/>
      </xdr:nvSpPr>
      <xdr:spPr>
        <a:xfrm>
          <a:off x="153797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8825" cy="249555"/>
    <xdr:sp macro="" textlink="">
      <xdr:nvSpPr>
        <xdr:cNvPr id="266" name="テキスト ボックス 265"/>
        <xdr:cNvSpPr txBox="1"/>
      </xdr:nvSpPr>
      <xdr:spPr>
        <a:xfrm>
          <a:off x="1461262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67" name="テキスト ボックス 266"/>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8825" cy="249555"/>
    <xdr:sp macro="" textlink="">
      <xdr:nvSpPr>
        <xdr:cNvPr id="268" name="テキスト ボックス 267"/>
        <xdr:cNvSpPr txBox="1"/>
      </xdr:nvSpPr>
      <xdr:spPr>
        <a:xfrm>
          <a:off x="1299464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8825" cy="249555"/>
    <xdr:sp macro="" textlink="">
      <xdr:nvSpPr>
        <xdr:cNvPr id="269" name="テキスト ボックス 268"/>
        <xdr:cNvSpPr txBox="1"/>
      </xdr:nvSpPr>
      <xdr:spPr>
        <a:xfrm>
          <a:off x="1217676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64770</xdr:rowOff>
    </xdr:from>
    <xdr:to xmlns:xdr="http://schemas.openxmlformats.org/drawingml/2006/spreadsheetDrawing">
      <xdr:col>81</xdr:col>
      <xdr:colOff>95250</xdr:colOff>
      <xdr:row>85</xdr:row>
      <xdr:rowOff>162560</xdr:rowOff>
    </xdr:to>
    <xdr:sp macro="" textlink="">
      <xdr:nvSpPr>
        <xdr:cNvPr id="270" name="楕円 269"/>
        <xdr:cNvSpPr/>
      </xdr:nvSpPr>
      <xdr:spPr>
        <a:xfrm>
          <a:off x="15533370" y="140982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38100</xdr:rowOff>
    </xdr:from>
    <xdr:ext cx="758825" cy="249555"/>
    <xdr:sp macro="" textlink="">
      <xdr:nvSpPr>
        <xdr:cNvPr id="271" name="給与水準   （国との比較）該当値テキスト"/>
        <xdr:cNvSpPr txBox="1"/>
      </xdr:nvSpPr>
      <xdr:spPr>
        <a:xfrm>
          <a:off x="15666720" y="1407160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84</xdr:row>
      <xdr:rowOff>163195</xdr:rowOff>
    </xdr:from>
    <xdr:to xmlns:xdr="http://schemas.openxmlformats.org/drawingml/2006/spreadsheetDrawing">
      <xdr:col>77</xdr:col>
      <xdr:colOff>95250</xdr:colOff>
      <xdr:row>85</xdr:row>
      <xdr:rowOff>95885</xdr:rowOff>
    </xdr:to>
    <xdr:sp macro="" textlink="">
      <xdr:nvSpPr>
        <xdr:cNvPr id="272" name="楕円 271"/>
        <xdr:cNvSpPr/>
      </xdr:nvSpPr>
      <xdr:spPr>
        <a:xfrm>
          <a:off x="14766290" y="140315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81280</xdr:rowOff>
    </xdr:from>
    <xdr:ext cx="733425" cy="249555"/>
    <xdr:sp macro="" textlink="">
      <xdr:nvSpPr>
        <xdr:cNvPr id="273" name="テキスト ボックス 272"/>
        <xdr:cNvSpPr txBox="1"/>
      </xdr:nvSpPr>
      <xdr:spPr>
        <a:xfrm>
          <a:off x="14465300" y="1411478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64770</xdr:rowOff>
    </xdr:from>
    <xdr:to xmlns:xdr="http://schemas.openxmlformats.org/drawingml/2006/spreadsheetDrawing">
      <xdr:col>73</xdr:col>
      <xdr:colOff>44450</xdr:colOff>
      <xdr:row>85</xdr:row>
      <xdr:rowOff>162560</xdr:rowOff>
    </xdr:to>
    <xdr:sp macro="" textlink="">
      <xdr:nvSpPr>
        <xdr:cNvPr id="274" name="楕円 273"/>
        <xdr:cNvSpPr/>
      </xdr:nvSpPr>
      <xdr:spPr>
        <a:xfrm>
          <a:off x="13959840" y="140982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147955</xdr:rowOff>
    </xdr:from>
    <xdr:ext cx="758825" cy="249555"/>
    <xdr:sp macro="" textlink="">
      <xdr:nvSpPr>
        <xdr:cNvPr id="275" name="テキスト ボックス 274"/>
        <xdr:cNvSpPr txBox="1"/>
      </xdr:nvSpPr>
      <xdr:spPr>
        <a:xfrm>
          <a:off x="13647420" y="141814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64770</xdr:rowOff>
    </xdr:from>
    <xdr:to xmlns:xdr="http://schemas.openxmlformats.org/drawingml/2006/spreadsheetDrawing">
      <xdr:col>68</xdr:col>
      <xdr:colOff>191770</xdr:colOff>
      <xdr:row>85</xdr:row>
      <xdr:rowOff>162560</xdr:rowOff>
    </xdr:to>
    <xdr:sp macro="" textlink="">
      <xdr:nvSpPr>
        <xdr:cNvPr id="276" name="楕円 275"/>
        <xdr:cNvSpPr/>
      </xdr:nvSpPr>
      <xdr:spPr>
        <a:xfrm>
          <a:off x="13141960" y="1409827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147955</xdr:rowOff>
    </xdr:from>
    <xdr:ext cx="758825" cy="249555"/>
    <xdr:sp macro="" textlink="">
      <xdr:nvSpPr>
        <xdr:cNvPr id="277" name="テキスト ボックス 276"/>
        <xdr:cNvSpPr txBox="1"/>
      </xdr:nvSpPr>
      <xdr:spPr>
        <a:xfrm>
          <a:off x="12847320" y="141814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116205</xdr:rowOff>
    </xdr:from>
    <xdr:to xmlns:xdr="http://schemas.openxmlformats.org/drawingml/2006/spreadsheetDrawing">
      <xdr:col>64</xdr:col>
      <xdr:colOff>152400</xdr:colOff>
      <xdr:row>87</xdr:row>
      <xdr:rowOff>48260</xdr:rowOff>
    </xdr:to>
    <xdr:sp macro="" textlink="">
      <xdr:nvSpPr>
        <xdr:cNvPr id="278" name="楕円 277"/>
        <xdr:cNvSpPr/>
      </xdr:nvSpPr>
      <xdr:spPr>
        <a:xfrm>
          <a:off x="12324080" y="143148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33655</xdr:rowOff>
    </xdr:from>
    <xdr:ext cx="758825" cy="249555"/>
    <xdr:sp macro="" textlink="">
      <xdr:nvSpPr>
        <xdr:cNvPr id="279" name="テキスト ボックス 278"/>
        <xdr:cNvSpPr txBox="1"/>
      </xdr:nvSpPr>
      <xdr:spPr>
        <a:xfrm>
          <a:off x="12029440" y="143973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0" name="正方形/長方形 279"/>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9965" cy="294640"/>
    <xdr:sp macro="" textlink="">
      <xdr:nvSpPr>
        <xdr:cNvPr id="281" name="テキスト ボックス 280"/>
        <xdr:cNvSpPr txBox="1"/>
      </xdr:nvSpPr>
      <xdr:spPr>
        <a:xfrm>
          <a:off x="12226290" y="8848090"/>
          <a:ext cx="225996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7825" cy="345440"/>
    <xdr:sp macro="" textlink="">
      <xdr:nvSpPr>
        <xdr:cNvPr id="282" name="テキスト ボックス 281"/>
        <xdr:cNvSpPr txBox="1"/>
      </xdr:nvSpPr>
      <xdr:spPr>
        <a:xfrm>
          <a:off x="14403070" y="8823325"/>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3" name="正方形/長方形 282"/>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84" name="正方形/長方形 283"/>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85" name="正方形/長方形 284"/>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86" name="正方形/長方形 285"/>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87" name="正方形/長方形 286"/>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88" name="正方形/長方形 287"/>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1" name="正方形/長方形 290"/>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2" name="テキスト ボックス 291"/>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昨年度から0.12人の増となったが、ほぼ同水準で推移している。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要因としては、人口が減少傾向にある中で、子育てや介護・医療など幅広い分野において、行政サービスが増加しているためである。事務事業の見直しなど効率的な行政運営を進めながら、定員管理計画に基づき適正な定員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293" name="テキスト ボックス 292"/>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6380"/>
    <xdr:sp macro="" textlink="">
      <xdr:nvSpPr>
        <xdr:cNvPr id="295" name="テキスト ボックス 294"/>
        <xdr:cNvSpPr txBox="1"/>
      </xdr:nvSpPr>
      <xdr:spPr>
        <a:xfrm>
          <a:off x="11051540" y="114198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107950</xdr:rowOff>
    </xdr:from>
    <xdr:to xmlns:xdr="http://schemas.openxmlformats.org/drawingml/2006/spreadsheetDrawing">
      <xdr:col>85</xdr:col>
      <xdr:colOff>95250</xdr:colOff>
      <xdr:row>67</xdr:row>
      <xdr:rowOff>107950</xdr:rowOff>
    </xdr:to>
    <xdr:cxnSp macro="">
      <xdr:nvCxnSpPr>
        <xdr:cNvPr id="296" name="直線コネクタ 295"/>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136525</xdr:rowOff>
    </xdr:from>
    <xdr:ext cx="762000" cy="249555"/>
    <xdr:sp macro="" textlink="">
      <xdr:nvSpPr>
        <xdr:cNvPr id="297" name="テキスト ボックス 296"/>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50800</xdr:rowOff>
    </xdr:from>
    <xdr:to xmlns:xdr="http://schemas.openxmlformats.org/drawingml/2006/spreadsheetDrawing">
      <xdr:col>85</xdr:col>
      <xdr:colOff>95250</xdr:colOff>
      <xdr:row>65</xdr:row>
      <xdr:rowOff>50800</xdr:rowOff>
    </xdr:to>
    <xdr:cxnSp macro="">
      <xdr:nvCxnSpPr>
        <xdr:cNvPr id="298" name="直線コネクタ 297"/>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78740</xdr:rowOff>
    </xdr:from>
    <xdr:ext cx="762000" cy="249555"/>
    <xdr:sp macro="" textlink="">
      <xdr:nvSpPr>
        <xdr:cNvPr id="299" name="テキスト ボックス 298"/>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159385</xdr:rowOff>
    </xdr:from>
    <xdr:to xmlns:xdr="http://schemas.openxmlformats.org/drawingml/2006/spreadsheetDrawing">
      <xdr:col>85</xdr:col>
      <xdr:colOff>95250</xdr:colOff>
      <xdr:row>62</xdr:row>
      <xdr:rowOff>159385</xdr:rowOff>
    </xdr:to>
    <xdr:cxnSp macro="">
      <xdr:nvCxnSpPr>
        <xdr:cNvPr id="300" name="直線コネクタ 299"/>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62000" cy="246380"/>
    <xdr:sp macro="" textlink="">
      <xdr:nvSpPr>
        <xdr:cNvPr id="301" name="テキスト ボックス 300"/>
        <xdr:cNvSpPr txBox="1"/>
      </xdr:nvSpPr>
      <xdr:spPr>
        <a:xfrm>
          <a:off x="11051540" y="102584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102235</xdr:rowOff>
    </xdr:from>
    <xdr:to xmlns:xdr="http://schemas.openxmlformats.org/drawingml/2006/spreadsheetDrawing">
      <xdr:col>85</xdr:col>
      <xdr:colOff>95250</xdr:colOff>
      <xdr:row>60</xdr:row>
      <xdr:rowOff>102235</xdr:rowOff>
    </xdr:to>
    <xdr:cxnSp macro="">
      <xdr:nvCxnSpPr>
        <xdr:cNvPr id="302" name="直線コネクタ 301"/>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130175</xdr:rowOff>
    </xdr:from>
    <xdr:ext cx="762000" cy="246380"/>
    <xdr:sp macro="" textlink="">
      <xdr:nvSpPr>
        <xdr:cNvPr id="303" name="テキスト ボックス 302"/>
        <xdr:cNvSpPr txBox="1"/>
      </xdr:nvSpPr>
      <xdr:spPr>
        <a:xfrm>
          <a:off x="11051540" y="98710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44450</xdr:rowOff>
    </xdr:from>
    <xdr:to xmlns:xdr="http://schemas.openxmlformats.org/drawingml/2006/spreadsheetDrawing">
      <xdr:col>85</xdr:col>
      <xdr:colOff>95250</xdr:colOff>
      <xdr:row>58</xdr:row>
      <xdr:rowOff>44450</xdr:rowOff>
    </xdr:to>
    <xdr:cxnSp macro="">
      <xdr:nvCxnSpPr>
        <xdr:cNvPr id="304" name="直線コネクタ 303"/>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72390</xdr:rowOff>
    </xdr:from>
    <xdr:ext cx="762000" cy="249555"/>
    <xdr:sp macro="" textlink="">
      <xdr:nvSpPr>
        <xdr:cNvPr id="305" name="テキスト ボックス 304"/>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06" name="直線コネクタ 305"/>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07" name="テキスト ボックス 306"/>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08"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27305</xdr:rowOff>
    </xdr:from>
    <xdr:to xmlns:xdr="http://schemas.openxmlformats.org/drawingml/2006/spreadsheetDrawing">
      <xdr:col>81</xdr:col>
      <xdr:colOff>44450</xdr:colOff>
      <xdr:row>67</xdr:row>
      <xdr:rowOff>2540</xdr:rowOff>
    </xdr:to>
    <xdr:cxnSp macro="">
      <xdr:nvCxnSpPr>
        <xdr:cNvPr id="309" name="直線コネクタ 308"/>
        <xdr:cNvCxnSpPr/>
      </xdr:nvCxnSpPr>
      <xdr:spPr>
        <a:xfrm flipV="1">
          <a:off x="15577820" y="9768205"/>
          <a:ext cx="0" cy="1296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140335</xdr:rowOff>
    </xdr:from>
    <xdr:ext cx="758825" cy="249555"/>
    <xdr:sp macro="" textlink="">
      <xdr:nvSpPr>
        <xdr:cNvPr id="310" name="定員管理の状況最小値テキスト"/>
        <xdr:cNvSpPr txBox="1"/>
      </xdr:nvSpPr>
      <xdr:spPr>
        <a:xfrm>
          <a:off x="15666720" y="1103693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2540</xdr:rowOff>
    </xdr:from>
    <xdr:to xmlns:xdr="http://schemas.openxmlformats.org/drawingml/2006/spreadsheetDrawing">
      <xdr:col>81</xdr:col>
      <xdr:colOff>133350</xdr:colOff>
      <xdr:row>67</xdr:row>
      <xdr:rowOff>2540</xdr:rowOff>
    </xdr:to>
    <xdr:cxnSp macro="">
      <xdr:nvCxnSpPr>
        <xdr:cNvPr id="311" name="直線コネクタ 310"/>
        <xdr:cNvCxnSpPr/>
      </xdr:nvCxnSpPr>
      <xdr:spPr>
        <a:xfrm>
          <a:off x="15506700" y="110642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109855</xdr:rowOff>
    </xdr:from>
    <xdr:ext cx="758825" cy="249555"/>
    <xdr:sp macro="" textlink="">
      <xdr:nvSpPr>
        <xdr:cNvPr id="312" name="定員管理の状況最大値テキスト"/>
        <xdr:cNvSpPr txBox="1"/>
      </xdr:nvSpPr>
      <xdr:spPr>
        <a:xfrm>
          <a:off x="15666720" y="95205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27305</xdr:rowOff>
    </xdr:from>
    <xdr:to xmlns:xdr="http://schemas.openxmlformats.org/drawingml/2006/spreadsheetDrawing">
      <xdr:col>81</xdr:col>
      <xdr:colOff>133350</xdr:colOff>
      <xdr:row>59</xdr:row>
      <xdr:rowOff>27305</xdr:rowOff>
    </xdr:to>
    <xdr:cxnSp macro="">
      <xdr:nvCxnSpPr>
        <xdr:cNvPr id="313" name="直線コネクタ 312"/>
        <xdr:cNvCxnSpPr/>
      </xdr:nvCxnSpPr>
      <xdr:spPr>
        <a:xfrm>
          <a:off x="15506700" y="97682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133350</xdr:rowOff>
    </xdr:from>
    <xdr:to xmlns:xdr="http://schemas.openxmlformats.org/drawingml/2006/spreadsheetDrawing">
      <xdr:col>81</xdr:col>
      <xdr:colOff>44450</xdr:colOff>
      <xdr:row>61</xdr:row>
      <xdr:rowOff>149225</xdr:rowOff>
    </xdr:to>
    <xdr:cxnSp macro="">
      <xdr:nvCxnSpPr>
        <xdr:cNvPr id="314" name="直線コネクタ 313"/>
        <xdr:cNvCxnSpPr/>
      </xdr:nvCxnSpPr>
      <xdr:spPr>
        <a:xfrm>
          <a:off x="14810740" y="10204450"/>
          <a:ext cx="7670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164465</xdr:rowOff>
    </xdr:from>
    <xdr:ext cx="758825" cy="248920"/>
    <xdr:sp macro="" textlink="">
      <xdr:nvSpPr>
        <xdr:cNvPr id="315" name="定員管理の状況平均値テキスト"/>
        <xdr:cNvSpPr txBox="1"/>
      </xdr:nvSpPr>
      <xdr:spPr>
        <a:xfrm>
          <a:off x="15666720" y="9905365"/>
          <a:ext cx="7588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149225</xdr:rowOff>
    </xdr:from>
    <xdr:to xmlns:xdr="http://schemas.openxmlformats.org/drawingml/2006/spreadsheetDrawing">
      <xdr:col>81</xdr:col>
      <xdr:colOff>95250</xdr:colOff>
      <xdr:row>61</xdr:row>
      <xdr:rowOff>81280</xdr:rowOff>
    </xdr:to>
    <xdr:sp macro="" textlink="">
      <xdr:nvSpPr>
        <xdr:cNvPr id="316" name="フローチャート: 判断 315"/>
        <xdr:cNvSpPr/>
      </xdr:nvSpPr>
      <xdr:spPr>
        <a:xfrm>
          <a:off x="15533370" y="1005522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61</xdr:row>
      <xdr:rowOff>131445</xdr:rowOff>
    </xdr:from>
    <xdr:to xmlns:xdr="http://schemas.openxmlformats.org/drawingml/2006/spreadsheetDrawing">
      <xdr:col>77</xdr:col>
      <xdr:colOff>44450</xdr:colOff>
      <xdr:row>61</xdr:row>
      <xdr:rowOff>133350</xdr:rowOff>
    </xdr:to>
    <xdr:cxnSp macro="">
      <xdr:nvCxnSpPr>
        <xdr:cNvPr id="317" name="直線コネクタ 316"/>
        <xdr:cNvCxnSpPr/>
      </xdr:nvCxnSpPr>
      <xdr:spPr>
        <a:xfrm>
          <a:off x="13999210" y="10202545"/>
          <a:ext cx="81153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147320</xdr:rowOff>
    </xdr:from>
    <xdr:to xmlns:xdr="http://schemas.openxmlformats.org/drawingml/2006/spreadsheetDrawing">
      <xdr:col>77</xdr:col>
      <xdr:colOff>95250</xdr:colOff>
      <xdr:row>61</xdr:row>
      <xdr:rowOff>80010</xdr:rowOff>
    </xdr:to>
    <xdr:sp macro="" textlink="">
      <xdr:nvSpPr>
        <xdr:cNvPr id="318" name="フローチャート: 判断 317"/>
        <xdr:cNvSpPr/>
      </xdr:nvSpPr>
      <xdr:spPr>
        <a:xfrm>
          <a:off x="14766290" y="100533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90170</xdr:rowOff>
    </xdr:from>
    <xdr:ext cx="733425" cy="246380"/>
    <xdr:sp macro="" textlink="">
      <xdr:nvSpPr>
        <xdr:cNvPr id="319" name="テキスト ボックス 318"/>
        <xdr:cNvSpPr txBox="1"/>
      </xdr:nvSpPr>
      <xdr:spPr>
        <a:xfrm>
          <a:off x="14465300" y="9831070"/>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100965</xdr:rowOff>
    </xdr:from>
    <xdr:to xmlns:xdr="http://schemas.openxmlformats.org/drawingml/2006/spreadsheetDrawing">
      <xdr:col>72</xdr:col>
      <xdr:colOff>191770</xdr:colOff>
      <xdr:row>61</xdr:row>
      <xdr:rowOff>131445</xdr:rowOff>
    </xdr:to>
    <xdr:cxnSp macro="">
      <xdr:nvCxnSpPr>
        <xdr:cNvPr id="320" name="直線コネクタ 319"/>
        <xdr:cNvCxnSpPr/>
      </xdr:nvCxnSpPr>
      <xdr:spPr>
        <a:xfrm>
          <a:off x="13192760" y="1017206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137160</xdr:rowOff>
    </xdr:from>
    <xdr:to xmlns:xdr="http://schemas.openxmlformats.org/drawingml/2006/spreadsheetDrawing">
      <xdr:col>73</xdr:col>
      <xdr:colOff>44450</xdr:colOff>
      <xdr:row>61</xdr:row>
      <xdr:rowOff>69850</xdr:rowOff>
    </xdr:to>
    <xdr:sp macro="" textlink="">
      <xdr:nvSpPr>
        <xdr:cNvPr id="321" name="フローチャート: 判断 320"/>
        <xdr:cNvSpPr/>
      </xdr:nvSpPr>
      <xdr:spPr>
        <a:xfrm>
          <a:off x="13959840" y="100431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79375</xdr:rowOff>
    </xdr:from>
    <xdr:ext cx="758825" cy="249555"/>
    <xdr:sp macro="" textlink="">
      <xdr:nvSpPr>
        <xdr:cNvPr id="322" name="テキスト ボックス 321"/>
        <xdr:cNvSpPr txBox="1"/>
      </xdr:nvSpPr>
      <xdr:spPr>
        <a:xfrm>
          <a:off x="13647420" y="982027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92075</xdr:rowOff>
    </xdr:from>
    <xdr:to xmlns:xdr="http://schemas.openxmlformats.org/drawingml/2006/spreadsheetDrawing">
      <xdr:col>68</xdr:col>
      <xdr:colOff>152400</xdr:colOff>
      <xdr:row>61</xdr:row>
      <xdr:rowOff>100965</xdr:rowOff>
    </xdr:to>
    <xdr:cxnSp macro="">
      <xdr:nvCxnSpPr>
        <xdr:cNvPr id="323" name="直線コネクタ 322"/>
        <xdr:cNvCxnSpPr/>
      </xdr:nvCxnSpPr>
      <xdr:spPr>
        <a:xfrm>
          <a:off x="12374880" y="10163175"/>
          <a:ext cx="8178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125730</xdr:rowOff>
    </xdr:from>
    <xdr:to xmlns:xdr="http://schemas.openxmlformats.org/drawingml/2006/spreadsheetDrawing">
      <xdr:col>68</xdr:col>
      <xdr:colOff>191770</xdr:colOff>
      <xdr:row>61</xdr:row>
      <xdr:rowOff>58420</xdr:rowOff>
    </xdr:to>
    <xdr:sp macro="" textlink="">
      <xdr:nvSpPr>
        <xdr:cNvPr id="324" name="フローチャート: 判断 323"/>
        <xdr:cNvSpPr/>
      </xdr:nvSpPr>
      <xdr:spPr>
        <a:xfrm>
          <a:off x="13141960" y="100317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67945</xdr:rowOff>
    </xdr:from>
    <xdr:ext cx="758825" cy="249555"/>
    <xdr:sp macro="" textlink="">
      <xdr:nvSpPr>
        <xdr:cNvPr id="325" name="テキスト ボックス 324"/>
        <xdr:cNvSpPr txBox="1"/>
      </xdr:nvSpPr>
      <xdr:spPr>
        <a:xfrm>
          <a:off x="12847320" y="980884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80010</xdr:rowOff>
    </xdr:from>
    <xdr:to xmlns:xdr="http://schemas.openxmlformats.org/drawingml/2006/spreadsheetDrawing">
      <xdr:col>64</xdr:col>
      <xdr:colOff>152400</xdr:colOff>
      <xdr:row>62</xdr:row>
      <xdr:rowOff>12700</xdr:rowOff>
    </xdr:to>
    <xdr:sp macro="" textlink="">
      <xdr:nvSpPr>
        <xdr:cNvPr id="326" name="フローチャート: 判断 325"/>
        <xdr:cNvSpPr/>
      </xdr:nvSpPr>
      <xdr:spPr>
        <a:xfrm>
          <a:off x="12324080" y="10151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163195</xdr:rowOff>
    </xdr:from>
    <xdr:ext cx="758825" cy="246380"/>
    <xdr:sp macro="" textlink="">
      <xdr:nvSpPr>
        <xdr:cNvPr id="327" name="テキスト ボックス 326"/>
        <xdr:cNvSpPr txBox="1"/>
      </xdr:nvSpPr>
      <xdr:spPr>
        <a:xfrm>
          <a:off x="12029440" y="1023429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8825" cy="246380"/>
    <xdr:sp macro="" textlink="">
      <xdr:nvSpPr>
        <xdr:cNvPr id="328" name="テキスト ボックス 327"/>
        <xdr:cNvSpPr txBox="1"/>
      </xdr:nvSpPr>
      <xdr:spPr>
        <a:xfrm>
          <a:off x="153797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8825" cy="246380"/>
    <xdr:sp macro="" textlink="">
      <xdr:nvSpPr>
        <xdr:cNvPr id="329" name="テキスト ボックス 328"/>
        <xdr:cNvSpPr txBox="1"/>
      </xdr:nvSpPr>
      <xdr:spPr>
        <a:xfrm>
          <a:off x="1461262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6380"/>
    <xdr:sp macro="" textlink="">
      <xdr:nvSpPr>
        <xdr:cNvPr id="330" name="テキスト ボックス 329"/>
        <xdr:cNvSpPr txBox="1"/>
      </xdr:nvSpPr>
      <xdr:spPr>
        <a:xfrm>
          <a:off x="13807440" y="115544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8825" cy="246380"/>
    <xdr:sp macro="" textlink="">
      <xdr:nvSpPr>
        <xdr:cNvPr id="331" name="テキスト ボックス 330"/>
        <xdr:cNvSpPr txBox="1"/>
      </xdr:nvSpPr>
      <xdr:spPr>
        <a:xfrm>
          <a:off x="1299464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8825" cy="246380"/>
    <xdr:sp macro="" textlink="">
      <xdr:nvSpPr>
        <xdr:cNvPr id="332" name="テキスト ボックス 331"/>
        <xdr:cNvSpPr txBox="1"/>
      </xdr:nvSpPr>
      <xdr:spPr>
        <a:xfrm>
          <a:off x="1217676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99695</xdr:rowOff>
    </xdr:from>
    <xdr:to xmlns:xdr="http://schemas.openxmlformats.org/drawingml/2006/spreadsheetDrawing">
      <xdr:col>81</xdr:col>
      <xdr:colOff>95250</xdr:colOff>
      <xdr:row>62</xdr:row>
      <xdr:rowOff>32385</xdr:rowOff>
    </xdr:to>
    <xdr:sp macro="" textlink="">
      <xdr:nvSpPr>
        <xdr:cNvPr id="333" name="楕円 332"/>
        <xdr:cNvSpPr/>
      </xdr:nvSpPr>
      <xdr:spPr>
        <a:xfrm>
          <a:off x="15533370" y="101707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72390</xdr:rowOff>
    </xdr:from>
    <xdr:ext cx="758825" cy="249555"/>
    <xdr:sp macro="" textlink="">
      <xdr:nvSpPr>
        <xdr:cNvPr id="334" name="定員管理の状況該当値テキスト"/>
        <xdr:cNvSpPr txBox="1"/>
      </xdr:nvSpPr>
      <xdr:spPr>
        <a:xfrm>
          <a:off x="15666720" y="1014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61</xdr:row>
      <xdr:rowOff>84455</xdr:rowOff>
    </xdr:from>
    <xdr:to xmlns:xdr="http://schemas.openxmlformats.org/drawingml/2006/spreadsheetDrawing">
      <xdr:col>77</xdr:col>
      <xdr:colOff>95250</xdr:colOff>
      <xdr:row>62</xdr:row>
      <xdr:rowOff>17145</xdr:rowOff>
    </xdr:to>
    <xdr:sp macro="" textlink="">
      <xdr:nvSpPr>
        <xdr:cNvPr id="335" name="楕円 334"/>
        <xdr:cNvSpPr/>
      </xdr:nvSpPr>
      <xdr:spPr>
        <a:xfrm>
          <a:off x="14766290" y="101555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2540</xdr:rowOff>
    </xdr:from>
    <xdr:ext cx="733425" cy="249555"/>
    <xdr:sp macro="" textlink="">
      <xdr:nvSpPr>
        <xdr:cNvPr id="336" name="テキスト ボックス 335"/>
        <xdr:cNvSpPr txBox="1"/>
      </xdr:nvSpPr>
      <xdr:spPr>
        <a:xfrm>
          <a:off x="14465300" y="1023874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83185</xdr:rowOff>
    </xdr:from>
    <xdr:to xmlns:xdr="http://schemas.openxmlformats.org/drawingml/2006/spreadsheetDrawing">
      <xdr:col>73</xdr:col>
      <xdr:colOff>44450</xdr:colOff>
      <xdr:row>62</xdr:row>
      <xdr:rowOff>15240</xdr:rowOff>
    </xdr:to>
    <xdr:sp macro="" textlink="">
      <xdr:nvSpPr>
        <xdr:cNvPr id="337" name="楕円 336"/>
        <xdr:cNvSpPr/>
      </xdr:nvSpPr>
      <xdr:spPr>
        <a:xfrm>
          <a:off x="13959840" y="1015428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635</xdr:rowOff>
    </xdr:from>
    <xdr:ext cx="758825" cy="249555"/>
    <xdr:sp macro="" textlink="">
      <xdr:nvSpPr>
        <xdr:cNvPr id="338" name="テキスト ボックス 337"/>
        <xdr:cNvSpPr txBox="1"/>
      </xdr:nvSpPr>
      <xdr:spPr>
        <a:xfrm>
          <a:off x="13647420" y="1023683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52070</xdr:rowOff>
    </xdr:from>
    <xdr:to xmlns:xdr="http://schemas.openxmlformats.org/drawingml/2006/spreadsheetDrawing">
      <xdr:col>68</xdr:col>
      <xdr:colOff>191770</xdr:colOff>
      <xdr:row>61</xdr:row>
      <xdr:rowOff>149860</xdr:rowOff>
    </xdr:to>
    <xdr:sp macro="" textlink="">
      <xdr:nvSpPr>
        <xdr:cNvPr id="339" name="楕円 338"/>
        <xdr:cNvSpPr/>
      </xdr:nvSpPr>
      <xdr:spPr>
        <a:xfrm>
          <a:off x="13141960" y="1012317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135255</xdr:rowOff>
    </xdr:from>
    <xdr:ext cx="758825" cy="249555"/>
    <xdr:sp macro="" textlink="">
      <xdr:nvSpPr>
        <xdr:cNvPr id="340" name="テキスト ボックス 339"/>
        <xdr:cNvSpPr txBox="1"/>
      </xdr:nvSpPr>
      <xdr:spPr>
        <a:xfrm>
          <a:off x="12847320" y="102063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42545</xdr:rowOff>
    </xdr:from>
    <xdr:to xmlns:xdr="http://schemas.openxmlformats.org/drawingml/2006/spreadsheetDrawing">
      <xdr:col>64</xdr:col>
      <xdr:colOff>152400</xdr:colOff>
      <xdr:row>61</xdr:row>
      <xdr:rowOff>140335</xdr:rowOff>
    </xdr:to>
    <xdr:sp macro="" textlink="">
      <xdr:nvSpPr>
        <xdr:cNvPr id="341" name="楕円 340"/>
        <xdr:cNvSpPr/>
      </xdr:nvSpPr>
      <xdr:spPr>
        <a:xfrm>
          <a:off x="12324080" y="10113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150495</xdr:rowOff>
    </xdr:from>
    <xdr:ext cx="758825" cy="246380"/>
    <xdr:sp macro="" textlink="">
      <xdr:nvSpPr>
        <xdr:cNvPr id="342" name="テキスト ボックス 341"/>
        <xdr:cNvSpPr txBox="1"/>
      </xdr:nvSpPr>
      <xdr:spPr>
        <a:xfrm>
          <a:off x="12029440" y="989139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43" name="正方形/長方形 342"/>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2740" cy="294640"/>
    <xdr:sp macro="" textlink="">
      <xdr:nvSpPr>
        <xdr:cNvPr id="344" name="テキスト ボックス 343"/>
        <xdr:cNvSpPr txBox="1"/>
      </xdr:nvSpPr>
      <xdr:spPr>
        <a:xfrm>
          <a:off x="12519660" y="5179060"/>
          <a:ext cx="160274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825" cy="345440"/>
    <xdr:sp macro="" textlink="">
      <xdr:nvSpPr>
        <xdr:cNvPr id="345" name="テキスト ボックス 344"/>
        <xdr:cNvSpPr txBox="1"/>
      </xdr:nvSpPr>
      <xdr:spPr>
        <a:xfrm>
          <a:off x="14109700" y="5154930"/>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46" name="正方形/長方形 345"/>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47" name="正方形/長方形 346"/>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48" name="正方形/長方形 347"/>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49" name="正方形/長方形 348"/>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0" name="正方形/長方形 349"/>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1" name="正方形/長方形 350"/>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52" name="正方形/長方形 351"/>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53" name="正方形/長方形 352"/>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54" name="正方形/長方形 353"/>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55" name="テキスト ボックス 354"/>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算定上分母となる標準財政規模が前年度</a:t>
          </a:r>
          <a:r>
            <a:rPr kumimoji="1" lang="ja-JP" altLang="en-US" sz="1300">
              <a:solidFill>
                <a:schemeClr val="tx1"/>
              </a:solidFill>
              <a:latin typeface="ＭＳ Ｐゴシック"/>
              <a:ea typeface="ＭＳ Ｐゴシック"/>
            </a:rPr>
            <a:t>に比べ233,486千円増加し、</a:t>
          </a:r>
          <a:r>
            <a:rPr kumimoji="1" lang="ja-JP" altLang="en-US" sz="1300">
              <a:solidFill>
                <a:schemeClr val="tx1"/>
              </a:solidFill>
              <a:latin typeface="ＭＳ Ｐゴシック"/>
              <a:ea typeface="ＭＳ Ｐゴシック"/>
            </a:rPr>
            <a:t>公営企業に要する経費の財源とする地方債の償還の財源に充てたと認められる繰入金も増加したため、</a:t>
          </a:r>
          <a:r>
            <a:rPr kumimoji="1" lang="ja-JP" altLang="en-US" sz="1300">
              <a:solidFill>
                <a:schemeClr val="tx1"/>
              </a:solidFill>
              <a:latin typeface="ＭＳ Ｐゴシック"/>
              <a:ea typeface="ＭＳ Ｐゴシック"/>
            </a:rPr>
            <a:t>3カ年平均では0.3ポイントの増加となっている。</a:t>
          </a:r>
          <a:r>
            <a:rPr kumimoji="1" lang="ja-JP" altLang="en-US" sz="1300">
              <a:solidFill>
                <a:schemeClr val="tx1"/>
              </a:solidFill>
              <a:latin typeface="ＭＳ Ｐゴシック"/>
              <a:ea typeface="ＭＳ Ｐゴシック"/>
            </a:rPr>
            <a:t>今後も大型普通建設事業が予定されていること</a:t>
          </a:r>
          <a:r>
            <a:rPr kumimoji="1" lang="ja-JP" altLang="en-US" sz="1300">
              <a:solidFill>
                <a:schemeClr val="tx1"/>
              </a:solidFill>
              <a:latin typeface="ＭＳ Ｐゴシック"/>
              <a:ea typeface="ＭＳ Ｐゴシック"/>
            </a:rPr>
            <a:t>から、地方債現在高の増加が予想される。</a:t>
          </a:r>
          <a:r>
            <a:rPr kumimoji="1" lang="ja-JP" altLang="en-US" sz="1300">
              <a:solidFill>
                <a:schemeClr val="tx1"/>
              </a:solidFill>
              <a:latin typeface="ＭＳ Ｐゴシック"/>
              <a:ea typeface="ＭＳ Ｐゴシック"/>
            </a:rPr>
            <a:t>地方債発行においては、交付税措置のあるメニューを優先するなどし、財政の健全化を維持していく。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56" name="テキスト ボックス 355"/>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57" name="直線コネクタ 356"/>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6380"/>
    <xdr:sp macro="" textlink="">
      <xdr:nvSpPr>
        <xdr:cNvPr id="358" name="テキスト ボックス 357"/>
        <xdr:cNvSpPr txBox="1"/>
      </xdr:nvSpPr>
      <xdr:spPr>
        <a:xfrm>
          <a:off x="11051540" y="77514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59" name="直線コネクタ 358"/>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99695</xdr:rowOff>
    </xdr:from>
    <xdr:ext cx="762000" cy="249555"/>
    <xdr:sp macro="" textlink="">
      <xdr:nvSpPr>
        <xdr:cNvPr id="360" name="テキスト ボックス 359"/>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61" name="直線コネクタ 360"/>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62000" cy="249555"/>
    <xdr:sp macro="" textlink="">
      <xdr:nvSpPr>
        <xdr:cNvPr id="362" name="テキスト ボックス 361"/>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63" name="直線コネクタ 362"/>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6380"/>
    <xdr:sp macro="" textlink="">
      <xdr:nvSpPr>
        <xdr:cNvPr id="364" name="テキスト ボックス 363"/>
        <xdr:cNvSpPr txBox="1"/>
      </xdr:nvSpPr>
      <xdr:spPr>
        <a:xfrm>
          <a:off x="11051540" y="65893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65405</xdr:rowOff>
    </xdr:from>
    <xdr:to xmlns:xdr="http://schemas.openxmlformats.org/drawingml/2006/spreadsheetDrawing">
      <xdr:col>85</xdr:col>
      <xdr:colOff>95250</xdr:colOff>
      <xdr:row>38</xdr:row>
      <xdr:rowOff>65405</xdr:rowOff>
    </xdr:to>
    <xdr:cxnSp macro="">
      <xdr:nvCxnSpPr>
        <xdr:cNvPr id="365" name="直線コネクタ 364"/>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2000" cy="246380"/>
    <xdr:sp macro="" textlink="">
      <xdr:nvSpPr>
        <xdr:cNvPr id="366" name="テキスト ボックス 365"/>
        <xdr:cNvSpPr txBox="1"/>
      </xdr:nvSpPr>
      <xdr:spPr>
        <a:xfrm>
          <a:off x="11051540" y="62026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67" name="直線コネクタ 366"/>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68" name="直線コネクタ 367"/>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9"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36830</xdr:rowOff>
    </xdr:from>
    <xdr:to xmlns:xdr="http://schemas.openxmlformats.org/drawingml/2006/spreadsheetDrawing">
      <xdr:col>81</xdr:col>
      <xdr:colOff>44450</xdr:colOff>
      <xdr:row>45</xdr:row>
      <xdr:rowOff>133350</xdr:rowOff>
    </xdr:to>
    <xdr:cxnSp macro="">
      <xdr:nvCxnSpPr>
        <xdr:cNvPr id="370" name="直線コネクタ 369"/>
        <xdr:cNvCxnSpPr/>
      </xdr:nvCxnSpPr>
      <xdr:spPr>
        <a:xfrm flipV="1">
          <a:off x="15577820" y="614553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106045</xdr:rowOff>
    </xdr:from>
    <xdr:ext cx="758825" cy="249555"/>
    <xdr:sp macro="" textlink="">
      <xdr:nvSpPr>
        <xdr:cNvPr id="371" name="公債費負担の状況最小値テキスト"/>
        <xdr:cNvSpPr txBox="1"/>
      </xdr:nvSpPr>
      <xdr:spPr>
        <a:xfrm>
          <a:off x="15666720" y="753554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133350</xdr:rowOff>
    </xdr:from>
    <xdr:to xmlns:xdr="http://schemas.openxmlformats.org/drawingml/2006/spreadsheetDrawing">
      <xdr:col>81</xdr:col>
      <xdr:colOff>133350</xdr:colOff>
      <xdr:row>45</xdr:row>
      <xdr:rowOff>133350</xdr:rowOff>
    </xdr:to>
    <xdr:cxnSp macro="">
      <xdr:nvCxnSpPr>
        <xdr:cNvPr id="372" name="直線コネクタ 371"/>
        <xdr:cNvCxnSpPr/>
      </xdr:nvCxnSpPr>
      <xdr:spPr>
        <a:xfrm>
          <a:off x="15506700" y="75628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120015</xdr:rowOff>
    </xdr:from>
    <xdr:ext cx="758825" cy="246380"/>
    <xdr:sp macro="" textlink="">
      <xdr:nvSpPr>
        <xdr:cNvPr id="373" name="公債費負担の状況最大値テキスト"/>
        <xdr:cNvSpPr txBox="1"/>
      </xdr:nvSpPr>
      <xdr:spPr>
        <a:xfrm>
          <a:off x="15666720" y="589851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36830</xdr:rowOff>
    </xdr:from>
    <xdr:to xmlns:xdr="http://schemas.openxmlformats.org/drawingml/2006/spreadsheetDrawing">
      <xdr:col>81</xdr:col>
      <xdr:colOff>133350</xdr:colOff>
      <xdr:row>37</xdr:row>
      <xdr:rowOff>36830</xdr:rowOff>
    </xdr:to>
    <xdr:cxnSp macro="">
      <xdr:nvCxnSpPr>
        <xdr:cNvPr id="374" name="直線コネクタ 373"/>
        <xdr:cNvCxnSpPr/>
      </xdr:nvCxnSpPr>
      <xdr:spPr>
        <a:xfrm>
          <a:off x="15506700" y="61455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21590</xdr:rowOff>
    </xdr:from>
    <xdr:to xmlns:xdr="http://schemas.openxmlformats.org/drawingml/2006/spreadsheetDrawing">
      <xdr:col>81</xdr:col>
      <xdr:colOff>44450</xdr:colOff>
      <xdr:row>40</xdr:row>
      <xdr:rowOff>44450</xdr:rowOff>
    </xdr:to>
    <xdr:cxnSp macro="">
      <xdr:nvCxnSpPr>
        <xdr:cNvPr id="375" name="直線コネクタ 374"/>
        <xdr:cNvCxnSpPr/>
      </xdr:nvCxnSpPr>
      <xdr:spPr>
        <a:xfrm>
          <a:off x="14810740" y="6625590"/>
          <a:ext cx="7670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36195</xdr:rowOff>
    </xdr:from>
    <xdr:ext cx="758825" cy="249555"/>
    <xdr:sp macro="" textlink="">
      <xdr:nvSpPr>
        <xdr:cNvPr id="376" name="公債費負担の状況平均値テキスト"/>
        <xdr:cNvSpPr txBox="1"/>
      </xdr:nvSpPr>
      <xdr:spPr>
        <a:xfrm>
          <a:off x="15666720" y="6805295"/>
          <a:ext cx="7588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62865</xdr:rowOff>
    </xdr:from>
    <xdr:to xmlns:xdr="http://schemas.openxmlformats.org/drawingml/2006/spreadsheetDrawing">
      <xdr:col>81</xdr:col>
      <xdr:colOff>95250</xdr:colOff>
      <xdr:row>41</xdr:row>
      <xdr:rowOff>160655</xdr:rowOff>
    </xdr:to>
    <xdr:sp macro="" textlink="">
      <xdr:nvSpPr>
        <xdr:cNvPr id="377" name="フローチャート: 判断 376"/>
        <xdr:cNvSpPr/>
      </xdr:nvSpPr>
      <xdr:spPr>
        <a:xfrm>
          <a:off x="15533370" y="68319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40</xdr:row>
      <xdr:rowOff>5715</xdr:rowOff>
    </xdr:from>
    <xdr:to xmlns:xdr="http://schemas.openxmlformats.org/drawingml/2006/spreadsheetDrawing">
      <xdr:col>77</xdr:col>
      <xdr:colOff>44450</xdr:colOff>
      <xdr:row>40</xdr:row>
      <xdr:rowOff>21590</xdr:rowOff>
    </xdr:to>
    <xdr:cxnSp macro="">
      <xdr:nvCxnSpPr>
        <xdr:cNvPr id="378" name="直線コネクタ 377"/>
        <xdr:cNvCxnSpPr/>
      </xdr:nvCxnSpPr>
      <xdr:spPr>
        <a:xfrm>
          <a:off x="13999210" y="6609715"/>
          <a:ext cx="8115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47625</xdr:rowOff>
    </xdr:from>
    <xdr:to xmlns:xdr="http://schemas.openxmlformats.org/drawingml/2006/spreadsheetDrawing">
      <xdr:col>77</xdr:col>
      <xdr:colOff>95250</xdr:colOff>
      <xdr:row>41</xdr:row>
      <xdr:rowOff>145415</xdr:rowOff>
    </xdr:to>
    <xdr:sp macro="" textlink="">
      <xdr:nvSpPr>
        <xdr:cNvPr id="379" name="フローチャート: 判断 378"/>
        <xdr:cNvSpPr/>
      </xdr:nvSpPr>
      <xdr:spPr>
        <a:xfrm>
          <a:off x="14766290" y="68167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130810</xdr:rowOff>
    </xdr:from>
    <xdr:ext cx="733425" cy="249555"/>
    <xdr:sp macro="" textlink="">
      <xdr:nvSpPr>
        <xdr:cNvPr id="380" name="テキスト ボックス 379"/>
        <xdr:cNvSpPr txBox="1"/>
      </xdr:nvSpPr>
      <xdr:spPr>
        <a:xfrm>
          <a:off x="14465300" y="689991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5715</xdr:rowOff>
    </xdr:from>
    <xdr:to xmlns:xdr="http://schemas.openxmlformats.org/drawingml/2006/spreadsheetDrawing">
      <xdr:col>72</xdr:col>
      <xdr:colOff>191770</xdr:colOff>
      <xdr:row>40</xdr:row>
      <xdr:rowOff>13970</xdr:rowOff>
    </xdr:to>
    <xdr:cxnSp macro="">
      <xdr:nvCxnSpPr>
        <xdr:cNvPr id="381" name="直線コネクタ 380"/>
        <xdr:cNvCxnSpPr/>
      </xdr:nvCxnSpPr>
      <xdr:spPr>
        <a:xfrm flipV="1">
          <a:off x="13192760" y="660971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32385</xdr:rowOff>
    </xdr:from>
    <xdr:to xmlns:xdr="http://schemas.openxmlformats.org/drawingml/2006/spreadsheetDrawing">
      <xdr:col>73</xdr:col>
      <xdr:colOff>44450</xdr:colOff>
      <xdr:row>41</xdr:row>
      <xdr:rowOff>130175</xdr:rowOff>
    </xdr:to>
    <xdr:sp macro="" textlink="">
      <xdr:nvSpPr>
        <xdr:cNvPr id="382" name="フローチャート: 判断 381"/>
        <xdr:cNvSpPr/>
      </xdr:nvSpPr>
      <xdr:spPr>
        <a:xfrm>
          <a:off x="13959840" y="68014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116205</xdr:rowOff>
    </xdr:from>
    <xdr:ext cx="758825" cy="246380"/>
    <xdr:sp macro="" textlink="">
      <xdr:nvSpPr>
        <xdr:cNvPr id="383" name="テキスト ボックス 382"/>
        <xdr:cNvSpPr txBox="1"/>
      </xdr:nvSpPr>
      <xdr:spPr>
        <a:xfrm>
          <a:off x="13647420" y="688530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13970</xdr:rowOff>
    </xdr:from>
    <xdr:to xmlns:xdr="http://schemas.openxmlformats.org/drawingml/2006/spreadsheetDrawing">
      <xdr:col>68</xdr:col>
      <xdr:colOff>152400</xdr:colOff>
      <xdr:row>40</xdr:row>
      <xdr:rowOff>37465</xdr:rowOff>
    </xdr:to>
    <xdr:cxnSp macro="">
      <xdr:nvCxnSpPr>
        <xdr:cNvPr id="384" name="直線コネクタ 383"/>
        <xdr:cNvCxnSpPr/>
      </xdr:nvCxnSpPr>
      <xdr:spPr>
        <a:xfrm flipV="1">
          <a:off x="12374880" y="6617970"/>
          <a:ext cx="8178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8890</xdr:rowOff>
    </xdr:from>
    <xdr:to xmlns:xdr="http://schemas.openxmlformats.org/drawingml/2006/spreadsheetDrawing">
      <xdr:col>68</xdr:col>
      <xdr:colOff>191770</xdr:colOff>
      <xdr:row>41</xdr:row>
      <xdr:rowOff>106680</xdr:rowOff>
    </xdr:to>
    <xdr:sp macro="" textlink="">
      <xdr:nvSpPr>
        <xdr:cNvPr id="385" name="フローチャート: 判断 384"/>
        <xdr:cNvSpPr/>
      </xdr:nvSpPr>
      <xdr:spPr>
        <a:xfrm>
          <a:off x="13141960" y="677799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92710</xdr:rowOff>
    </xdr:from>
    <xdr:ext cx="758825" cy="246380"/>
    <xdr:sp macro="" textlink="">
      <xdr:nvSpPr>
        <xdr:cNvPr id="386" name="テキスト ボックス 385"/>
        <xdr:cNvSpPr txBox="1"/>
      </xdr:nvSpPr>
      <xdr:spPr>
        <a:xfrm>
          <a:off x="12847320" y="68618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142875</xdr:rowOff>
    </xdr:from>
    <xdr:to xmlns:xdr="http://schemas.openxmlformats.org/drawingml/2006/spreadsheetDrawing">
      <xdr:col>64</xdr:col>
      <xdr:colOff>152400</xdr:colOff>
      <xdr:row>41</xdr:row>
      <xdr:rowOff>75565</xdr:rowOff>
    </xdr:to>
    <xdr:sp macro="" textlink="">
      <xdr:nvSpPr>
        <xdr:cNvPr id="387" name="フローチャート: 判断 386"/>
        <xdr:cNvSpPr/>
      </xdr:nvSpPr>
      <xdr:spPr>
        <a:xfrm>
          <a:off x="12324080" y="6746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60960</xdr:rowOff>
    </xdr:from>
    <xdr:ext cx="758825" cy="246380"/>
    <xdr:sp macro="" textlink="">
      <xdr:nvSpPr>
        <xdr:cNvPr id="388" name="テキスト ボックス 387"/>
        <xdr:cNvSpPr txBox="1"/>
      </xdr:nvSpPr>
      <xdr:spPr>
        <a:xfrm>
          <a:off x="12029440" y="68300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8825" cy="246380"/>
    <xdr:sp macro="" textlink="">
      <xdr:nvSpPr>
        <xdr:cNvPr id="389" name="テキスト ボックス 388"/>
        <xdr:cNvSpPr txBox="1"/>
      </xdr:nvSpPr>
      <xdr:spPr>
        <a:xfrm>
          <a:off x="1537970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8825" cy="246380"/>
    <xdr:sp macro="" textlink="">
      <xdr:nvSpPr>
        <xdr:cNvPr id="390" name="テキスト ボックス 389"/>
        <xdr:cNvSpPr txBox="1"/>
      </xdr:nvSpPr>
      <xdr:spPr>
        <a:xfrm>
          <a:off x="1461262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6380"/>
    <xdr:sp macro="" textlink="">
      <xdr:nvSpPr>
        <xdr:cNvPr id="391" name="テキスト ボックス 390"/>
        <xdr:cNvSpPr txBox="1"/>
      </xdr:nvSpPr>
      <xdr:spPr>
        <a:xfrm>
          <a:off x="13807440" y="78860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8825" cy="246380"/>
    <xdr:sp macro="" textlink="">
      <xdr:nvSpPr>
        <xdr:cNvPr id="392" name="テキスト ボックス 391"/>
        <xdr:cNvSpPr txBox="1"/>
      </xdr:nvSpPr>
      <xdr:spPr>
        <a:xfrm>
          <a:off x="1299464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8825" cy="246380"/>
    <xdr:sp macro="" textlink="">
      <xdr:nvSpPr>
        <xdr:cNvPr id="393" name="テキスト ボックス 392"/>
        <xdr:cNvSpPr txBox="1"/>
      </xdr:nvSpPr>
      <xdr:spPr>
        <a:xfrm>
          <a:off x="1217676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39</xdr:row>
      <xdr:rowOff>160655</xdr:rowOff>
    </xdr:from>
    <xdr:to xmlns:xdr="http://schemas.openxmlformats.org/drawingml/2006/spreadsheetDrawing">
      <xdr:col>81</xdr:col>
      <xdr:colOff>95250</xdr:colOff>
      <xdr:row>40</xdr:row>
      <xdr:rowOff>93980</xdr:rowOff>
    </xdr:to>
    <xdr:sp macro="" textlink="">
      <xdr:nvSpPr>
        <xdr:cNvPr id="394" name="楕円 393"/>
        <xdr:cNvSpPr/>
      </xdr:nvSpPr>
      <xdr:spPr>
        <a:xfrm>
          <a:off x="15533370" y="659955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11430</xdr:rowOff>
    </xdr:from>
    <xdr:ext cx="758825" cy="249555"/>
    <xdr:sp macro="" textlink="">
      <xdr:nvSpPr>
        <xdr:cNvPr id="395" name="公債費負担の状況該当値テキスト"/>
        <xdr:cNvSpPr txBox="1"/>
      </xdr:nvSpPr>
      <xdr:spPr>
        <a:xfrm>
          <a:off x="15666720" y="645033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39</xdr:row>
      <xdr:rowOff>137795</xdr:rowOff>
    </xdr:from>
    <xdr:to xmlns:xdr="http://schemas.openxmlformats.org/drawingml/2006/spreadsheetDrawing">
      <xdr:col>77</xdr:col>
      <xdr:colOff>95250</xdr:colOff>
      <xdr:row>40</xdr:row>
      <xdr:rowOff>70485</xdr:rowOff>
    </xdr:to>
    <xdr:sp macro="" textlink="">
      <xdr:nvSpPr>
        <xdr:cNvPr id="396" name="楕円 395"/>
        <xdr:cNvSpPr/>
      </xdr:nvSpPr>
      <xdr:spPr>
        <a:xfrm>
          <a:off x="14766290" y="65766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80010</xdr:rowOff>
    </xdr:from>
    <xdr:ext cx="733425" cy="249555"/>
    <xdr:sp macro="" textlink="">
      <xdr:nvSpPr>
        <xdr:cNvPr id="397" name="テキスト ボックス 396"/>
        <xdr:cNvSpPr txBox="1"/>
      </xdr:nvSpPr>
      <xdr:spPr>
        <a:xfrm>
          <a:off x="14465300" y="635381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122555</xdr:rowOff>
    </xdr:from>
    <xdr:to xmlns:xdr="http://schemas.openxmlformats.org/drawingml/2006/spreadsheetDrawing">
      <xdr:col>73</xdr:col>
      <xdr:colOff>44450</xdr:colOff>
      <xdr:row>40</xdr:row>
      <xdr:rowOff>55245</xdr:rowOff>
    </xdr:to>
    <xdr:sp macro="" textlink="">
      <xdr:nvSpPr>
        <xdr:cNvPr id="398" name="楕円 397"/>
        <xdr:cNvSpPr/>
      </xdr:nvSpPr>
      <xdr:spPr>
        <a:xfrm>
          <a:off x="13959840" y="65614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64770</xdr:rowOff>
    </xdr:from>
    <xdr:ext cx="758825" cy="249555"/>
    <xdr:sp macro="" textlink="">
      <xdr:nvSpPr>
        <xdr:cNvPr id="399" name="テキスト ボックス 398"/>
        <xdr:cNvSpPr txBox="1"/>
      </xdr:nvSpPr>
      <xdr:spPr>
        <a:xfrm>
          <a:off x="13647420" y="633857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130175</xdr:rowOff>
    </xdr:from>
    <xdr:to xmlns:xdr="http://schemas.openxmlformats.org/drawingml/2006/spreadsheetDrawing">
      <xdr:col>68</xdr:col>
      <xdr:colOff>191770</xdr:colOff>
      <xdr:row>40</xdr:row>
      <xdr:rowOff>62865</xdr:rowOff>
    </xdr:to>
    <xdr:sp macro="" textlink="">
      <xdr:nvSpPr>
        <xdr:cNvPr id="400" name="楕円 399"/>
        <xdr:cNvSpPr/>
      </xdr:nvSpPr>
      <xdr:spPr>
        <a:xfrm>
          <a:off x="13141960" y="656907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72390</xdr:rowOff>
    </xdr:from>
    <xdr:ext cx="758825" cy="249555"/>
    <xdr:sp macro="" textlink="">
      <xdr:nvSpPr>
        <xdr:cNvPr id="401" name="テキスト ボックス 400"/>
        <xdr:cNvSpPr txBox="1"/>
      </xdr:nvSpPr>
      <xdr:spPr>
        <a:xfrm>
          <a:off x="12847320" y="63461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153670</xdr:rowOff>
    </xdr:from>
    <xdr:to xmlns:xdr="http://schemas.openxmlformats.org/drawingml/2006/spreadsheetDrawing">
      <xdr:col>64</xdr:col>
      <xdr:colOff>152400</xdr:colOff>
      <xdr:row>40</xdr:row>
      <xdr:rowOff>86360</xdr:rowOff>
    </xdr:to>
    <xdr:sp macro="" textlink="">
      <xdr:nvSpPr>
        <xdr:cNvPr id="402" name="楕円 401"/>
        <xdr:cNvSpPr/>
      </xdr:nvSpPr>
      <xdr:spPr>
        <a:xfrm>
          <a:off x="12324080" y="6592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95885</xdr:rowOff>
    </xdr:from>
    <xdr:ext cx="758825" cy="246380"/>
    <xdr:sp macro="" textlink="">
      <xdr:nvSpPr>
        <xdr:cNvPr id="403" name="テキスト ボックス 402"/>
        <xdr:cNvSpPr txBox="1"/>
      </xdr:nvSpPr>
      <xdr:spPr>
        <a:xfrm>
          <a:off x="12029440" y="636968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04" name="正方形/長方形 403"/>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295275"/>
    <xdr:sp macro="" textlink="">
      <xdr:nvSpPr>
        <xdr:cNvPr id="405" name="テキスト ボックス 404"/>
        <xdr:cNvSpPr txBox="1"/>
      </xdr:nvSpPr>
      <xdr:spPr>
        <a:xfrm>
          <a:off x="12602845" y="1510665"/>
          <a:ext cx="143573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06" name="テキスト ボックス 405"/>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08" name="正方形/長方形 407"/>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10" name="正方形/長方形 409"/>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12" name="正方形/長方形 411"/>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13" name="正方形/長方形 412"/>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14" name="正方形/長方形 413"/>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15" name="正方形/長方形 414"/>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16" name="テキスト ボックス 415"/>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類似団体平均より比率が高くなっている。また、</a:t>
          </a:r>
          <a:r>
            <a:rPr kumimoji="1" lang="ja-JP" altLang="en-US" sz="1300">
              <a:latin typeface="ＭＳ Ｐゴシック"/>
              <a:ea typeface="ＭＳ Ｐゴシック"/>
            </a:rPr>
            <a:t>昨年度と比較して、</a:t>
          </a:r>
          <a:r>
            <a:rPr kumimoji="1" lang="ja-JP" altLang="en-US" sz="1300">
              <a:latin typeface="ＭＳ Ｐゴシック"/>
              <a:ea typeface="ＭＳ Ｐゴシック"/>
            </a:rPr>
            <a:t>比率が</a:t>
          </a:r>
          <a:r>
            <a:rPr kumimoji="1" lang="ja-JP" altLang="en-US" sz="1300">
              <a:latin typeface="ＭＳ Ｐゴシック"/>
              <a:ea typeface="ＭＳ Ｐゴシック"/>
            </a:rPr>
            <a:t>5.4</a:t>
          </a:r>
          <a:r>
            <a:rPr kumimoji="1" lang="ja-JP" altLang="en-US" sz="1300">
              <a:latin typeface="ＭＳ Ｐゴシック"/>
              <a:ea typeface="ＭＳ Ｐゴシック"/>
            </a:rPr>
            <a:t>ポイント上昇した。これは、</a:t>
          </a:r>
          <a:r>
            <a:rPr kumimoji="1" lang="ja-JP" altLang="en-US" sz="1300">
              <a:latin typeface="ＭＳ Ｐゴシック"/>
              <a:ea typeface="ＭＳ Ｐゴシック"/>
            </a:rPr>
            <a:t>男衾中学校長寿命化改修事業や</a:t>
          </a:r>
          <a:r>
            <a:rPr kumimoji="1" lang="ja-JP" altLang="en-US" sz="1300">
              <a:latin typeface="ＭＳ Ｐゴシック"/>
              <a:ea typeface="ＭＳ Ｐゴシック"/>
            </a:rPr>
            <a:t>公共施設等総合管理計画に基づいた大型普通建設事業に取組など、</a:t>
          </a:r>
          <a:r>
            <a:rPr kumimoji="1" lang="ja-JP" altLang="en-US" sz="1300">
              <a:latin typeface="ＭＳ Ｐゴシック"/>
              <a:ea typeface="ＭＳ Ｐゴシック"/>
            </a:rPr>
            <a:t>地方債現在高や充当可能基金の増加等によるもので、</a:t>
          </a:r>
          <a:r>
            <a:rPr kumimoji="1" lang="ja-JP" altLang="en-US" sz="1300">
              <a:latin typeface="ＭＳ Ｐゴシック"/>
              <a:ea typeface="ＭＳ Ｐゴシック"/>
            </a:rPr>
            <a:t>今後も地方債現在高の増加が予想され比率の上昇</a:t>
          </a:r>
          <a:r>
            <a:rPr kumimoji="1" lang="ja-JP" altLang="en-US" sz="1300">
              <a:latin typeface="ＭＳ Ｐゴシック"/>
              <a:ea typeface="ＭＳ Ｐゴシック"/>
            </a:rPr>
            <a:t>は避けられない状況である。事業実施の適正化を図り、</a:t>
          </a:r>
          <a:r>
            <a:rPr kumimoji="1" lang="ja-JP" altLang="en-US" sz="1300">
              <a:latin typeface="ＭＳ Ｐゴシック"/>
              <a:ea typeface="ＭＳ Ｐゴシック"/>
            </a:rPr>
            <a:t>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3995"/>
    <xdr:sp macro="" textlink="">
      <xdr:nvSpPr>
        <xdr:cNvPr id="417" name="テキスト ボックス 416"/>
        <xdr:cNvSpPr txBox="1"/>
      </xdr:nvSpPr>
      <xdr:spPr>
        <a:xfrm>
          <a:off x="11704320" y="1711960"/>
          <a:ext cx="29845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18" name="直線コネクタ 417"/>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6380"/>
    <xdr:sp macro="" textlink="">
      <xdr:nvSpPr>
        <xdr:cNvPr id="419" name="テキスト ボックス 418"/>
        <xdr:cNvSpPr txBox="1"/>
      </xdr:nvSpPr>
      <xdr:spPr>
        <a:xfrm>
          <a:off x="11051540" y="40824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90170</xdr:rowOff>
    </xdr:from>
    <xdr:to xmlns:xdr="http://schemas.openxmlformats.org/drawingml/2006/spreadsheetDrawing">
      <xdr:col>85</xdr:col>
      <xdr:colOff>95250</xdr:colOff>
      <xdr:row>23</xdr:row>
      <xdr:rowOff>90170</xdr:rowOff>
    </xdr:to>
    <xdr:cxnSp macro="">
      <xdr:nvCxnSpPr>
        <xdr:cNvPr id="420" name="直線コネクタ 419"/>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118110</xdr:rowOff>
    </xdr:from>
    <xdr:ext cx="762000" cy="246380"/>
    <xdr:sp macro="" textlink="">
      <xdr:nvSpPr>
        <xdr:cNvPr id="421" name="テキスト ボックス 420"/>
        <xdr:cNvSpPr txBox="1"/>
      </xdr:nvSpPr>
      <xdr:spPr>
        <a:xfrm>
          <a:off x="11051540" y="37503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88265</xdr:rowOff>
    </xdr:from>
    <xdr:to xmlns:xdr="http://schemas.openxmlformats.org/drawingml/2006/spreadsheetDrawing">
      <xdr:col>85</xdr:col>
      <xdr:colOff>95250</xdr:colOff>
      <xdr:row>21</xdr:row>
      <xdr:rowOff>88265</xdr:rowOff>
    </xdr:to>
    <xdr:cxnSp macro="">
      <xdr:nvCxnSpPr>
        <xdr:cNvPr id="422" name="直線コネクタ 421"/>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116205</xdr:rowOff>
    </xdr:from>
    <xdr:ext cx="762000" cy="246380"/>
    <xdr:sp macro="" textlink="">
      <xdr:nvSpPr>
        <xdr:cNvPr id="423" name="テキスト ボックス 422"/>
        <xdr:cNvSpPr txBox="1"/>
      </xdr:nvSpPr>
      <xdr:spPr>
        <a:xfrm>
          <a:off x="11051540" y="34182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86360</xdr:rowOff>
    </xdr:from>
    <xdr:to xmlns:xdr="http://schemas.openxmlformats.org/drawingml/2006/spreadsheetDrawing">
      <xdr:col>85</xdr:col>
      <xdr:colOff>95250</xdr:colOff>
      <xdr:row>19</xdr:row>
      <xdr:rowOff>86360</xdr:rowOff>
    </xdr:to>
    <xdr:cxnSp macro="">
      <xdr:nvCxnSpPr>
        <xdr:cNvPr id="424" name="直線コネクタ 423"/>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114300</xdr:rowOff>
    </xdr:from>
    <xdr:ext cx="762000" cy="249555"/>
    <xdr:sp macro="" textlink="">
      <xdr:nvSpPr>
        <xdr:cNvPr id="425" name="テキスト ボックス 424"/>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85090</xdr:rowOff>
    </xdr:from>
    <xdr:to xmlns:xdr="http://schemas.openxmlformats.org/drawingml/2006/spreadsheetDrawing">
      <xdr:col>85</xdr:col>
      <xdr:colOff>95250</xdr:colOff>
      <xdr:row>17</xdr:row>
      <xdr:rowOff>85090</xdr:rowOff>
    </xdr:to>
    <xdr:cxnSp macro="">
      <xdr:nvCxnSpPr>
        <xdr:cNvPr id="426" name="直線コネクタ 425"/>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113030</xdr:rowOff>
    </xdr:from>
    <xdr:ext cx="762000" cy="249555"/>
    <xdr:sp macro="" textlink="">
      <xdr:nvSpPr>
        <xdr:cNvPr id="427" name="テキスト ボックス 426"/>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28" name="直線コネクタ 427"/>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111125</xdr:rowOff>
    </xdr:from>
    <xdr:ext cx="762000" cy="249555"/>
    <xdr:sp macro="" textlink="">
      <xdr:nvSpPr>
        <xdr:cNvPr id="429" name="テキスト ボックス 428"/>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81280</xdr:rowOff>
    </xdr:from>
    <xdr:to xmlns:xdr="http://schemas.openxmlformats.org/drawingml/2006/spreadsheetDrawing">
      <xdr:col>85</xdr:col>
      <xdr:colOff>95250</xdr:colOff>
      <xdr:row>13</xdr:row>
      <xdr:rowOff>81280</xdr:rowOff>
    </xdr:to>
    <xdr:cxnSp macro="">
      <xdr:nvCxnSpPr>
        <xdr:cNvPr id="430" name="直線コネクタ 429"/>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109220</xdr:rowOff>
    </xdr:from>
    <xdr:ext cx="762000" cy="248920"/>
    <xdr:sp macro="" textlink="">
      <xdr:nvSpPr>
        <xdr:cNvPr id="431" name="テキスト ボックス 430"/>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2" name="直線コネクタ 431"/>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3"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81280</xdr:rowOff>
    </xdr:from>
    <xdr:to xmlns:xdr="http://schemas.openxmlformats.org/drawingml/2006/spreadsheetDrawing">
      <xdr:col>81</xdr:col>
      <xdr:colOff>44450</xdr:colOff>
      <xdr:row>23</xdr:row>
      <xdr:rowOff>33655</xdr:rowOff>
    </xdr:to>
    <xdr:cxnSp macro="">
      <xdr:nvCxnSpPr>
        <xdr:cNvPr id="434" name="直線コネクタ 433"/>
        <xdr:cNvCxnSpPr/>
      </xdr:nvCxnSpPr>
      <xdr:spPr>
        <a:xfrm flipV="1">
          <a:off x="15577820" y="2227580"/>
          <a:ext cx="0" cy="1603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6350</xdr:rowOff>
    </xdr:from>
    <xdr:ext cx="758825" cy="249555"/>
    <xdr:sp macro="" textlink="">
      <xdr:nvSpPr>
        <xdr:cNvPr id="435" name="将来負担の状況最小値テキスト"/>
        <xdr:cNvSpPr txBox="1"/>
      </xdr:nvSpPr>
      <xdr:spPr>
        <a:xfrm>
          <a:off x="15666720" y="380365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33655</xdr:rowOff>
    </xdr:from>
    <xdr:to xmlns:xdr="http://schemas.openxmlformats.org/drawingml/2006/spreadsheetDrawing">
      <xdr:col>81</xdr:col>
      <xdr:colOff>133350</xdr:colOff>
      <xdr:row>23</xdr:row>
      <xdr:rowOff>33655</xdr:rowOff>
    </xdr:to>
    <xdr:cxnSp macro="">
      <xdr:nvCxnSpPr>
        <xdr:cNvPr id="436" name="直線コネクタ 435"/>
        <xdr:cNvCxnSpPr/>
      </xdr:nvCxnSpPr>
      <xdr:spPr>
        <a:xfrm>
          <a:off x="15506700" y="38309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164465</xdr:rowOff>
    </xdr:from>
    <xdr:ext cx="758825" cy="248920"/>
    <xdr:sp macro="" textlink="">
      <xdr:nvSpPr>
        <xdr:cNvPr id="437" name="将来負担の状況最大値テキスト"/>
        <xdr:cNvSpPr txBox="1"/>
      </xdr:nvSpPr>
      <xdr:spPr>
        <a:xfrm>
          <a:off x="15666720" y="198056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81280</xdr:rowOff>
    </xdr:from>
    <xdr:to xmlns:xdr="http://schemas.openxmlformats.org/drawingml/2006/spreadsheetDrawing">
      <xdr:col>81</xdr:col>
      <xdr:colOff>133350</xdr:colOff>
      <xdr:row>13</xdr:row>
      <xdr:rowOff>81280</xdr:rowOff>
    </xdr:to>
    <xdr:cxnSp macro="">
      <xdr:nvCxnSpPr>
        <xdr:cNvPr id="438" name="直線コネクタ 437"/>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34925</xdr:rowOff>
    </xdr:from>
    <xdr:to xmlns:xdr="http://schemas.openxmlformats.org/drawingml/2006/spreadsheetDrawing">
      <xdr:col>81</xdr:col>
      <xdr:colOff>44450</xdr:colOff>
      <xdr:row>15</xdr:row>
      <xdr:rowOff>125095</xdr:rowOff>
    </xdr:to>
    <xdr:cxnSp macro="">
      <xdr:nvCxnSpPr>
        <xdr:cNvPr id="439" name="直線コネクタ 438"/>
        <xdr:cNvCxnSpPr/>
      </xdr:nvCxnSpPr>
      <xdr:spPr>
        <a:xfrm>
          <a:off x="14810740" y="2511425"/>
          <a:ext cx="76708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109220</xdr:rowOff>
    </xdr:from>
    <xdr:ext cx="758825" cy="248920"/>
    <xdr:sp macro="" textlink="">
      <xdr:nvSpPr>
        <xdr:cNvPr id="440" name="将来負担の状況平均値テキスト"/>
        <xdr:cNvSpPr txBox="1"/>
      </xdr:nvSpPr>
      <xdr:spPr>
        <a:xfrm>
          <a:off x="15666720" y="2090420"/>
          <a:ext cx="7588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48895</xdr:rowOff>
    </xdr:from>
    <xdr:to xmlns:xdr="http://schemas.openxmlformats.org/drawingml/2006/spreadsheetDrawing">
      <xdr:col>81</xdr:col>
      <xdr:colOff>95250</xdr:colOff>
      <xdr:row>13</xdr:row>
      <xdr:rowOff>146685</xdr:rowOff>
    </xdr:to>
    <xdr:sp macro="" textlink="">
      <xdr:nvSpPr>
        <xdr:cNvPr id="441" name="フローチャート: 判断 440"/>
        <xdr:cNvSpPr/>
      </xdr:nvSpPr>
      <xdr:spPr>
        <a:xfrm>
          <a:off x="15533370" y="21951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15</xdr:row>
      <xdr:rowOff>34925</xdr:rowOff>
    </xdr:from>
    <xdr:to xmlns:xdr="http://schemas.openxmlformats.org/drawingml/2006/spreadsheetDrawing">
      <xdr:col>77</xdr:col>
      <xdr:colOff>44450</xdr:colOff>
      <xdr:row>15</xdr:row>
      <xdr:rowOff>36830</xdr:rowOff>
    </xdr:to>
    <xdr:cxnSp macro="">
      <xdr:nvCxnSpPr>
        <xdr:cNvPr id="442" name="直線コネクタ 441"/>
        <xdr:cNvCxnSpPr/>
      </xdr:nvCxnSpPr>
      <xdr:spPr>
        <a:xfrm flipV="1">
          <a:off x="13999210" y="2511425"/>
          <a:ext cx="81153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13</xdr:row>
      <xdr:rowOff>32385</xdr:rowOff>
    </xdr:from>
    <xdr:to xmlns:xdr="http://schemas.openxmlformats.org/drawingml/2006/spreadsheetDrawing">
      <xdr:col>77</xdr:col>
      <xdr:colOff>95250</xdr:colOff>
      <xdr:row>13</xdr:row>
      <xdr:rowOff>130175</xdr:rowOff>
    </xdr:to>
    <xdr:sp macro="" textlink="">
      <xdr:nvSpPr>
        <xdr:cNvPr id="443" name="フローチャート: 判断 442"/>
        <xdr:cNvSpPr/>
      </xdr:nvSpPr>
      <xdr:spPr>
        <a:xfrm>
          <a:off x="1476629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139700</xdr:rowOff>
    </xdr:from>
    <xdr:ext cx="733425" cy="249555"/>
    <xdr:sp macro="" textlink="">
      <xdr:nvSpPr>
        <xdr:cNvPr id="444" name="テキスト ボックス 443"/>
        <xdr:cNvSpPr txBox="1"/>
      </xdr:nvSpPr>
      <xdr:spPr>
        <a:xfrm>
          <a:off x="14465300" y="195580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36830</xdr:rowOff>
    </xdr:from>
    <xdr:to xmlns:xdr="http://schemas.openxmlformats.org/drawingml/2006/spreadsheetDrawing">
      <xdr:col>72</xdr:col>
      <xdr:colOff>191770</xdr:colOff>
      <xdr:row>16</xdr:row>
      <xdr:rowOff>635</xdr:rowOff>
    </xdr:to>
    <xdr:cxnSp macro="">
      <xdr:nvCxnSpPr>
        <xdr:cNvPr id="445" name="直線コネクタ 444"/>
        <xdr:cNvCxnSpPr/>
      </xdr:nvCxnSpPr>
      <xdr:spPr>
        <a:xfrm flipV="1">
          <a:off x="13192760" y="2513330"/>
          <a:ext cx="80645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41910</xdr:rowOff>
    </xdr:from>
    <xdr:to xmlns:xdr="http://schemas.openxmlformats.org/drawingml/2006/spreadsheetDrawing">
      <xdr:col>73</xdr:col>
      <xdr:colOff>44450</xdr:colOff>
      <xdr:row>13</xdr:row>
      <xdr:rowOff>139700</xdr:rowOff>
    </xdr:to>
    <xdr:sp macro="" textlink="">
      <xdr:nvSpPr>
        <xdr:cNvPr id="446" name="フローチャート: 判断 445"/>
        <xdr:cNvSpPr/>
      </xdr:nvSpPr>
      <xdr:spPr>
        <a:xfrm>
          <a:off x="13959840" y="21882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149860</xdr:rowOff>
    </xdr:from>
    <xdr:ext cx="758825" cy="246380"/>
    <xdr:sp macro="" textlink="">
      <xdr:nvSpPr>
        <xdr:cNvPr id="447" name="テキスト ボックス 446"/>
        <xdr:cNvSpPr txBox="1"/>
      </xdr:nvSpPr>
      <xdr:spPr>
        <a:xfrm>
          <a:off x="13647420" y="19659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635</xdr:rowOff>
    </xdr:from>
    <xdr:to xmlns:xdr="http://schemas.openxmlformats.org/drawingml/2006/spreadsheetDrawing">
      <xdr:col>68</xdr:col>
      <xdr:colOff>152400</xdr:colOff>
      <xdr:row>16</xdr:row>
      <xdr:rowOff>108585</xdr:rowOff>
    </xdr:to>
    <xdr:cxnSp macro="">
      <xdr:nvCxnSpPr>
        <xdr:cNvPr id="448" name="直線コネクタ 447"/>
        <xdr:cNvCxnSpPr/>
      </xdr:nvCxnSpPr>
      <xdr:spPr>
        <a:xfrm flipV="1">
          <a:off x="12374880" y="2642235"/>
          <a:ext cx="81788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108585</xdr:rowOff>
    </xdr:from>
    <xdr:to xmlns:xdr="http://schemas.openxmlformats.org/drawingml/2006/spreadsheetDrawing">
      <xdr:col>68</xdr:col>
      <xdr:colOff>191770</xdr:colOff>
      <xdr:row>14</xdr:row>
      <xdr:rowOff>41275</xdr:rowOff>
    </xdr:to>
    <xdr:sp macro="" textlink="">
      <xdr:nvSpPr>
        <xdr:cNvPr id="449" name="フローチャート: 判断 448"/>
        <xdr:cNvSpPr/>
      </xdr:nvSpPr>
      <xdr:spPr>
        <a:xfrm>
          <a:off x="13141960" y="225488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51435</xdr:rowOff>
    </xdr:from>
    <xdr:ext cx="758825" cy="246380"/>
    <xdr:sp macro="" textlink="">
      <xdr:nvSpPr>
        <xdr:cNvPr id="450" name="テキスト ボックス 449"/>
        <xdr:cNvSpPr txBox="1"/>
      </xdr:nvSpPr>
      <xdr:spPr>
        <a:xfrm>
          <a:off x="12847320" y="20326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48260</xdr:rowOff>
    </xdr:from>
    <xdr:to xmlns:xdr="http://schemas.openxmlformats.org/drawingml/2006/spreadsheetDrawing">
      <xdr:col>64</xdr:col>
      <xdr:colOff>152400</xdr:colOff>
      <xdr:row>14</xdr:row>
      <xdr:rowOff>146050</xdr:rowOff>
    </xdr:to>
    <xdr:sp macro="" textlink="">
      <xdr:nvSpPr>
        <xdr:cNvPr id="451" name="フローチャート: 判断 450"/>
        <xdr:cNvSpPr/>
      </xdr:nvSpPr>
      <xdr:spPr>
        <a:xfrm>
          <a:off x="12324080" y="2359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156210</xdr:rowOff>
    </xdr:from>
    <xdr:ext cx="758825" cy="246380"/>
    <xdr:sp macro="" textlink="">
      <xdr:nvSpPr>
        <xdr:cNvPr id="452" name="テキスト ボックス 451"/>
        <xdr:cNvSpPr txBox="1"/>
      </xdr:nvSpPr>
      <xdr:spPr>
        <a:xfrm>
          <a:off x="12029440" y="213741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8825" cy="246380"/>
    <xdr:sp macro="" textlink="">
      <xdr:nvSpPr>
        <xdr:cNvPr id="453" name="テキスト ボックス 452"/>
        <xdr:cNvSpPr txBox="1"/>
      </xdr:nvSpPr>
      <xdr:spPr>
        <a:xfrm>
          <a:off x="1537970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8825" cy="246380"/>
    <xdr:sp macro="" textlink="">
      <xdr:nvSpPr>
        <xdr:cNvPr id="454" name="テキスト ボックス 453"/>
        <xdr:cNvSpPr txBox="1"/>
      </xdr:nvSpPr>
      <xdr:spPr>
        <a:xfrm>
          <a:off x="1461262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6380"/>
    <xdr:sp macro="" textlink="">
      <xdr:nvSpPr>
        <xdr:cNvPr id="455" name="テキスト ボックス 454"/>
        <xdr:cNvSpPr txBox="1"/>
      </xdr:nvSpPr>
      <xdr:spPr>
        <a:xfrm>
          <a:off x="13807440" y="42170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8825" cy="246380"/>
    <xdr:sp macro="" textlink="">
      <xdr:nvSpPr>
        <xdr:cNvPr id="456" name="テキスト ボックス 455"/>
        <xdr:cNvSpPr txBox="1"/>
      </xdr:nvSpPr>
      <xdr:spPr>
        <a:xfrm>
          <a:off x="1299464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8825" cy="246380"/>
    <xdr:sp macro="" textlink="">
      <xdr:nvSpPr>
        <xdr:cNvPr id="457" name="テキスト ボックス 456"/>
        <xdr:cNvSpPr txBox="1"/>
      </xdr:nvSpPr>
      <xdr:spPr>
        <a:xfrm>
          <a:off x="1217676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15</xdr:row>
      <xdr:rowOff>75565</xdr:rowOff>
    </xdr:from>
    <xdr:to xmlns:xdr="http://schemas.openxmlformats.org/drawingml/2006/spreadsheetDrawing">
      <xdr:col>81</xdr:col>
      <xdr:colOff>95250</xdr:colOff>
      <xdr:row>16</xdr:row>
      <xdr:rowOff>8255</xdr:rowOff>
    </xdr:to>
    <xdr:sp macro="" textlink="">
      <xdr:nvSpPr>
        <xdr:cNvPr id="458" name="楕円 457"/>
        <xdr:cNvSpPr/>
      </xdr:nvSpPr>
      <xdr:spPr>
        <a:xfrm>
          <a:off x="15533370" y="25520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48895</xdr:rowOff>
    </xdr:from>
    <xdr:ext cx="758825" cy="249555"/>
    <xdr:sp macro="" textlink="">
      <xdr:nvSpPr>
        <xdr:cNvPr id="459" name="将来負担の状況該当値テキスト"/>
        <xdr:cNvSpPr txBox="1"/>
      </xdr:nvSpPr>
      <xdr:spPr>
        <a:xfrm>
          <a:off x="15666720" y="25253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14</xdr:row>
      <xdr:rowOff>151130</xdr:rowOff>
    </xdr:from>
    <xdr:to xmlns:xdr="http://schemas.openxmlformats.org/drawingml/2006/spreadsheetDrawing">
      <xdr:col>77</xdr:col>
      <xdr:colOff>95250</xdr:colOff>
      <xdr:row>15</xdr:row>
      <xdr:rowOff>83820</xdr:rowOff>
    </xdr:to>
    <xdr:sp macro="" textlink="">
      <xdr:nvSpPr>
        <xdr:cNvPr id="460" name="楕円 459"/>
        <xdr:cNvSpPr/>
      </xdr:nvSpPr>
      <xdr:spPr>
        <a:xfrm>
          <a:off x="14766290" y="24625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69215</xdr:rowOff>
    </xdr:from>
    <xdr:ext cx="733425" cy="249555"/>
    <xdr:sp macro="" textlink="">
      <xdr:nvSpPr>
        <xdr:cNvPr id="461" name="テキスト ボックス 460"/>
        <xdr:cNvSpPr txBox="1"/>
      </xdr:nvSpPr>
      <xdr:spPr>
        <a:xfrm>
          <a:off x="14465300" y="2545715"/>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153035</xdr:rowOff>
    </xdr:from>
    <xdr:to xmlns:xdr="http://schemas.openxmlformats.org/drawingml/2006/spreadsheetDrawing">
      <xdr:col>73</xdr:col>
      <xdr:colOff>44450</xdr:colOff>
      <xdr:row>15</xdr:row>
      <xdr:rowOff>85725</xdr:rowOff>
    </xdr:to>
    <xdr:sp macro="" textlink="">
      <xdr:nvSpPr>
        <xdr:cNvPr id="462" name="楕円 461"/>
        <xdr:cNvSpPr/>
      </xdr:nvSpPr>
      <xdr:spPr>
        <a:xfrm>
          <a:off x="13959840" y="24644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71120</xdr:rowOff>
    </xdr:from>
    <xdr:ext cx="758825" cy="249555"/>
    <xdr:sp macro="" textlink="">
      <xdr:nvSpPr>
        <xdr:cNvPr id="463" name="テキスト ボックス 462"/>
        <xdr:cNvSpPr txBox="1"/>
      </xdr:nvSpPr>
      <xdr:spPr>
        <a:xfrm>
          <a:off x="13647420" y="254762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116840</xdr:rowOff>
    </xdr:from>
    <xdr:to xmlns:xdr="http://schemas.openxmlformats.org/drawingml/2006/spreadsheetDrawing">
      <xdr:col>68</xdr:col>
      <xdr:colOff>191770</xdr:colOff>
      <xdr:row>16</xdr:row>
      <xdr:rowOff>50165</xdr:rowOff>
    </xdr:to>
    <xdr:sp macro="" textlink="">
      <xdr:nvSpPr>
        <xdr:cNvPr id="464" name="楕円 463"/>
        <xdr:cNvSpPr/>
      </xdr:nvSpPr>
      <xdr:spPr>
        <a:xfrm>
          <a:off x="13141960" y="259334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34925</xdr:rowOff>
    </xdr:from>
    <xdr:ext cx="758825" cy="249555"/>
    <xdr:sp macro="" textlink="">
      <xdr:nvSpPr>
        <xdr:cNvPr id="465" name="テキスト ボックス 464"/>
        <xdr:cNvSpPr txBox="1"/>
      </xdr:nvSpPr>
      <xdr:spPr>
        <a:xfrm>
          <a:off x="12847320" y="267652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60325</xdr:rowOff>
    </xdr:from>
    <xdr:to xmlns:xdr="http://schemas.openxmlformats.org/drawingml/2006/spreadsheetDrawing">
      <xdr:col>64</xdr:col>
      <xdr:colOff>152400</xdr:colOff>
      <xdr:row>16</xdr:row>
      <xdr:rowOff>158115</xdr:rowOff>
    </xdr:to>
    <xdr:sp macro="" textlink="">
      <xdr:nvSpPr>
        <xdr:cNvPr id="466" name="楕円 465"/>
        <xdr:cNvSpPr/>
      </xdr:nvSpPr>
      <xdr:spPr>
        <a:xfrm>
          <a:off x="12324080" y="270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142875</xdr:rowOff>
    </xdr:from>
    <xdr:ext cx="758825" cy="249555"/>
    <xdr:sp macro="" textlink="">
      <xdr:nvSpPr>
        <xdr:cNvPr id="467" name="テキスト ボックス 466"/>
        <xdr:cNvSpPr txBox="1"/>
      </xdr:nvSpPr>
      <xdr:spPr>
        <a:xfrm>
          <a:off x="12029440" y="278447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31,675
30,691
64.25
14,920,986
14,177,635
646,509
8,121,709
10,352,315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22.5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5905"/>
    <xdr:sp macro="" textlink="">
      <xdr:nvSpPr>
        <xdr:cNvPr id="30" name="テキスト ボックス 29"/>
        <xdr:cNvSpPr txBox="1"/>
      </xdr:nvSpPr>
      <xdr:spPr>
        <a:xfrm>
          <a:off x="647065" y="3492500"/>
          <a:ext cx="88963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5905"/>
    <xdr:sp macro="" textlink="">
      <xdr:nvSpPr>
        <xdr:cNvPr id="31" name="テキスト ボックス 30"/>
        <xdr:cNvSpPr txBox="1"/>
      </xdr:nvSpPr>
      <xdr:spPr>
        <a:xfrm>
          <a:off x="647065" y="37465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昨年度比0.4ポイント減となっており、</a:t>
          </a:r>
          <a:r>
            <a:rPr kumimoji="1" lang="ja-JP" altLang="ja-JP" sz="1300">
              <a:solidFill>
                <a:schemeClr val="dk1"/>
              </a:solidFill>
              <a:effectLst/>
              <a:latin typeface="ＭＳ Ｐゴシック"/>
              <a:ea typeface="ＭＳ Ｐゴシック"/>
              <a:cs typeface="+mn-cs"/>
            </a:rPr>
            <a:t>類似団体平均と比較して低い数値で推移している。</a:t>
          </a:r>
          <a:endParaRPr lang="ja-JP" altLang="ja-JP" sz="1300">
            <a:effectLst/>
            <a:latin typeface="ＭＳ Ｐゴシック"/>
            <a:ea typeface="ＭＳ Ｐゴシック"/>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理由としては、当町は</a:t>
          </a:r>
          <a:r>
            <a:rPr kumimoji="1" lang="ja-JP" altLang="ja-JP" sz="1300">
              <a:solidFill>
                <a:schemeClr val="dk1"/>
              </a:solidFill>
              <a:effectLst/>
              <a:latin typeface="ＭＳ Ｐゴシック"/>
              <a:ea typeface="ＭＳ Ｐゴシック"/>
              <a:cs typeface="+mn-cs"/>
            </a:rPr>
            <a:t>消防事務を他団体へ委託しているほか、ごみ処理業務や小中学校給食センター調理業務等を民間委託で実施して</a:t>
          </a:r>
          <a:r>
            <a:rPr kumimoji="1" lang="ja-JP" altLang="en-US" sz="1300">
              <a:solidFill>
                <a:schemeClr val="dk1"/>
              </a:solidFill>
              <a:effectLst/>
              <a:latin typeface="ＭＳ Ｐゴシック"/>
              <a:ea typeface="ＭＳ Ｐゴシック"/>
              <a:cs typeface="+mn-cs"/>
            </a:rPr>
            <a:t>おり、行政サービスの提供方法の差異によるものと言える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今後も、町計画に基づき職員数の適正管理に努め</a:t>
          </a:r>
          <a:r>
            <a:rPr kumimoji="1" lang="ja-JP" altLang="en-US" sz="1300">
              <a:solidFill>
                <a:schemeClr val="dk1"/>
              </a:solidFill>
              <a:effectLst/>
              <a:latin typeface="ＭＳ Ｐゴシック"/>
              <a:ea typeface="ＭＳ Ｐゴシック"/>
              <a:cs typeface="+mn-cs"/>
            </a:rPr>
            <a:t>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5905"/>
    <xdr:sp macro="" textlink="">
      <xdr:nvSpPr>
        <xdr:cNvPr id="47" name="テキスト ボックス 46"/>
        <xdr:cNvSpPr txBox="1"/>
      </xdr:nvSpPr>
      <xdr:spPr>
        <a:xfrm>
          <a:off x="236855" y="7414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5905"/>
    <xdr:sp macro="" textlink="">
      <xdr:nvSpPr>
        <xdr:cNvPr id="49" name="テキスト ボックス 48"/>
        <xdr:cNvSpPr txBox="1"/>
      </xdr:nvSpPr>
      <xdr:spPr>
        <a:xfrm>
          <a:off x="236855" y="6957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5905"/>
    <xdr:sp macro="" textlink="">
      <xdr:nvSpPr>
        <xdr:cNvPr id="51" name="テキスト ボックス 50"/>
        <xdr:cNvSpPr txBox="1"/>
      </xdr:nvSpPr>
      <xdr:spPr>
        <a:xfrm>
          <a:off x="236855" y="6499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5905"/>
    <xdr:sp macro="" textlink="">
      <xdr:nvSpPr>
        <xdr:cNvPr id="53" name="テキスト ボックス 52"/>
        <xdr:cNvSpPr txBox="1"/>
      </xdr:nvSpPr>
      <xdr:spPr>
        <a:xfrm>
          <a:off x="236855" y="6042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5905"/>
    <xdr:sp macro="" textlink="">
      <xdr:nvSpPr>
        <xdr:cNvPr id="55" name="テキスト ボックス 54"/>
        <xdr:cNvSpPr txBox="1"/>
      </xdr:nvSpPr>
      <xdr:spPr>
        <a:xfrm>
          <a:off x="236855" y="5585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5905"/>
    <xdr:sp macro="" textlink="">
      <xdr:nvSpPr>
        <xdr:cNvPr id="57" name="テキスト ボックス 56"/>
        <xdr:cNvSpPr txBox="1"/>
      </xdr:nvSpPr>
      <xdr:spPr>
        <a:xfrm>
          <a:off x="236855" y="5128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163830</xdr:rowOff>
    </xdr:from>
    <xdr:to xmlns:xdr="http://schemas.openxmlformats.org/drawingml/2006/spreadsheetDrawing">
      <xdr:col>24</xdr:col>
      <xdr:colOff>25400</xdr:colOff>
      <xdr:row>40</xdr:row>
      <xdr:rowOff>127000</xdr:rowOff>
    </xdr:to>
    <xdr:cxnSp macro="">
      <xdr:nvCxnSpPr>
        <xdr:cNvPr id="59" name="直線コネクタ 58"/>
        <xdr:cNvCxnSpPr/>
      </xdr:nvCxnSpPr>
      <xdr:spPr>
        <a:xfrm flipV="1">
          <a:off x="441452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99060</xdr:rowOff>
    </xdr:from>
    <xdr:ext cx="758825" cy="255905"/>
    <xdr:sp macro="" textlink="">
      <xdr:nvSpPr>
        <xdr:cNvPr id="60" name="人件費最小値テキスト"/>
        <xdr:cNvSpPr txBox="1"/>
      </xdr:nvSpPr>
      <xdr:spPr>
        <a:xfrm>
          <a:off x="4503420" y="69570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127000</xdr:rowOff>
    </xdr:from>
    <xdr:to xmlns:xdr="http://schemas.openxmlformats.org/drawingml/2006/spreadsheetDrawing">
      <xdr:col>24</xdr:col>
      <xdr:colOff>114300</xdr:colOff>
      <xdr:row>40</xdr:row>
      <xdr:rowOff>127000</xdr:rowOff>
    </xdr:to>
    <xdr:cxnSp macro="">
      <xdr:nvCxnSpPr>
        <xdr:cNvPr id="61" name="直線コネクタ 60"/>
        <xdr:cNvCxnSpPr/>
      </xdr:nvCxnSpPr>
      <xdr:spPr>
        <a:xfrm>
          <a:off x="4342765" y="6985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58825" cy="259080"/>
    <xdr:sp macro="" textlink="">
      <xdr:nvSpPr>
        <xdr:cNvPr id="62" name="人件費最大値テキスト"/>
        <xdr:cNvSpPr txBox="1"/>
      </xdr:nvSpPr>
      <xdr:spPr>
        <a:xfrm>
          <a:off x="4503420" y="57365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163830</xdr:rowOff>
    </xdr:from>
    <xdr:to xmlns:xdr="http://schemas.openxmlformats.org/drawingml/2006/spreadsheetDrawing">
      <xdr:col>24</xdr:col>
      <xdr:colOff>114300</xdr:colOff>
      <xdr:row>34</xdr:row>
      <xdr:rowOff>163830</xdr:rowOff>
    </xdr:to>
    <xdr:cxnSp macro="">
      <xdr:nvCxnSpPr>
        <xdr:cNvPr id="63" name="直線コネクタ 62"/>
        <xdr:cNvCxnSpPr/>
      </xdr:nvCxnSpPr>
      <xdr:spPr>
        <a:xfrm>
          <a:off x="4342765" y="59931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35</xdr:row>
      <xdr:rowOff>138430</xdr:rowOff>
    </xdr:from>
    <xdr:to xmlns:xdr="http://schemas.openxmlformats.org/drawingml/2006/spreadsheetDrawing">
      <xdr:col>24</xdr:col>
      <xdr:colOff>25400</xdr:colOff>
      <xdr:row>35</xdr:row>
      <xdr:rowOff>156845</xdr:rowOff>
    </xdr:to>
    <xdr:cxnSp macro="">
      <xdr:nvCxnSpPr>
        <xdr:cNvPr id="64" name="直線コネクタ 63"/>
        <xdr:cNvCxnSpPr/>
      </xdr:nvCxnSpPr>
      <xdr:spPr>
        <a:xfrm flipV="1">
          <a:off x="3657600" y="6139180"/>
          <a:ext cx="7569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121285</xdr:rowOff>
    </xdr:from>
    <xdr:ext cx="758825" cy="255905"/>
    <xdr:sp macro="" textlink="">
      <xdr:nvSpPr>
        <xdr:cNvPr id="65" name="人件費平均値テキスト"/>
        <xdr:cNvSpPr txBox="1"/>
      </xdr:nvSpPr>
      <xdr:spPr>
        <a:xfrm>
          <a:off x="4503420" y="629348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149225</xdr:rowOff>
    </xdr:from>
    <xdr:to xmlns:xdr="http://schemas.openxmlformats.org/drawingml/2006/spreadsheetDrawing">
      <xdr:col>24</xdr:col>
      <xdr:colOff>76200</xdr:colOff>
      <xdr:row>37</xdr:row>
      <xdr:rowOff>79375</xdr:rowOff>
    </xdr:to>
    <xdr:sp macro="" textlink="">
      <xdr:nvSpPr>
        <xdr:cNvPr id="66" name="フローチャート: 判断 65"/>
        <xdr:cNvSpPr/>
      </xdr:nvSpPr>
      <xdr:spPr>
        <a:xfrm>
          <a:off x="4380865" y="632142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156845</xdr:rowOff>
    </xdr:from>
    <xdr:to xmlns:xdr="http://schemas.openxmlformats.org/drawingml/2006/spreadsheetDrawing">
      <xdr:col>19</xdr:col>
      <xdr:colOff>182880</xdr:colOff>
      <xdr:row>35</xdr:row>
      <xdr:rowOff>156845</xdr:rowOff>
    </xdr:to>
    <xdr:cxnSp macro="">
      <xdr:nvCxnSpPr>
        <xdr:cNvPr id="67" name="直線コネクタ 66"/>
        <xdr:cNvCxnSpPr/>
      </xdr:nvCxnSpPr>
      <xdr:spPr>
        <a:xfrm>
          <a:off x="2841625" y="6157595"/>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68" name="フローチャート: 判断 67"/>
        <xdr:cNvSpPr/>
      </xdr:nvSpPr>
      <xdr:spPr>
        <a:xfrm>
          <a:off x="3611245" y="62941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36830</xdr:rowOff>
    </xdr:from>
    <xdr:ext cx="736600" cy="259080"/>
    <xdr:sp macro="" textlink="">
      <xdr:nvSpPr>
        <xdr:cNvPr id="69" name="テキスト ボックス 68"/>
        <xdr:cNvSpPr txBox="1"/>
      </xdr:nvSpPr>
      <xdr:spPr>
        <a:xfrm>
          <a:off x="3298190" y="6380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111125</xdr:rowOff>
    </xdr:from>
    <xdr:to xmlns:xdr="http://schemas.openxmlformats.org/drawingml/2006/spreadsheetDrawing">
      <xdr:col>15</xdr:col>
      <xdr:colOff>98425</xdr:colOff>
      <xdr:row>35</xdr:row>
      <xdr:rowOff>156845</xdr:rowOff>
    </xdr:to>
    <xdr:cxnSp macro="">
      <xdr:nvCxnSpPr>
        <xdr:cNvPr id="70" name="直線コネクタ 69"/>
        <xdr:cNvCxnSpPr/>
      </xdr:nvCxnSpPr>
      <xdr:spPr>
        <a:xfrm>
          <a:off x="2021205" y="6111875"/>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2790825"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32385</xdr:rowOff>
    </xdr:from>
    <xdr:ext cx="758825" cy="255905"/>
    <xdr:sp macro="" textlink="">
      <xdr:nvSpPr>
        <xdr:cNvPr id="72" name="テキスト ボックス 71"/>
        <xdr:cNvSpPr txBox="1"/>
      </xdr:nvSpPr>
      <xdr:spPr>
        <a:xfrm>
          <a:off x="2494915" y="637603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111125</xdr:rowOff>
    </xdr:from>
    <xdr:to xmlns:xdr="http://schemas.openxmlformats.org/drawingml/2006/spreadsheetDrawing">
      <xdr:col>11</xdr:col>
      <xdr:colOff>9525</xdr:colOff>
      <xdr:row>35</xdr:row>
      <xdr:rowOff>147320</xdr:rowOff>
    </xdr:to>
    <xdr:cxnSp macro="">
      <xdr:nvCxnSpPr>
        <xdr:cNvPr id="73" name="直線コネクタ 72"/>
        <xdr:cNvCxnSpPr/>
      </xdr:nvCxnSpPr>
      <xdr:spPr>
        <a:xfrm flipV="1">
          <a:off x="1217930" y="6111875"/>
          <a:ext cx="8032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1987550" y="62623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5080</xdr:rowOff>
    </xdr:from>
    <xdr:ext cx="762000" cy="259080"/>
    <xdr:sp macro="" textlink="">
      <xdr:nvSpPr>
        <xdr:cNvPr id="75" name="テキスト ボックス 74"/>
        <xdr:cNvSpPr txBox="1"/>
      </xdr:nvSpPr>
      <xdr:spPr>
        <a:xfrm>
          <a:off x="1674495"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33020</xdr:rowOff>
    </xdr:from>
    <xdr:to xmlns:xdr="http://schemas.openxmlformats.org/drawingml/2006/spreadsheetDrawing">
      <xdr:col>6</xdr:col>
      <xdr:colOff>171450</xdr:colOff>
      <xdr:row>37</xdr:row>
      <xdr:rowOff>134620</xdr:rowOff>
    </xdr:to>
    <xdr:sp macro="" textlink="">
      <xdr:nvSpPr>
        <xdr:cNvPr id="76" name="フローチャート: 判断 75"/>
        <xdr:cNvSpPr/>
      </xdr:nvSpPr>
      <xdr:spPr>
        <a:xfrm>
          <a:off x="116713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119380</xdr:rowOff>
    </xdr:from>
    <xdr:ext cx="758825" cy="259080"/>
    <xdr:sp macro="" textlink="">
      <xdr:nvSpPr>
        <xdr:cNvPr id="77" name="テキスト ボックス 76"/>
        <xdr:cNvSpPr txBox="1"/>
      </xdr:nvSpPr>
      <xdr:spPr>
        <a:xfrm>
          <a:off x="871220" y="6463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78" name="テキスト ボックス 77"/>
        <xdr:cNvSpPr txBox="1"/>
      </xdr:nvSpPr>
      <xdr:spPr>
        <a:xfrm>
          <a:off x="421576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79" name="テキスト ボックス 78"/>
        <xdr:cNvSpPr txBox="1"/>
      </xdr:nvSpPr>
      <xdr:spPr>
        <a:xfrm>
          <a:off x="346329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2" name="テキスト ボックス 81"/>
        <xdr:cNvSpPr txBox="1"/>
      </xdr:nvSpPr>
      <xdr:spPr>
        <a:xfrm>
          <a:off x="101917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87630</xdr:rowOff>
    </xdr:from>
    <xdr:to xmlns:xdr="http://schemas.openxmlformats.org/drawingml/2006/spreadsheetDrawing">
      <xdr:col>24</xdr:col>
      <xdr:colOff>76200</xdr:colOff>
      <xdr:row>36</xdr:row>
      <xdr:rowOff>17780</xdr:rowOff>
    </xdr:to>
    <xdr:sp macro="" textlink="">
      <xdr:nvSpPr>
        <xdr:cNvPr id="83" name="楕円 82"/>
        <xdr:cNvSpPr/>
      </xdr:nvSpPr>
      <xdr:spPr>
        <a:xfrm>
          <a:off x="4380865" y="60883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104140</xdr:rowOff>
    </xdr:from>
    <xdr:ext cx="758825" cy="259080"/>
    <xdr:sp macro="" textlink="">
      <xdr:nvSpPr>
        <xdr:cNvPr id="84" name="人件費該当値テキスト"/>
        <xdr:cNvSpPr txBox="1"/>
      </xdr:nvSpPr>
      <xdr:spPr>
        <a:xfrm>
          <a:off x="4503420" y="5933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106045</xdr:rowOff>
    </xdr:from>
    <xdr:to xmlns:xdr="http://schemas.openxmlformats.org/drawingml/2006/spreadsheetDrawing">
      <xdr:col>20</xdr:col>
      <xdr:colOff>38100</xdr:colOff>
      <xdr:row>36</xdr:row>
      <xdr:rowOff>36195</xdr:rowOff>
    </xdr:to>
    <xdr:sp macro="" textlink="">
      <xdr:nvSpPr>
        <xdr:cNvPr id="85" name="楕円 84"/>
        <xdr:cNvSpPr/>
      </xdr:nvSpPr>
      <xdr:spPr>
        <a:xfrm>
          <a:off x="3611245" y="61067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46355</xdr:rowOff>
    </xdr:from>
    <xdr:ext cx="736600" cy="259080"/>
    <xdr:sp macro="" textlink="">
      <xdr:nvSpPr>
        <xdr:cNvPr id="86" name="テキスト ボックス 85"/>
        <xdr:cNvSpPr txBox="1"/>
      </xdr:nvSpPr>
      <xdr:spPr>
        <a:xfrm>
          <a:off x="3298190" y="587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106045</xdr:rowOff>
    </xdr:from>
    <xdr:to xmlns:xdr="http://schemas.openxmlformats.org/drawingml/2006/spreadsheetDrawing">
      <xdr:col>15</xdr:col>
      <xdr:colOff>149225</xdr:colOff>
      <xdr:row>36</xdr:row>
      <xdr:rowOff>36195</xdr:rowOff>
    </xdr:to>
    <xdr:sp macro="" textlink="">
      <xdr:nvSpPr>
        <xdr:cNvPr id="87" name="楕円 86"/>
        <xdr:cNvSpPr/>
      </xdr:nvSpPr>
      <xdr:spPr>
        <a:xfrm>
          <a:off x="2790825"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46355</xdr:rowOff>
    </xdr:from>
    <xdr:ext cx="758825" cy="259080"/>
    <xdr:sp macro="" textlink="">
      <xdr:nvSpPr>
        <xdr:cNvPr id="88" name="テキスト ボックス 87"/>
        <xdr:cNvSpPr txBox="1"/>
      </xdr:nvSpPr>
      <xdr:spPr>
        <a:xfrm>
          <a:off x="2494915" y="58756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60325</xdr:rowOff>
    </xdr:from>
    <xdr:to xmlns:xdr="http://schemas.openxmlformats.org/drawingml/2006/spreadsheetDrawing">
      <xdr:col>11</xdr:col>
      <xdr:colOff>60325</xdr:colOff>
      <xdr:row>35</xdr:row>
      <xdr:rowOff>161925</xdr:rowOff>
    </xdr:to>
    <xdr:sp macro="" textlink="">
      <xdr:nvSpPr>
        <xdr:cNvPr id="89" name="楕円 88"/>
        <xdr:cNvSpPr/>
      </xdr:nvSpPr>
      <xdr:spPr>
        <a:xfrm>
          <a:off x="1987550" y="60610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635</xdr:rowOff>
    </xdr:from>
    <xdr:ext cx="762000" cy="259080"/>
    <xdr:sp macro="" textlink="">
      <xdr:nvSpPr>
        <xdr:cNvPr id="90" name="テキスト ボックス 89"/>
        <xdr:cNvSpPr txBox="1"/>
      </xdr:nvSpPr>
      <xdr:spPr>
        <a:xfrm>
          <a:off x="1674495" y="5829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96520</xdr:rowOff>
    </xdr:from>
    <xdr:to xmlns:xdr="http://schemas.openxmlformats.org/drawingml/2006/spreadsheetDrawing">
      <xdr:col>6</xdr:col>
      <xdr:colOff>171450</xdr:colOff>
      <xdr:row>36</xdr:row>
      <xdr:rowOff>26670</xdr:rowOff>
    </xdr:to>
    <xdr:sp macro="" textlink="">
      <xdr:nvSpPr>
        <xdr:cNvPr id="91" name="楕円 90"/>
        <xdr:cNvSpPr/>
      </xdr:nvSpPr>
      <xdr:spPr>
        <a:xfrm>
          <a:off x="116713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36830</xdr:rowOff>
    </xdr:from>
    <xdr:ext cx="758825" cy="259080"/>
    <xdr:sp macro="" textlink="">
      <xdr:nvSpPr>
        <xdr:cNvPr id="92" name="テキスト ボックス 91"/>
        <xdr:cNvSpPr txBox="1"/>
      </xdr:nvSpPr>
      <xdr:spPr>
        <a:xfrm>
          <a:off x="871220" y="58661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昨年度と比較して、0.4</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ポイントの増となった。業務のＩＣＴ化が進むつれ、システム等の使用料等が増加傾向であるため、経費全般の節減合理化を進め財政の健全化を維持していきたい。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5905"/>
    <xdr:sp macro="" textlink="">
      <xdr:nvSpPr>
        <xdr:cNvPr id="106" name="テキスト ボックス 105"/>
        <xdr:cNvSpPr txBox="1"/>
      </xdr:nvSpPr>
      <xdr:spPr>
        <a:xfrm>
          <a:off x="10926445" y="3985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7" name="直線コネクタ 106"/>
        <xdr:cNvCxnSpPr/>
      </xdr:nvCxnSpPr>
      <xdr:spPr>
        <a:xfrm>
          <a:off x="11383010" y="3556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8000" cy="255905"/>
    <xdr:sp macro="" textlink="">
      <xdr:nvSpPr>
        <xdr:cNvPr id="108" name="テキスト ボックス 107"/>
        <xdr:cNvSpPr txBox="1"/>
      </xdr:nvSpPr>
      <xdr:spPr>
        <a:xfrm>
          <a:off x="10926445" y="34137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09" name="直線コネクタ 108"/>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5905"/>
    <xdr:sp macro="" textlink="">
      <xdr:nvSpPr>
        <xdr:cNvPr id="110" name="テキスト ボックス 109"/>
        <xdr:cNvSpPr txBox="1"/>
      </xdr:nvSpPr>
      <xdr:spPr>
        <a:xfrm>
          <a:off x="10926445" y="284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1" name="直線コネクタ 110"/>
        <xdr:cNvCxnSpPr/>
      </xdr:nvCxnSpPr>
      <xdr:spPr>
        <a:xfrm>
          <a:off x="11383010" y="241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8000" cy="255905"/>
    <xdr:sp macro="" textlink="">
      <xdr:nvSpPr>
        <xdr:cNvPr id="112" name="テキスト ボックス 111"/>
        <xdr:cNvSpPr txBox="1"/>
      </xdr:nvSpPr>
      <xdr:spPr>
        <a:xfrm>
          <a:off x="10926445" y="22707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5905"/>
    <xdr:sp macro="" textlink="">
      <xdr:nvSpPr>
        <xdr:cNvPr id="114" name="テキスト ボックス 113"/>
        <xdr:cNvSpPr txBox="1"/>
      </xdr:nvSpPr>
      <xdr:spPr>
        <a:xfrm>
          <a:off x="10926445" y="1699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18415</xdr:rowOff>
    </xdr:from>
    <xdr:to xmlns:xdr="http://schemas.openxmlformats.org/drawingml/2006/spreadsheetDrawing">
      <xdr:col>82</xdr:col>
      <xdr:colOff>107950</xdr:colOff>
      <xdr:row>21</xdr:row>
      <xdr:rowOff>12700</xdr:rowOff>
    </xdr:to>
    <xdr:cxnSp macro="">
      <xdr:nvCxnSpPr>
        <xdr:cNvPr id="116" name="直線コネクタ 115"/>
        <xdr:cNvCxnSpPr/>
      </xdr:nvCxnSpPr>
      <xdr:spPr>
        <a:xfrm flipV="1">
          <a:off x="1510411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156210</xdr:rowOff>
    </xdr:from>
    <xdr:ext cx="762000" cy="255905"/>
    <xdr:sp macro="" textlink="">
      <xdr:nvSpPr>
        <xdr:cNvPr id="117" name="物件費最小値テキスト"/>
        <xdr:cNvSpPr txBox="1"/>
      </xdr:nvSpPr>
      <xdr:spPr>
        <a:xfrm>
          <a:off x="15179040" y="3585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12700</xdr:rowOff>
    </xdr:from>
    <xdr:to xmlns:xdr="http://schemas.openxmlformats.org/drawingml/2006/spreadsheetDrawing">
      <xdr:col>82</xdr:col>
      <xdr:colOff>182880</xdr:colOff>
      <xdr:row>21</xdr:row>
      <xdr:rowOff>12700</xdr:rowOff>
    </xdr:to>
    <xdr:cxnSp macro="">
      <xdr:nvCxnSpPr>
        <xdr:cNvPr id="118" name="直線コネクタ 117"/>
        <xdr:cNvCxnSpPr/>
      </xdr:nvCxnSpPr>
      <xdr:spPr>
        <a:xfrm>
          <a:off x="15015210" y="36131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12</xdr:row>
      <xdr:rowOff>104775</xdr:rowOff>
    </xdr:from>
    <xdr:ext cx="762000" cy="259080"/>
    <xdr:sp macro="" textlink="">
      <xdr:nvSpPr>
        <xdr:cNvPr id="119" name="物件費最大値テキスト"/>
        <xdr:cNvSpPr txBox="1"/>
      </xdr:nvSpPr>
      <xdr:spPr>
        <a:xfrm>
          <a:off x="1517904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18415</xdr:rowOff>
    </xdr:from>
    <xdr:to xmlns:xdr="http://schemas.openxmlformats.org/drawingml/2006/spreadsheetDrawing">
      <xdr:col>82</xdr:col>
      <xdr:colOff>182880</xdr:colOff>
      <xdr:row>14</xdr:row>
      <xdr:rowOff>18415</xdr:rowOff>
    </xdr:to>
    <xdr:cxnSp macro="">
      <xdr:nvCxnSpPr>
        <xdr:cNvPr id="120" name="直線コネクタ 119"/>
        <xdr:cNvCxnSpPr/>
      </xdr:nvCxnSpPr>
      <xdr:spPr>
        <a:xfrm>
          <a:off x="15015210" y="24187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167005</xdr:rowOff>
    </xdr:from>
    <xdr:to xmlns:xdr="http://schemas.openxmlformats.org/drawingml/2006/spreadsheetDrawing">
      <xdr:col>82</xdr:col>
      <xdr:colOff>107950</xdr:colOff>
      <xdr:row>16</xdr:row>
      <xdr:rowOff>18415</xdr:rowOff>
    </xdr:to>
    <xdr:cxnSp macro="">
      <xdr:nvCxnSpPr>
        <xdr:cNvPr id="121" name="直線コネクタ 120"/>
        <xdr:cNvCxnSpPr/>
      </xdr:nvCxnSpPr>
      <xdr:spPr>
        <a:xfrm>
          <a:off x="14334490" y="2738755"/>
          <a:ext cx="769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13970</xdr:rowOff>
    </xdr:from>
    <xdr:ext cx="762000" cy="259080"/>
    <xdr:sp macro="" textlink="">
      <xdr:nvSpPr>
        <xdr:cNvPr id="122" name="物件費平均値テキスト"/>
        <xdr:cNvSpPr txBox="1"/>
      </xdr:nvSpPr>
      <xdr:spPr>
        <a:xfrm>
          <a:off x="15179040" y="275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41910</xdr:rowOff>
    </xdr:from>
    <xdr:to xmlns:xdr="http://schemas.openxmlformats.org/drawingml/2006/spreadsheetDrawing">
      <xdr:col>82</xdr:col>
      <xdr:colOff>158750</xdr:colOff>
      <xdr:row>16</xdr:row>
      <xdr:rowOff>143510</xdr:rowOff>
    </xdr:to>
    <xdr:sp macro="" textlink="">
      <xdr:nvSpPr>
        <xdr:cNvPr id="123" name="フローチャート: 判断 122"/>
        <xdr:cNvSpPr/>
      </xdr:nvSpPr>
      <xdr:spPr>
        <a:xfrm>
          <a:off x="1505331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98425</xdr:rowOff>
    </xdr:from>
    <xdr:to xmlns:xdr="http://schemas.openxmlformats.org/drawingml/2006/spreadsheetDrawing">
      <xdr:col>78</xdr:col>
      <xdr:colOff>69850</xdr:colOff>
      <xdr:row>15</xdr:row>
      <xdr:rowOff>167005</xdr:rowOff>
    </xdr:to>
    <xdr:cxnSp macro="">
      <xdr:nvCxnSpPr>
        <xdr:cNvPr id="124" name="直線コネクタ 123"/>
        <xdr:cNvCxnSpPr/>
      </xdr:nvCxnSpPr>
      <xdr:spPr>
        <a:xfrm>
          <a:off x="13531215" y="2670175"/>
          <a:ext cx="8032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36195</xdr:rowOff>
    </xdr:from>
    <xdr:to xmlns:xdr="http://schemas.openxmlformats.org/drawingml/2006/spreadsheetDrawing">
      <xdr:col>78</xdr:col>
      <xdr:colOff>120650</xdr:colOff>
      <xdr:row>16</xdr:row>
      <xdr:rowOff>137795</xdr:rowOff>
    </xdr:to>
    <xdr:sp macro="" textlink="">
      <xdr:nvSpPr>
        <xdr:cNvPr id="125" name="フローチャート: 判断 124"/>
        <xdr:cNvSpPr/>
      </xdr:nvSpPr>
      <xdr:spPr>
        <a:xfrm>
          <a:off x="1428369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122555</xdr:rowOff>
    </xdr:from>
    <xdr:ext cx="733425" cy="255905"/>
    <xdr:sp macro="" textlink="">
      <xdr:nvSpPr>
        <xdr:cNvPr id="126" name="テキスト ボックス 125"/>
        <xdr:cNvSpPr txBox="1"/>
      </xdr:nvSpPr>
      <xdr:spPr>
        <a:xfrm>
          <a:off x="13987780" y="286575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24130</xdr:rowOff>
    </xdr:from>
    <xdr:to xmlns:xdr="http://schemas.openxmlformats.org/drawingml/2006/spreadsheetDrawing">
      <xdr:col>73</xdr:col>
      <xdr:colOff>180975</xdr:colOff>
      <xdr:row>15</xdr:row>
      <xdr:rowOff>98425</xdr:rowOff>
    </xdr:to>
    <xdr:cxnSp macro="">
      <xdr:nvCxnSpPr>
        <xdr:cNvPr id="127" name="直線コネクタ 126"/>
        <xdr:cNvCxnSpPr/>
      </xdr:nvCxnSpPr>
      <xdr:spPr>
        <a:xfrm>
          <a:off x="12710795" y="2595880"/>
          <a:ext cx="82042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28" name="フローチャート: 判断 127"/>
        <xdr:cNvSpPr/>
      </xdr:nvSpPr>
      <xdr:spPr>
        <a:xfrm>
          <a:off x="13480415" y="27508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93980</xdr:rowOff>
    </xdr:from>
    <xdr:ext cx="762000" cy="259080"/>
    <xdr:sp macro="" textlink="">
      <xdr:nvSpPr>
        <xdr:cNvPr id="129" name="テキスト ボックス 128"/>
        <xdr:cNvSpPr txBox="1"/>
      </xdr:nvSpPr>
      <xdr:spPr>
        <a:xfrm>
          <a:off x="1316736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24130</xdr:rowOff>
    </xdr:from>
    <xdr:to xmlns:xdr="http://schemas.openxmlformats.org/drawingml/2006/spreadsheetDrawing">
      <xdr:col>69</xdr:col>
      <xdr:colOff>92075</xdr:colOff>
      <xdr:row>15</xdr:row>
      <xdr:rowOff>24130</xdr:rowOff>
    </xdr:to>
    <xdr:cxnSp macro="">
      <xdr:nvCxnSpPr>
        <xdr:cNvPr id="130" name="直線コネクタ 129"/>
        <xdr:cNvCxnSpPr/>
      </xdr:nvCxnSpPr>
      <xdr:spPr>
        <a:xfrm>
          <a:off x="11890375" y="259588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31" name="フローチャート: 判断 130"/>
        <xdr:cNvSpPr/>
      </xdr:nvSpPr>
      <xdr:spPr>
        <a:xfrm>
          <a:off x="12659995"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25400</xdr:rowOff>
    </xdr:from>
    <xdr:ext cx="762000" cy="259080"/>
    <xdr:sp macro="" textlink="">
      <xdr:nvSpPr>
        <xdr:cNvPr id="132" name="テキスト ボックス 131"/>
        <xdr:cNvSpPr txBox="1"/>
      </xdr:nvSpPr>
      <xdr:spPr>
        <a:xfrm>
          <a:off x="12364085" y="276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93345</xdr:rowOff>
    </xdr:from>
    <xdr:to xmlns:xdr="http://schemas.openxmlformats.org/drawingml/2006/spreadsheetDrawing">
      <xdr:col>65</xdr:col>
      <xdr:colOff>53975</xdr:colOff>
      <xdr:row>16</xdr:row>
      <xdr:rowOff>23495</xdr:rowOff>
    </xdr:to>
    <xdr:sp macro="" textlink="">
      <xdr:nvSpPr>
        <xdr:cNvPr id="133" name="フローチャート: 判断 132"/>
        <xdr:cNvSpPr/>
      </xdr:nvSpPr>
      <xdr:spPr>
        <a:xfrm>
          <a:off x="11856720" y="2665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8255</xdr:rowOff>
    </xdr:from>
    <xdr:ext cx="758825" cy="255905"/>
    <xdr:sp macro="" textlink="">
      <xdr:nvSpPr>
        <xdr:cNvPr id="134" name="テキスト ボックス 133"/>
        <xdr:cNvSpPr txBox="1"/>
      </xdr:nvSpPr>
      <xdr:spPr>
        <a:xfrm>
          <a:off x="11543665" y="27514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35" name="テキスト ボックス 134"/>
        <xdr:cNvSpPr txBox="1"/>
      </xdr:nvSpPr>
      <xdr:spPr>
        <a:xfrm>
          <a:off x="14905355"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36" name="テキスト ボックス 135"/>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7" name="テキスト ボックス 136"/>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8825" cy="259080"/>
    <xdr:sp macro="" textlink="">
      <xdr:nvSpPr>
        <xdr:cNvPr id="138" name="テキスト ボックス 137"/>
        <xdr:cNvSpPr txBox="1"/>
      </xdr:nvSpPr>
      <xdr:spPr>
        <a:xfrm>
          <a:off x="1251204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39" name="テキスト ボックス 138"/>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139065</xdr:rowOff>
    </xdr:from>
    <xdr:to xmlns:xdr="http://schemas.openxmlformats.org/drawingml/2006/spreadsheetDrawing">
      <xdr:col>82</xdr:col>
      <xdr:colOff>158750</xdr:colOff>
      <xdr:row>16</xdr:row>
      <xdr:rowOff>69215</xdr:rowOff>
    </xdr:to>
    <xdr:sp macro="" textlink="">
      <xdr:nvSpPr>
        <xdr:cNvPr id="140" name="楕円 139"/>
        <xdr:cNvSpPr/>
      </xdr:nvSpPr>
      <xdr:spPr>
        <a:xfrm>
          <a:off x="1505331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14</xdr:row>
      <xdr:rowOff>155575</xdr:rowOff>
    </xdr:from>
    <xdr:ext cx="762000" cy="255905"/>
    <xdr:sp macro="" textlink="">
      <xdr:nvSpPr>
        <xdr:cNvPr id="141" name="物件費該当値テキスト"/>
        <xdr:cNvSpPr txBox="1"/>
      </xdr:nvSpPr>
      <xdr:spPr>
        <a:xfrm>
          <a:off x="15179040" y="2555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116205</xdr:rowOff>
    </xdr:from>
    <xdr:to xmlns:xdr="http://schemas.openxmlformats.org/drawingml/2006/spreadsheetDrawing">
      <xdr:col>78</xdr:col>
      <xdr:colOff>120650</xdr:colOff>
      <xdr:row>16</xdr:row>
      <xdr:rowOff>46355</xdr:rowOff>
    </xdr:to>
    <xdr:sp macro="" textlink="">
      <xdr:nvSpPr>
        <xdr:cNvPr id="142" name="楕円 141"/>
        <xdr:cNvSpPr/>
      </xdr:nvSpPr>
      <xdr:spPr>
        <a:xfrm>
          <a:off x="1428369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56515</xdr:rowOff>
    </xdr:from>
    <xdr:ext cx="733425" cy="258445"/>
    <xdr:sp macro="" textlink="">
      <xdr:nvSpPr>
        <xdr:cNvPr id="143" name="テキスト ボックス 142"/>
        <xdr:cNvSpPr txBox="1"/>
      </xdr:nvSpPr>
      <xdr:spPr>
        <a:xfrm>
          <a:off x="13987780" y="245681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47625</xdr:rowOff>
    </xdr:from>
    <xdr:to xmlns:xdr="http://schemas.openxmlformats.org/drawingml/2006/spreadsheetDrawing">
      <xdr:col>74</xdr:col>
      <xdr:colOff>31750</xdr:colOff>
      <xdr:row>15</xdr:row>
      <xdr:rowOff>149225</xdr:rowOff>
    </xdr:to>
    <xdr:sp macro="" textlink="">
      <xdr:nvSpPr>
        <xdr:cNvPr id="144" name="楕円 143"/>
        <xdr:cNvSpPr/>
      </xdr:nvSpPr>
      <xdr:spPr>
        <a:xfrm>
          <a:off x="13480415" y="26193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159385</xdr:rowOff>
    </xdr:from>
    <xdr:ext cx="762000" cy="258445"/>
    <xdr:sp macro="" textlink="">
      <xdr:nvSpPr>
        <xdr:cNvPr id="145" name="テキスト ボックス 144"/>
        <xdr:cNvSpPr txBox="1"/>
      </xdr:nvSpPr>
      <xdr:spPr>
        <a:xfrm>
          <a:off x="13167360" y="238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144780</xdr:rowOff>
    </xdr:from>
    <xdr:to xmlns:xdr="http://schemas.openxmlformats.org/drawingml/2006/spreadsheetDrawing">
      <xdr:col>69</xdr:col>
      <xdr:colOff>142875</xdr:colOff>
      <xdr:row>15</xdr:row>
      <xdr:rowOff>74930</xdr:rowOff>
    </xdr:to>
    <xdr:sp macro="" textlink="">
      <xdr:nvSpPr>
        <xdr:cNvPr id="146" name="楕円 145"/>
        <xdr:cNvSpPr/>
      </xdr:nvSpPr>
      <xdr:spPr>
        <a:xfrm>
          <a:off x="12659995"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85090</xdr:rowOff>
    </xdr:from>
    <xdr:ext cx="762000" cy="259080"/>
    <xdr:sp macro="" textlink="">
      <xdr:nvSpPr>
        <xdr:cNvPr id="147" name="テキスト ボックス 146"/>
        <xdr:cNvSpPr txBox="1"/>
      </xdr:nvSpPr>
      <xdr:spPr>
        <a:xfrm>
          <a:off x="12364085" y="231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144780</xdr:rowOff>
    </xdr:from>
    <xdr:to xmlns:xdr="http://schemas.openxmlformats.org/drawingml/2006/spreadsheetDrawing">
      <xdr:col>65</xdr:col>
      <xdr:colOff>53975</xdr:colOff>
      <xdr:row>15</xdr:row>
      <xdr:rowOff>74930</xdr:rowOff>
    </xdr:to>
    <xdr:sp macro="" textlink="">
      <xdr:nvSpPr>
        <xdr:cNvPr id="148" name="楕円 147"/>
        <xdr:cNvSpPr/>
      </xdr:nvSpPr>
      <xdr:spPr>
        <a:xfrm>
          <a:off x="11856720" y="25450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85090</xdr:rowOff>
    </xdr:from>
    <xdr:ext cx="758825" cy="259080"/>
    <xdr:sp macro="" textlink="">
      <xdr:nvSpPr>
        <xdr:cNvPr id="149" name="テキスト ボックス 148"/>
        <xdr:cNvSpPr txBox="1"/>
      </xdr:nvSpPr>
      <xdr:spPr>
        <a:xfrm>
          <a:off x="11543665" y="23139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0" name="正方形/長方形 149"/>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57" name="正方形/長方形 156"/>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59" name="正方形/長方形 158"/>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臨時的な扶助費の支出があり、昨年度から1.2</a:t>
          </a:r>
          <a:r>
            <a:rPr kumimoji="1" lang="ja-JP" altLang="en-US" sz="1300">
              <a:latin typeface="ＭＳ Ｐゴシック"/>
              <a:ea typeface="ＭＳ Ｐゴシック"/>
            </a:rPr>
            <a:t>ポイント減となっている。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経常的な事業について、増加する傾向にあることから、健康づくりや介護保険予防事業の推進と高齢化社会に対応しつつ、社会保障に係る費用負担の適正水準の維持に努めていく。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1" name="テキスト ボックス 160"/>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2" name="直線コネクタ 161"/>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5905"/>
    <xdr:sp macro="" textlink="">
      <xdr:nvSpPr>
        <xdr:cNvPr id="163" name="テキスト ボックス 162"/>
        <xdr:cNvSpPr txBox="1"/>
      </xdr:nvSpPr>
      <xdr:spPr>
        <a:xfrm>
          <a:off x="236855" y="10843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182880</xdr:colOff>
      <xdr:row>61</xdr:row>
      <xdr:rowOff>69850</xdr:rowOff>
    </xdr:to>
    <xdr:cxnSp macro="">
      <xdr:nvCxnSpPr>
        <xdr:cNvPr id="164" name="直線コネクタ 163"/>
        <xdr:cNvCxnSpPr/>
      </xdr:nvCxnSpPr>
      <xdr:spPr>
        <a:xfrm>
          <a:off x="710565" y="10528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8000" cy="255905"/>
    <xdr:sp macro="" textlink="">
      <xdr:nvSpPr>
        <xdr:cNvPr id="165" name="テキスト ボックス 164"/>
        <xdr:cNvSpPr txBox="1"/>
      </xdr:nvSpPr>
      <xdr:spPr>
        <a:xfrm>
          <a:off x="236855" y="10386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182880</xdr:colOff>
      <xdr:row>58</xdr:row>
      <xdr:rowOff>127000</xdr:rowOff>
    </xdr:to>
    <xdr:cxnSp macro="">
      <xdr:nvCxnSpPr>
        <xdr:cNvPr id="166" name="直線コネクタ 165"/>
        <xdr:cNvCxnSpPr/>
      </xdr:nvCxnSpPr>
      <xdr:spPr>
        <a:xfrm>
          <a:off x="710565" y="10071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8000" cy="255905"/>
    <xdr:sp macro="" textlink="">
      <xdr:nvSpPr>
        <xdr:cNvPr id="167" name="テキスト ボックス 166"/>
        <xdr:cNvSpPr txBox="1"/>
      </xdr:nvSpPr>
      <xdr:spPr>
        <a:xfrm>
          <a:off x="236855" y="9928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182880</xdr:colOff>
      <xdr:row>56</xdr:row>
      <xdr:rowOff>12700</xdr:rowOff>
    </xdr:to>
    <xdr:cxnSp macro="">
      <xdr:nvCxnSpPr>
        <xdr:cNvPr id="168" name="直線コネクタ 167"/>
        <xdr:cNvCxnSpPr/>
      </xdr:nvCxnSpPr>
      <xdr:spPr>
        <a:xfrm>
          <a:off x="710565" y="9613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8000" cy="255905"/>
    <xdr:sp macro="" textlink="">
      <xdr:nvSpPr>
        <xdr:cNvPr id="169" name="テキスト ボックス 168"/>
        <xdr:cNvSpPr txBox="1"/>
      </xdr:nvSpPr>
      <xdr:spPr>
        <a:xfrm>
          <a:off x="236855" y="9471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182880</xdr:colOff>
      <xdr:row>53</xdr:row>
      <xdr:rowOff>69850</xdr:rowOff>
    </xdr:to>
    <xdr:cxnSp macro="">
      <xdr:nvCxnSpPr>
        <xdr:cNvPr id="170" name="直線コネクタ 169"/>
        <xdr:cNvCxnSpPr/>
      </xdr:nvCxnSpPr>
      <xdr:spPr>
        <a:xfrm>
          <a:off x="710565" y="9156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8000" cy="255905"/>
    <xdr:sp macro="" textlink="">
      <xdr:nvSpPr>
        <xdr:cNvPr id="171" name="テキスト ボックス 170"/>
        <xdr:cNvSpPr txBox="1"/>
      </xdr:nvSpPr>
      <xdr:spPr>
        <a:xfrm>
          <a:off x="236855" y="9014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72" name="直線コネクタ 171"/>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5905"/>
    <xdr:sp macro="" textlink="">
      <xdr:nvSpPr>
        <xdr:cNvPr id="173" name="テキスト ボックス 172"/>
        <xdr:cNvSpPr txBox="1"/>
      </xdr:nvSpPr>
      <xdr:spPr>
        <a:xfrm>
          <a:off x="236855" y="8557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74"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104140</xdr:rowOff>
    </xdr:from>
    <xdr:to xmlns:xdr="http://schemas.openxmlformats.org/drawingml/2006/spreadsheetDrawing">
      <xdr:col>24</xdr:col>
      <xdr:colOff>25400</xdr:colOff>
      <xdr:row>61</xdr:row>
      <xdr:rowOff>60960</xdr:rowOff>
    </xdr:to>
    <xdr:cxnSp macro="">
      <xdr:nvCxnSpPr>
        <xdr:cNvPr id="175" name="直線コネクタ 174"/>
        <xdr:cNvCxnSpPr/>
      </xdr:nvCxnSpPr>
      <xdr:spPr>
        <a:xfrm flipV="1">
          <a:off x="441452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33020</xdr:rowOff>
    </xdr:from>
    <xdr:ext cx="758825" cy="259080"/>
    <xdr:sp macro="" textlink="">
      <xdr:nvSpPr>
        <xdr:cNvPr id="176" name="扶助費最小値テキスト"/>
        <xdr:cNvSpPr txBox="1"/>
      </xdr:nvSpPr>
      <xdr:spPr>
        <a:xfrm>
          <a:off x="4503420" y="104914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60960</xdr:rowOff>
    </xdr:from>
    <xdr:to xmlns:xdr="http://schemas.openxmlformats.org/drawingml/2006/spreadsheetDrawing">
      <xdr:col>24</xdr:col>
      <xdr:colOff>114300</xdr:colOff>
      <xdr:row>61</xdr:row>
      <xdr:rowOff>60960</xdr:rowOff>
    </xdr:to>
    <xdr:cxnSp macro="">
      <xdr:nvCxnSpPr>
        <xdr:cNvPr id="177" name="直線コネクタ 176"/>
        <xdr:cNvCxnSpPr/>
      </xdr:nvCxnSpPr>
      <xdr:spPr>
        <a:xfrm>
          <a:off x="4342765" y="105194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19050</xdr:rowOff>
    </xdr:from>
    <xdr:ext cx="758825" cy="255905"/>
    <xdr:sp macro="" textlink="">
      <xdr:nvSpPr>
        <xdr:cNvPr id="178" name="扶助費最大値テキスト"/>
        <xdr:cNvSpPr txBox="1"/>
      </xdr:nvSpPr>
      <xdr:spPr>
        <a:xfrm>
          <a:off x="4503420" y="87630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104140</xdr:rowOff>
    </xdr:from>
    <xdr:to xmlns:xdr="http://schemas.openxmlformats.org/drawingml/2006/spreadsheetDrawing">
      <xdr:col>24</xdr:col>
      <xdr:colOff>114300</xdr:colOff>
      <xdr:row>52</xdr:row>
      <xdr:rowOff>104140</xdr:rowOff>
    </xdr:to>
    <xdr:cxnSp macro="">
      <xdr:nvCxnSpPr>
        <xdr:cNvPr id="179" name="直線コネクタ 178"/>
        <xdr:cNvCxnSpPr/>
      </xdr:nvCxnSpPr>
      <xdr:spPr>
        <a:xfrm>
          <a:off x="4342765" y="9019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54</xdr:row>
      <xdr:rowOff>145415</xdr:rowOff>
    </xdr:from>
    <xdr:to xmlns:xdr="http://schemas.openxmlformats.org/drawingml/2006/spreadsheetDrawing">
      <xdr:col>24</xdr:col>
      <xdr:colOff>25400</xdr:colOff>
      <xdr:row>55</xdr:row>
      <xdr:rowOff>83820</xdr:rowOff>
    </xdr:to>
    <xdr:cxnSp macro="">
      <xdr:nvCxnSpPr>
        <xdr:cNvPr id="180" name="直線コネクタ 179"/>
        <xdr:cNvCxnSpPr/>
      </xdr:nvCxnSpPr>
      <xdr:spPr>
        <a:xfrm flipV="1">
          <a:off x="3657600" y="9403715"/>
          <a:ext cx="75692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132715</xdr:rowOff>
    </xdr:from>
    <xdr:ext cx="758825" cy="255905"/>
    <xdr:sp macro="" textlink="">
      <xdr:nvSpPr>
        <xdr:cNvPr id="181" name="扶助費平均値テキスト"/>
        <xdr:cNvSpPr txBox="1"/>
      </xdr:nvSpPr>
      <xdr:spPr>
        <a:xfrm>
          <a:off x="4503420" y="956246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160655</xdr:rowOff>
    </xdr:from>
    <xdr:to xmlns:xdr="http://schemas.openxmlformats.org/drawingml/2006/spreadsheetDrawing">
      <xdr:col>24</xdr:col>
      <xdr:colOff>76200</xdr:colOff>
      <xdr:row>56</xdr:row>
      <xdr:rowOff>90805</xdr:rowOff>
    </xdr:to>
    <xdr:sp macro="" textlink="">
      <xdr:nvSpPr>
        <xdr:cNvPr id="182" name="フローチャート: 判断 181"/>
        <xdr:cNvSpPr/>
      </xdr:nvSpPr>
      <xdr:spPr>
        <a:xfrm>
          <a:off x="4380865" y="95904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29210</xdr:rowOff>
    </xdr:from>
    <xdr:to xmlns:xdr="http://schemas.openxmlformats.org/drawingml/2006/spreadsheetDrawing">
      <xdr:col>19</xdr:col>
      <xdr:colOff>182880</xdr:colOff>
      <xdr:row>55</xdr:row>
      <xdr:rowOff>83820</xdr:rowOff>
    </xdr:to>
    <xdr:cxnSp macro="">
      <xdr:nvCxnSpPr>
        <xdr:cNvPr id="183" name="直線コネクタ 182"/>
        <xdr:cNvCxnSpPr/>
      </xdr:nvCxnSpPr>
      <xdr:spPr>
        <a:xfrm>
          <a:off x="2841625" y="9458960"/>
          <a:ext cx="8159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124460</xdr:rowOff>
    </xdr:from>
    <xdr:to xmlns:xdr="http://schemas.openxmlformats.org/drawingml/2006/spreadsheetDrawing">
      <xdr:col>20</xdr:col>
      <xdr:colOff>38100</xdr:colOff>
      <xdr:row>56</xdr:row>
      <xdr:rowOff>54610</xdr:rowOff>
    </xdr:to>
    <xdr:sp macro="" textlink="">
      <xdr:nvSpPr>
        <xdr:cNvPr id="184" name="フローチャート: 判断 183"/>
        <xdr:cNvSpPr/>
      </xdr:nvSpPr>
      <xdr:spPr>
        <a:xfrm>
          <a:off x="3611245" y="9554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39370</xdr:rowOff>
    </xdr:from>
    <xdr:ext cx="736600" cy="259080"/>
    <xdr:sp macro="" textlink="">
      <xdr:nvSpPr>
        <xdr:cNvPr id="185" name="テキスト ボックス 184"/>
        <xdr:cNvSpPr txBox="1"/>
      </xdr:nvSpPr>
      <xdr:spPr>
        <a:xfrm>
          <a:off x="3298190" y="9640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135890</xdr:rowOff>
    </xdr:from>
    <xdr:to xmlns:xdr="http://schemas.openxmlformats.org/drawingml/2006/spreadsheetDrawing">
      <xdr:col>15</xdr:col>
      <xdr:colOff>98425</xdr:colOff>
      <xdr:row>55</xdr:row>
      <xdr:rowOff>29210</xdr:rowOff>
    </xdr:to>
    <xdr:cxnSp macro="">
      <xdr:nvCxnSpPr>
        <xdr:cNvPr id="186" name="直線コネクタ 185"/>
        <xdr:cNvCxnSpPr/>
      </xdr:nvCxnSpPr>
      <xdr:spPr>
        <a:xfrm>
          <a:off x="2021205" y="9394190"/>
          <a:ext cx="8204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69215</xdr:rowOff>
    </xdr:from>
    <xdr:to xmlns:xdr="http://schemas.openxmlformats.org/drawingml/2006/spreadsheetDrawing">
      <xdr:col>15</xdr:col>
      <xdr:colOff>149225</xdr:colOff>
      <xdr:row>55</xdr:row>
      <xdr:rowOff>170815</xdr:rowOff>
    </xdr:to>
    <xdr:sp macro="" textlink="">
      <xdr:nvSpPr>
        <xdr:cNvPr id="187" name="フローチャート: 判断 186"/>
        <xdr:cNvSpPr/>
      </xdr:nvSpPr>
      <xdr:spPr>
        <a:xfrm>
          <a:off x="2790825"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155575</xdr:rowOff>
    </xdr:from>
    <xdr:ext cx="758825" cy="255905"/>
    <xdr:sp macro="" textlink="">
      <xdr:nvSpPr>
        <xdr:cNvPr id="188" name="テキスト ボックス 187"/>
        <xdr:cNvSpPr txBox="1"/>
      </xdr:nvSpPr>
      <xdr:spPr>
        <a:xfrm>
          <a:off x="2494915" y="95853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127000</xdr:rowOff>
    </xdr:from>
    <xdr:to xmlns:xdr="http://schemas.openxmlformats.org/drawingml/2006/spreadsheetDrawing">
      <xdr:col>11</xdr:col>
      <xdr:colOff>9525</xdr:colOff>
      <xdr:row>54</xdr:row>
      <xdr:rowOff>135890</xdr:rowOff>
    </xdr:to>
    <xdr:cxnSp macro="">
      <xdr:nvCxnSpPr>
        <xdr:cNvPr id="189" name="直線コネクタ 188"/>
        <xdr:cNvCxnSpPr/>
      </xdr:nvCxnSpPr>
      <xdr:spPr>
        <a:xfrm>
          <a:off x="1217930" y="9385300"/>
          <a:ext cx="8032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23495</xdr:rowOff>
    </xdr:from>
    <xdr:to xmlns:xdr="http://schemas.openxmlformats.org/drawingml/2006/spreadsheetDrawing">
      <xdr:col>11</xdr:col>
      <xdr:colOff>60325</xdr:colOff>
      <xdr:row>55</xdr:row>
      <xdr:rowOff>125095</xdr:rowOff>
    </xdr:to>
    <xdr:sp macro="" textlink="">
      <xdr:nvSpPr>
        <xdr:cNvPr id="190" name="フローチャート: 判断 189"/>
        <xdr:cNvSpPr/>
      </xdr:nvSpPr>
      <xdr:spPr>
        <a:xfrm>
          <a:off x="1987550" y="94532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109855</xdr:rowOff>
    </xdr:from>
    <xdr:ext cx="762000" cy="255905"/>
    <xdr:sp macro="" textlink="">
      <xdr:nvSpPr>
        <xdr:cNvPr id="191" name="テキスト ボックス 190"/>
        <xdr:cNvSpPr txBox="1"/>
      </xdr:nvSpPr>
      <xdr:spPr>
        <a:xfrm>
          <a:off x="1674495" y="95396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130810</xdr:rowOff>
    </xdr:from>
    <xdr:to xmlns:xdr="http://schemas.openxmlformats.org/drawingml/2006/spreadsheetDrawing">
      <xdr:col>6</xdr:col>
      <xdr:colOff>171450</xdr:colOff>
      <xdr:row>55</xdr:row>
      <xdr:rowOff>60960</xdr:rowOff>
    </xdr:to>
    <xdr:sp macro="" textlink="">
      <xdr:nvSpPr>
        <xdr:cNvPr id="192" name="フローチャート: 判断 191"/>
        <xdr:cNvSpPr/>
      </xdr:nvSpPr>
      <xdr:spPr>
        <a:xfrm>
          <a:off x="1167130" y="938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45720</xdr:rowOff>
    </xdr:from>
    <xdr:ext cx="758825" cy="259080"/>
    <xdr:sp macro="" textlink="">
      <xdr:nvSpPr>
        <xdr:cNvPr id="193" name="テキスト ボックス 192"/>
        <xdr:cNvSpPr txBox="1"/>
      </xdr:nvSpPr>
      <xdr:spPr>
        <a:xfrm>
          <a:off x="871220" y="94754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194" name="テキスト ボックス 193"/>
        <xdr:cNvSpPr txBox="1"/>
      </xdr:nvSpPr>
      <xdr:spPr>
        <a:xfrm>
          <a:off x="421576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195" name="テキスト ボックス 194"/>
        <xdr:cNvSpPr txBox="1"/>
      </xdr:nvSpPr>
      <xdr:spPr>
        <a:xfrm>
          <a:off x="346329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196" name="テキスト ボックス 195"/>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197" name="テキスト ボックス 196"/>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198" name="テキスト ボックス 197"/>
        <xdr:cNvSpPr txBox="1"/>
      </xdr:nvSpPr>
      <xdr:spPr>
        <a:xfrm>
          <a:off x="101917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94615</xdr:rowOff>
    </xdr:from>
    <xdr:to xmlns:xdr="http://schemas.openxmlformats.org/drawingml/2006/spreadsheetDrawing">
      <xdr:col>24</xdr:col>
      <xdr:colOff>76200</xdr:colOff>
      <xdr:row>55</xdr:row>
      <xdr:rowOff>24765</xdr:rowOff>
    </xdr:to>
    <xdr:sp macro="" textlink="">
      <xdr:nvSpPr>
        <xdr:cNvPr id="199" name="楕円 198"/>
        <xdr:cNvSpPr/>
      </xdr:nvSpPr>
      <xdr:spPr>
        <a:xfrm>
          <a:off x="4380865" y="93529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111125</xdr:rowOff>
    </xdr:from>
    <xdr:ext cx="758825" cy="255905"/>
    <xdr:sp macro="" textlink="">
      <xdr:nvSpPr>
        <xdr:cNvPr id="200" name="扶助費該当値テキスト"/>
        <xdr:cNvSpPr txBox="1"/>
      </xdr:nvSpPr>
      <xdr:spPr>
        <a:xfrm>
          <a:off x="4503420" y="91979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33020</xdr:rowOff>
    </xdr:from>
    <xdr:to xmlns:xdr="http://schemas.openxmlformats.org/drawingml/2006/spreadsheetDrawing">
      <xdr:col>20</xdr:col>
      <xdr:colOff>38100</xdr:colOff>
      <xdr:row>55</xdr:row>
      <xdr:rowOff>134620</xdr:rowOff>
    </xdr:to>
    <xdr:sp macro="" textlink="">
      <xdr:nvSpPr>
        <xdr:cNvPr id="201" name="楕円 200"/>
        <xdr:cNvSpPr/>
      </xdr:nvSpPr>
      <xdr:spPr>
        <a:xfrm>
          <a:off x="3611245" y="94627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144780</xdr:rowOff>
    </xdr:from>
    <xdr:ext cx="736600" cy="255905"/>
    <xdr:sp macro="" textlink="">
      <xdr:nvSpPr>
        <xdr:cNvPr id="202" name="テキスト ボックス 201"/>
        <xdr:cNvSpPr txBox="1"/>
      </xdr:nvSpPr>
      <xdr:spPr>
        <a:xfrm>
          <a:off x="3298190" y="92316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149225</xdr:rowOff>
    </xdr:from>
    <xdr:to xmlns:xdr="http://schemas.openxmlformats.org/drawingml/2006/spreadsheetDrawing">
      <xdr:col>15</xdr:col>
      <xdr:colOff>149225</xdr:colOff>
      <xdr:row>55</xdr:row>
      <xdr:rowOff>79375</xdr:rowOff>
    </xdr:to>
    <xdr:sp macro="" textlink="">
      <xdr:nvSpPr>
        <xdr:cNvPr id="203" name="楕円 202"/>
        <xdr:cNvSpPr/>
      </xdr:nvSpPr>
      <xdr:spPr>
        <a:xfrm>
          <a:off x="2790825" y="94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89535</xdr:rowOff>
    </xdr:from>
    <xdr:ext cx="758825" cy="255905"/>
    <xdr:sp macro="" textlink="">
      <xdr:nvSpPr>
        <xdr:cNvPr id="204" name="テキスト ボックス 203"/>
        <xdr:cNvSpPr txBox="1"/>
      </xdr:nvSpPr>
      <xdr:spPr>
        <a:xfrm>
          <a:off x="2494915" y="91763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85090</xdr:rowOff>
    </xdr:from>
    <xdr:to xmlns:xdr="http://schemas.openxmlformats.org/drawingml/2006/spreadsheetDrawing">
      <xdr:col>11</xdr:col>
      <xdr:colOff>60325</xdr:colOff>
      <xdr:row>55</xdr:row>
      <xdr:rowOff>15240</xdr:rowOff>
    </xdr:to>
    <xdr:sp macro="" textlink="">
      <xdr:nvSpPr>
        <xdr:cNvPr id="205" name="楕円 204"/>
        <xdr:cNvSpPr/>
      </xdr:nvSpPr>
      <xdr:spPr>
        <a:xfrm>
          <a:off x="1987550" y="93433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25400</xdr:rowOff>
    </xdr:from>
    <xdr:ext cx="762000" cy="259080"/>
    <xdr:sp macro="" textlink="">
      <xdr:nvSpPr>
        <xdr:cNvPr id="206" name="テキスト ボックス 205"/>
        <xdr:cNvSpPr txBox="1"/>
      </xdr:nvSpPr>
      <xdr:spPr>
        <a:xfrm>
          <a:off x="1674495" y="911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7" name="楕円 206"/>
        <xdr:cNvSpPr/>
      </xdr:nvSpPr>
      <xdr:spPr>
        <a:xfrm>
          <a:off x="116713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8825" cy="259080"/>
    <xdr:sp macro="" textlink="">
      <xdr:nvSpPr>
        <xdr:cNvPr id="208" name="テキスト ボックス 207"/>
        <xdr:cNvSpPr txBox="1"/>
      </xdr:nvSpPr>
      <xdr:spPr>
        <a:xfrm>
          <a:off x="871220" y="9103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09" name="正方形/長方形 208"/>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0" name="正方形/長方形 209"/>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1" name="正方形/長方形 210"/>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2" name="正方形/長方形 211"/>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3" name="正方形/長方形 212"/>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4" name="正方形/長方形 213"/>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5" name="正方形/長方形 214"/>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6" name="正方形/長方形 215"/>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17" name="正方形/長方形 216"/>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18" name="正方形/長方形 217"/>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19" name="テキスト ボックス 218"/>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昨年度と比較して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ているが、類似団体平均とくらべて低い水準にある。今後、下水道事業については、独立採算の原則に立ち返った財源の健全化を進め、国民健康保険事業会計においても国民健康保険税の適正化を図るなど、普通会計の負担額を減らし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0" name="テキスト ボックス 219"/>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1" name="直線コネクタ 220"/>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5905"/>
    <xdr:sp macro="" textlink="">
      <xdr:nvSpPr>
        <xdr:cNvPr id="222" name="テキスト ボックス 221"/>
        <xdr:cNvSpPr txBox="1"/>
      </xdr:nvSpPr>
      <xdr:spPr>
        <a:xfrm>
          <a:off x="10926445" y="10843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3" name="直線コネクタ 222"/>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24" name="テキスト ボックス 223"/>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5" name="直線コネクタ 224"/>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26" name="テキスト ボックス 225"/>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5905"/>
    <xdr:sp macro="" textlink="">
      <xdr:nvSpPr>
        <xdr:cNvPr id="228" name="テキスト ボックス 227"/>
        <xdr:cNvSpPr txBox="1"/>
      </xdr:nvSpPr>
      <xdr:spPr>
        <a:xfrm>
          <a:off x="10926445" y="9700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29" name="直線コネクタ 228"/>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30" name="テキスト ボックス 229"/>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1" name="直線コネクタ 230"/>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32" name="テキスト ボックス 231"/>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5905"/>
    <xdr:sp macro="" textlink="">
      <xdr:nvSpPr>
        <xdr:cNvPr id="234" name="テキスト ボックス 233"/>
        <xdr:cNvSpPr txBox="1"/>
      </xdr:nvSpPr>
      <xdr:spPr>
        <a:xfrm>
          <a:off x="10926445" y="8557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5"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82550</xdr:rowOff>
    </xdr:from>
    <xdr:to xmlns:xdr="http://schemas.openxmlformats.org/drawingml/2006/spreadsheetDrawing">
      <xdr:col>82</xdr:col>
      <xdr:colOff>107950</xdr:colOff>
      <xdr:row>61</xdr:row>
      <xdr:rowOff>19050</xdr:rowOff>
    </xdr:to>
    <xdr:cxnSp macro="">
      <xdr:nvCxnSpPr>
        <xdr:cNvPr id="236" name="直線コネクタ 235"/>
        <xdr:cNvCxnSpPr/>
      </xdr:nvCxnSpPr>
      <xdr:spPr>
        <a:xfrm flipV="1">
          <a:off x="15104110" y="9169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60</xdr:row>
      <xdr:rowOff>162560</xdr:rowOff>
    </xdr:from>
    <xdr:ext cx="762000" cy="259080"/>
    <xdr:sp macro="" textlink="">
      <xdr:nvSpPr>
        <xdr:cNvPr id="237" name="その他最小値テキスト"/>
        <xdr:cNvSpPr txBox="1"/>
      </xdr:nvSpPr>
      <xdr:spPr>
        <a:xfrm>
          <a:off x="1517904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19050</xdr:rowOff>
    </xdr:from>
    <xdr:to xmlns:xdr="http://schemas.openxmlformats.org/drawingml/2006/spreadsheetDrawing">
      <xdr:col>82</xdr:col>
      <xdr:colOff>182880</xdr:colOff>
      <xdr:row>61</xdr:row>
      <xdr:rowOff>19050</xdr:rowOff>
    </xdr:to>
    <xdr:cxnSp macro="">
      <xdr:nvCxnSpPr>
        <xdr:cNvPr id="238" name="直線コネクタ 237"/>
        <xdr:cNvCxnSpPr/>
      </xdr:nvCxnSpPr>
      <xdr:spPr>
        <a:xfrm>
          <a:off x="15015210" y="104775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168910</xdr:rowOff>
    </xdr:from>
    <xdr:ext cx="762000" cy="255905"/>
    <xdr:sp macro="" textlink="">
      <xdr:nvSpPr>
        <xdr:cNvPr id="239" name="その他最大値テキスト"/>
        <xdr:cNvSpPr txBox="1"/>
      </xdr:nvSpPr>
      <xdr:spPr>
        <a:xfrm>
          <a:off x="15179040" y="8912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82550</xdr:rowOff>
    </xdr:from>
    <xdr:to xmlns:xdr="http://schemas.openxmlformats.org/drawingml/2006/spreadsheetDrawing">
      <xdr:col>82</xdr:col>
      <xdr:colOff>182880</xdr:colOff>
      <xdr:row>53</xdr:row>
      <xdr:rowOff>82550</xdr:rowOff>
    </xdr:to>
    <xdr:cxnSp macro="">
      <xdr:nvCxnSpPr>
        <xdr:cNvPr id="240" name="直線コネクタ 239"/>
        <xdr:cNvCxnSpPr/>
      </xdr:nvCxnSpPr>
      <xdr:spPr>
        <a:xfrm>
          <a:off x="15015210" y="91694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76200</xdr:rowOff>
    </xdr:from>
    <xdr:to xmlns:xdr="http://schemas.openxmlformats.org/drawingml/2006/spreadsheetDrawing">
      <xdr:col>82</xdr:col>
      <xdr:colOff>107950</xdr:colOff>
      <xdr:row>61</xdr:row>
      <xdr:rowOff>6350</xdr:rowOff>
    </xdr:to>
    <xdr:cxnSp macro="">
      <xdr:nvCxnSpPr>
        <xdr:cNvPr id="241" name="直線コネクタ 240"/>
        <xdr:cNvCxnSpPr/>
      </xdr:nvCxnSpPr>
      <xdr:spPr>
        <a:xfrm flipV="1">
          <a:off x="14334490" y="10363200"/>
          <a:ext cx="76962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56</xdr:row>
      <xdr:rowOff>99060</xdr:rowOff>
    </xdr:from>
    <xdr:ext cx="762000" cy="255905"/>
    <xdr:sp macro="" textlink="">
      <xdr:nvSpPr>
        <xdr:cNvPr id="242" name="その他平均値テキスト"/>
        <xdr:cNvSpPr txBox="1"/>
      </xdr:nvSpPr>
      <xdr:spPr>
        <a:xfrm>
          <a:off x="15179040" y="97002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82550</xdr:rowOff>
    </xdr:from>
    <xdr:to xmlns:xdr="http://schemas.openxmlformats.org/drawingml/2006/spreadsheetDrawing">
      <xdr:col>82</xdr:col>
      <xdr:colOff>158750</xdr:colOff>
      <xdr:row>58</xdr:row>
      <xdr:rowOff>12700</xdr:rowOff>
    </xdr:to>
    <xdr:sp macro="" textlink="">
      <xdr:nvSpPr>
        <xdr:cNvPr id="243" name="フローチャート: 判断 242"/>
        <xdr:cNvSpPr/>
      </xdr:nvSpPr>
      <xdr:spPr>
        <a:xfrm>
          <a:off x="1505331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114300</xdr:rowOff>
    </xdr:from>
    <xdr:to xmlns:xdr="http://schemas.openxmlformats.org/drawingml/2006/spreadsheetDrawing">
      <xdr:col>78</xdr:col>
      <xdr:colOff>69850</xdr:colOff>
      <xdr:row>61</xdr:row>
      <xdr:rowOff>6350</xdr:rowOff>
    </xdr:to>
    <xdr:cxnSp macro="">
      <xdr:nvCxnSpPr>
        <xdr:cNvPr id="244" name="直線コネクタ 243"/>
        <xdr:cNvCxnSpPr/>
      </xdr:nvCxnSpPr>
      <xdr:spPr>
        <a:xfrm>
          <a:off x="13531215" y="10401300"/>
          <a:ext cx="8032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158750</xdr:rowOff>
    </xdr:from>
    <xdr:to xmlns:xdr="http://schemas.openxmlformats.org/drawingml/2006/spreadsheetDrawing">
      <xdr:col>78</xdr:col>
      <xdr:colOff>120650</xdr:colOff>
      <xdr:row>58</xdr:row>
      <xdr:rowOff>88900</xdr:rowOff>
    </xdr:to>
    <xdr:sp macro="" textlink="">
      <xdr:nvSpPr>
        <xdr:cNvPr id="245" name="フローチャート: 判断 244"/>
        <xdr:cNvSpPr/>
      </xdr:nvSpPr>
      <xdr:spPr>
        <a:xfrm>
          <a:off x="1428369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99060</xdr:rowOff>
    </xdr:from>
    <xdr:ext cx="733425" cy="255905"/>
    <xdr:sp macro="" textlink="">
      <xdr:nvSpPr>
        <xdr:cNvPr id="246" name="テキスト ボックス 245"/>
        <xdr:cNvSpPr txBox="1"/>
      </xdr:nvSpPr>
      <xdr:spPr>
        <a:xfrm>
          <a:off x="13987780" y="97002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88900</xdr:rowOff>
    </xdr:from>
    <xdr:to xmlns:xdr="http://schemas.openxmlformats.org/drawingml/2006/spreadsheetDrawing">
      <xdr:col>73</xdr:col>
      <xdr:colOff>180975</xdr:colOff>
      <xdr:row>60</xdr:row>
      <xdr:rowOff>114300</xdr:rowOff>
    </xdr:to>
    <xdr:cxnSp macro="">
      <xdr:nvCxnSpPr>
        <xdr:cNvPr id="247" name="直線コネクタ 246"/>
        <xdr:cNvCxnSpPr/>
      </xdr:nvCxnSpPr>
      <xdr:spPr>
        <a:xfrm>
          <a:off x="12710795" y="10375900"/>
          <a:ext cx="8204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48" name="フローチャート: 判断 247"/>
        <xdr:cNvSpPr/>
      </xdr:nvSpPr>
      <xdr:spPr>
        <a:xfrm>
          <a:off x="13480415" y="99060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49" name="テキスト ボックス 248"/>
        <xdr:cNvSpPr txBox="1"/>
      </xdr:nvSpPr>
      <xdr:spPr>
        <a:xfrm>
          <a:off x="1316736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88900</xdr:rowOff>
    </xdr:from>
    <xdr:to xmlns:xdr="http://schemas.openxmlformats.org/drawingml/2006/spreadsheetDrawing">
      <xdr:col>69</xdr:col>
      <xdr:colOff>92075</xdr:colOff>
      <xdr:row>60</xdr:row>
      <xdr:rowOff>127000</xdr:rowOff>
    </xdr:to>
    <xdr:cxnSp macro="">
      <xdr:nvCxnSpPr>
        <xdr:cNvPr id="250" name="直線コネクタ 249"/>
        <xdr:cNvCxnSpPr/>
      </xdr:nvCxnSpPr>
      <xdr:spPr>
        <a:xfrm flipV="1">
          <a:off x="11890375" y="1037590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1" name="フローチャート: 判断 250"/>
        <xdr:cNvSpPr/>
      </xdr:nvSpPr>
      <xdr:spPr>
        <a:xfrm>
          <a:off x="12659995"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168910</xdr:rowOff>
    </xdr:from>
    <xdr:ext cx="762000" cy="255905"/>
    <xdr:sp macro="" textlink="">
      <xdr:nvSpPr>
        <xdr:cNvPr id="252" name="テキスト ボックス 251"/>
        <xdr:cNvSpPr txBox="1"/>
      </xdr:nvSpPr>
      <xdr:spPr>
        <a:xfrm>
          <a:off x="12364085" y="9598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53" name="フローチャート: 判断 252"/>
        <xdr:cNvSpPr/>
      </xdr:nvSpPr>
      <xdr:spPr>
        <a:xfrm>
          <a:off x="11856720" y="99060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73660</xdr:rowOff>
    </xdr:from>
    <xdr:ext cx="758825" cy="259080"/>
    <xdr:sp macro="" textlink="">
      <xdr:nvSpPr>
        <xdr:cNvPr id="254" name="テキスト ボックス 253"/>
        <xdr:cNvSpPr txBox="1"/>
      </xdr:nvSpPr>
      <xdr:spPr>
        <a:xfrm>
          <a:off x="11543665" y="9674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55" name="テキスト ボックス 254"/>
        <xdr:cNvSpPr txBox="1"/>
      </xdr:nvSpPr>
      <xdr:spPr>
        <a:xfrm>
          <a:off x="1490535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56" name="テキスト ボックス 255"/>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57" name="テキスト ボックス 256"/>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8825" cy="259080"/>
    <xdr:sp macro="" textlink="">
      <xdr:nvSpPr>
        <xdr:cNvPr id="258" name="テキスト ボックス 257"/>
        <xdr:cNvSpPr txBox="1"/>
      </xdr:nvSpPr>
      <xdr:spPr>
        <a:xfrm>
          <a:off x="125120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59" name="テキスト ボックス 258"/>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25400</xdr:rowOff>
    </xdr:from>
    <xdr:to xmlns:xdr="http://schemas.openxmlformats.org/drawingml/2006/spreadsheetDrawing">
      <xdr:col>82</xdr:col>
      <xdr:colOff>158750</xdr:colOff>
      <xdr:row>60</xdr:row>
      <xdr:rowOff>127000</xdr:rowOff>
    </xdr:to>
    <xdr:sp macro="" textlink="">
      <xdr:nvSpPr>
        <xdr:cNvPr id="260" name="楕円 259"/>
        <xdr:cNvSpPr/>
      </xdr:nvSpPr>
      <xdr:spPr>
        <a:xfrm>
          <a:off x="1505331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59</xdr:row>
      <xdr:rowOff>105410</xdr:rowOff>
    </xdr:from>
    <xdr:ext cx="762000" cy="259080"/>
    <xdr:sp macro="" textlink="">
      <xdr:nvSpPr>
        <xdr:cNvPr id="261" name="その他該当値テキスト"/>
        <xdr:cNvSpPr txBox="1"/>
      </xdr:nvSpPr>
      <xdr:spPr>
        <a:xfrm>
          <a:off x="1517904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127000</xdr:rowOff>
    </xdr:from>
    <xdr:to xmlns:xdr="http://schemas.openxmlformats.org/drawingml/2006/spreadsheetDrawing">
      <xdr:col>78</xdr:col>
      <xdr:colOff>120650</xdr:colOff>
      <xdr:row>61</xdr:row>
      <xdr:rowOff>57150</xdr:rowOff>
    </xdr:to>
    <xdr:sp macro="" textlink="">
      <xdr:nvSpPr>
        <xdr:cNvPr id="262" name="楕円 261"/>
        <xdr:cNvSpPr/>
      </xdr:nvSpPr>
      <xdr:spPr>
        <a:xfrm>
          <a:off x="1428369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41910</xdr:rowOff>
    </xdr:from>
    <xdr:ext cx="733425" cy="255905"/>
    <xdr:sp macro="" textlink="">
      <xdr:nvSpPr>
        <xdr:cNvPr id="263" name="テキスト ボックス 262"/>
        <xdr:cNvSpPr txBox="1"/>
      </xdr:nvSpPr>
      <xdr:spPr>
        <a:xfrm>
          <a:off x="13987780" y="105003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63500</xdr:rowOff>
    </xdr:from>
    <xdr:to xmlns:xdr="http://schemas.openxmlformats.org/drawingml/2006/spreadsheetDrawing">
      <xdr:col>74</xdr:col>
      <xdr:colOff>31750</xdr:colOff>
      <xdr:row>60</xdr:row>
      <xdr:rowOff>165100</xdr:rowOff>
    </xdr:to>
    <xdr:sp macro="" textlink="">
      <xdr:nvSpPr>
        <xdr:cNvPr id="264" name="楕円 263"/>
        <xdr:cNvSpPr/>
      </xdr:nvSpPr>
      <xdr:spPr>
        <a:xfrm>
          <a:off x="13480415" y="10350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149860</xdr:rowOff>
    </xdr:from>
    <xdr:ext cx="762000" cy="259080"/>
    <xdr:sp macro="" textlink="">
      <xdr:nvSpPr>
        <xdr:cNvPr id="265" name="テキスト ボックス 264"/>
        <xdr:cNvSpPr txBox="1"/>
      </xdr:nvSpPr>
      <xdr:spPr>
        <a:xfrm>
          <a:off x="13167360" y="1043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38100</xdr:rowOff>
    </xdr:from>
    <xdr:to xmlns:xdr="http://schemas.openxmlformats.org/drawingml/2006/spreadsheetDrawing">
      <xdr:col>69</xdr:col>
      <xdr:colOff>142875</xdr:colOff>
      <xdr:row>60</xdr:row>
      <xdr:rowOff>139700</xdr:rowOff>
    </xdr:to>
    <xdr:sp macro="" textlink="">
      <xdr:nvSpPr>
        <xdr:cNvPr id="266" name="楕円 265"/>
        <xdr:cNvSpPr/>
      </xdr:nvSpPr>
      <xdr:spPr>
        <a:xfrm>
          <a:off x="12659995"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124460</xdr:rowOff>
    </xdr:from>
    <xdr:ext cx="762000" cy="259080"/>
    <xdr:sp macro="" textlink="">
      <xdr:nvSpPr>
        <xdr:cNvPr id="267" name="テキスト ボックス 266"/>
        <xdr:cNvSpPr txBox="1"/>
      </xdr:nvSpPr>
      <xdr:spPr>
        <a:xfrm>
          <a:off x="12364085"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76200</xdr:rowOff>
    </xdr:from>
    <xdr:to xmlns:xdr="http://schemas.openxmlformats.org/drawingml/2006/spreadsheetDrawing">
      <xdr:col>65</xdr:col>
      <xdr:colOff>53975</xdr:colOff>
      <xdr:row>61</xdr:row>
      <xdr:rowOff>6350</xdr:rowOff>
    </xdr:to>
    <xdr:sp macro="" textlink="">
      <xdr:nvSpPr>
        <xdr:cNvPr id="268" name="楕円 267"/>
        <xdr:cNvSpPr/>
      </xdr:nvSpPr>
      <xdr:spPr>
        <a:xfrm>
          <a:off x="11856720" y="10363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162560</xdr:rowOff>
    </xdr:from>
    <xdr:ext cx="758825" cy="259080"/>
    <xdr:sp macro="" textlink="">
      <xdr:nvSpPr>
        <xdr:cNvPr id="269" name="テキスト ボックス 268"/>
        <xdr:cNvSpPr txBox="1"/>
      </xdr:nvSpPr>
      <xdr:spPr>
        <a:xfrm>
          <a:off x="11543665" y="10449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0" name="正方形/長方形 269"/>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1" name="正方形/長方形 270"/>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2" name="正方形/長方形 271"/>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3" name="正方形/長方形 272"/>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4" name="正方形/長方形 273"/>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5" name="正方形/長方形 274"/>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6" name="正方形/長方形 275"/>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7" name="正方形/長方形 276"/>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78" name="正方形/長方形 277"/>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9" name="正方形/長方形 278"/>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0" name="テキスト ボックス 279"/>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昨年度と比較して、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0.3ポイントの減となり、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類似団体平均を下回る数値で推移している。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消防事務を他団体に委託しているほか、ごみ処理及び介護保険事業を一部事務組合で実施していることから、これらの経費の増減が補助費等の推移に大きく影響している状況である。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81" name="テキスト ボックス 280"/>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2" name="直線コネクタ 281"/>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5905"/>
    <xdr:sp macro="" textlink="">
      <xdr:nvSpPr>
        <xdr:cNvPr id="283" name="テキスト ボックス 282"/>
        <xdr:cNvSpPr txBox="1"/>
      </xdr:nvSpPr>
      <xdr:spPr>
        <a:xfrm>
          <a:off x="10926445" y="7414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4" name="直線コネクタ 283"/>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8000" cy="259080"/>
    <xdr:sp macro="" textlink="">
      <xdr:nvSpPr>
        <xdr:cNvPr id="285" name="テキスト ボックス 284"/>
        <xdr:cNvSpPr txBox="1"/>
      </xdr:nvSpPr>
      <xdr:spPr>
        <a:xfrm>
          <a:off x="1092644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6" name="直線コネクタ 285"/>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8000" cy="259080"/>
    <xdr:sp macro="" textlink="">
      <xdr:nvSpPr>
        <xdr:cNvPr id="287" name="テキスト ボックス 286"/>
        <xdr:cNvSpPr txBox="1"/>
      </xdr:nvSpPr>
      <xdr:spPr>
        <a:xfrm>
          <a:off x="1092644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88" name="直線コネクタ 287"/>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8000" cy="255905"/>
    <xdr:sp macro="" textlink="">
      <xdr:nvSpPr>
        <xdr:cNvPr id="289" name="テキスト ボックス 288"/>
        <xdr:cNvSpPr txBox="1"/>
      </xdr:nvSpPr>
      <xdr:spPr>
        <a:xfrm>
          <a:off x="10926445" y="6271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0" name="直線コネクタ 289"/>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8000" cy="259080"/>
    <xdr:sp macro="" textlink="">
      <xdr:nvSpPr>
        <xdr:cNvPr id="291" name="テキスト ボックス 290"/>
        <xdr:cNvSpPr txBox="1"/>
      </xdr:nvSpPr>
      <xdr:spPr>
        <a:xfrm>
          <a:off x="1092644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2" name="直線コネクタ 291"/>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8000" cy="259080"/>
    <xdr:sp macro="" textlink="">
      <xdr:nvSpPr>
        <xdr:cNvPr id="293" name="テキスト ボックス 292"/>
        <xdr:cNvSpPr txBox="1"/>
      </xdr:nvSpPr>
      <xdr:spPr>
        <a:xfrm>
          <a:off x="1092644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4" name="直線コネクタ 293"/>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8000" cy="255905"/>
    <xdr:sp macro="" textlink="">
      <xdr:nvSpPr>
        <xdr:cNvPr id="295" name="テキスト ボックス 294"/>
        <xdr:cNvSpPr txBox="1"/>
      </xdr:nvSpPr>
      <xdr:spPr>
        <a:xfrm>
          <a:off x="10926445" y="5128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149860</xdr:rowOff>
    </xdr:from>
    <xdr:to xmlns:xdr="http://schemas.openxmlformats.org/drawingml/2006/spreadsheetDrawing">
      <xdr:col>82</xdr:col>
      <xdr:colOff>107950</xdr:colOff>
      <xdr:row>41</xdr:row>
      <xdr:rowOff>100330</xdr:rowOff>
    </xdr:to>
    <xdr:cxnSp macro="">
      <xdr:nvCxnSpPr>
        <xdr:cNvPr id="297" name="直線コネクタ 296"/>
        <xdr:cNvCxnSpPr/>
      </xdr:nvCxnSpPr>
      <xdr:spPr>
        <a:xfrm flipV="1">
          <a:off x="1510411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72390</xdr:rowOff>
    </xdr:from>
    <xdr:ext cx="762000" cy="259080"/>
    <xdr:sp macro="" textlink="">
      <xdr:nvSpPr>
        <xdr:cNvPr id="298" name="補助費等最小値テキスト"/>
        <xdr:cNvSpPr txBox="1"/>
      </xdr:nvSpPr>
      <xdr:spPr>
        <a:xfrm>
          <a:off x="1517904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100330</xdr:rowOff>
    </xdr:from>
    <xdr:to xmlns:xdr="http://schemas.openxmlformats.org/drawingml/2006/spreadsheetDrawing">
      <xdr:col>82</xdr:col>
      <xdr:colOff>182880</xdr:colOff>
      <xdr:row>41</xdr:row>
      <xdr:rowOff>100330</xdr:rowOff>
    </xdr:to>
    <xdr:cxnSp macro="">
      <xdr:nvCxnSpPr>
        <xdr:cNvPr id="299" name="直線コネクタ 298"/>
        <xdr:cNvCxnSpPr/>
      </xdr:nvCxnSpPr>
      <xdr:spPr>
        <a:xfrm>
          <a:off x="15015210" y="71297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31</xdr:row>
      <xdr:rowOff>64770</xdr:rowOff>
    </xdr:from>
    <xdr:ext cx="762000" cy="255905"/>
    <xdr:sp macro="" textlink="">
      <xdr:nvSpPr>
        <xdr:cNvPr id="300" name="補助費等最大値テキスト"/>
        <xdr:cNvSpPr txBox="1"/>
      </xdr:nvSpPr>
      <xdr:spPr>
        <a:xfrm>
          <a:off x="15179040" y="5379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149860</xdr:rowOff>
    </xdr:from>
    <xdr:to xmlns:xdr="http://schemas.openxmlformats.org/drawingml/2006/spreadsheetDrawing">
      <xdr:col>82</xdr:col>
      <xdr:colOff>182880</xdr:colOff>
      <xdr:row>32</xdr:row>
      <xdr:rowOff>149860</xdr:rowOff>
    </xdr:to>
    <xdr:cxnSp macro="">
      <xdr:nvCxnSpPr>
        <xdr:cNvPr id="301" name="直線コネクタ 300"/>
        <xdr:cNvCxnSpPr/>
      </xdr:nvCxnSpPr>
      <xdr:spPr>
        <a:xfrm>
          <a:off x="15015210" y="56362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66040</xdr:rowOff>
    </xdr:from>
    <xdr:to xmlns:xdr="http://schemas.openxmlformats.org/drawingml/2006/spreadsheetDrawing">
      <xdr:col>82</xdr:col>
      <xdr:colOff>107950</xdr:colOff>
      <xdr:row>36</xdr:row>
      <xdr:rowOff>88900</xdr:rowOff>
    </xdr:to>
    <xdr:cxnSp macro="">
      <xdr:nvCxnSpPr>
        <xdr:cNvPr id="302" name="直線コネクタ 301"/>
        <xdr:cNvCxnSpPr/>
      </xdr:nvCxnSpPr>
      <xdr:spPr>
        <a:xfrm flipV="1">
          <a:off x="14334490" y="6238240"/>
          <a:ext cx="769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109220</xdr:rowOff>
    </xdr:from>
    <xdr:ext cx="762000" cy="255905"/>
    <xdr:sp macro="" textlink="">
      <xdr:nvSpPr>
        <xdr:cNvPr id="303" name="補助費等平均値テキスト"/>
        <xdr:cNvSpPr txBox="1"/>
      </xdr:nvSpPr>
      <xdr:spPr>
        <a:xfrm>
          <a:off x="15179040" y="62814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137160</xdr:rowOff>
    </xdr:from>
    <xdr:to xmlns:xdr="http://schemas.openxmlformats.org/drawingml/2006/spreadsheetDrawing">
      <xdr:col>82</xdr:col>
      <xdr:colOff>158750</xdr:colOff>
      <xdr:row>37</xdr:row>
      <xdr:rowOff>67310</xdr:rowOff>
    </xdr:to>
    <xdr:sp macro="" textlink="">
      <xdr:nvSpPr>
        <xdr:cNvPr id="304" name="フローチャート: 判断 303"/>
        <xdr:cNvSpPr/>
      </xdr:nvSpPr>
      <xdr:spPr>
        <a:xfrm>
          <a:off x="1505331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153670</xdr:rowOff>
    </xdr:from>
    <xdr:to xmlns:xdr="http://schemas.openxmlformats.org/drawingml/2006/spreadsheetDrawing">
      <xdr:col>78</xdr:col>
      <xdr:colOff>69850</xdr:colOff>
      <xdr:row>36</xdr:row>
      <xdr:rowOff>88900</xdr:rowOff>
    </xdr:to>
    <xdr:cxnSp macro="">
      <xdr:nvCxnSpPr>
        <xdr:cNvPr id="305" name="直線コネクタ 304"/>
        <xdr:cNvCxnSpPr/>
      </xdr:nvCxnSpPr>
      <xdr:spPr>
        <a:xfrm>
          <a:off x="13531215" y="6154420"/>
          <a:ext cx="803275"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129540</xdr:rowOff>
    </xdr:from>
    <xdr:to xmlns:xdr="http://schemas.openxmlformats.org/drawingml/2006/spreadsheetDrawing">
      <xdr:col>78</xdr:col>
      <xdr:colOff>120650</xdr:colOff>
      <xdr:row>37</xdr:row>
      <xdr:rowOff>59690</xdr:rowOff>
    </xdr:to>
    <xdr:sp macro="" textlink="">
      <xdr:nvSpPr>
        <xdr:cNvPr id="306" name="フローチャート: 判断 305"/>
        <xdr:cNvSpPr/>
      </xdr:nvSpPr>
      <xdr:spPr>
        <a:xfrm>
          <a:off x="1428369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44450</xdr:rowOff>
    </xdr:from>
    <xdr:ext cx="733425" cy="259080"/>
    <xdr:sp macro="" textlink="">
      <xdr:nvSpPr>
        <xdr:cNvPr id="307" name="テキスト ボックス 306"/>
        <xdr:cNvSpPr txBox="1"/>
      </xdr:nvSpPr>
      <xdr:spPr>
        <a:xfrm>
          <a:off x="13987780" y="63881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153670</xdr:rowOff>
    </xdr:from>
    <xdr:to xmlns:xdr="http://schemas.openxmlformats.org/drawingml/2006/spreadsheetDrawing">
      <xdr:col>73</xdr:col>
      <xdr:colOff>180975</xdr:colOff>
      <xdr:row>35</xdr:row>
      <xdr:rowOff>153670</xdr:rowOff>
    </xdr:to>
    <xdr:cxnSp macro="">
      <xdr:nvCxnSpPr>
        <xdr:cNvPr id="308" name="直線コネクタ 307"/>
        <xdr:cNvCxnSpPr/>
      </xdr:nvCxnSpPr>
      <xdr:spPr>
        <a:xfrm>
          <a:off x="12710795" y="615442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91440</xdr:rowOff>
    </xdr:from>
    <xdr:to xmlns:xdr="http://schemas.openxmlformats.org/drawingml/2006/spreadsheetDrawing">
      <xdr:col>74</xdr:col>
      <xdr:colOff>31750</xdr:colOff>
      <xdr:row>37</xdr:row>
      <xdr:rowOff>21590</xdr:rowOff>
    </xdr:to>
    <xdr:sp macro="" textlink="">
      <xdr:nvSpPr>
        <xdr:cNvPr id="309" name="フローチャート: 判断 308"/>
        <xdr:cNvSpPr/>
      </xdr:nvSpPr>
      <xdr:spPr>
        <a:xfrm>
          <a:off x="13480415" y="62636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6350</xdr:rowOff>
    </xdr:from>
    <xdr:ext cx="762000" cy="255905"/>
    <xdr:sp macro="" textlink="">
      <xdr:nvSpPr>
        <xdr:cNvPr id="310" name="テキスト ボックス 309"/>
        <xdr:cNvSpPr txBox="1"/>
      </xdr:nvSpPr>
      <xdr:spPr>
        <a:xfrm>
          <a:off x="13167360" y="6350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153670</xdr:rowOff>
    </xdr:from>
    <xdr:to xmlns:xdr="http://schemas.openxmlformats.org/drawingml/2006/spreadsheetDrawing">
      <xdr:col>69</xdr:col>
      <xdr:colOff>92075</xdr:colOff>
      <xdr:row>36</xdr:row>
      <xdr:rowOff>5080</xdr:rowOff>
    </xdr:to>
    <xdr:cxnSp macro="">
      <xdr:nvCxnSpPr>
        <xdr:cNvPr id="311" name="直線コネクタ 310"/>
        <xdr:cNvCxnSpPr/>
      </xdr:nvCxnSpPr>
      <xdr:spPr>
        <a:xfrm flipV="1">
          <a:off x="11890375" y="615442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12" name="フローチャート: 判断 311"/>
        <xdr:cNvSpPr/>
      </xdr:nvSpPr>
      <xdr:spPr>
        <a:xfrm>
          <a:off x="12659995"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139700</xdr:rowOff>
    </xdr:from>
    <xdr:ext cx="762000" cy="259080"/>
    <xdr:sp macro="" textlink="">
      <xdr:nvSpPr>
        <xdr:cNvPr id="313" name="テキスト ボックス 312"/>
        <xdr:cNvSpPr txBox="1"/>
      </xdr:nvSpPr>
      <xdr:spPr>
        <a:xfrm>
          <a:off x="12364085"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160020</xdr:rowOff>
    </xdr:from>
    <xdr:to xmlns:xdr="http://schemas.openxmlformats.org/drawingml/2006/spreadsheetDrawing">
      <xdr:col>65</xdr:col>
      <xdr:colOff>53975</xdr:colOff>
      <xdr:row>37</xdr:row>
      <xdr:rowOff>90170</xdr:rowOff>
    </xdr:to>
    <xdr:sp macro="" textlink="">
      <xdr:nvSpPr>
        <xdr:cNvPr id="314" name="フローチャート: 判断 313"/>
        <xdr:cNvSpPr/>
      </xdr:nvSpPr>
      <xdr:spPr>
        <a:xfrm>
          <a:off x="11856720" y="6332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74930</xdr:rowOff>
    </xdr:from>
    <xdr:ext cx="758825" cy="255905"/>
    <xdr:sp macro="" textlink="">
      <xdr:nvSpPr>
        <xdr:cNvPr id="315" name="テキスト ボックス 314"/>
        <xdr:cNvSpPr txBox="1"/>
      </xdr:nvSpPr>
      <xdr:spPr>
        <a:xfrm>
          <a:off x="11543665" y="64185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16" name="テキスト ボックス 315"/>
        <xdr:cNvSpPr txBox="1"/>
      </xdr:nvSpPr>
      <xdr:spPr>
        <a:xfrm>
          <a:off x="1490535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17" name="テキスト ボックス 316"/>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18" name="テキスト ボックス 317"/>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8825" cy="259080"/>
    <xdr:sp macro="" textlink="">
      <xdr:nvSpPr>
        <xdr:cNvPr id="319" name="テキスト ボックス 318"/>
        <xdr:cNvSpPr txBox="1"/>
      </xdr:nvSpPr>
      <xdr:spPr>
        <a:xfrm>
          <a:off x="125120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0" name="テキスト ボックス 319"/>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15240</xdr:rowOff>
    </xdr:from>
    <xdr:to xmlns:xdr="http://schemas.openxmlformats.org/drawingml/2006/spreadsheetDrawing">
      <xdr:col>82</xdr:col>
      <xdr:colOff>158750</xdr:colOff>
      <xdr:row>36</xdr:row>
      <xdr:rowOff>116840</xdr:rowOff>
    </xdr:to>
    <xdr:sp macro="" textlink="">
      <xdr:nvSpPr>
        <xdr:cNvPr id="321" name="楕円 320"/>
        <xdr:cNvSpPr/>
      </xdr:nvSpPr>
      <xdr:spPr>
        <a:xfrm>
          <a:off x="1505331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35</xdr:row>
      <xdr:rowOff>31750</xdr:rowOff>
    </xdr:from>
    <xdr:ext cx="762000" cy="255905"/>
    <xdr:sp macro="" textlink="">
      <xdr:nvSpPr>
        <xdr:cNvPr id="322" name="補助費等該当値テキスト"/>
        <xdr:cNvSpPr txBox="1"/>
      </xdr:nvSpPr>
      <xdr:spPr>
        <a:xfrm>
          <a:off x="15179040" y="6032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38100</xdr:rowOff>
    </xdr:from>
    <xdr:to xmlns:xdr="http://schemas.openxmlformats.org/drawingml/2006/spreadsheetDrawing">
      <xdr:col>78</xdr:col>
      <xdr:colOff>120650</xdr:colOff>
      <xdr:row>36</xdr:row>
      <xdr:rowOff>139700</xdr:rowOff>
    </xdr:to>
    <xdr:sp macro="" textlink="">
      <xdr:nvSpPr>
        <xdr:cNvPr id="323" name="楕円 322"/>
        <xdr:cNvSpPr/>
      </xdr:nvSpPr>
      <xdr:spPr>
        <a:xfrm>
          <a:off x="1428369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149860</xdr:rowOff>
    </xdr:from>
    <xdr:ext cx="733425" cy="259080"/>
    <xdr:sp macro="" textlink="">
      <xdr:nvSpPr>
        <xdr:cNvPr id="324" name="テキスト ボックス 323"/>
        <xdr:cNvSpPr txBox="1"/>
      </xdr:nvSpPr>
      <xdr:spPr>
        <a:xfrm>
          <a:off x="13987780" y="59791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102870</xdr:rowOff>
    </xdr:from>
    <xdr:to xmlns:xdr="http://schemas.openxmlformats.org/drawingml/2006/spreadsheetDrawing">
      <xdr:col>74</xdr:col>
      <xdr:colOff>31750</xdr:colOff>
      <xdr:row>36</xdr:row>
      <xdr:rowOff>33020</xdr:rowOff>
    </xdr:to>
    <xdr:sp macro="" textlink="">
      <xdr:nvSpPr>
        <xdr:cNvPr id="325" name="楕円 324"/>
        <xdr:cNvSpPr/>
      </xdr:nvSpPr>
      <xdr:spPr>
        <a:xfrm>
          <a:off x="13480415" y="61036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43180</xdr:rowOff>
    </xdr:from>
    <xdr:ext cx="762000" cy="255905"/>
    <xdr:sp macro="" textlink="">
      <xdr:nvSpPr>
        <xdr:cNvPr id="326" name="テキスト ボックス 325"/>
        <xdr:cNvSpPr txBox="1"/>
      </xdr:nvSpPr>
      <xdr:spPr>
        <a:xfrm>
          <a:off x="13167360" y="5872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102870</xdr:rowOff>
    </xdr:from>
    <xdr:to xmlns:xdr="http://schemas.openxmlformats.org/drawingml/2006/spreadsheetDrawing">
      <xdr:col>69</xdr:col>
      <xdr:colOff>142875</xdr:colOff>
      <xdr:row>36</xdr:row>
      <xdr:rowOff>33020</xdr:rowOff>
    </xdr:to>
    <xdr:sp macro="" textlink="">
      <xdr:nvSpPr>
        <xdr:cNvPr id="327" name="楕円 326"/>
        <xdr:cNvSpPr/>
      </xdr:nvSpPr>
      <xdr:spPr>
        <a:xfrm>
          <a:off x="12659995"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43180</xdr:rowOff>
    </xdr:from>
    <xdr:ext cx="762000" cy="255905"/>
    <xdr:sp macro="" textlink="">
      <xdr:nvSpPr>
        <xdr:cNvPr id="328" name="テキスト ボックス 327"/>
        <xdr:cNvSpPr txBox="1"/>
      </xdr:nvSpPr>
      <xdr:spPr>
        <a:xfrm>
          <a:off x="12364085" y="5872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125730</xdr:rowOff>
    </xdr:from>
    <xdr:to xmlns:xdr="http://schemas.openxmlformats.org/drawingml/2006/spreadsheetDrawing">
      <xdr:col>65</xdr:col>
      <xdr:colOff>53975</xdr:colOff>
      <xdr:row>36</xdr:row>
      <xdr:rowOff>55880</xdr:rowOff>
    </xdr:to>
    <xdr:sp macro="" textlink="">
      <xdr:nvSpPr>
        <xdr:cNvPr id="329" name="楕円 328"/>
        <xdr:cNvSpPr/>
      </xdr:nvSpPr>
      <xdr:spPr>
        <a:xfrm>
          <a:off x="11856720" y="61264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66040</xdr:rowOff>
    </xdr:from>
    <xdr:ext cx="758825" cy="255905"/>
    <xdr:sp macro="" textlink="">
      <xdr:nvSpPr>
        <xdr:cNvPr id="330" name="テキスト ボックス 329"/>
        <xdr:cNvSpPr txBox="1"/>
      </xdr:nvSpPr>
      <xdr:spPr>
        <a:xfrm>
          <a:off x="11543665" y="58953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1" name="正方形/長方形 330"/>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38" name="正方形/長方形 337"/>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0" name="正方形/長方形 339"/>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昨年度と同水準で推移している。</a:t>
          </a:r>
          <a:endParaRPr kumimoji="1" lang="ja-JP" altLang="en-US"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近年の大型普通建設事業の実施により、地方債残高が増加傾向にあり、今後も事業の実施が予定されていることから、</a:t>
          </a:r>
          <a:r>
            <a:rPr kumimoji="1" lang="ja-JP" altLang="en-US" sz="1300">
              <a:latin typeface="ＭＳ Ｐゴシック"/>
              <a:ea typeface="ＭＳ Ｐゴシック"/>
            </a:rPr>
            <a:t>公債費の増加は避けられない状況である。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地方債発行においては、交付税措置のある有利なメニューを選択するなど効果的、計画的な発行に努めていく。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2" name="テキスト ボックス 341"/>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43" name="直線コネクタ 342"/>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5905"/>
    <xdr:sp macro="" textlink="">
      <xdr:nvSpPr>
        <xdr:cNvPr id="344" name="テキスト ボックス 343"/>
        <xdr:cNvSpPr txBox="1"/>
      </xdr:nvSpPr>
      <xdr:spPr>
        <a:xfrm>
          <a:off x="236855" y="1427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45" name="直線コネクタ 344"/>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5905"/>
    <xdr:sp macro="" textlink="">
      <xdr:nvSpPr>
        <xdr:cNvPr id="346" name="テキスト ボックス 345"/>
        <xdr:cNvSpPr txBox="1"/>
      </xdr:nvSpPr>
      <xdr:spPr>
        <a:xfrm>
          <a:off x="236855" y="13815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47" name="直線コネクタ 346"/>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5905"/>
    <xdr:sp macro="" textlink="">
      <xdr:nvSpPr>
        <xdr:cNvPr id="348" name="テキスト ボックス 347"/>
        <xdr:cNvSpPr txBox="1"/>
      </xdr:nvSpPr>
      <xdr:spPr>
        <a:xfrm>
          <a:off x="236855" y="13357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49" name="直線コネクタ 348"/>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5905"/>
    <xdr:sp macro="" textlink="">
      <xdr:nvSpPr>
        <xdr:cNvPr id="350" name="テキスト ボックス 349"/>
        <xdr:cNvSpPr txBox="1"/>
      </xdr:nvSpPr>
      <xdr:spPr>
        <a:xfrm>
          <a:off x="236855" y="12900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51" name="直線コネクタ 350"/>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5905"/>
    <xdr:sp macro="" textlink="">
      <xdr:nvSpPr>
        <xdr:cNvPr id="352" name="テキスト ボックス 351"/>
        <xdr:cNvSpPr txBox="1"/>
      </xdr:nvSpPr>
      <xdr:spPr>
        <a:xfrm>
          <a:off x="236855" y="12443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53" name="直線コネクタ 352"/>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54"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40640</xdr:rowOff>
    </xdr:to>
    <xdr:cxnSp macro="">
      <xdr:nvCxnSpPr>
        <xdr:cNvPr id="355" name="直線コネクタ 354"/>
        <xdr:cNvCxnSpPr/>
      </xdr:nvCxnSpPr>
      <xdr:spPr>
        <a:xfrm flipV="1">
          <a:off x="441452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12065</xdr:rowOff>
    </xdr:from>
    <xdr:ext cx="758825" cy="259080"/>
    <xdr:sp macro="" textlink="">
      <xdr:nvSpPr>
        <xdr:cNvPr id="356" name="公債費最小値テキスト"/>
        <xdr:cNvSpPr txBox="1"/>
      </xdr:nvSpPr>
      <xdr:spPr>
        <a:xfrm>
          <a:off x="4503420" y="137280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40640</xdr:rowOff>
    </xdr:from>
    <xdr:to xmlns:xdr="http://schemas.openxmlformats.org/drawingml/2006/spreadsheetDrawing">
      <xdr:col>24</xdr:col>
      <xdr:colOff>114300</xdr:colOff>
      <xdr:row>80</xdr:row>
      <xdr:rowOff>40640</xdr:rowOff>
    </xdr:to>
    <xdr:cxnSp macro="">
      <xdr:nvCxnSpPr>
        <xdr:cNvPr id="357" name="直線コネクタ 356"/>
        <xdr:cNvCxnSpPr/>
      </xdr:nvCxnSpPr>
      <xdr:spPr>
        <a:xfrm>
          <a:off x="4342765" y="137566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58825" cy="259080"/>
    <xdr:sp macro="" textlink="">
      <xdr:nvSpPr>
        <xdr:cNvPr id="358" name="公債費最大値テキスト"/>
        <xdr:cNvSpPr txBox="1"/>
      </xdr:nvSpPr>
      <xdr:spPr>
        <a:xfrm>
          <a:off x="4503420" y="124066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59" name="直線コネクタ 358"/>
        <xdr:cNvCxnSpPr/>
      </xdr:nvCxnSpPr>
      <xdr:spPr>
        <a:xfrm>
          <a:off x="4342765" y="126631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76</xdr:row>
      <xdr:rowOff>67310</xdr:rowOff>
    </xdr:from>
    <xdr:to xmlns:xdr="http://schemas.openxmlformats.org/drawingml/2006/spreadsheetDrawing">
      <xdr:col>24</xdr:col>
      <xdr:colOff>25400</xdr:colOff>
      <xdr:row>76</xdr:row>
      <xdr:rowOff>72390</xdr:rowOff>
    </xdr:to>
    <xdr:cxnSp macro="">
      <xdr:nvCxnSpPr>
        <xdr:cNvPr id="360" name="直線コネクタ 359"/>
        <xdr:cNvCxnSpPr/>
      </xdr:nvCxnSpPr>
      <xdr:spPr>
        <a:xfrm flipV="1">
          <a:off x="3657600" y="13097510"/>
          <a:ext cx="7569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57150</xdr:rowOff>
    </xdr:from>
    <xdr:ext cx="758825" cy="259080"/>
    <xdr:sp macro="" textlink="">
      <xdr:nvSpPr>
        <xdr:cNvPr id="361" name="公債費平均値テキスト"/>
        <xdr:cNvSpPr txBox="1"/>
      </xdr:nvSpPr>
      <xdr:spPr>
        <a:xfrm>
          <a:off x="4503420" y="1308735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85090</xdr:rowOff>
    </xdr:from>
    <xdr:to xmlns:xdr="http://schemas.openxmlformats.org/drawingml/2006/spreadsheetDrawing">
      <xdr:col>24</xdr:col>
      <xdr:colOff>76200</xdr:colOff>
      <xdr:row>77</xdr:row>
      <xdr:rowOff>15240</xdr:rowOff>
    </xdr:to>
    <xdr:sp macro="" textlink="">
      <xdr:nvSpPr>
        <xdr:cNvPr id="362" name="フローチャート: 判断 361"/>
        <xdr:cNvSpPr/>
      </xdr:nvSpPr>
      <xdr:spPr>
        <a:xfrm>
          <a:off x="4380865" y="13115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35560</xdr:rowOff>
    </xdr:from>
    <xdr:to xmlns:xdr="http://schemas.openxmlformats.org/drawingml/2006/spreadsheetDrawing">
      <xdr:col>19</xdr:col>
      <xdr:colOff>182880</xdr:colOff>
      <xdr:row>76</xdr:row>
      <xdr:rowOff>72390</xdr:rowOff>
    </xdr:to>
    <xdr:cxnSp macro="">
      <xdr:nvCxnSpPr>
        <xdr:cNvPr id="363" name="直線コネクタ 362"/>
        <xdr:cNvCxnSpPr/>
      </xdr:nvCxnSpPr>
      <xdr:spPr>
        <a:xfrm>
          <a:off x="2841625" y="13065760"/>
          <a:ext cx="8159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103505</xdr:rowOff>
    </xdr:from>
    <xdr:to xmlns:xdr="http://schemas.openxmlformats.org/drawingml/2006/spreadsheetDrawing">
      <xdr:col>20</xdr:col>
      <xdr:colOff>38100</xdr:colOff>
      <xdr:row>77</xdr:row>
      <xdr:rowOff>33655</xdr:rowOff>
    </xdr:to>
    <xdr:sp macro="" textlink="">
      <xdr:nvSpPr>
        <xdr:cNvPr id="364" name="フローチャート: 判断 363"/>
        <xdr:cNvSpPr/>
      </xdr:nvSpPr>
      <xdr:spPr>
        <a:xfrm>
          <a:off x="3611245" y="131337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18415</xdr:rowOff>
    </xdr:from>
    <xdr:ext cx="736600" cy="255905"/>
    <xdr:sp macro="" textlink="">
      <xdr:nvSpPr>
        <xdr:cNvPr id="365" name="テキスト ボックス 364"/>
        <xdr:cNvSpPr txBox="1"/>
      </xdr:nvSpPr>
      <xdr:spPr>
        <a:xfrm>
          <a:off x="3298190" y="132200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21590</xdr:rowOff>
    </xdr:from>
    <xdr:to xmlns:xdr="http://schemas.openxmlformats.org/drawingml/2006/spreadsheetDrawing">
      <xdr:col>15</xdr:col>
      <xdr:colOff>98425</xdr:colOff>
      <xdr:row>76</xdr:row>
      <xdr:rowOff>35560</xdr:rowOff>
    </xdr:to>
    <xdr:cxnSp macro="">
      <xdr:nvCxnSpPr>
        <xdr:cNvPr id="366" name="直線コネクタ 365"/>
        <xdr:cNvCxnSpPr/>
      </xdr:nvCxnSpPr>
      <xdr:spPr>
        <a:xfrm>
          <a:off x="2021205" y="13051790"/>
          <a:ext cx="8204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67" name="フローチャート: 判断 366"/>
        <xdr:cNvSpPr/>
      </xdr:nvSpPr>
      <xdr:spPr>
        <a:xfrm>
          <a:off x="2790825"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22860</xdr:rowOff>
    </xdr:from>
    <xdr:ext cx="758825" cy="259080"/>
    <xdr:sp macro="" textlink="">
      <xdr:nvSpPr>
        <xdr:cNvPr id="368" name="テキスト ボックス 367"/>
        <xdr:cNvSpPr txBox="1"/>
      </xdr:nvSpPr>
      <xdr:spPr>
        <a:xfrm>
          <a:off x="2494915" y="132245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21590</xdr:rowOff>
    </xdr:from>
    <xdr:to xmlns:xdr="http://schemas.openxmlformats.org/drawingml/2006/spreadsheetDrawing">
      <xdr:col>11</xdr:col>
      <xdr:colOff>9525</xdr:colOff>
      <xdr:row>76</xdr:row>
      <xdr:rowOff>53975</xdr:rowOff>
    </xdr:to>
    <xdr:cxnSp macro="">
      <xdr:nvCxnSpPr>
        <xdr:cNvPr id="369" name="直線コネクタ 368"/>
        <xdr:cNvCxnSpPr/>
      </xdr:nvCxnSpPr>
      <xdr:spPr>
        <a:xfrm flipV="1">
          <a:off x="1217930" y="13051790"/>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80645</xdr:rowOff>
    </xdr:from>
    <xdr:to xmlns:xdr="http://schemas.openxmlformats.org/drawingml/2006/spreadsheetDrawing">
      <xdr:col>11</xdr:col>
      <xdr:colOff>60325</xdr:colOff>
      <xdr:row>77</xdr:row>
      <xdr:rowOff>10795</xdr:rowOff>
    </xdr:to>
    <xdr:sp macro="" textlink="">
      <xdr:nvSpPr>
        <xdr:cNvPr id="370" name="フローチャート: 判断 369"/>
        <xdr:cNvSpPr/>
      </xdr:nvSpPr>
      <xdr:spPr>
        <a:xfrm>
          <a:off x="1987550" y="131108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167005</xdr:rowOff>
    </xdr:from>
    <xdr:ext cx="762000" cy="255905"/>
    <xdr:sp macro="" textlink="">
      <xdr:nvSpPr>
        <xdr:cNvPr id="371" name="テキスト ボックス 370"/>
        <xdr:cNvSpPr txBox="1"/>
      </xdr:nvSpPr>
      <xdr:spPr>
        <a:xfrm>
          <a:off x="1674495" y="13197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57785</xdr:rowOff>
    </xdr:from>
    <xdr:to xmlns:xdr="http://schemas.openxmlformats.org/drawingml/2006/spreadsheetDrawing">
      <xdr:col>6</xdr:col>
      <xdr:colOff>171450</xdr:colOff>
      <xdr:row>76</xdr:row>
      <xdr:rowOff>159385</xdr:rowOff>
    </xdr:to>
    <xdr:sp macro="" textlink="">
      <xdr:nvSpPr>
        <xdr:cNvPr id="372" name="フローチャート: 判断 371"/>
        <xdr:cNvSpPr/>
      </xdr:nvSpPr>
      <xdr:spPr>
        <a:xfrm>
          <a:off x="116713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144145</xdr:rowOff>
    </xdr:from>
    <xdr:ext cx="758825" cy="255905"/>
    <xdr:sp macro="" textlink="">
      <xdr:nvSpPr>
        <xdr:cNvPr id="373" name="テキスト ボックス 372"/>
        <xdr:cNvSpPr txBox="1"/>
      </xdr:nvSpPr>
      <xdr:spPr>
        <a:xfrm>
          <a:off x="871220" y="131743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74" name="テキスト ボックス 373"/>
        <xdr:cNvSpPr txBox="1"/>
      </xdr:nvSpPr>
      <xdr:spPr>
        <a:xfrm>
          <a:off x="421576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75" name="テキスト ボックス 374"/>
        <xdr:cNvSpPr txBox="1"/>
      </xdr:nvSpPr>
      <xdr:spPr>
        <a:xfrm>
          <a:off x="346329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6" name="テキスト ボックス 375"/>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77" name="テキスト ボックス 376"/>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78" name="テキスト ボックス 377"/>
        <xdr:cNvSpPr txBox="1"/>
      </xdr:nvSpPr>
      <xdr:spPr>
        <a:xfrm>
          <a:off x="101917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16510</xdr:rowOff>
    </xdr:from>
    <xdr:to xmlns:xdr="http://schemas.openxmlformats.org/drawingml/2006/spreadsheetDrawing">
      <xdr:col>24</xdr:col>
      <xdr:colOff>76200</xdr:colOff>
      <xdr:row>76</xdr:row>
      <xdr:rowOff>118110</xdr:rowOff>
    </xdr:to>
    <xdr:sp macro="" textlink="">
      <xdr:nvSpPr>
        <xdr:cNvPr id="379" name="楕円 378"/>
        <xdr:cNvSpPr/>
      </xdr:nvSpPr>
      <xdr:spPr>
        <a:xfrm>
          <a:off x="4380865" y="13046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33020</xdr:rowOff>
    </xdr:from>
    <xdr:ext cx="758825" cy="259080"/>
    <xdr:sp macro="" textlink="">
      <xdr:nvSpPr>
        <xdr:cNvPr id="380" name="公債費該当値テキスト"/>
        <xdr:cNvSpPr txBox="1"/>
      </xdr:nvSpPr>
      <xdr:spPr>
        <a:xfrm>
          <a:off x="4503420" y="128917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21590</xdr:rowOff>
    </xdr:from>
    <xdr:to xmlns:xdr="http://schemas.openxmlformats.org/drawingml/2006/spreadsheetDrawing">
      <xdr:col>20</xdr:col>
      <xdr:colOff>38100</xdr:colOff>
      <xdr:row>76</xdr:row>
      <xdr:rowOff>123190</xdr:rowOff>
    </xdr:to>
    <xdr:sp macro="" textlink="">
      <xdr:nvSpPr>
        <xdr:cNvPr id="381" name="楕円 380"/>
        <xdr:cNvSpPr/>
      </xdr:nvSpPr>
      <xdr:spPr>
        <a:xfrm>
          <a:off x="3611245" y="130517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133350</xdr:rowOff>
    </xdr:from>
    <xdr:ext cx="736600" cy="255905"/>
    <xdr:sp macro="" textlink="">
      <xdr:nvSpPr>
        <xdr:cNvPr id="382" name="テキスト ボックス 381"/>
        <xdr:cNvSpPr txBox="1"/>
      </xdr:nvSpPr>
      <xdr:spPr>
        <a:xfrm>
          <a:off x="3298190" y="128206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156210</xdr:rowOff>
    </xdr:from>
    <xdr:to xmlns:xdr="http://schemas.openxmlformats.org/drawingml/2006/spreadsheetDrawing">
      <xdr:col>15</xdr:col>
      <xdr:colOff>149225</xdr:colOff>
      <xdr:row>76</xdr:row>
      <xdr:rowOff>86360</xdr:rowOff>
    </xdr:to>
    <xdr:sp macro="" textlink="">
      <xdr:nvSpPr>
        <xdr:cNvPr id="383" name="楕円 382"/>
        <xdr:cNvSpPr/>
      </xdr:nvSpPr>
      <xdr:spPr>
        <a:xfrm>
          <a:off x="2790825"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96520</xdr:rowOff>
    </xdr:from>
    <xdr:ext cx="758825" cy="259080"/>
    <xdr:sp macro="" textlink="">
      <xdr:nvSpPr>
        <xdr:cNvPr id="384" name="テキスト ボックス 383"/>
        <xdr:cNvSpPr txBox="1"/>
      </xdr:nvSpPr>
      <xdr:spPr>
        <a:xfrm>
          <a:off x="2494915" y="127838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142240</xdr:rowOff>
    </xdr:from>
    <xdr:to xmlns:xdr="http://schemas.openxmlformats.org/drawingml/2006/spreadsheetDrawing">
      <xdr:col>11</xdr:col>
      <xdr:colOff>60325</xdr:colOff>
      <xdr:row>76</xdr:row>
      <xdr:rowOff>72390</xdr:rowOff>
    </xdr:to>
    <xdr:sp macro="" textlink="">
      <xdr:nvSpPr>
        <xdr:cNvPr id="385" name="楕円 384"/>
        <xdr:cNvSpPr/>
      </xdr:nvSpPr>
      <xdr:spPr>
        <a:xfrm>
          <a:off x="1987550" y="13000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82550</xdr:rowOff>
    </xdr:from>
    <xdr:ext cx="762000" cy="259080"/>
    <xdr:sp macro="" textlink="">
      <xdr:nvSpPr>
        <xdr:cNvPr id="386" name="テキスト ボックス 385"/>
        <xdr:cNvSpPr txBox="1"/>
      </xdr:nvSpPr>
      <xdr:spPr>
        <a:xfrm>
          <a:off x="1674495" y="1276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3175</xdr:rowOff>
    </xdr:from>
    <xdr:to xmlns:xdr="http://schemas.openxmlformats.org/drawingml/2006/spreadsheetDrawing">
      <xdr:col>6</xdr:col>
      <xdr:colOff>171450</xdr:colOff>
      <xdr:row>76</xdr:row>
      <xdr:rowOff>104775</xdr:rowOff>
    </xdr:to>
    <xdr:sp macro="" textlink="">
      <xdr:nvSpPr>
        <xdr:cNvPr id="387" name="楕円 386"/>
        <xdr:cNvSpPr/>
      </xdr:nvSpPr>
      <xdr:spPr>
        <a:xfrm>
          <a:off x="116713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114935</xdr:rowOff>
    </xdr:from>
    <xdr:ext cx="758825" cy="259080"/>
    <xdr:sp macro="" textlink="">
      <xdr:nvSpPr>
        <xdr:cNvPr id="388" name="テキスト ボックス 387"/>
        <xdr:cNvSpPr txBox="1"/>
      </xdr:nvSpPr>
      <xdr:spPr>
        <a:xfrm>
          <a:off x="871220" y="128022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類似団体平均を下回る数値での推移となっている。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本年度は、普通建設事業費の支出があったため、71.6％と近年では高い数値となっている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今後も、公共施設の更新等に伴い維持補修費の増加が見込まれることから老朽化度を注視するとともに、住民ニーズを的確に把握し公共施設管理等の在り方を検証するなど、健全な財政運営に努める。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0" name="テキスト ボックス 399"/>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5905"/>
    <xdr:sp macro="" textlink="">
      <xdr:nvSpPr>
        <xdr:cNvPr id="402" name="テキスト ボックス 401"/>
        <xdr:cNvSpPr txBox="1"/>
      </xdr:nvSpPr>
      <xdr:spPr>
        <a:xfrm>
          <a:off x="10926445" y="1427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3" name="直線コネクタ 402"/>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8000" cy="259080"/>
    <xdr:sp macro="" textlink="">
      <xdr:nvSpPr>
        <xdr:cNvPr id="404" name="テキスト ボックス 403"/>
        <xdr:cNvSpPr txBox="1"/>
      </xdr:nvSpPr>
      <xdr:spPr>
        <a:xfrm>
          <a:off x="1092644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5" name="直線コネクタ 404"/>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8000" cy="259080"/>
    <xdr:sp macro="" textlink="">
      <xdr:nvSpPr>
        <xdr:cNvPr id="406" name="テキスト ボックス 405"/>
        <xdr:cNvSpPr txBox="1"/>
      </xdr:nvSpPr>
      <xdr:spPr>
        <a:xfrm>
          <a:off x="1092644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7" name="直線コネクタ 406"/>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5905"/>
    <xdr:sp macro="" textlink="">
      <xdr:nvSpPr>
        <xdr:cNvPr id="408" name="テキスト ボックス 407"/>
        <xdr:cNvSpPr txBox="1"/>
      </xdr:nvSpPr>
      <xdr:spPr>
        <a:xfrm>
          <a:off x="10926445" y="13129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9" name="直線コネクタ 408"/>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8000" cy="259080"/>
    <xdr:sp macro="" textlink="">
      <xdr:nvSpPr>
        <xdr:cNvPr id="410" name="テキスト ボックス 409"/>
        <xdr:cNvSpPr txBox="1"/>
      </xdr:nvSpPr>
      <xdr:spPr>
        <a:xfrm>
          <a:off x="1092644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1" name="直線コネクタ 410"/>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8000" cy="259080"/>
    <xdr:sp macro="" textlink="">
      <xdr:nvSpPr>
        <xdr:cNvPr id="412" name="テキスト ボックス 411"/>
        <xdr:cNvSpPr txBox="1"/>
      </xdr:nvSpPr>
      <xdr:spPr>
        <a:xfrm>
          <a:off x="1092644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5905"/>
    <xdr:sp macro="" textlink="">
      <xdr:nvSpPr>
        <xdr:cNvPr id="414" name="テキスト ボックス 413"/>
        <xdr:cNvSpPr txBox="1"/>
      </xdr:nvSpPr>
      <xdr:spPr>
        <a:xfrm>
          <a:off x="10926445" y="11986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31750</xdr:rowOff>
    </xdr:from>
    <xdr:to xmlns:xdr="http://schemas.openxmlformats.org/drawingml/2006/spreadsheetDrawing">
      <xdr:col>82</xdr:col>
      <xdr:colOff>107950</xdr:colOff>
      <xdr:row>81</xdr:row>
      <xdr:rowOff>77470</xdr:rowOff>
    </xdr:to>
    <xdr:cxnSp macro="">
      <xdr:nvCxnSpPr>
        <xdr:cNvPr id="416" name="直線コネクタ 415"/>
        <xdr:cNvCxnSpPr/>
      </xdr:nvCxnSpPr>
      <xdr:spPr>
        <a:xfrm flipV="1">
          <a:off x="1510411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81</xdr:row>
      <xdr:rowOff>49530</xdr:rowOff>
    </xdr:from>
    <xdr:ext cx="762000" cy="259080"/>
    <xdr:sp macro="" textlink="">
      <xdr:nvSpPr>
        <xdr:cNvPr id="417" name="公債費以外最小値テキスト"/>
        <xdr:cNvSpPr txBox="1"/>
      </xdr:nvSpPr>
      <xdr:spPr>
        <a:xfrm>
          <a:off x="1517904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77470</xdr:rowOff>
    </xdr:from>
    <xdr:to xmlns:xdr="http://schemas.openxmlformats.org/drawingml/2006/spreadsheetDrawing">
      <xdr:col>82</xdr:col>
      <xdr:colOff>182880</xdr:colOff>
      <xdr:row>81</xdr:row>
      <xdr:rowOff>77470</xdr:rowOff>
    </xdr:to>
    <xdr:cxnSp macro="">
      <xdr:nvCxnSpPr>
        <xdr:cNvPr id="418" name="直線コネクタ 417"/>
        <xdr:cNvCxnSpPr/>
      </xdr:nvCxnSpPr>
      <xdr:spPr>
        <a:xfrm>
          <a:off x="15015210" y="139649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118110</xdr:rowOff>
    </xdr:from>
    <xdr:ext cx="762000" cy="259080"/>
    <xdr:sp macro="" textlink="">
      <xdr:nvSpPr>
        <xdr:cNvPr id="419" name="公債費以外最大値テキスト"/>
        <xdr:cNvSpPr txBox="1"/>
      </xdr:nvSpPr>
      <xdr:spPr>
        <a:xfrm>
          <a:off x="1517904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31750</xdr:rowOff>
    </xdr:from>
    <xdr:to xmlns:xdr="http://schemas.openxmlformats.org/drawingml/2006/spreadsheetDrawing">
      <xdr:col>82</xdr:col>
      <xdr:colOff>182880</xdr:colOff>
      <xdr:row>73</xdr:row>
      <xdr:rowOff>31750</xdr:rowOff>
    </xdr:to>
    <xdr:cxnSp macro="">
      <xdr:nvCxnSpPr>
        <xdr:cNvPr id="420" name="直線コネクタ 419"/>
        <xdr:cNvCxnSpPr/>
      </xdr:nvCxnSpPr>
      <xdr:spPr>
        <a:xfrm>
          <a:off x="15015210" y="125476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92710</xdr:rowOff>
    </xdr:from>
    <xdr:to xmlns:xdr="http://schemas.openxmlformats.org/drawingml/2006/spreadsheetDrawing">
      <xdr:col>82</xdr:col>
      <xdr:colOff>107950</xdr:colOff>
      <xdr:row>76</xdr:row>
      <xdr:rowOff>8890</xdr:rowOff>
    </xdr:to>
    <xdr:cxnSp macro="">
      <xdr:nvCxnSpPr>
        <xdr:cNvPr id="421" name="直線コネクタ 420"/>
        <xdr:cNvCxnSpPr/>
      </xdr:nvCxnSpPr>
      <xdr:spPr>
        <a:xfrm flipV="1">
          <a:off x="14334490" y="12951460"/>
          <a:ext cx="76962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109220</xdr:rowOff>
    </xdr:from>
    <xdr:ext cx="762000" cy="255905"/>
    <xdr:sp macro="" textlink="">
      <xdr:nvSpPr>
        <xdr:cNvPr id="422" name="公債費以外平均値テキスト"/>
        <xdr:cNvSpPr txBox="1"/>
      </xdr:nvSpPr>
      <xdr:spPr>
        <a:xfrm>
          <a:off x="15179040" y="131394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137160</xdr:rowOff>
    </xdr:from>
    <xdr:to xmlns:xdr="http://schemas.openxmlformats.org/drawingml/2006/spreadsheetDrawing">
      <xdr:col>82</xdr:col>
      <xdr:colOff>158750</xdr:colOff>
      <xdr:row>77</xdr:row>
      <xdr:rowOff>67310</xdr:rowOff>
    </xdr:to>
    <xdr:sp macro="" textlink="">
      <xdr:nvSpPr>
        <xdr:cNvPr id="423" name="フローチャート: 判断 422"/>
        <xdr:cNvSpPr/>
      </xdr:nvSpPr>
      <xdr:spPr>
        <a:xfrm>
          <a:off x="1505331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39370</xdr:rowOff>
    </xdr:from>
    <xdr:to xmlns:xdr="http://schemas.openxmlformats.org/drawingml/2006/spreadsheetDrawing">
      <xdr:col>78</xdr:col>
      <xdr:colOff>69850</xdr:colOff>
      <xdr:row>76</xdr:row>
      <xdr:rowOff>8890</xdr:rowOff>
    </xdr:to>
    <xdr:cxnSp macro="">
      <xdr:nvCxnSpPr>
        <xdr:cNvPr id="424" name="直線コネクタ 423"/>
        <xdr:cNvCxnSpPr/>
      </xdr:nvCxnSpPr>
      <xdr:spPr>
        <a:xfrm>
          <a:off x="13531215" y="12898120"/>
          <a:ext cx="80327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114300</xdr:rowOff>
    </xdr:from>
    <xdr:to xmlns:xdr="http://schemas.openxmlformats.org/drawingml/2006/spreadsheetDrawing">
      <xdr:col>78</xdr:col>
      <xdr:colOff>120650</xdr:colOff>
      <xdr:row>77</xdr:row>
      <xdr:rowOff>44450</xdr:rowOff>
    </xdr:to>
    <xdr:sp macro="" textlink="">
      <xdr:nvSpPr>
        <xdr:cNvPr id="425" name="フローチャート: 判断 424"/>
        <xdr:cNvSpPr/>
      </xdr:nvSpPr>
      <xdr:spPr>
        <a:xfrm>
          <a:off x="1428369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29210</xdr:rowOff>
    </xdr:from>
    <xdr:ext cx="733425" cy="255905"/>
    <xdr:sp macro="" textlink="">
      <xdr:nvSpPr>
        <xdr:cNvPr id="426" name="テキスト ボックス 425"/>
        <xdr:cNvSpPr txBox="1"/>
      </xdr:nvSpPr>
      <xdr:spPr>
        <a:xfrm>
          <a:off x="13987780" y="132308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88900</xdr:rowOff>
    </xdr:from>
    <xdr:to xmlns:xdr="http://schemas.openxmlformats.org/drawingml/2006/spreadsheetDrawing">
      <xdr:col>73</xdr:col>
      <xdr:colOff>180975</xdr:colOff>
      <xdr:row>75</xdr:row>
      <xdr:rowOff>39370</xdr:rowOff>
    </xdr:to>
    <xdr:cxnSp macro="">
      <xdr:nvCxnSpPr>
        <xdr:cNvPr id="427" name="直線コネクタ 426"/>
        <xdr:cNvCxnSpPr/>
      </xdr:nvCxnSpPr>
      <xdr:spPr>
        <a:xfrm>
          <a:off x="12710795" y="12776200"/>
          <a:ext cx="8204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41910</xdr:rowOff>
    </xdr:from>
    <xdr:to xmlns:xdr="http://schemas.openxmlformats.org/drawingml/2006/spreadsheetDrawing">
      <xdr:col>74</xdr:col>
      <xdr:colOff>31750</xdr:colOff>
      <xdr:row>76</xdr:row>
      <xdr:rowOff>143510</xdr:rowOff>
    </xdr:to>
    <xdr:sp macro="" textlink="">
      <xdr:nvSpPr>
        <xdr:cNvPr id="428" name="フローチャート: 判断 427"/>
        <xdr:cNvSpPr/>
      </xdr:nvSpPr>
      <xdr:spPr>
        <a:xfrm>
          <a:off x="13480415" y="130721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128270</xdr:rowOff>
    </xdr:from>
    <xdr:ext cx="762000" cy="259080"/>
    <xdr:sp macro="" textlink="">
      <xdr:nvSpPr>
        <xdr:cNvPr id="429" name="テキスト ボックス 428"/>
        <xdr:cNvSpPr txBox="1"/>
      </xdr:nvSpPr>
      <xdr:spPr>
        <a:xfrm>
          <a:off x="13167360" y="1315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88900</xdr:rowOff>
    </xdr:from>
    <xdr:to xmlns:xdr="http://schemas.openxmlformats.org/drawingml/2006/spreadsheetDrawing">
      <xdr:col>69</xdr:col>
      <xdr:colOff>92075</xdr:colOff>
      <xdr:row>74</xdr:row>
      <xdr:rowOff>138430</xdr:rowOff>
    </xdr:to>
    <xdr:cxnSp macro="">
      <xdr:nvCxnSpPr>
        <xdr:cNvPr id="430" name="直線コネクタ 429"/>
        <xdr:cNvCxnSpPr/>
      </xdr:nvCxnSpPr>
      <xdr:spPr>
        <a:xfrm flipV="1">
          <a:off x="11890375" y="12776200"/>
          <a:ext cx="8204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83820</xdr:rowOff>
    </xdr:from>
    <xdr:to xmlns:xdr="http://schemas.openxmlformats.org/drawingml/2006/spreadsheetDrawing">
      <xdr:col>69</xdr:col>
      <xdr:colOff>142875</xdr:colOff>
      <xdr:row>76</xdr:row>
      <xdr:rowOff>13970</xdr:rowOff>
    </xdr:to>
    <xdr:sp macro="" textlink="">
      <xdr:nvSpPr>
        <xdr:cNvPr id="431" name="フローチャート: 判断 430"/>
        <xdr:cNvSpPr/>
      </xdr:nvSpPr>
      <xdr:spPr>
        <a:xfrm>
          <a:off x="12659995"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170180</xdr:rowOff>
    </xdr:from>
    <xdr:ext cx="762000" cy="259080"/>
    <xdr:sp macro="" textlink="">
      <xdr:nvSpPr>
        <xdr:cNvPr id="432" name="テキスト ボックス 431"/>
        <xdr:cNvSpPr txBox="1"/>
      </xdr:nvSpPr>
      <xdr:spPr>
        <a:xfrm>
          <a:off x="12364085" y="1302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45720</xdr:rowOff>
    </xdr:from>
    <xdr:to xmlns:xdr="http://schemas.openxmlformats.org/drawingml/2006/spreadsheetDrawing">
      <xdr:col>65</xdr:col>
      <xdr:colOff>53975</xdr:colOff>
      <xdr:row>76</xdr:row>
      <xdr:rowOff>147320</xdr:rowOff>
    </xdr:to>
    <xdr:sp macro="" textlink="">
      <xdr:nvSpPr>
        <xdr:cNvPr id="433" name="フローチャート: 判断 432"/>
        <xdr:cNvSpPr/>
      </xdr:nvSpPr>
      <xdr:spPr>
        <a:xfrm>
          <a:off x="11856720" y="130759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132080</xdr:rowOff>
    </xdr:from>
    <xdr:ext cx="758825" cy="255905"/>
    <xdr:sp macro="" textlink="">
      <xdr:nvSpPr>
        <xdr:cNvPr id="434" name="テキスト ボックス 433"/>
        <xdr:cNvSpPr txBox="1"/>
      </xdr:nvSpPr>
      <xdr:spPr>
        <a:xfrm>
          <a:off x="11543665" y="131622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35" name="テキスト ボックス 434"/>
        <xdr:cNvSpPr txBox="1"/>
      </xdr:nvSpPr>
      <xdr:spPr>
        <a:xfrm>
          <a:off x="1490535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36" name="テキスト ボックス 435"/>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7" name="テキスト ボックス 436"/>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8825" cy="259080"/>
    <xdr:sp macro="" textlink="">
      <xdr:nvSpPr>
        <xdr:cNvPr id="438" name="テキスト ボックス 437"/>
        <xdr:cNvSpPr txBox="1"/>
      </xdr:nvSpPr>
      <xdr:spPr>
        <a:xfrm>
          <a:off x="125120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39" name="テキスト ボックス 438"/>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41910</xdr:rowOff>
    </xdr:from>
    <xdr:to xmlns:xdr="http://schemas.openxmlformats.org/drawingml/2006/spreadsheetDrawing">
      <xdr:col>82</xdr:col>
      <xdr:colOff>158750</xdr:colOff>
      <xdr:row>75</xdr:row>
      <xdr:rowOff>143510</xdr:rowOff>
    </xdr:to>
    <xdr:sp macro="" textlink="">
      <xdr:nvSpPr>
        <xdr:cNvPr id="440" name="楕円 439"/>
        <xdr:cNvSpPr/>
      </xdr:nvSpPr>
      <xdr:spPr>
        <a:xfrm>
          <a:off x="1505331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74</xdr:row>
      <xdr:rowOff>58420</xdr:rowOff>
    </xdr:from>
    <xdr:ext cx="762000" cy="259080"/>
    <xdr:sp macro="" textlink="">
      <xdr:nvSpPr>
        <xdr:cNvPr id="441" name="公債費以外該当値テキスト"/>
        <xdr:cNvSpPr txBox="1"/>
      </xdr:nvSpPr>
      <xdr:spPr>
        <a:xfrm>
          <a:off x="15179040" y="1274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129540</xdr:rowOff>
    </xdr:from>
    <xdr:to xmlns:xdr="http://schemas.openxmlformats.org/drawingml/2006/spreadsheetDrawing">
      <xdr:col>78</xdr:col>
      <xdr:colOff>120650</xdr:colOff>
      <xdr:row>76</xdr:row>
      <xdr:rowOff>59690</xdr:rowOff>
    </xdr:to>
    <xdr:sp macro="" textlink="">
      <xdr:nvSpPr>
        <xdr:cNvPr id="442" name="楕円 441"/>
        <xdr:cNvSpPr/>
      </xdr:nvSpPr>
      <xdr:spPr>
        <a:xfrm>
          <a:off x="1428369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69850</xdr:rowOff>
    </xdr:from>
    <xdr:ext cx="733425" cy="259080"/>
    <xdr:sp macro="" textlink="">
      <xdr:nvSpPr>
        <xdr:cNvPr id="443" name="テキスト ボックス 442"/>
        <xdr:cNvSpPr txBox="1"/>
      </xdr:nvSpPr>
      <xdr:spPr>
        <a:xfrm>
          <a:off x="13987780" y="127571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160020</xdr:rowOff>
    </xdr:from>
    <xdr:to xmlns:xdr="http://schemas.openxmlformats.org/drawingml/2006/spreadsheetDrawing">
      <xdr:col>74</xdr:col>
      <xdr:colOff>31750</xdr:colOff>
      <xdr:row>75</xdr:row>
      <xdr:rowOff>90170</xdr:rowOff>
    </xdr:to>
    <xdr:sp macro="" textlink="">
      <xdr:nvSpPr>
        <xdr:cNvPr id="444" name="楕円 443"/>
        <xdr:cNvSpPr/>
      </xdr:nvSpPr>
      <xdr:spPr>
        <a:xfrm>
          <a:off x="13480415" y="128473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100330</xdr:rowOff>
    </xdr:from>
    <xdr:ext cx="762000" cy="255905"/>
    <xdr:sp macro="" textlink="">
      <xdr:nvSpPr>
        <xdr:cNvPr id="445" name="テキスト ボックス 444"/>
        <xdr:cNvSpPr txBox="1"/>
      </xdr:nvSpPr>
      <xdr:spPr>
        <a:xfrm>
          <a:off x="13167360" y="12616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38100</xdr:rowOff>
    </xdr:from>
    <xdr:to xmlns:xdr="http://schemas.openxmlformats.org/drawingml/2006/spreadsheetDrawing">
      <xdr:col>69</xdr:col>
      <xdr:colOff>142875</xdr:colOff>
      <xdr:row>74</xdr:row>
      <xdr:rowOff>139700</xdr:rowOff>
    </xdr:to>
    <xdr:sp macro="" textlink="">
      <xdr:nvSpPr>
        <xdr:cNvPr id="446" name="楕円 445"/>
        <xdr:cNvSpPr/>
      </xdr:nvSpPr>
      <xdr:spPr>
        <a:xfrm>
          <a:off x="12659995"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149860</xdr:rowOff>
    </xdr:from>
    <xdr:ext cx="762000" cy="259080"/>
    <xdr:sp macro="" textlink="">
      <xdr:nvSpPr>
        <xdr:cNvPr id="447" name="テキスト ボックス 446"/>
        <xdr:cNvSpPr txBox="1"/>
      </xdr:nvSpPr>
      <xdr:spPr>
        <a:xfrm>
          <a:off x="12364085"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87630</xdr:rowOff>
    </xdr:from>
    <xdr:to xmlns:xdr="http://schemas.openxmlformats.org/drawingml/2006/spreadsheetDrawing">
      <xdr:col>65</xdr:col>
      <xdr:colOff>53975</xdr:colOff>
      <xdr:row>75</xdr:row>
      <xdr:rowOff>17780</xdr:rowOff>
    </xdr:to>
    <xdr:sp macro="" textlink="">
      <xdr:nvSpPr>
        <xdr:cNvPr id="448" name="楕円 447"/>
        <xdr:cNvSpPr/>
      </xdr:nvSpPr>
      <xdr:spPr>
        <a:xfrm>
          <a:off x="11856720" y="127749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27940</xdr:rowOff>
    </xdr:from>
    <xdr:ext cx="758825" cy="259080"/>
    <xdr:sp macro="" textlink="">
      <xdr:nvSpPr>
        <xdr:cNvPr id="449" name="テキスト ボックス 448"/>
        <xdr:cNvSpPr txBox="1"/>
      </xdr:nvSpPr>
      <xdr:spPr>
        <a:xfrm>
          <a:off x="11543665" y="125437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62255"/>
    <xdr:sp macro="" textlink="">
      <xdr:nvSpPr>
        <xdr:cNvPr id="29" name="テキスト ボックス 28"/>
        <xdr:cNvSpPr txBox="1"/>
      </xdr:nvSpPr>
      <xdr:spPr>
        <a:xfrm>
          <a:off x="1549400" y="1228090"/>
          <a:ext cx="4114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76200</xdr:rowOff>
    </xdr:from>
    <xdr:to xmlns:xdr="http://schemas.openxmlformats.org/drawingml/2006/spreadsheetDrawing">
      <xdr:col>33</xdr:col>
      <xdr:colOff>114300</xdr:colOff>
      <xdr:row>20</xdr:row>
      <xdr:rowOff>76200</xdr:rowOff>
    </xdr:to>
    <xdr:cxnSp macro="">
      <xdr:nvCxnSpPr>
        <xdr:cNvPr id="32" name="直線コネクタ 31"/>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2000" cy="249555"/>
    <xdr:sp macro="" textlink="">
      <xdr:nvSpPr>
        <xdr:cNvPr id="33" name="テキスト ボックス 32"/>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39370</xdr:rowOff>
    </xdr:from>
    <xdr:to xmlns:xdr="http://schemas.openxmlformats.org/drawingml/2006/spreadsheetDrawing">
      <xdr:col>33</xdr:col>
      <xdr:colOff>114300</xdr:colOff>
      <xdr:row>18</xdr:row>
      <xdr:rowOff>39370</xdr:rowOff>
    </xdr:to>
    <xdr:cxnSp macro="">
      <xdr:nvCxnSpPr>
        <xdr:cNvPr id="34" name="直線コネクタ 33"/>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67945</xdr:rowOff>
    </xdr:from>
    <xdr:ext cx="762000" cy="249555"/>
    <xdr:sp macro="" textlink="">
      <xdr:nvSpPr>
        <xdr:cNvPr id="35" name="テキスト ボックス 34"/>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6380"/>
    <xdr:sp macro="" textlink="">
      <xdr:nvSpPr>
        <xdr:cNvPr id="37" name="テキスト ボックス 36"/>
        <xdr:cNvSpPr txBox="1"/>
      </xdr:nvSpPr>
      <xdr:spPr>
        <a:xfrm>
          <a:off x="1273175" y="25965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273175" y="2217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52730"/>
    <xdr:sp macro="" textlink="">
      <xdr:nvSpPr>
        <xdr:cNvPr id="43" name="テキスト ボックス 42"/>
        <xdr:cNvSpPr txBox="1"/>
      </xdr:nvSpPr>
      <xdr:spPr>
        <a:xfrm>
          <a:off x="1273175" y="1457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4"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13970</xdr:rowOff>
    </xdr:from>
    <xdr:to xmlns:xdr="http://schemas.openxmlformats.org/drawingml/2006/spreadsheetDrawing">
      <xdr:col>29</xdr:col>
      <xdr:colOff>127000</xdr:colOff>
      <xdr:row>20</xdr:row>
      <xdr:rowOff>141605</xdr:rowOff>
    </xdr:to>
    <xdr:cxnSp macro="">
      <xdr:nvCxnSpPr>
        <xdr:cNvPr id="45" name="直線コネクタ 44"/>
        <xdr:cNvCxnSpPr/>
      </xdr:nvCxnSpPr>
      <xdr:spPr>
        <a:xfrm flipV="1">
          <a:off x="5191125" y="2236470"/>
          <a:ext cx="0" cy="1296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114935</xdr:rowOff>
    </xdr:from>
    <xdr:ext cx="762000" cy="249555"/>
    <xdr:sp macro="" textlink="">
      <xdr:nvSpPr>
        <xdr:cNvPr id="46" name="人口1人当たり決算額の推移最小値テキスト130"/>
        <xdr:cNvSpPr txBox="1"/>
      </xdr:nvSpPr>
      <xdr:spPr>
        <a:xfrm>
          <a:off x="5264150" y="35058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141605</xdr:rowOff>
    </xdr:from>
    <xdr:to xmlns:xdr="http://schemas.openxmlformats.org/drawingml/2006/spreadsheetDrawing">
      <xdr:col>30</xdr:col>
      <xdr:colOff>25400</xdr:colOff>
      <xdr:row>20</xdr:row>
      <xdr:rowOff>141605</xdr:rowOff>
    </xdr:to>
    <xdr:cxnSp macro="">
      <xdr:nvCxnSpPr>
        <xdr:cNvPr id="47" name="直線コネクタ 46"/>
        <xdr:cNvCxnSpPr/>
      </xdr:nvCxnSpPr>
      <xdr:spPr>
        <a:xfrm>
          <a:off x="5102225" y="353250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100330</xdr:rowOff>
    </xdr:from>
    <xdr:ext cx="762000" cy="255905"/>
    <xdr:sp macro="" textlink="">
      <xdr:nvSpPr>
        <xdr:cNvPr id="48" name="人口1人当たり決算額の推移最大値テキスト130"/>
        <xdr:cNvSpPr txBox="1"/>
      </xdr:nvSpPr>
      <xdr:spPr>
        <a:xfrm>
          <a:off x="5264150" y="19799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13970</xdr:rowOff>
    </xdr:from>
    <xdr:to xmlns:xdr="http://schemas.openxmlformats.org/drawingml/2006/spreadsheetDrawing">
      <xdr:col>30</xdr:col>
      <xdr:colOff>25400</xdr:colOff>
      <xdr:row>13</xdr:row>
      <xdr:rowOff>13970</xdr:rowOff>
    </xdr:to>
    <xdr:cxnSp macro="">
      <xdr:nvCxnSpPr>
        <xdr:cNvPr id="49" name="直線コネクタ 48"/>
        <xdr:cNvCxnSpPr/>
      </xdr:nvCxnSpPr>
      <xdr:spPr>
        <a:xfrm>
          <a:off x="5102225" y="223647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108585</xdr:rowOff>
    </xdr:from>
    <xdr:to xmlns:xdr="http://schemas.openxmlformats.org/drawingml/2006/spreadsheetDrawing">
      <xdr:col>29</xdr:col>
      <xdr:colOff>127000</xdr:colOff>
      <xdr:row>20</xdr:row>
      <xdr:rowOff>8255</xdr:rowOff>
    </xdr:to>
    <xdr:cxnSp macro="">
      <xdr:nvCxnSpPr>
        <xdr:cNvPr id="50" name="直線コネクタ 49"/>
        <xdr:cNvCxnSpPr/>
      </xdr:nvCxnSpPr>
      <xdr:spPr>
        <a:xfrm flipV="1">
          <a:off x="4591050" y="3334385"/>
          <a:ext cx="600075"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110490</xdr:rowOff>
    </xdr:from>
    <xdr:ext cx="762000" cy="249555"/>
    <xdr:sp macro="" textlink="">
      <xdr:nvSpPr>
        <xdr:cNvPr id="51" name="人口1人当たり決算額の推移平均値テキスト130"/>
        <xdr:cNvSpPr txBox="1"/>
      </xdr:nvSpPr>
      <xdr:spPr>
        <a:xfrm>
          <a:off x="5264150" y="300609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94615</xdr:rowOff>
    </xdr:from>
    <xdr:to xmlns:xdr="http://schemas.openxmlformats.org/drawingml/2006/spreadsheetDrawing">
      <xdr:col>29</xdr:col>
      <xdr:colOff>174625</xdr:colOff>
      <xdr:row>19</xdr:row>
      <xdr:rowOff>27940</xdr:rowOff>
    </xdr:to>
    <xdr:sp macro="" textlink="">
      <xdr:nvSpPr>
        <xdr:cNvPr id="52" name="フローチャート: 判断 51"/>
        <xdr:cNvSpPr/>
      </xdr:nvSpPr>
      <xdr:spPr>
        <a:xfrm>
          <a:off x="5140325" y="3155315"/>
          <a:ext cx="984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8255</xdr:rowOff>
    </xdr:from>
    <xdr:to xmlns:xdr="http://schemas.openxmlformats.org/drawingml/2006/spreadsheetDrawing">
      <xdr:col>26</xdr:col>
      <xdr:colOff>50800</xdr:colOff>
      <xdr:row>20</xdr:row>
      <xdr:rowOff>36830</xdr:rowOff>
    </xdr:to>
    <xdr:cxnSp macro="">
      <xdr:nvCxnSpPr>
        <xdr:cNvPr id="53" name="直線コネクタ 52"/>
        <xdr:cNvCxnSpPr/>
      </xdr:nvCxnSpPr>
      <xdr:spPr>
        <a:xfrm flipV="1">
          <a:off x="3956050" y="3399155"/>
          <a:ext cx="6350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154940</xdr:rowOff>
    </xdr:from>
    <xdr:to xmlns:xdr="http://schemas.openxmlformats.org/drawingml/2006/spreadsheetDrawing">
      <xdr:col>26</xdr:col>
      <xdr:colOff>101600</xdr:colOff>
      <xdr:row>19</xdr:row>
      <xdr:rowOff>87630</xdr:rowOff>
    </xdr:to>
    <xdr:sp macro="" textlink="">
      <xdr:nvSpPr>
        <xdr:cNvPr id="54" name="フローチャート: 判断 53"/>
        <xdr:cNvSpPr/>
      </xdr:nvSpPr>
      <xdr:spPr>
        <a:xfrm>
          <a:off x="4540250" y="32156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97155</xdr:rowOff>
    </xdr:from>
    <xdr:ext cx="736600" cy="246380"/>
    <xdr:sp macro="" textlink="">
      <xdr:nvSpPr>
        <xdr:cNvPr id="55" name="テキスト ボックス 54"/>
        <xdr:cNvSpPr txBox="1"/>
      </xdr:nvSpPr>
      <xdr:spPr>
        <a:xfrm>
          <a:off x="4241800" y="299275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20</xdr:row>
      <xdr:rowOff>36830</xdr:rowOff>
    </xdr:from>
    <xdr:to xmlns:xdr="http://schemas.openxmlformats.org/drawingml/2006/spreadsheetDrawing">
      <xdr:col>22</xdr:col>
      <xdr:colOff>114300</xdr:colOff>
      <xdr:row>20</xdr:row>
      <xdr:rowOff>79375</xdr:rowOff>
    </xdr:to>
    <xdr:cxnSp macro="">
      <xdr:nvCxnSpPr>
        <xdr:cNvPr id="56" name="直線コネクタ 55"/>
        <xdr:cNvCxnSpPr/>
      </xdr:nvCxnSpPr>
      <xdr:spPr>
        <a:xfrm flipV="1">
          <a:off x="3317875" y="3427730"/>
          <a:ext cx="638175"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22225</xdr:rowOff>
    </xdr:from>
    <xdr:to xmlns:xdr="http://schemas.openxmlformats.org/drawingml/2006/spreadsheetDrawing">
      <xdr:col>22</xdr:col>
      <xdr:colOff>165100</xdr:colOff>
      <xdr:row>19</xdr:row>
      <xdr:rowOff>120015</xdr:rowOff>
    </xdr:to>
    <xdr:sp macro="" textlink="">
      <xdr:nvSpPr>
        <xdr:cNvPr id="57" name="フローチャート: 判断 56"/>
        <xdr:cNvSpPr/>
      </xdr:nvSpPr>
      <xdr:spPr>
        <a:xfrm>
          <a:off x="3905250" y="32480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129540</xdr:rowOff>
    </xdr:from>
    <xdr:ext cx="762000" cy="246380"/>
    <xdr:sp macro="" textlink="">
      <xdr:nvSpPr>
        <xdr:cNvPr id="58" name="テキスト ボックス 57"/>
        <xdr:cNvSpPr txBox="1"/>
      </xdr:nvSpPr>
      <xdr:spPr>
        <a:xfrm>
          <a:off x="3606800" y="30251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79375</xdr:rowOff>
    </xdr:from>
    <xdr:to xmlns:xdr="http://schemas.openxmlformats.org/drawingml/2006/spreadsheetDrawing">
      <xdr:col>18</xdr:col>
      <xdr:colOff>174625</xdr:colOff>
      <xdr:row>20</xdr:row>
      <xdr:rowOff>81915</xdr:rowOff>
    </xdr:to>
    <xdr:cxnSp macro="">
      <xdr:nvCxnSpPr>
        <xdr:cNvPr id="59" name="直線コネクタ 58"/>
        <xdr:cNvCxnSpPr/>
      </xdr:nvCxnSpPr>
      <xdr:spPr>
        <a:xfrm flipV="1">
          <a:off x="2670175" y="3470275"/>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34290</xdr:rowOff>
    </xdr:from>
    <xdr:to xmlns:xdr="http://schemas.openxmlformats.org/drawingml/2006/spreadsheetDrawing">
      <xdr:col>19</xdr:col>
      <xdr:colOff>38100</xdr:colOff>
      <xdr:row>19</xdr:row>
      <xdr:rowOff>132080</xdr:rowOff>
    </xdr:to>
    <xdr:sp macro="" textlink="">
      <xdr:nvSpPr>
        <xdr:cNvPr id="60" name="フローチャート: 判断 59"/>
        <xdr:cNvSpPr/>
      </xdr:nvSpPr>
      <xdr:spPr>
        <a:xfrm>
          <a:off x="3270250" y="32600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141605</xdr:rowOff>
    </xdr:from>
    <xdr:ext cx="762000" cy="249555"/>
    <xdr:sp macro="" textlink="">
      <xdr:nvSpPr>
        <xdr:cNvPr id="61" name="テキスト ボックス 60"/>
        <xdr:cNvSpPr txBox="1"/>
      </xdr:nvSpPr>
      <xdr:spPr>
        <a:xfrm>
          <a:off x="2968625" y="3037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121285</xdr:rowOff>
    </xdr:from>
    <xdr:to xmlns:xdr="http://schemas.openxmlformats.org/drawingml/2006/spreadsheetDrawing">
      <xdr:col>15</xdr:col>
      <xdr:colOff>101600</xdr:colOff>
      <xdr:row>19</xdr:row>
      <xdr:rowOff>53975</xdr:rowOff>
    </xdr:to>
    <xdr:sp macro="" textlink="">
      <xdr:nvSpPr>
        <xdr:cNvPr id="62" name="フローチャート: 判断 61"/>
        <xdr:cNvSpPr/>
      </xdr:nvSpPr>
      <xdr:spPr>
        <a:xfrm>
          <a:off x="2619375" y="318198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63500</xdr:rowOff>
    </xdr:from>
    <xdr:ext cx="762000" cy="246380"/>
    <xdr:sp macro="" textlink="">
      <xdr:nvSpPr>
        <xdr:cNvPr id="63" name="テキスト ボックス 62"/>
        <xdr:cNvSpPr txBox="1"/>
      </xdr:nvSpPr>
      <xdr:spPr>
        <a:xfrm>
          <a:off x="2320925" y="295910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8825" cy="249555"/>
    <xdr:sp macro="" textlink="">
      <xdr:nvSpPr>
        <xdr:cNvPr id="64" name="テキスト ボックス 63"/>
        <xdr:cNvSpPr txBox="1"/>
      </xdr:nvSpPr>
      <xdr:spPr>
        <a:xfrm>
          <a:off x="5029200" y="38563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5" name="テキスト ボックス 64"/>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6" name="テキスト ボックス 65"/>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7" name="テキスト ボックス 66"/>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8" name="テキスト ボックス 67"/>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60325</xdr:rowOff>
    </xdr:from>
    <xdr:to xmlns:xdr="http://schemas.openxmlformats.org/drawingml/2006/spreadsheetDrawing">
      <xdr:col>29</xdr:col>
      <xdr:colOff>174625</xdr:colOff>
      <xdr:row>19</xdr:row>
      <xdr:rowOff>158115</xdr:rowOff>
    </xdr:to>
    <xdr:sp macro="" textlink="">
      <xdr:nvSpPr>
        <xdr:cNvPr id="69" name="楕円 68"/>
        <xdr:cNvSpPr/>
      </xdr:nvSpPr>
      <xdr:spPr>
        <a:xfrm>
          <a:off x="5140325" y="328612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33020</xdr:rowOff>
    </xdr:from>
    <xdr:ext cx="762000" cy="249555"/>
    <xdr:sp macro="" textlink="">
      <xdr:nvSpPr>
        <xdr:cNvPr id="70" name="人口1人当たり決算額の推移該当値テキスト130"/>
        <xdr:cNvSpPr txBox="1"/>
      </xdr:nvSpPr>
      <xdr:spPr>
        <a:xfrm>
          <a:off x="5264150" y="32588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125095</xdr:rowOff>
    </xdr:from>
    <xdr:to xmlns:xdr="http://schemas.openxmlformats.org/drawingml/2006/spreadsheetDrawing">
      <xdr:col>26</xdr:col>
      <xdr:colOff>101600</xdr:colOff>
      <xdr:row>20</xdr:row>
      <xdr:rowOff>57785</xdr:rowOff>
    </xdr:to>
    <xdr:sp macro="" textlink="">
      <xdr:nvSpPr>
        <xdr:cNvPr id="71" name="楕円 70"/>
        <xdr:cNvSpPr/>
      </xdr:nvSpPr>
      <xdr:spPr>
        <a:xfrm>
          <a:off x="4540250" y="33508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42545</xdr:rowOff>
    </xdr:from>
    <xdr:ext cx="736600" cy="249555"/>
    <xdr:sp macro="" textlink="">
      <xdr:nvSpPr>
        <xdr:cNvPr id="72" name="テキスト ボックス 71"/>
        <xdr:cNvSpPr txBox="1"/>
      </xdr:nvSpPr>
      <xdr:spPr>
        <a:xfrm>
          <a:off x="4241800" y="34334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153035</xdr:rowOff>
    </xdr:from>
    <xdr:to xmlns:xdr="http://schemas.openxmlformats.org/drawingml/2006/spreadsheetDrawing">
      <xdr:col>22</xdr:col>
      <xdr:colOff>165100</xdr:colOff>
      <xdr:row>20</xdr:row>
      <xdr:rowOff>85725</xdr:rowOff>
    </xdr:to>
    <xdr:sp macro="" textlink="">
      <xdr:nvSpPr>
        <xdr:cNvPr id="73" name="楕円 72"/>
        <xdr:cNvSpPr/>
      </xdr:nvSpPr>
      <xdr:spPr>
        <a:xfrm>
          <a:off x="3905250" y="33788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71755</xdr:rowOff>
    </xdr:from>
    <xdr:ext cx="762000" cy="249555"/>
    <xdr:sp macro="" textlink="">
      <xdr:nvSpPr>
        <xdr:cNvPr id="74" name="テキスト ボックス 73"/>
        <xdr:cNvSpPr txBox="1"/>
      </xdr:nvSpPr>
      <xdr:spPr>
        <a:xfrm>
          <a:off x="3606800" y="34626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30480</xdr:rowOff>
    </xdr:from>
    <xdr:to xmlns:xdr="http://schemas.openxmlformats.org/drawingml/2006/spreadsheetDrawing">
      <xdr:col>19</xdr:col>
      <xdr:colOff>38100</xdr:colOff>
      <xdr:row>20</xdr:row>
      <xdr:rowOff>128270</xdr:rowOff>
    </xdr:to>
    <xdr:sp macro="" textlink="">
      <xdr:nvSpPr>
        <xdr:cNvPr id="75" name="楕円 74"/>
        <xdr:cNvSpPr/>
      </xdr:nvSpPr>
      <xdr:spPr>
        <a:xfrm>
          <a:off x="3270250" y="342138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20</xdr:row>
      <xdr:rowOff>113665</xdr:rowOff>
    </xdr:from>
    <xdr:ext cx="762000" cy="249555"/>
    <xdr:sp macro="" textlink="">
      <xdr:nvSpPr>
        <xdr:cNvPr id="76" name="テキスト ボックス 75"/>
        <xdr:cNvSpPr txBox="1"/>
      </xdr:nvSpPr>
      <xdr:spPr>
        <a:xfrm>
          <a:off x="2968625" y="3504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33020</xdr:rowOff>
    </xdr:from>
    <xdr:to xmlns:xdr="http://schemas.openxmlformats.org/drawingml/2006/spreadsheetDrawing">
      <xdr:col>15</xdr:col>
      <xdr:colOff>101600</xdr:colOff>
      <xdr:row>20</xdr:row>
      <xdr:rowOff>130810</xdr:rowOff>
    </xdr:to>
    <xdr:sp macro="" textlink="">
      <xdr:nvSpPr>
        <xdr:cNvPr id="77" name="楕円 76"/>
        <xdr:cNvSpPr/>
      </xdr:nvSpPr>
      <xdr:spPr>
        <a:xfrm>
          <a:off x="2619375" y="342392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116205</xdr:rowOff>
    </xdr:from>
    <xdr:ext cx="762000" cy="246380"/>
    <xdr:sp macro="" textlink="">
      <xdr:nvSpPr>
        <xdr:cNvPr id="78" name="テキスト ボックス 77"/>
        <xdr:cNvSpPr txBox="1"/>
      </xdr:nvSpPr>
      <xdr:spPr>
        <a:xfrm>
          <a:off x="2320925" y="35071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9" name="正方形/長方形 78"/>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4" name="直線コネクタ 83"/>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9" name="楕円 88"/>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2" name="テキスト ボックス 91"/>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12065</xdr:rowOff>
    </xdr:from>
    <xdr:to xmlns:xdr="http://schemas.openxmlformats.org/drawingml/2006/spreadsheetDrawing">
      <xdr:col>33</xdr:col>
      <xdr:colOff>114300</xdr:colOff>
      <xdr:row>38</xdr:row>
      <xdr:rowOff>12065</xdr:rowOff>
    </xdr:to>
    <xdr:cxnSp macro="">
      <xdr:nvCxnSpPr>
        <xdr:cNvPr id="94" name="直線コネクタ 93"/>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273175" y="6728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273175" y="6271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273175" y="581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2" name="テキスト ボックス 101"/>
        <xdr:cNvSpPr txBox="1"/>
      </xdr:nvSpPr>
      <xdr:spPr>
        <a:xfrm>
          <a:off x="1273175" y="5357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53975</xdr:rowOff>
    </xdr:from>
    <xdr:to xmlns:xdr="http://schemas.openxmlformats.org/drawingml/2006/spreadsheetDrawing">
      <xdr:col>29</xdr:col>
      <xdr:colOff>127000</xdr:colOff>
      <xdr:row>37</xdr:row>
      <xdr:rowOff>36195</xdr:rowOff>
    </xdr:to>
    <xdr:cxnSp macro="">
      <xdr:nvCxnSpPr>
        <xdr:cNvPr id="104" name="直線コネクタ 103"/>
        <xdr:cNvCxnSpPr/>
      </xdr:nvCxnSpPr>
      <xdr:spPr>
        <a:xfrm flipV="1">
          <a:off x="5191125" y="582612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9525</xdr:rowOff>
    </xdr:from>
    <xdr:ext cx="762000" cy="254000"/>
    <xdr:sp macro="" textlink="">
      <xdr:nvSpPr>
        <xdr:cNvPr id="105" name="人口1人当たり決算額の推移最小値テキスト445"/>
        <xdr:cNvSpPr txBox="1"/>
      </xdr:nvSpPr>
      <xdr:spPr>
        <a:xfrm>
          <a:off x="5264150" y="69818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36195</xdr:rowOff>
    </xdr:from>
    <xdr:to xmlns:xdr="http://schemas.openxmlformats.org/drawingml/2006/spreadsheetDrawing">
      <xdr:col>30</xdr:col>
      <xdr:colOff>25400</xdr:colOff>
      <xdr:row>37</xdr:row>
      <xdr:rowOff>36195</xdr:rowOff>
    </xdr:to>
    <xdr:cxnSp macro="">
      <xdr:nvCxnSpPr>
        <xdr:cNvPr id="106" name="直線コネクタ 105"/>
        <xdr:cNvCxnSpPr/>
      </xdr:nvCxnSpPr>
      <xdr:spPr>
        <a:xfrm>
          <a:off x="5102225" y="70084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310515</xdr:rowOff>
    </xdr:from>
    <xdr:ext cx="762000" cy="259080"/>
    <xdr:sp macro="" textlink="">
      <xdr:nvSpPr>
        <xdr:cNvPr id="107" name="人口1人当たり決算額の推移最大値テキスト445"/>
        <xdr:cNvSpPr txBox="1"/>
      </xdr:nvSpPr>
      <xdr:spPr>
        <a:xfrm>
          <a:off x="5264150" y="556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53975</xdr:rowOff>
    </xdr:from>
    <xdr:to xmlns:xdr="http://schemas.openxmlformats.org/drawingml/2006/spreadsheetDrawing">
      <xdr:col>30</xdr:col>
      <xdr:colOff>25400</xdr:colOff>
      <xdr:row>33</xdr:row>
      <xdr:rowOff>53975</xdr:rowOff>
    </xdr:to>
    <xdr:cxnSp macro="">
      <xdr:nvCxnSpPr>
        <xdr:cNvPr id="108" name="直線コネクタ 107"/>
        <xdr:cNvCxnSpPr/>
      </xdr:nvCxnSpPr>
      <xdr:spPr>
        <a:xfrm>
          <a:off x="5102225" y="58261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174625</xdr:rowOff>
    </xdr:from>
    <xdr:to xmlns:xdr="http://schemas.openxmlformats.org/drawingml/2006/spreadsheetDrawing">
      <xdr:col>29</xdr:col>
      <xdr:colOff>127000</xdr:colOff>
      <xdr:row>35</xdr:row>
      <xdr:rowOff>200660</xdr:rowOff>
    </xdr:to>
    <xdr:cxnSp macro="">
      <xdr:nvCxnSpPr>
        <xdr:cNvPr id="109" name="直線コネクタ 108"/>
        <xdr:cNvCxnSpPr/>
      </xdr:nvCxnSpPr>
      <xdr:spPr>
        <a:xfrm flipV="1">
          <a:off x="4591050" y="6632575"/>
          <a:ext cx="600075"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194945</xdr:rowOff>
    </xdr:from>
    <xdr:ext cx="762000" cy="259715"/>
    <xdr:sp macro="" textlink="">
      <xdr:nvSpPr>
        <xdr:cNvPr id="110" name="人口1人当たり決算額の推移平均値テキスト445"/>
        <xdr:cNvSpPr txBox="1"/>
      </xdr:nvSpPr>
      <xdr:spPr>
        <a:xfrm>
          <a:off x="5264150" y="630999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6985</xdr:rowOff>
    </xdr:from>
    <xdr:to xmlns:xdr="http://schemas.openxmlformats.org/drawingml/2006/spreadsheetDrawing">
      <xdr:col>29</xdr:col>
      <xdr:colOff>174625</xdr:colOff>
      <xdr:row>35</xdr:row>
      <xdr:rowOff>107315</xdr:rowOff>
    </xdr:to>
    <xdr:sp macro="" textlink="">
      <xdr:nvSpPr>
        <xdr:cNvPr id="111" name="フローチャート: 判断 110"/>
        <xdr:cNvSpPr/>
      </xdr:nvSpPr>
      <xdr:spPr>
        <a:xfrm>
          <a:off x="5140325" y="6464935"/>
          <a:ext cx="98425"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200660</xdr:rowOff>
    </xdr:from>
    <xdr:to xmlns:xdr="http://schemas.openxmlformats.org/drawingml/2006/spreadsheetDrawing">
      <xdr:col>26</xdr:col>
      <xdr:colOff>50800</xdr:colOff>
      <xdr:row>35</xdr:row>
      <xdr:rowOff>240665</xdr:rowOff>
    </xdr:to>
    <xdr:cxnSp macro="">
      <xdr:nvCxnSpPr>
        <xdr:cNvPr id="112" name="直線コネクタ 111"/>
        <xdr:cNvCxnSpPr/>
      </xdr:nvCxnSpPr>
      <xdr:spPr>
        <a:xfrm flipV="1">
          <a:off x="3956050" y="6658610"/>
          <a:ext cx="6350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19050</xdr:rowOff>
    </xdr:from>
    <xdr:to xmlns:xdr="http://schemas.openxmlformats.org/drawingml/2006/spreadsheetDrawing">
      <xdr:col>26</xdr:col>
      <xdr:colOff>101600</xdr:colOff>
      <xdr:row>35</xdr:row>
      <xdr:rowOff>119380</xdr:rowOff>
    </xdr:to>
    <xdr:sp macro="" textlink="">
      <xdr:nvSpPr>
        <xdr:cNvPr id="113" name="フローチャート: 判断 112"/>
        <xdr:cNvSpPr/>
      </xdr:nvSpPr>
      <xdr:spPr>
        <a:xfrm>
          <a:off x="4540250" y="64770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130175</xdr:rowOff>
    </xdr:from>
    <xdr:ext cx="736600" cy="258445"/>
    <xdr:sp macro="" textlink="">
      <xdr:nvSpPr>
        <xdr:cNvPr id="114" name="テキスト ボックス 113"/>
        <xdr:cNvSpPr txBox="1"/>
      </xdr:nvSpPr>
      <xdr:spPr>
        <a:xfrm>
          <a:off x="4241800" y="6245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35</xdr:row>
      <xdr:rowOff>231140</xdr:rowOff>
    </xdr:from>
    <xdr:to xmlns:xdr="http://schemas.openxmlformats.org/drawingml/2006/spreadsheetDrawing">
      <xdr:col>22</xdr:col>
      <xdr:colOff>114300</xdr:colOff>
      <xdr:row>35</xdr:row>
      <xdr:rowOff>240665</xdr:rowOff>
    </xdr:to>
    <xdr:cxnSp macro="">
      <xdr:nvCxnSpPr>
        <xdr:cNvPr id="115" name="直線コネクタ 114"/>
        <xdr:cNvCxnSpPr/>
      </xdr:nvCxnSpPr>
      <xdr:spPr>
        <a:xfrm>
          <a:off x="3317875" y="6689090"/>
          <a:ext cx="638175"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27940</xdr:rowOff>
    </xdr:from>
    <xdr:to xmlns:xdr="http://schemas.openxmlformats.org/drawingml/2006/spreadsheetDrawing">
      <xdr:col>22</xdr:col>
      <xdr:colOff>165100</xdr:colOff>
      <xdr:row>35</xdr:row>
      <xdr:rowOff>130175</xdr:rowOff>
    </xdr:to>
    <xdr:sp macro="" textlink="">
      <xdr:nvSpPr>
        <xdr:cNvPr id="116" name="フローチャート: 判断 115"/>
        <xdr:cNvSpPr/>
      </xdr:nvSpPr>
      <xdr:spPr>
        <a:xfrm>
          <a:off x="3905250" y="64858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139700</xdr:rowOff>
    </xdr:from>
    <xdr:ext cx="762000" cy="259715"/>
    <xdr:sp macro="" textlink="">
      <xdr:nvSpPr>
        <xdr:cNvPr id="117" name="テキスト ボックス 116"/>
        <xdr:cNvSpPr txBox="1"/>
      </xdr:nvSpPr>
      <xdr:spPr>
        <a:xfrm>
          <a:off x="3606800" y="62547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231140</xdr:rowOff>
    </xdr:from>
    <xdr:to xmlns:xdr="http://schemas.openxmlformats.org/drawingml/2006/spreadsheetDrawing">
      <xdr:col>18</xdr:col>
      <xdr:colOff>174625</xdr:colOff>
      <xdr:row>35</xdr:row>
      <xdr:rowOff>235585</xdr:rowOff>
    </xdr:to>
    <xdr:cxnSp macro="">
      <xdr:nvCxnSpPr>
        <xdr:cNvPr id="118" name="直線コネクタ 117"/>
        <xdr:cNvCxnSpPr/>
      </xdr:nvCxnSpPr>
      <xdr:spPr>
        <a:xfrm flipV="1">
          <a:off x="2670175" y="6689090"/>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56515</xdr:rowOff>
    </xdr:from>
    <xdr:to xmlns:xdr="http://schemas.openxmlformats.org/drawingml/2006/spreadsheetDrawing">
      <xdr:col>19</xdr:col>
      <xdr:colOff>38100</xdr:colOff>
      <xdr:row>35</xdr:row>
      <xdr:rowOff>157480</xdr:rowOff>
    </xdr:to>
    <xdr:sp macro="" textlink="">
      <xdr:nvSpPr>
        <xdr:cNvPr id="119" name="フローチャート: 判断 118"/>
        <xdr:cNvSpPr/>
      </xdr:nvSpPr>
      <xdr:spPr>
        <a:xfrm>
          <a:off x="3270250" y="651446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168275</xdr:rowOff>
    </xdr:from>
    <xdr:ext cx="762000" cy="255270"/>
    <xdr:sp macro="" textlink="">
      <xdr:nvSpPr>
        <xdr:cNvPr id="120" name="テキスト ボックス 119"/>
        <xdr:cNvSpPr txBox="1"/>
      </xdr:nvSpPr>
      <xdr:spPr>
        <a:xfrm>
          <a:off x="2968625" y="62833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78105</xdr:rowOff>
    </xdr:from>
    <xdr:to xmlns:xdr="http://schemas.openxmlformats.org/drawingml/2006/spreadsheetDrawing">
      <xdr:col>15</xdr:col>
      <xdr:colOff>101600</xdr:colOff>
      <xdr:row>35</xdr:row>
      <xdr:rowOff>179070</xdr:rowOff>
    </xdr:to>
    <xdr:sp macro="" textlink="">
      <xdr:nvSpPr>
        <xdr:cNvPr id="121" name="フローチャート: 判断 120"/>
        <xdr:cNvSpPr/>
      </xdr:nvSpPr>
      <xdr:spPr>
        <a:xfrm>
          <a:off x="2619375" y="65360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189865</xdr:rowOff>
    </xdr:from>
    <xdr:ext cx="762000" cy="256540"/>
    <xdr:sp macro="" textlink="">
      <xdr:nvSpPr>
        <xdr:cNvPr id="122" name="テキスト ボックス 121"/>
        <xdr:cNvSpPr txBox="1"/>
      </xdr:nvSpPr>
      <xdr:spPr>
        <a:xfrm>
          <a:off x="2320925" y="63049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0190"/>
    <xdr:sp macro="" textlink="">
      <xdr:nvSpPr>
        <xdr:cNvPr id="123" name="テキスト ボックス 122"/>
        <xdr:cNvSpPr txBox="1"/>
      </xdr:nvSpPr>
      <xdr:spPr>
        <a:xfrm>
          <a:off x="5029200" y="7801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4" name="テキスト ボックス 123"/>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5" name="テキスト ボックス 124"/>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26" name="テキスト ボックス 125"/>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27" name="テキスト ボックス 126"/>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125095</xdr:rowOff>
    </xdr:from>
    <xdr:to xmlns:xdr="http://schemas.openxmlformats.org/drawingml/2006/spreadsheetDrawing">
      <xdr:col>29</xdr:col>
      <xdr:colOff>174625</xdr:colOff>
      <xdr:row>35</xdr:row>
      <xdr:rowOff>226060</xdr:rowOff>
    </xdr:to>
    <xdr:sp macro="" textlink="">
      <xdr:nvSpPr>
        <xdr:cNvPr id="128" name="楕円 127"/>
        <xdr:cNvSpPr/>
      </xdr:nvSpPr>
      <xdr:spPr>
        <a:xfrm>
          <a:off x="5140325" y="658304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96520</xdr:rowOff>
    </xdr:from>
    <xdr:ext cx="762000" cy="259080"/>
    <xdr:sp macro="" textlink="">
      <xdr:nvSpPr>
        <xdr:cNvPr id="129" name="人口1人当たり決算額の推移該当値テキスト445"/>
        <xdr:cNvSpPr txBox="1"/>
      </xdr:nvSpPr>
      <xdr:spPr>
        <a:xfrm>
          <a:off x="5264150" y="655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149225</xdr:rowOff>
    </xdr:from>
    <xdr:to xmlns:xdr="http://schemas.openxmlformats.org/drawingml/2006/spreadsheetDrawing">
      <xdr:col>26</xdr:col>
      <xdr:colOff>101600</xdr:colOff>
      <xdr:row>35</xdr:row>
      <xdr:rowOff>251460</xdr:rowOff>
    </xdr:to>
    <xdr:sp macro="" textlink="">
      <xdr:nvSpPr>
        <xdr:cNvPr id="130" name="楕円 129"/>
        <xdr:cNvSpPr/>
      </xdr:nvSpPr>
      <xdr:spPr>
        <a:xfrm>
          <a:off x="4540250" y="66071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236855</xdr:rowOff>
    </xdr:from>
    <xdr:ext cx="736600" cy="255905"/>
    <xdr:sp macro="" textlink="">
      <xdr:nvSpPr>
        <xdr:cNvPr id="131" name="テキスト ボックス 130"/>
        <xdr:cNvSpPr txBox="1"/>
      </xdr:nvSpPr>
      <xdr:spPr>
        <a:xfrm>
          <a:off x="4241800" y="66948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189865</xdr:rowOff>
    </xdr:from>
    <xdr:to xmlns:xdr="http://schemas.openxmlformats.org/drawingml/2006/spreadsheetDrawing">
      <xdr:col>22</xdr:col>
      <xdr:colOff>165100</xdr:colOff>
      <xdr:row>35</xdr:row>
      <xdr:rowOff>292100</xdr:rowOff>
    </xdr:to>
    <xdr:sp macro="" textlink="">
      <xdr:nvSpPr>
        <xdr:cNvPr id="132" name="楕円 131"/>
        <xdr:cNvSpPr/>
      </xdr:nvSpPr>
      <xdr:spPr>
        <a:xfrm>
          <a:off x="3905250" y="66478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275590</xdr:rowOff>
    </xdr:from>
    <xdr:ext cx="762000" cy="259080"/>
    <xdr:sp macro="" textlink="">
      <xdr:nvSpPr>
        <xdr:cNvPr id="133" name="テキスト ボックス 132"/>
        <xdr:cNvSpPr txBox="1"/>
      </xdr:nvSpPr>
      <xdr:spPr>
        <a:xfrm>
          <a:off x="3606800" y="673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181610</xdr:rowOff>
    </xdr:from>
    <xdr:to xmlns:xdr="http://schemas.openxmlformats.org/drawingml/2006/spreadsheetDrawing">
      <xdr:col>19</xdr:col>
      <xdr:colOff>38100</xdr:colOff>
      <xdr:row>35</xdr:row>
      <xdr:rowOff>282575</xdr:rowOff>
    </xdr:to>
    <xdr:sp macro="" textlink="">
      <xdr:nvSpPr>
        <xdr:cNvPr id="134" name="楕円 133"/>
        <xdr:cNvSpPr/>
      </xdr:nvSpPr>
      <xdr:spPr>
        <a:xfrm>
          <a:off x="3270250" y="663956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267335</xdr:rowOff>
    </xdr:from>
    <xdr:ext cx="762000" cy="259080"/>
    <xdr:sp macro="" textlink="">
      <xdr:nvSpPr>
        <xdr:cNvPr id="135" name="テキスト ボックス 134"/>
        <xdr:cNvSpPr txBox="1"/>
      </xdr:nvSpPr>
      <xdr:spPr>
        <a:xfrm>
          <a:off x="2968625" y="6725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184150</xdr:rowOff>
    </xdr:from>
    <xdr:to xmlns:xdr="http://schemas.openxmlformats.org/drawingml/2006/spreadsheetDrawing">
      <xdr:col>15</xdr:col>
      <xdr:colOff>101600</xdr:colOff>
      <xdr:row>35</xdr:row>
      <xdr:rowOff>286385</xdr:rowOff>
    </xdr:to>
    <xdr:sp macro="" textlink="">
      <xdr:nvSpPr>
        <xdr:cNvPr id="136" name="楕円 135"/>
        <xdr:cNvSpPr/>
      </xdr:nvSpPr>
      <xdr:spPr>
        <a:xfrm>
          <a:off x="2619375" y="66421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271780</xdr:rowOff>
    </xdr:from>
    <xdr:ext cx="762000" cy="254635"/>
    <xdr:sp macro="" textlink="">
      <xdr:nvSpPr>
        <xdr:cNvPr id="137" name="テキスト ボックス 136"/>
        <xdr:cNvSpPr txBox="1"/>
      </xdr:nvSpPr>
      <xdr:spPr>
        <a:xfrm>
          <a:off x="2320925" y="67297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7,751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31,675
30,691
64.25
14,920,986
14,177,635
646,509
8,121,709
10,352,315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22.5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6380"/>
    <xdr:sp macro="" textlink="">
      <xdr:nvSpPr>
        <xdr:cNvPr id="30" name="テキスト ボックス 29"/>
        <xdr:cNvSpPr txBox="1"/>
      </xdr:nvSpPr>
      <xdr:spPr>
        <a:xfrm>
          <a:off x="650875" y="306387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6380"/>
    <xdr:sp macro="" textlink="">
      <xdr:nvSpPr>
        <xdr:cNvPr id="31" name="テキスト ボックス 30"/>
        <xdr:cNvSpPr txBox="1"/>
      </xdr:nvSpPr>
      <xdr:spPr>
        <a:xfrm>
          <a:off x="650875" y="336931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8320" cy="249555"/>
    <xdr:sp macro="" textlink="">
      <xdr:nvSpPr>
        <xdr:cNvPr id="42" name="テキスト ボックス 41"/>
        <xdr:cNvSpPr txBox="1"/>
      </xdr:nvSpPr>
      <xdr:spPr>
        <a:xfrm>
          <a:off x="214630" y="67176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123825</xdr:rowOff>
    </xdr:from>
    <xdr:ext cx="528320" cy="246380"/>
    <xdr:sp macro="" textlink="">
      <xdr:nvSpPr>
        <xdr:cNvPr id="44" name="テキスト ボックス 43"/>
        <xdr:cNvSpPr txBox="1"/>
      </xdr:nvSpPr>
      <xdr:spPr>
        <a:xfrm>
          <a:off x="214630" y="6403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138430</xdr:rowOff>
    </xdr:from>
    <xdr:ext cx="528320" cy="249555"/>
    <xdr:sp macro="" textlink="">
      <xdr:nvSpPr>
        <xdr:cNvPr id="46" name="テキスト ボックス 45"/>
        <xdr:cNvSpPr txBox="1"/>
      </xdr:nvSpPr>
      <xdr:spPr>
        <a:xfrm>
          <a:off x="214630" y="6088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154940</xdr:rowOff>
    </xdr:from>
    <xdr:ext cx="528320" cy="246380"/>
    <xdr:sp macro="" textlink="">
      <xdr:nvSpPr>
        <xdr:cNvPr id="48" name="テキスト ボックス 47"/>
        <xdr:cNvSpPr txBox="1"/>
      </xdr:nvSpPr>
      <xdr:spPr>
        <a:xfrm>
          <a:off x="214630" y="5774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49555"/>
    <xdr:sp macro="" textlink="">
      <xdr:nvSpPr>
        <xdr:cNvPr id="50" name="テキスト ボックス 49"/>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45745"/>
    <xdr:sp macro="" textlink="">
      <xdr:nvSpPr>
        <xdr:cNvPr id="52" name="テキスト ボックス 51"/>
        <xdr:cNvSpPr txBox="1"/>
      </xdr:nvSpPr>
      <xdr:spPr>
        <a:xfrm>
          <a:off x="166370" y="5146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36830</xdr:rowOff>
    </xdr:from>
    <xdr:ext cx="595630" cy="249555"/>
    <xdr:sp macro="" textlink="">
      <xdr:nvSpPr>
        <xdr:cNvPr id="54" name="テキスト ボックス 53"/>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6380"/>
    <xdr:sp macro="" textlink="">
      <xdr:nvSpPr>
        <xdr:cNvPr id="56" name="テキスト ボックス 55"/>
        <xdr:cNvSpPr txBox="1"/>
      </xdr:nvSpPr>
      <xdr:spPr>
        <a:xfrm>
          <a:off x="166370" y="4516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70485</xdr:rowOff>
    </xdr:from>
    <xdr:to xmlns:xdr="http://schemas.openxmlformats.org/drawingml/2006/spreadsheetDrawing">
      <xdr:col>24</xdr:col>
      <xdr:colOff>62865</xdr:colOff>
      <xdr:row>38</xdr:row>
      <xdr:rowOff>136525</xdr:rowOff>
    </xdr:to>
    <xdr:cxnSp macro="">
      <xdr:nvCxnSpPr>
        <xdr:cNvPr id="58" name="直線コネクタ 57"/>
        <xdr:cNvCxnSpPr/>
      </xdr:nvCxnSpPr>
      <xdr:spPr>
        <a:xfrm flipV="1">
          <a:off x="4252595" y="5029835"/>
          <a:ext cx="127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139700</xdr:rowOff>
    </xdr:from>
    <xdr:ext cx="534670" cy="249555"/>
    <xdr:sp macro="" textlink="">
      <xdr:nvSpPr>
        <xdr:cNvPr id="59" name="人件費最小値テキスト"/>
        <xdr:cNvSpPr txBox="1"/>
      </xdr:nvSpPr>
      <xdr:spPr>
        <a:xfrm>
          <a:off x="4305300" y="64198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136525</xdr:rowOff>
    </xdr:from>
    <xdr:to xmlns:xdr="http://schemas.openxmlformats.org/drawingml/2006/spreadsheetDrawing">
      <xdr:col>24</xdr:col>
      <xdr:colOff>152400</xdr:colOff>
      <xdr:row>38</xdr:row>
      <xdr:rowOff>136525</xdr:rowOff>
    </xdr:to>
    <xdr:cxnSp macro="">
      <xdr:nvCxnSpPr>
        <xdr:cNvPr id="60" name="直線コネクタ 59"/>
        <xdr:cNvCxnSpPr/>
      </xdr:nvCxnSpPr>
      <xdr:spPr>
        <a:xfrm>
          <a:off x="4181475" y="6416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19050</xdr:rowOff>
    </xdr:from>
    <xdr:ext cx="598805" cy="246380"/>
    <xdr:sp macro="" textlink="">
      <xdr:nvSpPr>
        <xdr:cNvPr id="61" name="人件費最大値テキスト"/>
        <xdr:cNvSpPr txBox="1"/>
      </xdr:nvSpPr>
      <xdr:spPr>
        <a:xfrm>
          <a:off x="4305300" y="48133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70485</xdr:rowOff>
    </xdr:from>
    <xdr:to xmlns:xdr="http://schemas.openxmlformats.org/drawingml/2006/spreadsheetDrawing">
      <xdr:col>24</xdr:col>
      <xdr:colOff>152400</xdr:colOff>
      <xdr:row>30</xdr:row>
      <xdr:rowOff>70485</xdr:rowOff>
    </xdr:to>
    <xdr:cxnSp macro="">
      <xdr:nvCxnSpPr>
        <xdr:cNvPr id="62" name="直線コネクタ 61"/>
        <xdr:cNvCxnSpPr/>
      </xdr:nvCxnSpPr>
      <xdr:spPr>
        <a:xfrm>
          <a:off x="4181475" y="5029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37</xdr:row>
      <xdr:rowOff>3810</xdr:rowOff>
    </xdr:from>
    <xdr:to xmlns:xdr="http://schemas.openxmlformats.org/drawingml/2006/spreadsheetDrawing">
      <xdr:col>24</xdr:col>
      <xdr:colOff>63500</xdr:colOff>
      <xdr:row>37</xdr:row>
      <xdr:rowOff>63500</xdr:rowOff>
    </xdr:to>
    <xdr:cxnSp macro="">
      <xdr:nvCxnSpPr>
        <xdr:cNvPr id="63" name="直線コネクタ 62"/>
        <xdr:cNvCxnSpPr/>
      </xdr:nvCxnSpPr>
      <xdr:spPr>
        <a:xfrm flipV="1">
          <a:off x="3492500" y="6118860"/>
          <a:ext cx="762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59690</xdr:rowOff>
    </xdr:from>
    <xdr:ext cx="534670" cy="246380"/>
    <xdr:sp macro="" textlink="">
      <xdr:nvSpPr>
        <xdr:cNvPr id="64" name="人件費平均値テキスト"/>
        <xdr:cNvSpPr txBox="1"/>
      </xdr:nvSpPr>
      <xdr:spPr>
        <a:xfrm>
          <a:off x="4305300" y="584454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135255</xdr:rowOff>
    </xdr:to>
    <xdr:sp macro="" textlink="">
      <xdr:nvSpPr>
        <xdr:cNvPr id="65" name="フローチャート: 判断 64"/>
        <xdr:cNvSpPr/>
      </xdr:nvSpPr>
      <xdr:spPr>
        <a:xfrm>
          <a:off x="4203700" y="5987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63500</xdr:rowOff>
    </xdr:from>
    <xdr:to xmlns:xdr="http://schemas.openxmlformats.org/drawingml/2006/spreadsheetDrawing">
      <xdr:col>19</xdr:col>
      <xdr:colOff>174625</xdr:colOff>
      <xdr:row>37</xdr:row>
      <xdr:rowOff>91440</xdr:rowOff>
    </xdr:to>
    <xdr:cxnSp macro="">
      <xdr:nvCxnSpPr>
        <xdr:cNvPr id="66" name="直線コネクタ 65"/>
        <xdr:cNvCxnSpPr/>
      </xdr:nvCxnSpPr>
      <xdr:spPr>
        <a:xfrm flipV="1">
          <a:off x="2670175" y="6178550"/>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113030</xdr:rowOff>
    </xdr:from>
    <xdr:to xmlns:xdr="http://schemas.openxmlformats.org/drawingml/2006/spreadsheetDrawing">
      <xdr:col>20</xdr:col>
      <xdr:colOff>38100</xdr:colOff>
      <xdr:row>37</xdr:row>
      <xdr:rowOff>45720</xdr:rowOff>
    </xdr:to>
    <xdr:sp macro="" textlink="">
      <xdr:nvSpPr>
        <xdr:cNvPr id="67" name="フローチャート: 判断 66"/>
        <xdr:cNvSpPr/>
      </xdr:nvSpPr>
      <xdr:spPr>
        <a:xfrm>
          <a:off x="3444875" y="6062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61595</xdr:rowOff>
    </xdr:from>
    <xdr:ext cx="531495" cy="246380"/>
    <xdr:sp macro="" textlink="">
      <xdr:nvSpPr>
        <xdr:cNvPr id="68" name="テキスト ボックス 67"/>
        <xdr:cNvSpPr txBox="1"/>
      </xdr:nvSpPr>
      <xdr:spPr>
        <a:xfrm>
          <a:off x="3244215" y="584644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91440</xdr:rowOff>
    </xdr:from>
    <xdr:to xmlns:xdr="http://schemas.openxmlformats.org/drawingml/2006/spreadsheetDrawing">
      <xdr:col>15</xdr:col>
      <xdr:colOff>50800</xdr:colOff>
      <xdr:row>37</xdr:row>
      <xdr:rowOff>152400</xdr:rowOff>
    </xdr:to>
    <xdr:cxnSp macro="">
      <xdr:nvCxnSpPr>
        <xdr:cNvPr id="69" name="直線コネクタ 68"/>
        <xdr:cNvCxnSpPr/>
      </xdr:nvCxnSpPr>
      <xdr:spPr>
        <a:xfrm flipV="1">
          <a:off x="1860550" y="6206490"/>
          <a:ext cx="8096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139700</xdr:rowOff>
    </xdr:from>
    <xdr:to xmlns:xdr="http://schemas.openxmlformats.org/drawingml/2006/spreadsheetDrawing">
      <xdr:col>15</xdr:col>
      <xdr:colOff>101600</xdr:colOff>
      <xdr:row>37</xdr:row>
      <xdr:rowOff>72390</xdr:rowOff>
    </xdr:to>
    <xdr:sp macro="" textlink="">
      <xdr:nvSpPr>
        <xdr:cNvPr id="70" name="フローチャート: 判断 69"/>
        <xdr:cNvSpPr/>
      </xdr:nvSpPr>
      <xdr:spPr>
        <a:xfrm>
          <a:off x="2619375" y="6089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88900</xdr:rowOff>
    </xdr:from>
    <xdr:ext cx="531495" cy="246380"/>
    <xdr:sp macro="" textlink="">
      <xdr:nvSpPr>
        <xdr:cNvPr id="71" name="テキスト ボックス 70"/>
        <xdr:cNvSpPr txBox="1"/>
      </xdr:nvSpPr>
      <xdr:spPr>
        <a:xfrm>
          <a:off x="2434590" y="58737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152400</xdr:rowOff>
    </xdr:from>
    <xdr:to xmlns:xdr="http://schemas.openxmlformats.org/drawingml/2006/spreadsheetDrawing">
      <xdr:col>10</xdr:col>
      <xdr:colOff>114300</xdr:colOff>
      <xdr:row>37</xdr:row>
      <xdr:rowOff>154940</xdr:rowOff>
    </xdr:to>
    <xdr:cxnSp macro="">
      <xdr:nvCxnSpPr>
        <xdr:cNvPr id="72" name="直線コネクタ 71"/>
        <xdr:cNvCxnSpPr/>
      </xdr:nvCxnSpPr>
      <xdr:spPr>
        <a:xfrm flipV="1">
          <a:off x="1047750" y="626745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147320</xdr:rowOff>
    </xdr:from>
    <xdr:to xmlns:xdr="http://schemas.openxmlformats.org/drawingml/2006/spreadsheetDrawing">
      <xdr:col>10</xdr:col>
      <xdr:colOff>165100</xdr:colOff>
      <xdr:row>37</xdr:row>
      <xdr:rowOff>80010</xdr:rowOff>
    </xdr:to>
    <xdr:sp macro="" textlink="">
      <xdr:nvSpPr>
        <xdr:cNvPr id="73" name="フローチャート: 判断 72"/>
        <xdr:cNvSpPr/>
      </xdr:nvSpPr>
      <xdr:spPr>
        <a:xfrm>
          <a:off x="1809750" y="609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95885</xdr:rowOff>
    </xdr:from>
    <xdr:ext cx="531495" cy="246380"/>
    <xdr:sp macro="" textlink="">
      <xdr:nvSpPr>
        <xdr:cNvPr id="74" name="テキスト ボックス 73"/>
        <xdr:cNvSpPr txBox="1"/>
      </xdr:nvSpPr>
      <xdr:spPr>
        <a:xfrm>
          <a:off x="1609090" y="588073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52070</xdr:rowOff>
    </xdr:from>
    <xdr:to xmlns:xdr="http://schemas.openxmlformats.org/drawingml/2006/spreadsheetDrawing">
      <xdr:col>6</xdr:col>
      <xdr:colOff>38100</xdr:colOff>
      <xdr:row>36</xdr:row>
      <xdr:rowOff>149860</xdr:rowOff>
    </xdr:to>
    <xdr:sp macro="" textlink="">
      <xdr:nvSpPr>
        <xdr:cNvPr id="75" name="フローチャート: 判断 74"/>
        <xdr:cNvSpPr/>
      </xdr:nvSpPr>
      <xdr:spPr>
        <a:xfrm>
          <a:off x="1000125" y="60020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635</xdr:rowOff>
    </xdr:from>
    <xdr:ext cx="531495" cy="249555"/>
    <xdr:sp macro="" textlink="">
      <xdr:nvSpPr>
        <xdr:cNvPr id="76" name="テキスト ボックス 75"/>
        <xdr:cNvSpPr txBox="1"/>
      </xdr:nvSpPr>
      <xdr:spPr>
        <a:xfrm>
          <a:off x="799465" y="57854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7" name="テキスト ボックス 76"/>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8" name="テキスト ボックス 77"/>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9" name="テキスト ボックス 78"/>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1" name="テキスト ボックス 80"/>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120015</xdr:rowOff>
    </xdr:from>
    <xdr:to xmlns:xdr="http://schemas.openxmlformats.org/drawingml/2006/spreadsheetDrawing">
      <xdr:col>24</xdr:col>
      <xdr:colOff>114300</xdr:colOff>
      <xdr:row>37</xdr:row>
      <xdr:rowOff>52705</xdr:rowOff>
    </xdr:to>
    <xdr:sp macro="" textlink="">
      <xdr:nvSpPr>
        <xdr:cNvPr id="82" name="楕円 81"/>
        <xdr:cNvSpPr/>
      </xdr:nvSpPr>
      <xdr:spPr>
        <a:xfrm>
          <a:off x="4203700" y="6069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99060</xdr:rowOff>
    </xdr:from>
    <xdr:ext cx="534670" cy="249555"/>
    <xdr:sp macro="" textlink="">
      <xdr:nvSpPr>
        <xdr:cNvPr id="83" name="人件費該当値テキスト"/>
        <xdr:cNvSpPr txBox="1"/>
      </xdr:nvSpPr>
      <xdr:spPr>
        <a:xfrm>
          <a:off x="4305300" y="60490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14605</xdr:rowOff>
    </xdr:from>
    <xdr:to xmlns:xdr="http://schemas.openxmlformats.org/drawingml/2006/spreadsheetDrawing">
      <xdr:col>20</xdr:col>
      <xdr:colOff>38100</xdr:colOff>
      <xdr:row>37</xdr:row>
      <xdr:rowOff>112395</xdr:rowOff>
    </xdr:to>
    <xdr:sp macro="" textlink="">
      <xdr:nvSpPr>
        <xdr:cNvPr id="84" name="楕円 83"/>
        <xdr:cNvSpPr/>
      </xdr:nvSpPr>
      <xdr:spPr>
        <a:xfrm>
          <a:off x="3444875" y="6129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104140</xdr:rowOff>
    </xdr:from>
    <xdr:ext cx="531495" cy="249555"/>
    <xdr:sp macro="" textlink="">
      <xdr:nvSpPr>
        <xdr:cNvPr id="85" name="テキスト ボックス 84"/>
        <xdr:cNvSpPr txBox="1"/>
      </xdr:nvSpPr>
      <xdr:spPr>
        <a:xfrm>
          <a:off x="3244215" y="62191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41910</xdr:rowOff>
    </xdr:from>
    <xdr:to xmlns:xdr="http://schemas.openxmlformats.org/drawingml/2006/spreadsheetDrawing">
      <xdr:col>15</xdr:col>
      <xdr:colOff>101600</xdr:colOff>
      <xdr:row>37</xdr:row>
      <xdr:rowOff>139700</xdr:rowOff>
    </xdr:to>
    <xdr:sp macro="" textlink="">
      <xdr:nvSpPr>
        <xdr:cNvPr id="86" name="楕円 85"/>
        <xdr:cNvSpPr/>
      </xdr:nvSpPr>
      <xdr:spPr>
        <a:xfrm>
          <a:off x="2619375" y="6156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131445</xdr:rowOff>
    </xdr:from>
    <xdr:ext cx="531495" cy="248920"/>
    <xdr:sp macro="" textlink="">
      <xdr:nvSpPr>
        <xdr:cNvPr id="87" name="テキスト ボックス 86"/>
        <xdr:cNvSpPr txBox="1"/>
      </xdr:nvSpPr>
      <xdr:spPr>
        <a:xfrm>
          <a:off x="2434590" y="624649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103505</xdr:rowOff>
    </xdr:from>
    <xdr:to xmlns:xdr="http://schemas.openxmlformats.org/drawingml/2006/spreadsheetDrawing">
      <xdr:col>10</xdr:col>
      <xdr:colOff>165100</xdr:colOff>
      <xdr:row>38</xdr:row>
      <xdr:rowOff>36195</xdr:rowOff>
    </xdr:to>
    <xdr:sp macro="" textlink="">
      <xdr:nvSpPr>
        <xdr:cNvPr id="88" name="楕円 87"/>
        <xdr:cNvSpPr/>
      </xdr:nvSpPr>
      <xdr:spPr>
        <a:xfrm>
          <a:off x="1809750" y="621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27940</xdr:rowOff>
    </xdr:from>
    <xdr:ext cx="531495" cy="246380"/>
    <xdr:sp macro="" textlink="">
      <xdr:nvSpPr>
        <xdr:cNvPr id="89" name="テキスト ボックス 88"/>
        <xdr:cNvSpPr txBox="1"/>
      </xdr:nvSpPr>
      <xdr:spPr>
        <a:xfrm>
          <a:off x="1609090" y="630809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105410</xdr:rowOff>
    </xdr:from>
    <xdr:to xmlns:xdr="http://schemas.openxmlformats.org/drawingml/2006/spreadsheetDrawing">
      <xdr:col>6</xdr:col>
      <xdr:colOff>38100</xdr:colOff>
      <xdr:row>38</xdr:row>
      <xdr:rowOff>38735</xdr:rowOff>
    </xdr:to>
    <xdr:sp macro="" textlink="">
      <xdr:nvSpPr>
        <xdr:cNvPr id="90" name="楕円 89"/>
        <xdr:cNvSpPr/>
      </xdr:nvSpPr>
      <xdr:spPr>
        <a:xfrm>
          <a:off x="1000125" y="622046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29845</xdr:rowOff>
    </xdr:from>
    <xdr:ext cx="531495" cy="246380"/>
    <xdr:sp macro="" textlink="">
      <xdr:nvSpPr>
        <xdr:cNvPr id="91" name="テキスト ボックス 90"/>
        <xdr:cNvSpPr txBox="1"/>
      </xdr:nvSpPr>
      <xdr:spPr>
        <a:xfrm>
          <a:off x="799465" y="63099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100" name="テキスト ボックス 99"/>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107315</xdr:rowOff>
    </xdr:from>
    <xdr:ext cx="248920" cy="249555"/>
    <xdr:sp macro="" textlink="">
      <xdr:nvSpPr>
        <xdr:cNvPr id="102" name="テキスト ボックス 101"/>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134620</xdr:rowOff>
    </xdr:from>
    <xdr:to xmlns:xdr="http://schemas.openxmlformats.org/drawingml/2006/spreadsheetDrawing">
      <xdr:col>28</xdr:col>
      <xdr:colOff>114300</xdr:colOff>
      <xdr:row>58</xdr:row>
      <xdr:rowOff>134620</xdr:rowOff>
    </xdr:to>
    <xdr:cxnSp macro="">
      <xdr:nvCxnSpPr>
        <xdr:cNvPr id="103" name="直線コネクタ 102"/>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162560</xdr:rowOff>
    </xdr:from>
    <xdr:ext cx="528320" cy="246380"/>
    <xdr:sp macro="" textlink="">
      <xdr:nvSpPr>
        <xdr:cNvPr id="104" name="テキスト ボックス 103"/>
        <xdr:cNvSpPr txBox="1"/>
      </xdr:nvSpPr>
      <xdr:spPr>
        <a:xfrm>
          <a:off x="214630" y="95796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5" name="直線コネクタ 104"/>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52705</xdr:rowOff>
    </xdr:from>
    <xdr:ext cx="595630" cy="246380"/>
    <xdr:sp macro="" textlink="">
      <xdr:nvSpPr>
        <xdr:cNvPr id="106" name="テキスト ボックス 105"/>
        <xdr:cNvSpPr txBox="1"/>
      </xdr:nvSpPr>
      <xdr:spPr>
        <a:xfrm>
          <a:off x="166370" y="91395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79375</xdr:rowOff>
    </xdr:from>
    <xdr:to xmlns:xdr="http://schemas.openxmlformats.org/drawingml/2006/spreadsheetDrawing">
      <xdr:col>28</xdr:col>
      <xdr:colOff>114300</xdr:colOff>
      <xdr:row>53</xdr:row>
      <xdr:rowOff>79375</xdr:rowOff>
    </xdr:to>
    <xdr:cxnSp macro="">
      <xdr:nvCxnSpPr>
        <xdr:cNvPr id="107" name="直線コネクタ 106"/>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107315</xdr:rowOff>
    </xdr:from>
    <xdr:ext cx="595630" cy="249555"/>
    <xdr:sp macro="" textlink="">
      <xdr:nvSpPr>
        <xdr:cNvPr id="108" name="テキスト ボックス 107"/>
        <xdr:cNvSpPr txBox="1"/>
      </xdr:nvSpPr>
      <xdr:spPr>
        <a:xfrm>
          <a:off x="166370"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134620</xdr:rowOff>
    </xdr:from>
    <xdr:to xmlns:xdr="http://schemas.openxmlformats.org/drawingml/2006/spreadsheetDrawing">
      <xdr:col>28</xdr:col>
      <xdr:colOff>114300</xdr:colOff>
      <xdr:row>50</xdr:row>
      <xdr:rowOff>134620</xdr:rowOff>
    </xdr:to>
    <xdr:cxnSp macro="">
      <xdr:nvCxnSpPr>
        <xdr:cNvPr id="109" name="直線コネクタ 108"/>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162560</xdr:rowOff>
    </xdr:from>
    <xdr:ext cx="595630" cy="246380"/>
    <xdr:sp macro="" textlink="">
      <xdr:nvSpPr>
        <xdr:cNvPr id="110" name="テキスト ボックス 109"/>
        <xdr:cNvSpPr txBox="1"/>
      </xdr:nvSpPr>
      <xdr:spPr>
        <a:xfrm>
          <a:off x="166370" y="8258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6380"/>
    <xdr:sp macro="" textlink="">
      <xdr:nvSpPr>
        <xdr:cNvPr id="112" name="テキスト ボックス 111"/>
        <xdr:cNvSpPr txBox="1"/>
      </xdr:nvSpPr>
      <xdr:spPr>
        <a:xfrm>
          <a:off x="16637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3"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121285</xdr:rowOff>
    </xdr:from>
    <xdr:to xmlns:xdr="http://schemas.openxmlformats.org/drawingml/2006/spreadsheetDrawing">
      <xdr:col>24</xdr:col>
      <xdr:colOff>62865</xdr:colOff>
      <xdr:row>59</xdr:row>
      <xdr:rowOff>19050</xdr:rowOff>
    </xdr:to>
    <xdr:cxnSp macro="">
      <xdr:nvCxnSpPr>
        <xdr:cNvPr id="114" name="直線コネクタ 113"/>
        <xdr:cNvCxnSpPr/>
      </xdr:nvCxnSpPr>
      <xdr:spPr>
        <a:xfrm flipV="1">
          <a:off x="4252595" y="8382635"/>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22860</xdr:rowOff>
    </xdr:from>
    <xdr:ext cx="534670" cy="246380"/>
    <xdr:sp macro="" textlink="">
      <xdr:nvSpPr>
        <xdr:cNvPr id="115" name="物件費最小値テキスト"/>
        <xdr:cNvSpPr txBox="1"/>
      </xdr:nvSpPr>
      <xdr:spPr>
        <a:xfrm>
          <a:off x="4305300" y="977011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19050</xdr:rowOff>
    </xdr:from>
    <xdr:to xmlns:xdr="http://schemas.openxmlformats.org/drawingml/2006/spreadsheetDrawing">
      <xdr:col>24</xdr:col>
      <xdr:colOff>152400</xdr:colOff>
      <xdr:row>59</xdr:row>
      <xdr:rowOff>19050</xdr:rowOff>
    </xdr:to>
    <xdr:cxnSp macro="">
      <xdr:nvCxnSpPr>
        <xdr:cNvPr id="116" name="直線コネクタ 115"/>
        <xdr:cNvCxnSpPr/>
      </xdr:nvCxnSpPr>
      <xdr:spPr>
        <a:xfrm>
          <a:off x="4181475" y="9766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69850</xdr:rowOff>
    </xdr:from>
    <xdr:ext cx="598805" cy="249555"/>
    <xdr:sp macro="" textlink="">
      <xdr:nvSpPr>
        <xdr:cNvPr id="117" name="物件費最大値テキスト"/>
        <xdr:cNvSpPr txBox="1"/>
      </xdr:nvSpPr>
      <xdr:spPr>
        <a:xfrm>
          <a:off x="4305300" y="81661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121285</xdr:rowOff>
    </xdr:from>
    <xdr:to xmlns:xdr="http://schemas.openxmlformats.org/drawingml/2006/spreadsheetDrawing">
      <xdr:col>24</xdr:col>
      <xdr:colOff>152400</xdr:colOff>
      <xdr:row>50</xdr:row>
      <xdr:rowOff>121285</xdr:rowOff>
    </xdr:to>
    <xdr:cxnSp macro="">
      <xdr:nvCxnSpPr>
        <xdr:cNvPr id="118" name="直線コネクタ 117"/>
        <xdr:cNvCxnSpPr/>
      </xdr:nvCxnSpPr>
      <xdr:spPr>
        <a:xfrm>
          <a:off x="4181475" y="8382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10160</xdr:rowOff>
    </xdr:from>
    <xdr:to xmlns:xdr="http://schemas.openxmlformats.org/drawingml/2006/spreadsheetDrawing">
      <xdr:col>24</xdr:col>
      <xdr:colOff>63500</xdr:colOff>
      <xdr:row>58</xdr:row>
      <xdr:rowOff>43180</xdr:rowOff>
    </xdr:to>
    <xdr:cxnSp macro="">
      <xdr:nvCxnSpPr>
        <xdr:cNvPr id="119" name="直線コネクタ 118"/>
        <xdr:cNvCxnSpPr/>
      </xdr:nvCxnSpPr>
      <xdr:spPr>
        <a:xfrm>
          <a:off x="3492500" y="959231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64770</xdr:rowOff>
    </xdr:from>
    <xdr:ext cx="534670" cy="249555"/>
    <xdr:sp macro="" textlink="">
      <xdr:nvSpPr>
        <xdr:cNvPr id="120" name="物件費平均値テキスト"/>
        <xdr:cNvSpPr txBox="1"/>
      </xdr:nvSpPr>
      <xdr:spPr>
        <a:xfrm>
          <a:off x="4305300" y="931672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42545</xdr:rowOff>
    </xdr:from>
    <xdr:to xmlns:xdr="http://schemas.openxmlformats.org/drawingml/2006/spreadsheetDrawing">
      <xdr:col>24</xdr:col>
      <xdr:colOff>114300</xdr:colOff>
      <xdr:row>57</xdr:row>
      <xdr:rowOff>140335</xdr:rowOff>
    </xdr:to>
    <xdr:sp macro="" textlink="">
      <xdr:nvSpPr>
        <xdr:cNvPr id="121" name="フローチャート: 判断 120"/>
        <xdr:cNvSpPr/>
      </xdr:nvSpPr>
      <xdr:spPr>
        <a:xfrm>
          <a:off x="4203700" y="9459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10160</xdr:rowOff>
    </xdr:from>
    <xdr:to xmlns:xdr="http://schemas.openxmlformats.org/drawingml/2006/spreadsheetDrawing">
      <xdr:col>19</xdr:col>
      <xdr:colOff>174625</xdr:colOff>
      <xdr:row>58</xdr:row>
      <xdr:rowOff>28575</xdr:rowOff>
    </xdr:to>
    <xdr:cxnSp macro="">
      <xdr:nvCxnSpPr>
        <xdr:cNvPr id="122" name="直線コネクタ 121"/>
        <xdr:cNvCxnSpPr/>
      </xdr:nvCxnSpPr>
      <xdr:spPr>
        <a:xfrm flipV="1">
          <a:off x="2670175" y="9592310"/>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60960</xdr:rowOff>
    </xdr:from>
    <xdr:to xmlns:xdr="http://schemas.openxmlformats.org/drawingml/2006/spreadsheetDrawing">
      <xdr:col>20</xdr:col>
      <xdr:colOff>38100</xdr:colOff>
      <xdr:row>57</xdr:row>
      <xdr:rowOff>159385</xdr:rowOff>
    </xdr:to>
    <xdr:sp macro="" textlink="">
      <xdr:nvSpPr>
        <xdr:cNvPr id="123" name="フローチャート: 判断 122"/>
        <xdr:cNvSpPr/>
      </xdr:nvSpPr>
      <xdr:spPr>
        <a:xfrm>
          <a:off x="3444875" y="94780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9525</xdr:rowOff>
    </xdr:from>
    <xdr:ext cx="531495" cy="249555"/>
    <xdr:sp macro="" textlink="">
      <xdr:nvSpPr>
        <xdr:cNvPr id="124" name="テキスト ボックス 123"/>
        <xdr:cNvSpPr txBox="1"/>
      </xdr:nvSpPr>
      <xdr:spPr>
        <a:xfrm>
          <a:off x="3244215" y="92614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28575</xdr:rowOff>
    </xdr:from>
    <xdr:to xmlns:xdr="http://schemas.openxmlformats.org/drawingml/2006/spreadsheetDrawing">
      <xdr:col>15</xdr:col>
      <xdr:colOff>50800</xdr:colOff>
      <xdr:row>58</xdr:row>
      <xdr:rowOff>71120</xdr:rowOff>
    </xdr:to>
    <xdr:cxnSp macro="">
      <xdr:nvCxnSpPr>
        <xdr:cNvPr id="125" name="直線コネクタ 124"/>
        <xdr:cNvCxnSpPr/>
      </xdr:nvCxnSpPr>
      <xdr:spPr>
        <a:xfrm flipV="1">
          <a:off x="1860550" y="9610725"/>
          <a:ext cx="8096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40640</xdr:rowOff>
    </xdr:from>
    <xdr:to xmlns:xdr="http://schemas.openxmlformats.org/drawingml/2006/spreadsheetDrawing">
      <xdr:col>15</xdr:col>
      <xdr:colOff>101600</xdr:colOff>
      <xdr:row>57</xdr:row>
      <xdr:rowOff>138430</xdr:rowOff>
    </xdr:to>
    <xdr:sp macro="" textlink="">
      <xdr:nvSpPr>
        <xdr:cNvPr id="126" name="フローチャート: 判断 125"/>
        <xdr:cNvSpPr/>
      </xdr:nvSpPr>
      <xdr:spPr>
        <a:xfrm>
          <a:off x="2619375" y="9457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154940</xdr:rowOff>
    </xdr:from>
    <xdr:ext cx="531495" cy="246380"/>
    <xdr:sp macro="" textlink="">
      <xdr:nvSpPr>
        <xdr:cNvPr id="127" name="テキスト ボックス 126"/>
        <xdr:cNvSpPr txBox="1"/>
      </xdr:nvSpPr>
      <xdr:spPr>
        <a:xfrm>
          <a:off x="2434590" y="924179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71120</xdr:rowOff>
    </xdr:from>
    <xdr:to xmlns:xdr="http://schemas.openxmlformats.org/drawingml/2006/spreadsheetDrawing">
      <xdr:col>10</xdr:col>
      <xdr:colOff>114300</xdr:colOff>
      <xdr:row>58</xdr:row>
      <xdr:rowOff>102235</xdr:rowOff>
    </xdr:to>
    <xdr:cxnSp macro="">
      <xdr:nvCxnSpPr>
        <xdr:cNvPr id="128" name="直線コネクタ 127"/>
        <xdr:cNvCxnSpPr/>
      </xdr:nvCxnSpPr>
      <xdr:spPr>
        <a:xfrm flipV="1">
          <a:off x="1047750" y="9653270"/>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83185</xdr:rowOff>
    </xdr:from>
    <xdr:to xmlns:xdr="http://schemas.openxmlformats.org/drawingml/2006/spreadsheetDrawing">
      <xdr:col>10</xdr:col>
      <xdr:colOff>165100</xdr:colOff>
      <xdr:row>58</xdr:row>
      <xdr:rowOff>15240</xdr:rowOff>
    </xdr:to>
    <xdr:sp macro="" textlink="">
      <xdr:nvSpPr>
        <xdr:cNvPr id="129" name="フローチャート: 判断 128"/>
        <xdr:cNvSpPr/>
      </xdr:nvSpPr>
      <xdr:spPr>
        <a:xfrm>
          <a:off x="1809750" y="95002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31115</xdr:rowOff>
    </xdr:from>
    <xdr:ext cx="531495" cy="246380"/>
    <xdr:sp macro="" textlink="">
      <xdr:nvSpPr>
        <xdr:cNvPr id="130" name="テキスト ボックス 129"/>
        <xdr:cNvSpPr txBox="1"/>
      </xdr:nvSpPr>
      <xdr:spPr>
        <a:xfrm>
          <a:off x="1609090" y="928306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105410</xdr:rowOff>
    </xdr:from>
    <xdr:to xmlns:xdr="http://schemas.openxmlformats.org/drawingml/2006/spreadsheetDrawing">
      <xdr:col>6</xdr:col>
      <xdr:colOff>38100</xdr:colOff>
      <xdr:row>58</xdr:row>
      <xdr:rowOff>38735</xdr:rowOff>
    </xdr:to>
    <xdr:sp macro="" textlink="">
      <xdr:nvSpPr>
        <xdr:cNvPr id="131" name="フローチャート: 判断 130"/>
        <xdr:cNvSpPr/>
      </xdr:nvSpPr>
      <xdr:spPr>
        <a:xfrm>
          <a:off x="1000125" y="952246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54610</xdr:rowOff>
    </xdr:from>
    <xdr:ext cx="531495" cy="245745"/>
    <xdr:sp macro="" textlink="">
      <xdr:nvSpPr>
        <xdr:cNvPr id="132" name="テキスト ボックス 131"/>
        <xdr:cNvSpPr txBox="1"/>
      </xdr:nvSpPr>
      <xdr:spPr>
        <a:xfrm>
          <a:off x="799465" y="930656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3" name="テキスト ボックス 132"/>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4" name="テキスト ボックス 133"/>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5" name="テキスト ボックス 134"/>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6" name="テキスト ボックス 135"/>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7" name="テキスト ボックス 136"/>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160020</xdr:rowOff>
    </xdr:from>
    <xdr:to xmlns:xdr="http://schemas.openxmlformats.org/drawingml/2006/spreadsheetDrawing">
      <xdr:col>24</xdr:col>
      <xdr:colOff>114300</xdr:colOff>
      <xdr:row>58</xdr:row>
      <xdr:rowOff>92710</xdr:rowOff>
    </xdr:to>
    <xdr:sp macro="" textlink="">
      <xdr:nvSpPr>
        <xdr:cNvPr id="138" name="楕円 137"/>
        <xdr:cNvSpPr/>
      </xdr:nvSpPr>
      <xdr:spPr>
        <a:xfrm>
          <a:off x="4203700" y="9577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138430</xdr:rowOff>
    </xdr:from>
    <xdr:ext cx="534670" cy="249555"/>
    <xdr:sp macro="" textlink="">
      <xdr:nvSpPr>
        <xdr:cNvPr id="139" name="物件費該当値テキスト"/>
        <xdr:cNvSpPr txBox="1"/>
      </xdr:nvSpPr>
      <xdr:spPr>
        <a:xfrm>
          <a:off x="4305300" y="95554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127000</xdr:rowOff>
    </xdr:from>
    <xdr:to xmlns:xdr="http://schemas.openxmlformats.org/drawingml/2006/spreadsheetDrawing">
      <xdr:col>20</xdr:col>
      <xdr:colOff>38100</xdr:colOff>
      <xdr:row>58</xdr:row>
      <xdr:rowOff>59690</xdr:rowOff>
    </xdr:to>
    <xdr:sp macro="" textlink="">
      <xdr:nvSpPr>
        <xdr:cNvPr id="140" name="楕円 139"/>
        <xdr:cNvSpPr/>
      </xdr:nvSpPr>
      <xdr:spPr>
        <a:xfrm>
          <a:off x="3444875" y="95440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50800</xdr:rowOff>
    </xdr:from>
    <xdr:ext cx="531495" cy="246380"/>
    <xdr:sp macro="" textlink="">
      <xdr:nvSpPr>
        <xdr:cNvPr id="141" name="テキスト ボックス 140"/>
        <xdr:cNvSpPr txBox="1"/>
      </xdr:nvSpPr>
      <xdr:spPr>
        <a:xfrm>
          <a:off x="3244215" y="96329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144780</xdr:rowOff>
    </xdr:from>
    <xdr:to xmlns:xdr="http://schemas.openxmlformats.org/drawingml/2006/spreadsheetDrawing">
      <xdr:col>15</xdr:col>
      <xdr:colOff>101600</xdr:colOff>
      <xdr:row>58</xdr:row>
      <xdr:rowOff>77470</xdr:rowOff>
    </xdr:to>
    <xdr:sp macro="" textlink="">
      <xdr:nvSpPr>
        <xdr:cNvPr id="142" name="楕円 141"/>
        <xdr:cNvSpPr/>
      </xdr:nvSpPr>
      <xdr:spPr>
        <a:xfrm>
          <a:off x="2619375" y="9561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69215</xdr:rowOff>
    </xdr:from>
    <xdr:ext cx="531495" cy="249555"/>
    <xdr:sp macro="" textlink="">
      <xdr:nvSpPr>
        <xdr:cNvPr id="143" name="テキスト ボックス 142"/>
        <xdr:cNvSpPr txBox="1"/>
      </xdr:nvSpPr>
      <xdr:spPr>
        <a:xfrm>
          <a:off x="2434590" y="965136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22225</xdr:rowOff>
    </xdr:from>
    <xdr:to xmlns:xdr="http://schemas.openxmlformats.org/drawingml/2006/spreadsheetDrawing">
      <xdr:col>10</xdr:col>
      <xdr:colOff>165100</xdr:colOff>
      <xdr:row>58</xdr:row>
      <xdr:rowOff>120015</xdr:rowOff>
    </xdr:to>
    <xdr:sp macro="" textlink="">
      <xdr:nvSpPr>
        <xdr:cNvPr id="144" name="楕円 143"/>
        <xdr:cNvSpPr/>
      </xdr:nvSpPr>
      <xdr:spPr>
        <a:xfrm>
          <a:off x="1809750" y="9604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111125</xdr:rowOff>
    </xdr:from>
    <xdr:ext cx="531495" cy="249555"/>
    <xdr:sp macro="" textlink="">
      <xdr:nvSpPr>
        <xdr:cNvPr id="145" name="テキスト ボックス 144"/>
        <xdr:cNvSpPr txBox="1"/>
      </xdr:nvSpPr>
      <xdr:spPr>
        <a:xfrm>
          <a:off x="1609090" y="96932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53340</xdr:rowOff>
    </xdr:from>
    <xdr:to xmlns:xdr="http://schemas.openxmlformats.org/drawingml/2006/spreadsheetDrawing">
      <xdr:col>6</xdr:col>
      <xdr:colOff>38100</xdr:colOff>
      <xdr:row>58</xdr:row>
      <xdr:rowOff>151130</xdr:rowOff>
    </xdr:to>
    <xdr:sp macro="" textlink="">
      <xdr:nvSpPr>
        <xdr:cNvPr id="146" name="楕円 145"/>
        <xdr:cNvSpPr/>
      </xdr:nvSpPr>
      <xdr:spPr>
        <a:xfrm>
          <a:off x="1000125" y="96354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142240</xdr:rowOff>
    </xdr:from>
    <xdr:ext cx="531495" cy="248920"/>
    <xdr:sp macro="" textlink="">
      <xdr:nvSpPr>
        <xdr:cNvPr id="147" name="テキスト ボックス 146"/>
        <xdr:cNvSpPr txBox="1"/>
      </xdr:nvSpPr>
      <xdr:spPr>
        <a:xfrm>
          <a:off x="799465" y="972439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8" name="正方形/長方形 147"/>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9" name="正方形/長方形 148"/>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1" name="正方形/長方形 150"/>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3" name="正方形/長方形 152"/>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5" name="正方形/長方形 154"/>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6" name="テキスト ボックス 155"/>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7" name="直線コネクタ 156"/>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134620</xdr:rowOff>
    </xdr:from>
    <xdr:to xmlns:xdr="http://schemas.openxmlformats.org/drawingml/2006/spreadsheetDrawing">
      <xdr:col>28</xdr:col>
      <xdr:colOff>114300</xdr:colOff>
      <xdr:row>78</xdr:row>
      <xdr:rowOff>134620</xdr:rowOff>
    </xdr:to>
    <xdr:cxnSp macro="">
      <xdr:nvCxnSpPr>
        <xdr:cNvPr id="158" name="直線コネクタ 157"/>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162560</xdr:rowOff>
    </xdr:from>
    <xdr:ext cx="248920" cy="246380"/>
    <xdr:sp macro="" textlink="">
      <xdr:nvSpPr>
        <xdr:cNvPr id="159" name="テキスト ボックス 158"/>
        <xdr:cNvSpPr txBox="1"/>
      </xdr:nvSpPr>
      <xdr:spPr>
        <a:xfrm>
          <a:off x="481330" y="12881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52705</xdr:rowOff>
    </xdr:from>
    <xdr:ext cx="528320" cy="246380"/>
    <xdr:sp macro="" textlink="">
      <xdr:nvSpPr>
        <xdr:cNvPr id="161" name="テキスト ボックス 160"/>
        <xdr:cNvSpPr txBox="1"/>
      </xdr:nvSpPr>
      <xdr:spPr>
        <a:xfrm>
          <a:off x="214630" y="12441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79375</xdr:rowOff>
    </xdr:from>
    <xdr:to xmlns:xdr="http://schemas.openxmlformats.org/drawingml/2006/spreadsheetDrawing">
      <xdr:col>28</xdr:col>
      <xdr:colOff>114300</xdr:colOff>
      <xdr:row>73</xdr:row>
      <xdr:rowOff>79375</xdr:rowOff>
    </xdr:to>
    <xdr:cxnSp macro="">
      <xdr:nvCxnSpPr>
        <xdr:cNvPr id="162" name="直線コネクタ 161"/>
        <xdr:cNvCxnSpPr/>
      </xdr:nvCxnSpPr>
      <xdr:spPr>
        <a:xfrm>
          <a:off x="6985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107315</xdr:rowOff>
    </xdr:from>
    <xdr:ext cx="528320" cy="249555"/>
    <xdr:sp macro="" textlink="">
      <xdr:nvSpPr>
        <xdr:cNvPr id="163" name="テキスト ボックス 162"/>
        <xdr:cNvSpPr txBox="1"/>
      </xdr:nvSpPr>
      <xdr:spPr>
        <a:xfrm>
          <a:off x="214630" y="12000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134620</xdr:rowOff>
    </xdr:from>
    <xdr:to xmlns:xdr="http://schemas.openxmlformats.org/drawingml/2006/spreadsheetDrawing">
      <xdr:col>28</xdr:col>
      <xdr:colOff>114300</xdr:colOff>
      <xdr:row>70</xdr:row>
      <xdr:rowOff>134620</xdr:rowOff>
    </xdr:to>
    <xdr:cxnSp macro="">
      <xdr:nvCxnSpPr>
        <xdr:cNvPr id="164" name="直線コネクタ 163"/>
        <xdr:cNvCxnSpPr/>
      </xdr:nvCxnSpPr>
      <xdr:spPr>
        <a:xfrm>
          <a:off x="6985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162560</xdr:rowOff>
    </xdr:from>
    <xdr:ext cx="528320" cy="246380"/>
    <xdr:sp macro="" textlink="">
      <xdr:nvSpPr>
        <xdr:cNvPr id="165" name="テキスト ボックス 164"/>
        <xdr:cNvSpPr txBox="1"/>
      </xdr:nvSpPr>
      <xdr:spPr>
        <a:xfrm>
          <a:off x="214630" y="11560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8320" cy="246380"/>
    <xdr:sp macro="" textlink="">
      <xdr:nvSpPr>
        <xdr:cNvPr id="167" name="テキスト ボックス 166"/>
        <xdr:cNvSpPr txBox="1"/>
      </xdr:nvSpPr>
      <xdr:spPr>
        <a:xfrm>
          <a:off x="214630"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68"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2540</xdr:rowOff>
    </xdr:from>
    <xdr:to xmlns:xdr="http://schemas.openxmlformats.org/drawingml/2006/spreadsheetDrawing">
      <xdr:col>24</xdr:col>
      <xdr:colOff>62865</xdr:colOff>
      <xdr:row>78</xdr:row>
      <xdr:rowOff>113030</xdr:rowOff>
    </xdr:to>
    <xdr:cxnSp macro="">
      <xdr:nvCxnSpPr>
        <xdr:cNvPr id="169" name="直線コネクタ 168"/>
        <xdr:cNvCxnSpPr/>
      </xdr:nvCxnSpPr>
      <xdr:spPr>
        <a:xfrm flipV="1">
          <a:off x="4252595" y="118960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116840</xdr:rowOff>
    </xdr:from>
    <xdr:ext cx="378460" cy="246380"/>
    <xdr:sp macro="" textlink="">
      <xdr:nvSpPr>
        <xdr:cNvPr id="170" name="維持補修費最小値テキスト"/>
        <xdr:cNvSpPr txBox="1"/>
      </xdr:nvSpPr>
      <xdr:spPr>
        <a:xfrm>
          <a:off x="4305300" y="1300099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113030</xdr:rowOff>
    </xdr:from>
    <xdr:to xmlns:xdr="http://schemas.openxmlformats.org/drawingml/2006/spreadsheetDrawing">
      <xdr:col>24</xdr:col>
      <xdr:colOff>152400</xdr:colOff>
      <xdr:row>78</xdr:row>
      <xdr:rowOff>113030</xdr:rowOff>
    </xdr:to>
    <xdr:cxnSp macro="">
      <xdr:nvCxnSpPr>
        <xdr:cNvPr id="171" name="直線コネクタ 170"/>
        <xdr:cNvCxnSpPr/>
      </xdr:nvCxnSpPr>
      <xdr:spPr>
        <a:xfrm>
          <a:off x="4181475" y="12997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116205</xdr:rowOff>
    </xdr:from>
    <xdr:ext cx="534670" cy="246380"/>
    <xdr:sp macro="" textlink="">
      <xdr:nvSpPr>
        <xdr:cNvPr id="172" name="維持補修費最大値テキスト"/>
        <xdr:cNvSpPr txBox="1"/>
      </xdr:nvSpPr>
      <xdr:spPr>
        <a:xfrm>
          <a:off x="4305300" y="116795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2540</xdr:rowOff>
    </xdr:from>
    <xdr:to xmlns:xdr="http://schemas.openxmlformats.org/drawingml/2006/spreadsheetDrawing">
      <xdr:col>24</xdr:col>
      <xdr:colOff>152400</xdr:colOff>
      <xdr:row>72</xdr:row>
      <xdr:rowOff>2540</xdr:rowOff>
    </xdr:to>
    <xdr:cxnSp macro="">
      <xdr:nvCxnSpPr>
        <xdr:cNvPr id="173" name="直線コネクタ 172"/>
        <xdr:cNvCxnSpPr/>
      </xdr:nvCxnSpPr>
      <xdr:spPr>
        <a:xfrm>
          <a:off x="4181475" y="11896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98425</xdr:rowOff>
    </xdr:from>
    <xdr:to xmlns:xdr="http://schemas.openxmlformats.org/drawingml/2006/spreadsheetDrawing">
      <xdr:col>24</xdr:col>
      <xdr:colOff>63500</xdr:colOff>
      <xdr:row>75</xdr:row>
      <xdr:rowOff>103505</xdr:rowOff>
    </xdr:to>
    <xdr:cxnSp macro="">
      <xdr:nvCxnSpPr>
        <xdr:cNvPr id="174" name="直線コネクタ 173"/>
        <xdr:cNvCxnSpPr/>
      </xdr:nvCxnSpPr>
      <xdr:spPr>
        <a:xfrm flipV="1">
          <a:off x="3492500" y="1248727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38735</xdr:rowOff>
    </xdr:from>
    <xdr:ext cx="469900" cy="249555"/>
    <xdr:sp macro="" textlink="">
      <xdr:nvSpPr>
        <xdr:cNvPr id="175" name="維持補修費平均値テキスト"/>
        <xdr:cNvSpPr txBox="1"/>
      </xdr:nvSpPr>
      <xdr:spPr>
        <a:xfrm>
          <a:off x="4305300" y="127577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60325</xdr:rowOff>
    </xdr:from>
    <xdr:to xmlns:xdr="http://schemas.openxmlformats.org/drawingml/2006/spreadsheetDrawing">
      <xdr:col>24</xdr:col>
      <xdr:colOff>114300</xdr:colOff>
      <xdr:row>77</xdr:row>
      <xdr:rowOff>158115</xdr:rowOff>
    </xdr:to>
    <xdr:sp macro="" textlink="">
      <xdr:nvSpPr>
        <xdr:cNvPr id="176" name="フローチャート: 判断 175"/>
        <xdr:cNvSpPr/>
      </xdr:nvSpPr>
      <xdr:spPr>
        <a:xfrm>
          <a:off x="4203700" y="1277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103505</xdr:rowOff>
    </xdr:from>
    <xdr:to xmlns:xdr="http://schemas.openxmlformats.org/drawingml/2006/spreadsheetDrawing">
      <xdr:col>19</xdr:col>
      <xdr:colOff>174625</xdr:colOff>
      <xdr:row>75</xdr:row>
      <xdr:rowOff>144780</xdr:rowOff>
    </xdr:to>
    <xdr:cxnSp macro="">
      <xdr:nvCxnSpPr>
        <xdr:cNvPr id="177" name="直線コネクタ 176"/>
        <xdr:cNvCxnSpPr/>
      </xdr:nvCxnSpPr>
      <xdr:spPr>
        <a:xfrm flipV="1">
          <a:off x="2670175" y="12492355"/>
          <a:ext cx="8223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62865</xdr:rowOff>
    </xdr:from>
    <xdr:to xmlns:xdr="http://schemas.openxmlformats.org/drawingml/2006/spreadsheetDrawing">
      <xdr:col>20</xdr:col>
      <xdr:colOff>38100</xdr:colOff>
      <xdr:row>77</xdr:row>
      <xdr:rowOff>160655</xdr:rowOff>
    </xdr:to>
    <xdr:sp macro="" textlink="">
      <xdr:nvSpPr>
        <xdr:cNvPr id="178" name="フローチャート: 判断 177"/>
        <xdr:cNvSpPr/>
      </xdr:nvSpPr>
      <xdr:spPr>
        <a:xfrm>
          <a:off x="3444875" y="12781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152400</xdr:rowOff>
    </xdr:from>
    <xdr:ext cx="466725" cy="246380"/>
    <xdr:sp macro="" textlink="">
      <xdr:nvSpPr>
        <xdr:cNvPr id="179" name="テキスト ボックス 178"/>
        <xdr:cNvSpPr txBox="1"/>
      </xdr:nvSpPr>
      <xdr:spPr>
        <a:xfrm>
          <a:off x="3276600" y="1287145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144780</xdr:rowOff>
    </xdr:from>
    <xdr:to xmlns:xdr="http://schemas.openxmlformats.org/drawingml/2006/spreadsheetDrawing">
      <xdr:col>15</xdr:col>
      <xdr:colOff>50800</xdr:colOff>
      <xdr:row>76</xdr:row>
      <xdr:rowOff>13335</xdr:rowOff>
    </xdr:to>
    <xdr:cxnSp macro="">
      <xdr:nvCxnSpPr>
        <xdr:cNvPr id="180" name="直線コネクタ 179"/>
        <xdr:cNvCxnSpPr/>
      </xdr:nvCxnSpPr>
      <xdr:spPr>
        <a:xfrm flipV="1">
          <a:off x="1860550" y="12533630"/>
          <a:ext cx="8096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66040</xdr:rowOff>
    </xdr:from>
    <xdr:to xmlns:xdr="http://schemas.openxmlformats.org/drawingml/2006/spreadsheetDrawing">
      <xdr:col>15</xdr:col>
      <xdr:colOff>101600</xdr:colOff>
      <xdr:row>77</xdr:row>
      <xdr:rowOff>163830</xdr:rowOff>
    </xdr:to>
    <xdr:sp macro="" textlink="">
      <xdr:nvSpPr>
        <xdr:cNvPr id="181" name="フローチャート: 判断 180"/>
        <xdr:cNvSpPr/>
      </xdr:nvSpPr>
      <xdr:spPr>
        <a:xfrm>
          <a:off x="2619375" y="12785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155575</xdr:rowOff>
    </xdr:from>
    <xdr:ext cx="466725" cy="246380"/>
    <xdr:sp macro="" textlink="">
      <xdr:nvSpPr>
        <xdr:cNvPr id="182" name="テキスト ボックス 181"/>
        <xdr:cNvSpPr txBox="1"/>
      </xdr:nvSpPr>
      <xdr:spPr>
        <a:xfrm>
          <a:off x="2451100" y="128746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75</xdr:row>
      <xdr:rowOff>152400</xdr:rowOff>
    </xdr:from>
    <xdr:to xmlns:xdr="http://schemas.openxmlformats.org/drawingml/2006/spreadsheetDrawing">
      <xdr:col>10</xdr:col>
      <xdr:colOff>114300</xdr:colOff>
      <xdr:row>76</xdr:row>
      <xdr:rowOff>13335</xdr:rowOff>
    </xdr:to>
    <xdr:cxnSp macro="">
      <xdr:nvCxnSpPr>
        <xdr:cNvPr id="183" name="直線コネクタ 182"/>
        <xdr:cNvCxnSpPr/>
      </xdr:nvCxnSpPr>
      <xdr:spPr>
        <a:xfrm>
          <a:off x="1047750" y="12541250"/>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71120</xdr:rowOff>
    </xdr:from>
    <xdr:to xmlns:xdr="http://schemas.openxmlformats.org/drawingml/2006/spreadsheetDrawing">
      <xdr:col>10</xdr:col>
      <xdr:colOff>165100</xdr:colOff>
      <xdr:row>78</xdr:row>
      <xdr:rowOff>3810</xdr:rowOff>
    </xdr:to>
    <xdr:sp macro="" textlink="">
      <xdr:nvSpPr>
        <xdr:cNvPr id="184" name="フローチャート: 判断 183"/>
        <xdr:cNvSpPr/>
      </xdr:nvSpPr>
      <xdr:spPr>
        <a:xfrm>
          <a:off x="1809750" y="1279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160020</xdr:rowOff>
    </xdr:from>
    <xdr:ext cx="466725" cy="246380"/>
    <xdr:sp macro="" textlink="">
      <xdr:nvSpPr>
        <xdr:cNvPr id="185" name="テキスト ボックス 184"/>
        <xdr:cNvSpPr txBox="1"/>
      </xdr:nvSpPr>
      <xdr:spPr>
        <a:xfrm>
          <a:off x="1641475" y="1287907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55245</xdr:rowOff>
    </xdr:from>
    <xdr:to xmlns:xdr="http://schemas.openxmlformats.org/drawingml/2006/spreadsheetDrawing">
      <xdr:col>6</xdr:col>
      <xdr:colOff>38100</xdr:colOff>
      <xdr:row>77</xdr:row>
      <xdr:rowOff>153035</xdr:rowOff>
    </xdr:to>
    <xdr:sp macro="" textlink="">
      <xdr:nvSpPr>
        <xdr:cNvPr id="186" name="フローチャート: 判断 185"/>
        <xdr:cNvSpPr/>
      </xdr:nvSpPr>
      <xdr:spPr>
        <a:xfrm>
          <a:off x="1000125" y="12774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144145</xdr:rowOff>
    </xdr:from>
    <xdr:ext cx="466725" cy="249555"/>
    <xdr:sp macro="" textlink="">
      <xdr:nvSpPr>
        <xdr:cNvPr id="187" name="テキスト ボックス 186"/>
        <xdr:cNvSpPr txBox="1"/>
      </xdr:nvSpPr>
      <xdr:spPr>
        <a:xfrm>
          <a:off x="831850" y="1286319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88" name="テキスト ボックス 187"/>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89" name="テキスト ボックス 188"/>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0" name="テキスト ボックス 189"/>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1" name="テキスト ボックス 190"/>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2" name="テキスト ボックス 191"/>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50165</xdr:rowOff>
    </xdr:from>
    <xdr:to xmlns:xdr="http://schemas.openxmlformats.org/drawingml/2006/spreadsheetDrawing">
      <xdr:col>24</xdr:col>
      <xdr:colOff>114300</xdr:colOff>
      <xdr:row>75</xdr:row>
      <xdr:rowOff>147320</xdr:rowOff>
    </xdr:to>
    <xdr:sp macro="" textlink="">
      <xdr:nvSpPr>
        <xdr:cNvPr id="193" name="楕円 192"/>
        <xdr:cNvSpPr/>
      </xdr:nvSpPr>
      <xdr:spPr>
        <a:xfrm>
          <a:off x="4203700" y="124390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71755</xdr:rowOff>
    </xdr:from>
    <xdr:ext cx="534670" cy="249555"/>
    <xdr:sp macro="" textlink="">
      <xdr:nvSpPr>
        <xdr:cNvPr id="194" name="維持補修費該当値テキスト"/>
        <xdr:cNvSpPr txBox="1"/>
      </xdr:nvSpPr>
      <xdr:spPr>
        <a:xfrm>
          <a:off x="4305300" y="122955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54610</xdr:rowOff>
    </xdr:from>
    <xdr:to xmlns:xdr="http://schemas.openxmlformats.org/drawingml/2006/spreadsheetDrawing">
      <xdr:col>20</xdr:col>
      <xdr:colOff>38100</xdr:colOff>
      <xdr:row>75</xdr:row>
      <xdr:rowOff>152400</xdr:rowOff>
    </xdr:to>
    <xdr:sp macro="" textlink="">
      <xdr:nvSpPr>
        <xdr:cNvPr id="195" name="楕円 194"/>
        <xdr:cNvSpPr/>
      </xdr:nvSpPr>
      <xdr:spPr>
        <a:xfrm>
          <a:off x="3444875" y="124434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3175</xdr:rowOff>
    </xdr:from>
    <xdr:ext cx="531495" cy="249555"/>
    <xdr:sp macro="" textlink="">
      <xdr:nvSpPr>
        <xdr:cNvPr id="196" name="テキスト ボックス 195"/>
        <xdr:cNvSpPr txBox="1"/>
      </xdr:nvSpPr>
      <xdr:spPr>
        <a:xfrm>
          <a:off x="3244215" y="122269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95885</xdr:rowOff>
    </xdr:from>
    <xdr:to xmlns:xdr="http://schemas.openxmlformats.org/drawingml/2006/spreadsheetDrawing">
      <xdr:col>15</xdr:col>
      <xdr:colOff>101600</xdr:colOff>
      <xdr:row>76</xdr:row>
      <xdr:rowOff>28575</xdr:rowOff>
    </xdr:to>
    <xdr:sp macro="" textlink="">
      <xdr:nvSpPr>
        <xdr:cNvPr id="197" name="楕円 196"/>
        <xdr:cNvSpPr/>
      </xdr:nvSpPr>
      <xdr:spPr>
        <a:xfrm>
          <a:off x="2619375" y="1248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44450</xdr:rowOff>
    </xdr:from>
    <xdr:ext cx="531495" cy="249555"/>
    <xdr:sp macro="" textlink="">
      <xdr:nvSpPr>
        <xdr:cNvPr id="198" name="テキスト ボックス 197"/>
        <xdr:cNvSpPr txBox="1"/>
      </xdr:nvSpPr>
      <xdr:spPr>
        <a:xfrm>
          <a:off x="2434590" y="122682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129540</xdr:rowOff>
    </xdr:from>
    <xdr:to xmlns:xdr="http://schemas.openxmlformats.org/drawingml/2006/spreadsheetDrawing">
      <xdr:col>10</xdr:col>
      <xdr:colOff>165100</xdr:colOff>
      <xdr:row>76</xdr:row>
      <xdr:rowOff>62230</xdr:rowOff>
    </xdr:to>
    <xdr:sp macro="" textlink="">
      <xdr:nvSpPr>
        <xdr:cNvPr id="199" name="楕円 198"/>
        <xdr:cNvSpPr/>
      </xdr:nvSpPr>
      <xdr:spPr>
        <a:xfrm>
          <a:off x="1809750" y="12518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78105</xdr:rowOff>
    </xdr:from>
    <xdr:ext cx="531495" cy="249555"/>
    <xdr:sp macro="" textlink="">
      <xdr:nvSpPr>
        <xdr:cNvPr id="200" name="テキスト ボックス 199"/>
        <xdr:cNvSpPr txBox="1"/>
      </xdr:nvSpPr>
      <xdr:spPr>
        <a:xfrm>
          <a:off x="1609090" y="123018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103505</xdr:rowOff>
    </xdr:from>
    <xdr:to xmlns:xdr="http://schemas.openxmlformats.org/drawingml/2006/spreadsheetDrawing">
      <xdr:col>6</xdr:col>
      <xdr:colOff>38100</xdr:colOff>
      <xdr:row>76</xdr:row>
      <xdr:rowOff>36195</xdr:rowOff>
    </xdr:to>
    <xdr:sp macro="" textlink="">
      <xdr:nvSpPr>
        <xdr:cNvPr id="201" name="楕円 200"/>
        <xdr:cNvSpPr/>
      </xdr:nvSpPr>
      <xdr:spPr>
        <a:xfrm>
          <a:off x="1000125" y="124923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52070</xdr:rowOff>
    </xdr:from>
    <xdr:ext cx="531495" cy="246380"/>
    <xdr:sp macro="" textlink="">
      <xdr:nvSpPr>
        <xdr:cNvPr id="202" name="テキスト ボックス 201"/>
        <xdr:cNvSpPr txBox="1"/>
      </xdr:nvSpPr>
      <xdr:spPr>
        <a:xfrm>
          <a:off x="799465" y="122758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3" name="正方形/長方形 202"/>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4" name="正方形/長方形 203"/>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6" name="正方形/長方形 205"/>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08" name="正方形/長方形 207"/>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1" name="テキスト ボックス 210"/>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320" cy="255905"/>
    <xdr:sp macro="" textlink="">
      <xdr:nvSpPr>
        <xdr:cNvPr id="213" name="テキスト ボックス 212"/>
        <xdr:cNvSpPr txBox="1"/>
      </xdr:nvSpPr>
      <xdr:spPr>
        <a:xfrm>
          <a:off x="214630" y="16685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8320" cy="259080"/>
    <xdr:sp macro="" textlink="">
      <xdr:nvSpPr>
        <xdr:cNvPr id="215" name="テキスト ボックス 214"/>
        <xdr:cNvSpPr txBox="1"/>
      </xdr:nvSpPr>
      <xdr:spPr>
        <a:xfrm>
          <a:off x="214630" y="16358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8320" cy="255905"/>
    <xdr:sp macro="" textlink="">
      <xdr:nvSpPr>
        <xdr:cNvPr id="217" name="テキスト ボックス 216"/>
        <xdr:cNvSpPr txBox="1"/>
      </xdr:nvSpPr>
      <xdr:spPr>
        <a:xfrm>
          <a:off x="214630" y="1603184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9" name="テキスト ボックス 218"/>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905"/>
    <xdr:sp macro="" textlink="">
      <xdr:nvSpPr>
        <xdr:cNvPr id="221" name="テキスト ボックス 220"/>
        <xdr:cNvSpPr txBox="1"/>
      </xdr:nvSpPr>
      <xdr:spPr>
        <a:xfrm>
          <a:off x="166370" y="153797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3" name="テキスト ボックス 222"/>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4" name="直線コネクタ 223"/>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5" name="テキスト ボックス 224"/>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6" name="直線コネクタ 225"/>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6380"/>
    <xdr:sp macro="" textlink="">
      <xdr:nvSpPr>
        <xdr:cNvPr id="227" name="テキスト ボックス 226"/>
        <xdr:cNvSpPr txBox="1"/>
      </xdr:nvSpPr>
      <xdr:spPr>
        <a:xfrm>
          <a:off x="16637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66040</xdr:rowOff>
    </xdr:from>
    <xdr:to xmlns:xdr="http://schemas.openxmlformats.org/drawingml/2006/spreadsheetDrawing">
      <xdr:col>24</xdr:col>
      <xdr:colOff>62865</xdr:colOff>
      <xdr:row>99</xdr:row>
      <xdr:rowOff>144145</xdr:rowOff>
    </xdr:to>
    <xdr:cxnSp macro="">
      <xdr:nvCxnSpPr>
        <xdr:cNvPr id="229" name="直線コネクタ 228"/>
        <xdr:cNvCxnSpPr/>
      </xdr:nvCxnSpPr>
      <xdr:spPr>
        <a:xfrm flipV="1">
          <a:off x="4252595" y="1509649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147955</xdr:rowOff>
    </xdr:from>
    <xdr:ext cx="534670" cy="258445"/>
    <xdr:sp macro="" textlink="">
      <xdr:nvSpPr>
        <xdr:cNvPr id="230" name="扶助費最小値テキスト"/>
        <xdr:cNvSpPr txBox="1"/>
      </xdr:nvSpPr>
      <xdr:spPr>
        <a:xfrm>
          <a:off x="4305300" y="16550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144145</xdr:rowOff>
    </xdr:from>
    <xdr:to xmlns:xdr="http://schemas.openxmlformats.org/drawingml/2006/spreadsheetDrawing">
      <xdr:col>24</xdr:col>
      <xdr:colOff>152400</xdr:colOff>
      <xdr:row>99</xdr:row>
      <xdr:rowOff>144145</xdr:rowOff>
    </xdr:to>
    <xdr:cxnSp macro="">
      <xdr:nvCxnSpPr>
        <xdr:cNvPr id="231" name="直線コネクタ 230"/>
        <xdr:cNvCxnSpPr/>
      </xdr:nvCxnSpPr>
      <xdr:spPr>
        <a:xfrm>
          <a:off x="4181475" y="16546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12065</xdr:rowOff>
    </xdr:from>
    <xdr:ext cx="598805" cy="253365"/>
    <xdr:sp macro="" textlink="">
      <xdr:nvSpPr>
        <xdr:cNvPr id="232" name="扶助費最大値テキスト"/>
        <xdr:cNvSpPr txBox="1"/>
      </xdr:nvSpPr>
      <xdr:spPr>
        <a:xfrm>
          <a:off x="4305300" y="148774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66040</xdr:rowOff>
    </xdr:from>
    <xdr:to xmlns:xdr="http://schemas.openxmlformats.org/drawingml/2006/spreadsheetDrawing">
      <xdr:col>24</xdr:col>
      <xdr:colOff>152400</xdr:colOff>
      <xdr:row>91</xdr:row>
      <xdr:rowOff>66040</xdr:rowOff>
    </xdr:to>
    <xdr:cxnSp macro="">
      <xdr:nvCxnSpPr>
        <xdr:cNvPr id="233" name="直線コネクタ 232"/>
        <xdr:cNvCxnSpPr/>
      </xdr:nvCxnSpPr>
      <xdr:spPr>
        <a:xfrm>
          <a:off x="4181475" y="15096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19685</xdr:rowOff>
    </xdr:from>
    <xdr:to xmlns:xdr="http://schemas.openxmlformats.org/drawingml/2006/spreadsheetDrawing">
      <xdr:col>24</xdr:col>
      <xdr:colOff>63500</xdr:colOff>
      <xdr:row>97</xdr:row>
      <xdr:rowOff>132080</xdr:rowOff>
    </xdr:to>
    <xdr:cxnSp macro="">
      <xdr:nvCxnSpPr>
        <xdr:cNvPr id="234" name="直線コネクタ 233"/>
        <xdr:cNvCxnSpPr/>
      </xdr:nvCxnSpPr>
      <xdr:spPr>
        <a:xfrm flipV="1">
          <a:off x="3492500" y="16078835"/>
          <a:ext cx="762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57785</xdr:rowOff>
    </xdr:from>
    <xdr:ext cx="598805" cy="259080"/>
    <xdr:sp macro="" textlink="">
      <xdr:nvSpPr>
        <xdr:cNvPr id="235" name="扶助費平均値テキスト"/>
        <xdr:cNvSpPr txBox="1"/>
      </xdr:nvSpPr>
      <xdr:spPr>
        <a:xfrm>
          <a:off x="4305300" y="157740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34925</xdr:rowOff>
    </xdr:from>
    <xdr:to xmlns:xdr="http://schemas.openxmlformats.org/drawingml/2006/spreadsheetDrawing">
      <xdr:col>24</xdr:col>
      <xdr:colOff>114300</xdr:colOff>
      <xdr:row>96</xdr:row>
      <xdr:rowOff>136525</xdr:rowOff>
    </xdr:to>
    <xdr:sp macro="" textlink="">
      <xdr:nvSpPr>
        <xdr:cNvPr id="236" name="フローチャート: 判断 235"/>
        <xdr:cNvSpPr/>
      </xdr:nvSpPr>
      <xdr:spPr>
        <a:xfrm>
          <a:off x="4203700"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132080</xdr:rowOff>
    </xdr:from>
    <xdr:to xmlns:xdr="http://schemas.openxmlformats.org/drawingml/2006/spreadsheetDrawing">
      <xdr:col>19</xdr:col>
      <xdr:colOff>174625</xdr:colOff>
      <xdr:row>98</xdr:row>
      <xdr:rowOff>13335</xdr:rowOff>
    </xdr:to>
    <xdr:cxnSp macro="">
      <xdr:nvCxnSpPr>
        <xdr:cNvPr id="237" name="直線コネクタ 236"/>
        <xdr:cNvCxnSpPr/>
      </xdr:nvCxnSpPr>
      <xdr:spPr>
        <a:xfrm flipV="1">
          <a:off x="2670175" y="16191230"/>
          <a:ext cx="8223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154940</xdr:rowOff>
    </xdr:from>
    <xdr:to xmlns:xdr="http://schemas.openxmlformats.org/drawingml/2006/spreadsheetDrawing">
      <xdr:col>20</xdr:col>
      <xdr:colOff>38100</xdr:colOff>
      <xdr:row>97</xdr:row>
      <xdr:rowOff>85090</xdr:rowOff>
    </xdr:to>
    <xdr:sp macro="" textlink="">
      <xdr:nvSpPr>
        <xdr:cNvPr id="238" name="フローチャート: 判断 237"/>
        <xdr:cNvSpPr/>
      </xdr:nvSpPr>
      <xdr:spPr>
        <a:xfrm>
          <a:off x="3444875" y="16042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101600</xdr:rowOff>
    </xdr:from>
    <xdr:ext cx="531495" cy="259080"/>
    <xdr:sp macro="" textlink="">
      <xdr:nvSpPr>
        <xdr:cNvPr id="239" name="テキスト ボックス 238"/>
        <xdr:cNvSpPr txBox="1"/>
      </xdr:nvSpPr>
      <xdr:spPr>
        <a:xfrm>
          <a:off x="3244215" y="15817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106045</xdr:rowOff>
    </xdr:from>
    <xdr:to xmlns:xdr="http://schemas.openxmlformats.org/drawingml/2006/spreadsheetDrawing">
      <xdr:col>15</xdr:col>
      <xdr:colOff>50800</xdr:colOff>
      <xdr:row>98</xdr:row>
      <xdr:rowOff>13335</xdr:rowOff>
    </xdr:to>
    <xdr:cxnSp macro="">
      <xdr:nvCxnSpPr>
        <xdr:cNvPr id="240" name="直線コネクタ 239"/>
        <xdr:cNvCxnSpPr/>
      </xdr:nvCxnSpPr>
      <xdr:spPr>
        <a:xfrm>
          <a:off x="1860550" y="16165195"/>
          <a:ext cx="80962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78105</xdr:rowOff>
    </xdr:from>
    <xdr:to xmlns:xdr="http://schemas.openxmlformats.org/drawingml/2006/spreadsheetDrawing">
      <xdr:col>15</xdr:col>
      <xdr:colOff>101600</xdr:colOff>
      <xdr:row>98</xdr:row>
      <xdr:rowOff>8255</xdr:rowOff>
    </xdr:to>
    <xdr:sp macro="" textlink="">
      <xdr:nvSpPr>
        <xdr:cNvPr id="241" name="フローチャート: 判断 240"/>
        <xdr:cNvSpPr/>
      </xdr:nvSpPr>
      <xdr:spPr>
        <a:xfrm>
          <a:off x="2619375" y="161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24765</xdr:rowOff>
    </xdr:from>
    <xdr:ext cx="531495" cy="259080"/>
    <xdr:sp macro="" textlink="">
      <xdr:nvSpPr>
        <xdr:cNvPr id="242" name="テキスト ボックス 241"/>
        <xdr:cNvSpPr txBox="1"/>
      </xdr:nvSpPr>
      <xdr:spPr>
        <a:xfrm>
          <a:off x="2434590" y="15912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106045</xdr:rowOff>
    </xdr:from>
    <xdr:to xmlns:xdr="http://schemas.openxmlformats.org/drawingml/2006/spreadsheetDrawing">
      <xdr:col>10</xdr:col>
      <xdr:colOff>114300</xdr:colOff>
      <xdr:row>99</xdr:row>
      <xdr:rowOff>10160</xdr:rowOff>
    </xdr:to>
    <xdr:cxnSp macro="">
      <xdr:nvCxnSpPr>
        <xdr:cNvPr id="243" name="直線コネクタ 242"/>
        <xdr:cNvCxnSpPr/>
      </xdr:nvCxnSpPr>
      <xdr:spPr>
        <a:xfrm flipV="1">
          <a:off x="1047750" y="16165195"/>
          <a:ext cx="8128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118110</xdr:rowOff>
    </xdr:from>
    <xdr:to xmlns:xdr="http://schemas.openxmlformats.org/drawingml/2006/spreadsheetDrawing">
      <xdr:col>10</xdr:col>
      <xdr:colOff>165100</xdr:colOff>
      <xdr:row>97</xdr:row>
      <xdr:rowOff>48260</xdr:rowOff>
    </xdr:to>
    <xdr:sp macro="" textlink="">
      <xdr:nvSpPr>
        <xdr:cNvPr id="244" name="フローチャート: 判断 243"/>
        <xdr:cNvSpPr/>
      </xdr:nvSpPr>
      <xdr:spPr>
        <a:xfrm>
          <a:off x="1809750" y="1600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64770</xdr:rowOff>
    </xdr:from>
    <xdr:ext cx="598805" cy="255905"/>
    <xdr:sp macro="" textlink="">
      <xdr:nvSpPr>
        <xdr:cNvPr id="245" name="テキスト ボックス 244"/>
        <xdr:cNvSpPr txBox="1"/>
      </xdr:nvSpPr>
      <xdr:spPr>
        <a:xfrm>
          <a:off x="1576705" y="157810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127635</xdr:rowOff>
    </xdr:from>
    <xdr:to xmlns:xdr="http://schemas.openxmlformats.org/drawingml/2006/spreadsheetDrawing">
      <xdr:col>6</xdr:col>
      <xdr:colOff>38100</xdr:colOff>
      <xdr:row>99</xdr:row>
      <xdr:rowOff>57785</xdr:rowOff>
    </xdr:to>
    <xdr:sp macro="" textlink="">
      <xdr:nvSpPr>
        <xdr:cNvPr id="246" name="フローチャート: 判断 245"/>
        <xdr:cNvSpPr/>
      </xdr:nvSpPr>
      <xdr:spPr>
        <a:xfrm>
          <a:off x="1000125" y="16358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74930</xdr:rowOff>
    </xdr:from>
    <xdr:ext cx="531495" cy="255905"/>
    <xdr:sp macro="" textlink="">
      <xdr:nvSpPr>
        <xdr:cNvPr id="247" name="テキスト ボックス 246"/>
        <xdr:cNvSpPr txBox="1"/>
      </xdr:nvSpPr>
      <xdr:spPr>
        <a:xfrm>
          <a:off x="799465" y="161340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9" name="テキスト ボックス 248"/>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2" name="テキスト ボックス 251"/>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140335</xdr:rowOff>
    </xdr:from>
    <xdr:to xmlns:xdr="http://schemas.openxmlformats.org/drawingml/2006/spreadsheetDrawing">
      <xdr:col>24</xdr:col>
      <xdr:colOff>114300</xdr:colOff>
      <xdr:row>97</xdr:row>
      <xdr:rowOff>70485</xdr:rowOff>
    </xdr:to>
    <xdr:sp macro="" textlink="">
      <xdr:nvSpPr>
        <xdr:cNvPr id="253" name="楕円 252"/>
        <xdr:cNvSpPr/>
      </xdr:nvSpPr>
      <xdr:spPr>
        <a:xfrm>
          <a:off x="4203700" y="160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118745</xdr:rowOff>
    </xdr:from>
    <xdr:ext cx="534670" cy="259080"/>
    <xdr:sp macro="" textlink="">
      <xdr:nvSpPr>
        <xdr:cNvPr id="254" name="扶助費該当値テキスト"/>
        <xdr:cNvSpPr txBox="1"/>
      </xdr:nvSpPr>
      <xdr:spPr>
        <a:xfrm>
          <a:off x="4305300" y="16006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80645</xdr:rowOff>
    </xdr:from>
    <xdr:to xmlns:xdr="http://schemas.openxmlformats.org/drawingml/2006/spreadsheetDrawing">
      <xdr:col>20</xdr:col>
      <xdr:colOff>38100</xdr:colOff>
      <xdr:row>98</xdr:row>
      <xdr:rowOff>10795</xdr:rowOff>
    </xdr:to>
    <xdr:sp macro="" textlink="">
      <xdr:nvSpPr>
        <xdr:cNvPr id="255" name="楕円 254"/>
        <xdr:cNvSpPr/>
      </xdr:nvSpPr>
      <xdr:spPr>
        <a:xfrm>
          <a:off x="3444875" y="161397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1905</xdr:rowOff>
    </xdr:from>
    <xdr:ext cx="531495" cy="259080"/>
    <xdr:sp macro="" textlink="">
      <xdr:nvSpPr>
        <xdr:cNvPr id="256" name="テキスト ボックス 255"/>
        <xdr:cNvSpPr txBox="1"/>
      </xdr:nvSpPr>
      <xdr:spPr>
        <a:xfrm>
          <a:off x="3244215" y="162325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133985</xdr:rowOff>
    </xdr:from>
    <xdr:to xmlns:xdr="http://schemas.openxmlformats.org/drawingml/2006/spreadsheetDrawing">
      <xdr:col>15</xdr:col>
      <xdr:colOff>101600</xdr:colOff>
      <xdr:row>98</xdr:row>
      <xdr:rowOff>64135</xdr:rowOff>
    </xdr:to>
    <xdr:sp macro="" textlink="">
      <xdr:nvSpPr>
        <xdr:cNvPr id="257" name="楕円 256"/>
        <xdr:cNvSpPr/>
      </xdr:nvSpPr>
      <xdr:spPr>
        <a:xfrm>
          <a:off x="2619375" y="1619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55245</xdr:rowOff>
    </xdr:from>
    <xdr:ext cx="531495" cy="255905"/>
    <xdr:sp macro="" textlink="">
      <xdr:nvSpPr>
        <xdr:cNvPr id="258" name="テキスト ボックス 257"/>
        <xdr:cNvSpPr txBox="1"/>
      </xdr:nvSpPr>
      <xdr:spPr>
        <a:xfrm>
          <a:off x="2434590" y="16285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55245</xdr:rowOff>
    </xdr:from>
    <xdr:to xmlns:xdr="http://schemas.openxmlformats.org/drawingml/2006/spreadsheetDrawing">
      <xdr:col>10</xdr:col>
      <xdr:colOff>165100</xdr:colOff>
      <xdr:row>97</xdr:row>
      <xdr:rowOff>156845</xdr:rowOff>
    </xdr:to>
    <xdr:sp macro="" textlink="">
      <xdr:nvSpPr>
        <xdr:cNvPr id="259" name="楕円 258"/>
        <xdr:cNvSpPr/>
      </xdr:nvSpPr>
      <xdr:spPr>
        <a:xfrm>
          <a:off x="1809750" y="161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147955</xdr:rowOff>
    </xdr:from>
    <xdr:ext cx="531495" cy="258445"/>
    <xdr:sp macro="" textlink="">
      <xdr:nvSpPr>
        <xdr:cNvPr id="260" name="テキスト ボックス 259"/>
        <xdr:cNvSpPr txBox="1"/>
      </xdr:nvSpPr>
      <xdr:spPr>
        <a:xfrm>
          <a:off x="1609090" y="162071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130810</xdr:rowOff>
    </xdr:from>
    <xdr:to xmlns:xdr="http://schemas.openxmlformats.org/drawingml/2006/spreadsheetDrawing">
      <xdr:col>6</xdr:col>
      <xdr:colOff>38100</xdr:colOff>
      <xdr:row>99</xdr:row>
      <xdr:rowOff>60960</xdr:rowOff>
    </xdr:to>
    <xdr:sp macro="" textlink="">
      <xdr:nvSpPr>
        <xdr:cNvPr id="261" name="楕円 260"/>
        <xdr:cNvSpPr/>
      </xdr:nvSpPr>
      <xdr:spPr>
        <a:xfrm>
          <a:off x="1000125" y="16361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52070</xdr:rowOff>
    </xdr:from>
    <xdr:ext cx="531495" cy="255905"/>
    <xdr:sp macro="" textlink="">
      <xdr:nvSpPr>
        <xdr:cNvPr id="262" name="テキスト ボックス 261"/>
        <xdr:cNvSpPr txBox="1"/>
      </xdr:nvSpPr>
      <xdr:spPr>
        <a:xfrm>
          <a:off x="799465" y="16454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3" name="正方形/長方形 262"/>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4" name="正方形/長方形 263"/>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6" name="正方形/長方形 265"/>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8" name="正方形/長方形 267"/>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0" name="正方形/長方形 269"/>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1" name="テキスト ボックス 270"/>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2" name="直線コネクタ 271"/>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107315</xdr:rowOff>
    </xdr:from>
    <xdr:ext cx="248920" cy="249555"/>
    <xdr:sp macro="" textlink="">
      <xdr:nvSpPr>
        <xdr:cNvPr id="273" name="テキスト ボックス 272"/>
        <xdr:cNvSpPr txBox="1"/>
      </xdr:nvSpPr>
      <xdr:spPr>
        <a:xfrm>
          <a:off x="5831205"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4" name="直線コネクタ 273"/>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123825</xdr:rowOff>
    </xdr:from>
    <xdr:ext cx="528320" cy="246380"/>
    <xdr:sp macro="" textlink="">
      <xdr:nvSpPr>
        <xdr:cNvPr id="275" name="テキスト ボックス 274"/>
        <xdr:cNvSpPr txBox="1"/>
      </xdr:nvSpPr>
      <xdr:spPr>
        <a:xfrm>
          <a:off x="5580380" y="6403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6" name="直線コネクタ 275"/>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138430</xdr:rowOff>
    </xdr:from>
    <xdr:ext cx="528320" cy="249555"/>
    <xdr:sp macro="" textlink="">
      <xdr:nvSpPr>
        <xdr:cNvPr id="277" name="テキスト ボックス 276"/>
        <xdr:cNvSpPr txBox="1"/>
      </xdr:nvSpPr>
      <xdr:spPr>
        <a:xfrm>
          <a:off x="5580380" y="6088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8" name="直線コネクタ 277"/>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154940</xdr:rowOff>
    </xdr:from>
    <xdr:ext cx="528320" cy="246380"/>
    <xdr:sp macro="" textlink="">
      <xdr:nvSpPr>
        <xdr:cNvPr id="279" name="テキスト ボックス 278"/>
        <xdr:cNvSpPr txBox="1"/>
      </xdr:nvSpPr>
      <xdr:spPr>
        <a:xfrm>
          <a:off x="5580380" y="5774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0" name="直線コネクタ 279"/>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49555"/>
    <xdr:sp macro="" textlink="">
      <xdr:nvSpPr>
        <xdr:cNvPr id="281" name="テキスト ボックス 280"/>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2" name="直線コネクタ 281"/>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45745"/>
    <xdr:sp macro="" textlink="">
      <xdr:nvSpPr>
        <xdr:cNvPr id="283" name="テキスト ボックス 282"/>
        <xdr:cNvSpPr txBox="1"/>
      </xdr:nvSpPr>
      <xdr:spPr>
        <a:xfrm>
          <a:off x="5516245" y="5146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4" name="直線コネクタ 283"/>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36830</xdr:rowOff>
    </xdr:from>
    <xdr:ext cx="595630" cy="249555"/>
    <xdr:sp macro="" textlink="">
      <xdr:nvSpPr>
        <xdr:cNvPr id="285" name="テキスト ボックス 284"/>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6" name="直線コネクタ 285"/>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6380"/>
    <xdr:sp macro="" textlink="">
      <xdr:nvSpPr>
        <xdr:cNvPr id="287" name="テキスト ボックス 286"/>
        <xdr:cNvSpPr txBox="1"/>
      </xdr:nvSpPr>
      <xdr:spPr>
        <a:xfrm>
          <a:off x="5516245" y="4516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8"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26670</xdr:rowOff>
    </xdr:from>
    <xdr:to xmlns:xdr="http://schemas.openxmlformats.org/drawingml/2006/spreadsheetDrawing">
      <xdr:col>54</xdr:col>
      <xdr:colOff>174625</xdr:colOff>
      <xdr:row>39</xdr:row>
      <xdr:rowOff>163195</xdr:rowOff>
    </xdr:to>
    <xdr:cxnSp macro="">
      <xdr:nvCxnSpPr>
        <xdr:cNvPr id="289" name="直線コネクタ 288"/>
        <xdr:cNvCxnSpPr/>
      </xdr:nvCxnSpPr>
      <xdr:spPr>
        <a:xfrm flipV="1">
          <a:off x="9604375" y="515112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40</xdr:row>
      <xdr:rowOff>1905</xdr:rowOff>
    </xdr:from>
    <xdr:ext cx="534670" cy="249555"/>
    <xdr:sp macro="" textlink="">
      <xdr:nvSpPr>
        <xdr:cNvPr id="290" name="補助費等最小値テキスト"/>
        <xdr:cNvSpPr txBox="1"/>
      </xdr:nvSpPr>
      <xdr:spPr>
        <a:xfrm>
          <a:off x="9655175" y="66122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163195</xdr:rowOff>
    </xdr:from>
    <xdr:to xmlns:xdr="http://schemas.openxmlformats.org/drawingml/2006/spreadsheetDrawing">
      <xdr:col>55</xdr:col>
      <xdr:colOff>88900</xdr:colOff>
      <xdr:row>39</xdr:row>
      <xdr:rowOff>163195</xdr:rowOff>
    </xdr:to>
    <xdr:cxnSp macro="">
      <xdr:nvCxnSpPr>
        <xdr:cNvPr id="291" name="直線コネクタ 290"/>
        <xdr:cNvCxnSpPr/>
      </xdr:nvCxnSpPr>
      <xdr:spPr>
        <a:xfrm>
          <a:off x="9531350" y="6608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139700</xdr:rowOff>
    </xdr:from>
    <xdr:ext cx="598805" cy="249555"/>
    <xdr:sp macro="" textlink="">
      <xdr:nvSpPr>
        <xdr:cNvPr id="292" name="補助費等最大値テキスト"/>
        <xdr:cNvSpPr txBox="1"/>
      </xdr:nvSpPr>
      <xdr:spPr>
        <a:xfrm>
          <a:off x="9655175" y="49339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26670</xdr:rowOff>
    </xdr:from>
    <xdr:to xmlns:xdr="http://schemas.openxmlformats.org/drawingml/2006/spreadsheetDrawing">
      <xdr:col>55</xdr:col>
      <xdr:colOff>88900</xdr:colOff>
      <xdr:row>31</xdr:row>
      <xdr:rowOff>26670</xdr:rowOff>
    </xdr:to>
    <xdr:cxnSp macro="">
      <xdr:nvCxnSpPr>
        <xdr:cNvPr id="293" name="直線コネクタ 292"/>
        <xdr:cNvCxnSpPr/>
      </xdr:nvCxnSpPr>
      <xdr:spPr>
        <a:xfrm>
          <a:off x="9531350" y="5151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110490</xdr:rowOff>
    </xdr:from>
    <xdr:to xmlns:xdr="http://schemas.openxmlformats.org/drawingml/2006/spreadsheetDrawing">
      <xdr:col>55</xdr:col>
      <xdr:colOff>0</xdr:colOff>
      <xdr:row>37</xdr:row>
      <xdr:rowOff>114935</xdr:rowOff>
    </xdr:to>
    <xdr:cxnSp macro="">
      <xdr:nvCxnSpPr>
        <xdr:cNvPr id="294" name="直線コネクタ 293"/>
        <xdr:cNvCxnSpPr/>
      </xdr:nvCxnSpPr>
      <xdr:spPr>
        <a:xfrm flipV="1">
          <a:off x="8845550" y="6225540"/>
          <a:ext cx="758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81280</xdr:rowOff>
    </xdr:from>
    <xdr:ext cx="534670" cy="249555"/>
    <xdr:sp macro="" textlink="">
      <xdr:nvSpPr>
        <xdr:cNvPr id="295" name="補助費等平均値テキスト"/>
        <xdr:cNvSpPr txBox="1"/>
      </xdr:nvSpPr>
      <xdr:spPr>
        <a:xfrm>
          <a:off x="9655175" y="60312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59690</xdr:rowOff>
    </xdr:from>
    <xdr:to xmlns:xdr="http://schemas.openxmlformats.org/drawingml/2006/spreadsheetDrawing">
      <xdr:col>55</xdr:col>
      <xdr:colOff>50800</xdr:colOff>
      <xdr:row>37</xdr:row>
      <xdr:rowOff>157480</xdr:rowOff>
    </xdr:to>
    <xdr:sp macro="" textlink="">
      <xdr:nvSpPr>
        <xdr:cNvPr id="296" name="フローチャート: 判断 295"/>
        <xdr:cNvSpPr/>
      </xdr:nvSpPr>
      <xdr:spPr>
        <a:xfrm>
          <a:off x="9569450" y="61747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114935</xdr:rowOff>
    </xdr:from>
    <xdr:to xmlns:xdr="http://schemas.openxmlformats.org/drawingml/2006/spreadsheetDrawing">
      <xdr:col>50</xdr:col>
      <xdr:colOff>114300</xdr:colOff>
      <xdr:row>37</xdr:row>
      <xdr:rowOff>116840</xdr:rowOff>
    </xdr:to>
    <xdr:cxnSp macro="">
      <xdr:nvCxnSpPr>
        <xdr:cNvPr id="297" name="直線コネクタ 296"/>
        <xdr:cNvCxnSpPr/>
      </xdr:nvCxnSpPr>
      <xdr:spPr>
        <a:xfrm flipV="1">
          <a:off x="8032750" y="622998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10795</xdr:rowOff>
    </xdr:to>
    <xdr:sp macro="" textlink="">
      <xdr:nvSpPr>
        <xdr:cNvPr id="298" name="フローチャート: 判断 297"/>
        <xdr:cNvSpPr/>
      </xdr:nvSpPr>
      <xdr:spPr>
        <a:xfrm>
          <a:off x="8794750" y="6193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2540</xdr:rowOff>
    </xdr:from>
    <xdr:ext cx="531495" cy="249555"/>
    <xdr:sp macro="" textlink="">
      <xdr:nvSpPr>
        <xdr:cNvPr id="299" name="テキスト ボックス 298"/>
        <xdr:cNvSpPr txBox="1"/>
      </xdr:nvSpPr>
      <xdr:spPr>
        <a:xfrm>
          <a:off x="8594090" y="62826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116840</xdr:rowOff>
    </xdr:from>
    <xdr:to xmlns:xdr="http://schemas.openxmlformats.org/drawingml/2006/spreadsheetDrawing">
      <xdr:col>45</xdr:col>
      <xdr:colOff>174625</xdr:colOff>
      <xdr:row>38</xdr:row>
      <xdr:rowOff>6985</xdr:rowOff>
    </xdr:to>
    <xdr:cxnSp macro="">
      <xdr:nvCxnSpPr>
        <xdr:cNvPr id="300" name="直線コネクタ 299"/>
        <xdr:cNvCxnSpPr/>
      </xdr:nvCxnSpPr>
      <xdr:spPr>
        <a:xfrm flipV="1">
          <a:off x="7210425" y="6231890"/>
          <a:ext cx="8223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78740</xdr:rowOff>
    </xdr:from>
    <xdr:to xmlns:xdr="http://schemas.openxmlformats.org/drawingml/2006/spreadsheetDrawing">
      <xdr:col>46</xdr:col>
      <xdr:colOff>38100</xdr:colOff>
      <xdr:row>38</xdr:row>
      <xdr:rowOff>11430</xdr:rowOff>
    </xdr:to>
    <xdr:sp macro="" textlink="">
      <xdr:nvSpPr>
        <xdr:cNvPr id="301" name="フローチャート: 判断 300"/>
        <xdr:cNvSpPr/>
      </xdr:nvSpPr>
      <xdr:spPr>
        <a:xfrm>
          <a:off x="7985125" y="61937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3175</xdr:rowOff>
    </xdr:from>
    <xdr:ext cx="531495" cy="249555"/>
    <xdr:sp macro="" textlink="">
      <xdr:nvSpPr>
        <xdr:cNvPr id="302" name="テキスト ボックス 301"/>
        <xdr:cNvSpPr txBox="1"/>
      </xdr:nvSpPr>
      <xdr:spPr>
        <a:xfrm>
          <a:off x="7784465" y="62833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132715</xdr:rowOff>
    </xdr:from>
    <xdr:to xmlns:xdr="http://schemas.openxmlformats.org/drawingml/2006/spreadsheetDrawing">
      <xdr:col>41</xdr:col>
      <xdr:colOff>50800</xdr:colOff>
      <xdr:row>38</xdr:row>
      <xdr:rowOff>6985</xdr:rowOff>
    </xdr:to>
    <xdr:cxnSp macro="">
      <xdr:nvCxnSpPr>
        <xdr:cNvPr id="303" name="直線コネクタ 302"/>
        <xdr:cNvCxnSpPr/>
      </xdr:nvCxnSpPr>
      <xdr:spPr>
        <a:xfrm>
          <a:off x="6400800" y="5257165"/>
          <a:ext cx="809625" cy="1029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120015</xdr:rowOff>
    </xdr:from>
    <xdr:to xmlns:xdr="http://schemas.openxmlformats.org/drawingml/2006/spreadsheetDrawing">
      <xdr:col>41</xdr:col>
      <xdr:colOff>101600</xdr:colOff>
      <xdr:row>38</xdr:row>
      <xdr:rowOff>52705</xdr:rowOff>
    </xdr:to>
    <xdr:sp macro="" textlink="">
      <xdr:nvSpPr>
        <xdr:cNvPr id="304" name="フローチャート: 判断 303"/>
        <xdr:cNvSpPr/>
      </xdr:nvSpPr>
      <xdr:spPr>
        <a:xfrm>
          <a:off x="7159625" y="6235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68580</xdr:rowOff>
    </xdr:from>
    <xdr:ext cx="531495" cy="249555"/>
    <xdr:sp macro="" textlink="">
      <xdr:nvSpPr>
        <xdr:cNvPr id="305" name="テキスト ボックス 304"/>
        <xdr:cNvSpPr txBox="1"/>
      </xdr:nvSpPr>
      <xdr:spPr>
        <a:xfrm>
          <a:off x="6974840" y="60185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109855</xdr:rowOff>
    </xdr:from>
    <xdr:to xmlns:xdr="http://schemas.openxmlformats.org/drawingml/2006/spreadsheetDrawing">
      <xdr:col>36</xdr:col>
      <xdr:colOff>165100</xdr:colOff>
      <xdr:row>31</xdr:row>
      <xdr:rowOff>42545</xdr:rowOff>
    </xdr:to>
    <xdr:sp macro="" textlink="">
      <xdr:nvSpPr>
        <xdr:cNvPr id="306" name="フローチャート: 判断 305"/>
        <xdr:cNvSpPr/>
      </xdr:nvSpPr>
      <xdr:spPr>
        <a:xfrm>
          <a:off x="6350000" y="5069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59055</xdr:rowOff>
    </xdr:from>
    <xdr:ext cx="598805" cy="246380"/>
    <xdr:sp macro="" textlink="">
      <xdr:nvSpPr>
        <xdr:cNvPr id="307" name="テキスト ボックス 306"/>
        <xdr:cNvSpPr txBox="1"/>
      </xdr:nvSpPr>
      <xdr:spPr>
        <a:xfrm>
          <a:off x="6116955" y="485330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8" name="テキスト ボックス 307"/>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9" name="テキスト ボックス 308"/>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0" name="テキスト ボックス 309"/>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1" name="テキスト ボックス 310"/>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2" name="テキスト ボックス 311"/>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61595</xdr:rowOff>
    </xdr:from>
    <xdr:to xmlns:xdr="http://schemas.openxmlformats.org/drawingml/2006/spreadsheetDrawing">
      <xdr:col>55</xdr:col>
      <xdr:colOff>50800</xdr:colOff>
      <xdr:row>37</xdr:row>
      <xdr:rowOff>160020</xdr:rowOff>
    </xdr:to>
    <xdr:sp macro="" textlink="">
      <xdr:nvSpPr>
        <xdr:cNvPr id="313" name="楕円 312"/>
        <xdr:cNvSpPr/>
      </xdr:nvSpPr>
      <xdr:spPr>
        <a:xfrm>
          <a:off x="9569450" y="61766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40640</xdr:rowOff>
    </xdr:from>
    <xdr:ext cx="534670" cy="249555"/>
    <xdr:sp macro="" textlink="">
      <xdr:nvSpPr>
        <xdr:cNvPr id="314" name="補助費等該当値テキスト"/>
        <xdr:cNvSpPr txBox="1"/>
      </xdr:nvSpPr>
      <xdr:spPr>
        <a:xfrm>
          <a:off x="9655175" y="61556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66040</xdr:rowOff>
    </xdr:from>
    <xdr:to xmlns:xdr="http://schemas.openxmlformats.org/drawingml/2006/spreadsheetDrawing">
      <xdr:col>50</xdr:col>
      <xdr:colOff>165100</xdr:colOff>
      <xdr:row>37</xdr:row>
      <xdr:rowOff>163830</xdr:rowOff>
    </xdr:to>
    <xdr:sp macro="" textlink="">
      <xdr:nvSpPr>
        <xdr:cNvPr id="315" name="楕円 314"/>
        <xdr:cNvSpPr/>
      </xdr:nvSpPr>
      <xdr:spPr>
        <a:xfrm>
          <a:off x="8794750" y="6181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14605</xdr:rowOff>
    </xdr:from>
    <xdr:ext cx="531495" cy="249555"/>
    <xdr:sp macro="" textlink="">
      <xdr:nvSpPr>
        <xdr:cNvPr id="316" name="テキスト ボックス 315"/>
        <xdr:cNvSpPr txBox="1"/>
      </xdr:nvSpPr>
      <xdr:spPr>
        <a:xfrm>
          <a:off x="8594090" y="59645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67945</xdr:rowOff>
    </xdr:from>
    <xdr:to xmlns:xdr="http://schemas.openxmlformats.org/drawingml/2006/spreadsheetDrawing">
      <xdr:col>46</xdr:col>
      <xdr:colOff>38100</xdr:colOff>
      <xdr:row>38</xdr:row>
      <xdr:rowOff>635</xdr:rowOff>
    </xdr:to>
    <xdr:sp macro="" textlink="">
      <xdr:nvSpPr>
        <xdr:cNvPr id="317" name="楕円 316"/>
        <xdr:cNvSpPr/>
      </xdr:nvSpPr>
      <xdr:spPr>
        <a:xfrm>
          <a:off x="7985125" y="61829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17145</xdr:rowOff>
    </xdr:from>
    <xdr:ext cx="531495" cy="246380"/>
    <xdr:sp macro="" textlink="">
      <xdr:nvSpPr>
        <xdr:cNvPr id="318" name="テキスト ボックス 317"/>
        <xdr:cNvSpPr txBox="1"/>
      </xdr:nvSpPr>
      <xdr:spPr>
        <a:xfrm>
          <a:off x="7784465" y="59670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123825</xdr:rowOff>
    </xdr:from>
    <xdr:to xmlns:xdr="http://schemas.openxmlformats.org/drawingml/2006/spreadsheetDrawing">
      <xdr:col>41</xdr:col>
      <xdr:colOff>101600</xdr:colOff>
      <xdr:row>38</xdr:row>
      <xdr:rowOff>56515</xdr:rowOff>
    </xdr:to>
    <xdr:sp macro="" textlink="">
      <xdr:nvSpPr>
        <xdr:cNvPr id="319" name="楕円 318"/>
        <xdr:cNvSpPr/>
      </xdr:nvSpPr>
      <xdr:spPr>
        <a:xfrm>
          <a:off x="7159625" y="6238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47625</xdr:rowOff>
    </xdr:from>
    <xdr:ext cx="531495" cy="249555"/>
    <xdr:sp macro="" textlink="">
      <xdr:nvSpPr>
        <xdr:cNvPr id="320" name="テキスト ボックス 319"/>
        <xdr:cNvSpPr txBox="1"/>
      </xdr:nvSpPr>
      <xdr:spPr>
        <a:xfrm>
          <a:off x="6974840" y="63277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83820</xdr:rowOff>
    </xdr:from>
    <xdr:to xmlns:xdr="http://schemas.openxmlformats.org/drawingml/2006/spreadsheetDrawing">
      <xdr:col>36</xdr:col>
      <xdr:colOff>165100</xdr:colOff>
      <xdr:row>32</xdr:row>
      <xdr:rowOff>17145</xdr:rowOff>
    </xdr:to>
    <xdr:sp macro="" textlink="">
      <xdr:nvSpPr>
        <xdr:cNvPr id="321" name="楕円 320"/>
        <xdr:cNvSpPr/>
      </xdr:nvSpPr>
      <xdr:spPr>
        <a:xfrm>
          <a:off x="6350000" y="52082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7620</xdr:rowOff>
    </xdr:from>
    <xdr:ext cx="598805" cy="249555"/>
    <xdr:sp macro="" textlink="">
      <xdr:nvSpPr>
        <xdr:cNvPr id="322" name="テキスト ボックス 321"/>
        <xdr:cNvSpPr txBox="1"/>
      </xdr:nvSpPr>
      <xdr:spPr>
        <a:xfrm>
          <a:off x="6116955" y="52971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3" name="正方形/長方形 322"/>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4" name="正方形/長方形 323"/>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6" name="正方形/長方形 325"/>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8" name="正方形/長方形 327"/>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0" name="正方形/長方形 329"/>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31" name="テキスト ボックス 330"/>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2" name="直線コネクタ 331"/>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24765</xdr:rowOff>
    </xdr:from>
    <xdr:to xmlns:xdr="http://schemas.openxmlformats.org/drawingml/2006/spreadsheetDrawing">
      <xdr:col>59</xdr:col>
      <xdr:colOff>50800</xdr:colOff>
      <xdr:row>58</xdr:row>
      <xdr:rowOff>24765</xdr:rowOff>
    </xdr:to>
    <xdr:cxnSp macro="">
      <xdr:nvCxnSpPr>
        <xdr:cNvPr id="333" name="直線コネクタ 332"/>
        <xdr:cNvCxnSpPr/>
      </xdr:nvCxnSpPr>
      <xdr:spPr>
        <a:xfrm>
          <a:off x="6064250" y="9606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52705</xdr:rowOff>
    </xdr:from>
    <xdr:ext cx="248920" cy="246380"/>
    <xdr:sp macro="" textlink="">
      <xdr:nvSpPr>
        <xdr:cNvPr id="334" name="テキスト ボックス 333"/>
        <xdr:cNvSpPr txBox="1"/>
      </xdr:nvSpPr>
      <xdr:spPr>
        <a:xfrm>
          <a:off x="5831205" y="9469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5" name="直線コネクタ 334"/>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162560</xdr:rowOff>
    </xdr:from>
    <xdr:ext cx="595630" cy="246380"/>
    <xdr:sp macro="" textlink="">
      <xdr:nvSpPr>
        <xdr:cNvPr id="336" name="テキスト ボックス 335"/>
        <xdr:cNvSpPr txBox="1"/>
      </xdr:nvSpPr>
      <xdr:spPr>
        <a:xfrm>
          <a:off x="5516245" y="89192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79375</xdr:rowOff>
    </xdr:from>
    <xdr:to xmlns:xdr="http://schemas.openxmlformats.org/drawingml/2006/spreadsheetDrawing">
      <xdr:col>59</xdr:col>
      <xdr:colOff>50800</xdr:colOff>
      <xdr:row>51</xdr:row>
      <xdr:rowOff>79375</xdr:rowOff>
    </xdr:to>
    <xdr:cxnSp macro="">
      <xdr:nvCxnSpPr>
        <xdr:cNvPr id="337" name="直線コネクタ 336"/>
        <xdr:cNvCxnSpPr/>
      </xdr:nvCxnSpPr>
      <xdr:spPr>
        <a:xfrm>
          <a:off x="6064250" y="8505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107315</xdr:rowOff>
    </xdr:from>
    <xdr:ext cx="595630" cy="249555"/>
    <xdr:sp macro="" textlink="">
      <xdr:nvSpPr>
        <xdr:cNvPr id="338" name="テキスト ボックス 337"/>
        <xdr:cNvSpPr txBox="1"/>
      </xdr:nvSpPr>
      <xdr:spPr>
        <a:xfrm>
          <a:off x="5516245" y="8368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6380"/>
    <xdr:sp macro="" textlink="">
      <xdr:nvSpPr>
        <xdr:cNvPr id="340" name="テキスト ボックス 339"/>
        <xdr:cNvSpPr txBox="1"/>
      </xdr:nvSpPr>
      <xdr:spPr>
        <a:xfrm>
          <a:off x="5516245"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1"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163195</xdr:rowOff>
    </xdr:from>
    <xdr:to xmlns:xdr="http://schemas.openxmlformats.org/drawingml/2006/spreadsheetDrawing">
      <xdr:col>54</xdr:col>
      <xdr:colOff>174625</xdr:colOff>
      <xdr:row>57</xdr:row>
      <xdr:rowOff>125095</xdr:rowOff>
    </xdr:to>
    <xdr:cxnSp macro="">
      <xdr:nvCxnSpPr>
        <xdr:cNvPr id="342" name="直線コネクタ 341"/>
        <xdr:cNvCxnSpPr/>
      </xdr:nvCxnSpPr>
      <xdr:spPr>
        <a:xfrm flipV="1">
          <a:off x="9604375" y="8424545"/>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128270</xdr:rowOff>
    </xdr:from>
    <xdr:ext cx="534670" cy="246380"/>
    <xdr:sp macro="" textlink="">
      <xdr:nvSpPr>
        <xdr:cNvPr id="343" name="普通建設事業費最小値テキスト"/>
        <xdr:cNvSpPr txBox="1"/>
      </xdr:nvSpPr>
      <xdr:spPr>
        <a:xfrm>
          <a:off x="9655175" y="954532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125095</xdr:rowOff>
    </xdr:from>
    <xdr:to xmlns:xdr="http://schemas.openxmlformats.org/drawingml/2006/spreadsheetDrawing">
      <xdr:col>55</xdr:col>
      <xdr:colOff>88900</xdr:colOff>
      <xdr:row>57</xdr:row>
      <xdr:rowOff>125095</xdr:rowOff>
    </xdr:to>
    <xdr:cxnSp macro="">
      <xdr:nvCxnSpPr>
        <xdr:cNvPr id="344" name="直線コネクタ 343"/>
        <xdr:cNvCxnSpPr/>
      </xdr:nvCxnSpPr>
      <xdr:spPr>
        <a:xfrm>
          <a:off x="9531350" y="9542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111760</xdr:rowOff>
    </xdr:from>
    <xdr:ext cx="598805" cy="249555"/>
    <xdr:sp macro="" textlink="">
      <xdr:nvSpPr>
        <xdr:cNvPr id="345" name="普通建設事業費最大値テキスト"/>
        <xdr:cNvSpPr txBox="1"/>
      </xdr:nvSpPr>
      <xdr:spPr>
        <a:xfrm>
          <a:off x="9655175" y="82080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163195</xdr:rowOff>
    </xdr:from>
    <xdr:to xmlns:xdr="http://schemas.openxmlformats.org/drawingml/2006/spreadsheetDrawing">
      <xdr:col>55</xdr:col>
      <xdr:colOff>88900</xdr:colOff>
      <xdr:row>50</xdr:row>
      <xdr:rowOff>163195</xdr:rowOff>
    </xdr:to>
    <xdr:cxnSp macro="">
      <xdr:nvCxnSpPr>
        <xdr:cNvPr id="346" name="直線コネクタ 345"/>
        <xdr:cNvCxnSpPr/>
      </xdr:nvCxnSpPr>
      <xdr:spPr>
        <a:xfrm>
          <a:off x="9531350" y="8424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15240</xdr:rowOff>
    </xdr:from>
    <xdr:to xmlns:xdr="http://schemas.openxmlformats.org/drawingml/2006/spreadsheetDrawing">
      <xdr:col>55</xdr:col>
      <xdr:colOff>0</xdr:colOff>
      <xdr:row>56</xdr:row>
      <xdr:rowOff>71755</xdr:rowOff>
    </xdr:to>
    <xdr:cxnSp macro="">
      <xdr:nvCxnSpPr>
        <xdr:cNvPr id="347" name="直線コネクタ 346"/>
        <xdr:cNvCxnSpPr/>
      </xdr:nvCxnSpPr>
      <xdr:spPr>
        <a:xfrm flipV="1">
          <a:off x="8845550" y="9267190"/>
          <a:ext cx="7588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149225</xdr:rowOff>
    </xdr:from>
    <xdr:ext cx="534670" cy="246380"/>
    <xdr:sp macro="" textlink="">
      <xdr:nvSpPr>
        <xdr:cNvPr id="348" name="普通建設事業費平均値テキスト"/>
        <xdr:cNvSpPr txBox="1"/>
      </xdr:nvSpPr>
      <xdr:spPr>
        <a:xfrm>
          <a:off x="9655175" y="923607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5080</xdr:rowOff>
    </xdr:from>
    <xdr:to xmlns:xdr="http://schemas.openxmlformats.org/drawingml/2006/spreadsheetDrawing">
      <xdr:col>55</xdr:col>
      <xdr:colOff>50800</xdr:colOff>
      <xdr:row>56</xdr:row>
      <xdr:rowOff>102870</xdr:rowOff>
    </xdr:to>
    <xdr:sp macro="" textlink="">
      <xdr:nvSpPr>
        <xdr:cNvPr id="349" name="フローチャート: 判断 348"/>
        <xdr:cNvSpPr/>
      </xdr:nvSpPr>
      <xdr:spPr>
        <a:xfrm>
          <a:off x="9569450" y="9257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71755</xdr:rowOff>
    </xdr:from>
    <xdr:to xmlns:xdr="http://schemas.openxmlformats.org/drawingml/2006/spreadsheetDrawing">
      <xdr:col>50</xdr:col>
      <xdr:colOff>114300</xdr:colOff>
      <xdr:row>56</xdr:row>
      <xdr:rowOff>163195</xdr:rowOff>
    </xdr:to>
    <xdr:cxnSp macro="">
      <xdr:nvCxnSpPr>
        <xdr:cNvPr id="350" name="直線コネクタ 349"/>
        <xdr:cNvCxnSpPr/>
      </xdr:nvCxnSpPr>
      <xdr:spPr>
        <a:xfrm flipV="1">
          <a:off x="8032750" y="9323705"/>
          <a:ext cx="8128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57150</xdr:rowOff>
    </xdr:from>
    <xdr:to xmlns:xdr="http://schemas.openxmlformats.org/drawingml/2006/spreadsheetDrawing">
      <xdr:col>50</xdr:col>
      <xdr:colOff>165100</xdr:colOff>
      <xdr:row>56</xdr:row>
      <xdr:rowOff>154940</xdr:rowOff>
    </xdr:to>
    <xdr:sp macro="" textlink="">
      <xdr:nvSpPr>
        <xdr:cNvPr id="351" name="フローチャート: 判断 350"/>
        <xdr:cNvSpPr/>
      </xdr:nvSpPr>
      <xdr:spPr>
        <a:xfrm>
          <a:off x="8794750" y="9309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146050</xdr:rowOff>
    </xdr:from>
    <xdr:ext cx="531495" cy="249555"/>
    <xdr:sp macro="" textlink="">
      <xdr:nvSpPr>
        <xdr:cNvPr id="352" name="テキスト ボックス 351"/>
        <xdr:cNvSpPr txBox="1"/>
      </xdr:nvSpPr>
      <xdr:spPr>
        <a:xfrm>
          <a:off x="8594090" y="93980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163195</xdr:rowOff>
    </xdr:from>
    <xdr:to xmlns:xdr="http://schemas.openxmlformats.org/drawingml/2006/spreadsheetDrawing">
      <xdr:col>45</xdr:col>
      <xdr:colOff>174625</xdr:colOff>
      <xdr:row>57</xdr:row>
      <xdr:rowOff>38735</xdr:rowOff>
    </xdr:to>
    <xdr:cxnSp macro="">
      <xdr:nvCxnSpPr>
        <xdr:cNvPr id="353" name="直線コネクタ 352"/>
        <xdr:cNvCxnSpPr/>
      </xdr:nvCxnSpPr>
      <xdr:spPr>
        <a:xfrm flipV="1">
          <a:off x="7210425" y="9415145"/>
          <a:ext cx="8223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66675</xdr:rowOff>
    </xdr:from>
    <xdr:to xmlns:xdr="http://schemas.openxmlformats.org/drawingml/2006/spreadsheetDrawing">
      <xdr:col>46</xdr:col>
      <xdr:colOff>38100</xdr:colOff>
      <xdr:row>56</xdr:row>
      <xdr:rowOff>164465</xdr:rowOff>
    </xdr:to>
    <xdr:sp macro="" textlink="">
      <xdr:nvSpPr>
        <xdr:cNvPr id="354" name="フローチャート: 判断 353"/>
        <xdr:cNvSpPr/>
      </xdr:nvSpPr>
      <xdr:spPr>
        <a:xfrm>
          <a:off x="7985125" y="93186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15240</xdr:rowOff>
    </xdr:from>
    <xdr:ext cx="531495" cy="249555"/>
    <xdr:sp macro="" textlink="">
      <xdr:nvSpPr>
        <xdr:cNvPr id="355" name="テキスト ボックス 354"/>
        <xdr:cNvSpPr txBox="1"/>
      </xdr:nvSpPr>
      <xdr:spPr>
        <a:xfrm>
          <a:off x="7784465" y="91020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84455</xdr:rowOff>
    </xdr:from>
    <xdr:to xmlns:xdr="http://schemas.openxmlformats.org/drawingml/2006/spreadsheetDrawing">
      <xdr:col>41</xdr:col>
      <xdr:colOff>50800</xdr:colOff>
      <xdr:row>57</xdr:row>
      <xdr:rowOff>38735</xdr:rowOff>
    </xdr:to>
    <xdr:cxnSp macro="">
      <xdr:nvCxnSpPr>
        <xdr:cNvPr id="356" name="直線コネクタ 355"/>
        <xdr:cNvCxnSpPr/>
      </xdr:nvCxnSpPr>
      <xdr:spPr>
        <a:xfrm>
          <a:off x="6400800" y="9336405"/>
          <a:ext cx="80962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46355</xdr:rowOff>
    </xdr:from>
    <xdr:to xmlns:xdr="http://schemas.openxmlformats.org/drawingml/2006/spreadsheetDrawing">
      <xdr:col>41</xdr:col>
      <xdr:colOff>101600</xdr:colOff>
      <xdr:row>56</xdr:row>
      <xdr:rowOff>144145</xdr:rowOff>
    </xdr:to>
    <xdr:sp macro="" textlink="">
      <xdr:nvSpPr>
        <xdr:cNvPr id="357" name="フローチャート: 判断 356"/>
        <xdr:cNvSpPr/>
      </xdr:nvSpPr>
      <xdr:spPr>
        <a:xfrm>
          <a:off x="7159625" y="9298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160020</xdr:rowOff>
    </xdr:from>
    <xdr:ext cx="531495" cy="246380"/>
    <xdr:sp macro="" textlink="">
      <xdr:nvSpPr>
        <xdr:cNvPr id="358" name="テキスト ボックス 357"/>
        <xdr:cNvSpPr txBox="1"/>
      </xdr:nvSpPr>
      <xdr:spPr>
        <a:xfrm>
          <a:off x="6974840" y="90817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8890</xdr:rowOff>
    </xdr:from>
    <xdr:to xmlns:xdr="http://schemas.openxmlformats.org/drawingml/2006/spreadsheetDrawing">
      <xdr:col>36</xdr:col>
      <xdr:colOff>165100</xdr:colOff>
      <xdr:row>56</xdr:row>
      <xdr:rowOff>106680</xdr:rowOff>
    </xdr:to>
    <xdr:sp macro="" textlink="">
      <xdr:nvSpPr>
        <xdr:cNvPr id="359" name="フローチャート: 判断 358"/>
        <xdr:cNvSpPr/>
      </xdr:nvSpPr>
      <xdr:spPr>
        <a:xfrm>
          <a:off x="6350000" y="9260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123190</xdr:rowOff>
    </xdr:from>
    <xdr:ext cx="531495" cy="246380"/>
    <xdr:sp macro="" textlink="">
      <xdr:nvSpPr>
        <xdr:cNvPr id="360" name="テキスト ボックス 359"/>
        <xdr:cNvSpPr txBox="1"/>
      </xdr:nvSpPr>
      <xdr:spPr>
        <a:xfrm>
          <a:off x="6149340" y="904494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1" name="テキスト ボックス 360"/>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2" name="テキスト ボックス 361"/>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3" name="テキスト ボックス 362"/>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4" name="テキスト ボックス 363"/>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5" name="テキスト ボックス 364"/>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131445</xdr:rowOff>
    </xdr:from>
    <xdr:to xmlns:xdr="http://schemas.openxmlformats.org/drawingml/2006/spreadsheetDrawing">
      <xdr:col>55</xdr:col>
      <xdr:colOff>50800</xdr:colOff>
      <xdr:row>56</xdr:row>
      <xdr:rowOff>64135</xdr:rowOff>
    </xdr:to>
    <xdr:sp macro="" textlink="">
      <xdr:nvSpPr>
        <xdr:cNvPr id="366" name="楕円 365"/>
        <xdr:cNvSpPr/>
      </xdr:nvSpPr>
      <xdr:spPr>
        <a:xfrm>
          <a:off x="9569450" y="92182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153670</xdr:rowOff>
    </xdr:from>
    <xdr:ext cx="534670" cy="245745"/>
    <xdr:sp macro="" textlink="">
      <xdr:nvSpPr>
        <xdr:cNvPr id="367" name="普通建設事業費該当値テキスト"/>
        <xdr:cNvSpPr txBox="1"/>
      </xdr:nvSpPr>
      <xdr:spPr>
        <a:xfrm>
          <a:off x="9655175" y="90754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23495</xdr:rowOff>
    </xdr:from>
    <xdr:to xmlns:xdr="http://schemas.openxmlformats.org/drawingml/2006/spreadsheetDrawing">
      <xdr:col>50</xdr:col>
      <xdr:colOff>165100</xdr:colOff>
      <xdr:row>56</xdr:row>
      <xdr:rowOff>121285</xdr:rowOff>
    </xdr:to>
    <xdr:sp macro="" textlink="">
      <xdr:nvSpPr>
        <xdr:cNvPr id="368" name="楕円 367"/>
        <xdr:cNvSpPr/>
      </xdr:nvSpPr>
      <xdr:spPr>
        <a:xfrm>
          <a:off x="8794750" y="9275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137160</xdr:rowOff>
    </xdr:from>
    <xdr:ext cx="531495" cy="249555"/>
    <xdr:sp macro="" textlink="">
      <xdr:nvSpPr>
        <xdr:cNvPr id="369" name="テキスト ボックス 368"/>
        <xdr:cNvSpPr txBox="1"/>
      </xdr:nvSpPr>
      <xdr:spPr>
        <a:xfrm>
          <a:off x="8594090" y="90589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114300</xdr:rowOff>
    </xdr:from>
    <xdr:to xmlns:xdr="http://schemas.openxmlformats.org/drawingml/2006/spreadsheetDrawing">
      <xdr:col>46</xdr:col>
      <xdr:colOff>38100</xdr:colOff>
      <xdr:row>57</xdr:row>
      <xdr:rowOff>46990</xdr:rowOff>
    </xdr:to>
    <xdr:sp macro="" textlink="">
      <xdr:nvSpPr>
        <xdr:cNvPr id="370" name="楕円 369"/>
        <xdr:cNvSpPr/>
      </xdr:nvSpPr>
      <xdr:spPr>
        <a:xfrm>
          <a:off x="7985125" y="9366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38735</xdr:rowOff>
    </xdr:from>
    <xdr:ext cx="531495" cy="249555"/>
    <xdr:sp macro="" textlink="">
      <xdr:nvSpPr>
        <xdr:cNvPr id="371" name="テキスト ボックス 370"/>
        <xdr:cNvSpPr txBox="1"/>
      </xdr:nvSpPr>
      <xdr:spPr>
        <a:xfrm>
          <a:off x="7784465" y="94557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155575</xdr:rowOff>
    </xdr:from>
    <xdr:to xmlns:xdr="http://schemas.openxmlformats.org/drawingml/2006/spreadsheetDrawing">
      <xdr:col>41</xdr:col>
      <xdr:colOff>101600</xdr:colOff>
      <xdr:row>57</xdr:row>
      <xdr:rowOff>88265</xdr:rowOff>
    </xdr:to>
    <xdr:sp macro="" textlink="">
      <xdr:nvSpPr>
        <xdr:cNvPr id="372" name="楕円 371"/>
        <xdr:cNvSpPr/>
      </xdr:nvSpPr>
      <xdr:spPr>
        <a:xfrm>
          <a:off x="7159625" y="9407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79375</xdr:rowOff>
    </xdr:from>
    <xdr:ext cx="531495" cy="249555"/>
    <xdr:sp macro="" textlink="">
      <xdr:nvSpPr>
        <xdr:cNvPr id="373" name="テキスト ボックス 372"/>
        <xdr:cNvSpPr txBox="1"/>
      </xdr:nvSpPr>
      <xdr:spPr>
        <a:xfrm>
          <a:off x="6974840" y="94964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35560</xdr:rowOff>
    </xdr:from>
    <xdr:to xmlns:xdr="http://schemas.openxmlformats.org/drawingml/2006/spreadsheetDrawing">
      <xdr:col>36</xdr:col>
      <xdr:colOff>165100</xdr:colOff>
      <xdr:row>56</xdr:row>
      <xdr:rowOff>133350</xdr:rowOff>
    </xdr:to>
    <xdr:sp macro="" textlink="">
      <xdr:nvSpPr>
        <xdr:cNvPr id="374" name="楕円 373"/>
        <xdr:cNvSpPr/>
      </xdr:nvSpPr>
      <xdr:spPr>
        <a:xfrm>
          <a:off x="6350000" y="9287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125095</xdr:rowOff>
    </xdr:from>
    <xdr:ext cx="531495" cy="246380"/>
    <xdr:sp macro="" textlink="">
      <xdr:nvSpPr>
        <xdr:cNvPr id="375" name="テキスト ボックス 374"/>
        <xdr:cNvSpPr txBox="1"/>
      </xdr:nvSpPr>
      <xdr:spPr>
        <a:xfrm>
          <a:off x="6149340" y="937704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6" name="正方形/長方形 375"/>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7" name="正方形/長方形 376"/>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79" name="正方形/長方形 378"/>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1" name="正方形/長方形 380"/>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3" name="正方形/長方形 382"/>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4" name="テキスト ボックス 383"/>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5" name="直線コネクタ 384"/>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86" name="直線コネクタ 385"/>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87" name="テキスト ボックス 386"/>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8" name="直線コネクタ 387"/>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8320" cy="249555"/>
    <xdr:sp macro="" textlink="">
      <xdr:nvSpPr>
        <xdr:cNvPr id="389" name="テキスト ボックス 388"/>
        <xdr:cNvSpPr txBox="1"/>
      </xdr:nvSpPr>
      <xdr:spPr>
        <a:xfrm>
          <a:off x="5580380"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0" name="直線コネクタ 389"/>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8320" cy="246380"/>
    <xdr:sp macro="" textlink="">
      <xdr:nvSpPr>
        <xdr:cNvPr id="391" name="テキスト ボックス 390"/>
        <xdr:cNvSpPr txBox="1"/>
      </xdr:nvSpPr>
      <xdr:spPr>
        <a:xfrm>
          <a:off x="5580380" y="12221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2" name="直線コネクタ 391"/>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8320" cy="246380"/>
    <xdr:sp macro="" textlink="">
      <xdr:nvSpPr>
        <xdr:cNvPr id="393" name="テキスト ボックス 392"/>
        <xdr:cNvSpPr txBox="1"/>
      </xdr:nvSpPr>
      <xdr:spPr>
        <a:xfrm>
          <a:off x="5580380" y="11854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4" name="直線コネクタ 393"/>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8320" cy="246380"/>
    <xdr:sp macro="" textlink="">
      <xdr:nvSpPr>
        <xdr:cNvPr id="395" name="テキスト ボックス 394"/>
        <xdr:cNvSpPr txBox="1"/>
      </xdr:nvSpPr>
      <xdr:spPr>
        <a:xfrm>
          <a:off x="5580380" y="114877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6380"/>
    <xdr:sp macro="" textlink="">
      <xdr:nvSpPr>
        <xdr:cNvPr id="397" name="テキスト ボックス 396"/>
        <xdr:cNvSpPr txBox="1"/>
      </xdr:nvSpPr>
      <xdr:spPr>
        <a:xfrm>
          <a:off x="5516245"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8"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36195</xdr:rowOff>
    </xdr:from>
    <xdr:to xmlns:xdr="http://schemas.openxmlformats.org/drawingml/2006/spreadsheetDrawing">
      <xdr:col>54</xdr:col>
      <xdr:colOff>174625</xdr:colOff>
      <xdr:row>79</xdr:row>
      <xdr:rowOff>42545</xdr:rowOff>
    </xdr:to>
    <xdr:cxnSp macro="">
      <xdr:nvCxnSpPr>
        <xdr:cNvPr id="399" name="直線コネクタ 398"/>
        <xdr:cNvCxnSpPr/>
      </xdr:nvCxnSpPr>
      <xdr:spPr>
        <a:xfrm flipV="1">
          <a:off x="9604375" y="11764645"/>
          <a:ext cx="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46355</xdr:rowOff>
    </xdr:from>
    <xdr:ext cx="249555" cy="249555"/>
    <xdr:sp macro="" textlink="">
      <xdr:nvSpPr>
        <xdr:cNvPr id="400" name="普通建設事業費 （ うち新規整備　）最小値テキスト"/>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42545</xdr:rowOff>
    </xdr:from>
    <xdr:to xmlns:xdr="http://schemas.openxmlformats.org/drawingml/2006/spreadsheetDrawing">
      <xdr:col>55</xdr:col>
      <xdr:colOff>88900</xdr:colOff>
      <xdr:row>79</xdr:row>
      <xdr:rowOff>42545</xdr:rowOff>
    </xdr:to>
    <xdr:cxnSp macro="">
      <xdr:nvCxnSpPr>
        <xdr:cNvPr id="401" name="直線コネクタ 400"/>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149860</xdr:rowOff>
    </xdr:from>
    <xdr:ext cx="534670" cy="246380"/>
    <xdr:sp macro="" textlink="">
      <xdr:nvSpPr>
        <xdr:cNvPr id="402" name="普通建設事業費 （ うち新規整備　）最大値テキスト"/>
        <xdr:cNvSpPr txBox="1"/>
      </xdr:nvSpPr>
      <xdr:spPr>
        <a:xfrm>
          <a:off x="9655175" y="1154811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36195</xdr:rowOff>
    </xdr:from>
    <xdr:to xmlns:xdr="http://schemas.openxmlformats.org/drawingml/2006/spreadsheetDrawing">
      <xdr:col>55</xdr:col>
      <xdr:colOff>88900</xdr:colOff>
      <xdr:row>71</xdr:row>
      <xdr:rowOff>36195</xdr:rowOff>
    </xdr:to>
    <xdr:cxnSp macro="">
      <xdr:nvCxnSpPr>
        <xdr:cNvPr id="403" name="直線コネクタ 402"/>
        <xdr:cNvCxnSpPr/>
      </xdr:nvCxnSpPr>
      <xdr:spPr>
        <a:xfrm>
          <a:off x="9531350" y="11764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23495</xdr:rowOff>
    </xdr:from>
    <xdr:to xmlns:xdr="http://schemas.openxmlformats.org/drawingml/2006/spreadsheetDrawing">
      <xdr:col>55</xdr:col>
      <xdr:colOff>0</xdr:colOff>
      <xdr:row>79</xdr:row>
      <xdr:rowOff>32385</xdr:rowOff>
    </xdr:to>
    <xdr:cxnSp macro="">
      <xdr:nvCxnSpPr>
        <xdr:cNvPr id="404" name="直線コネクタ 403"/>
        <xdr:cNvCxnSpPr/>
      </xdr:nvCxnSpPr>
      <xdr:spPr>
        <a:xfrm flipV="1">
          <a:off x="8845550" y="13072745"/>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160655</xdr:rowOff>
    </xdr:from>
    <xdr:ext cx="534670" cy="246380"/>
    <xdr:sp macro="" textlink="">
      <xdr:nvSpPr>
        <xdr:cNvPr id="405" name="普通建設事業費 （ うち新規整備　）平均値テキスト"/>
        <xdr:cNvSpPr txBox="1"/>
      </xdr:nvSpPr>
      <xdr:spPr>
        <a:xfrm>
          <a:off x="9655175" y="1271460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138430</xdr:rowOff>
    </xdr:from>
    <xdr:to xmlns:xdr="http://schemas.openxmlformats.org/drawingml/2006/spreadsheetDrawing">
      <xdr:col>55</xdr:col>
      <xdr:colOff>50800</xdr:colOff>
      <xdr:row>78</xdr:row>
      <xdr:rowOff>71755</xdr:rowOff>
    </xdr:to>
    <xdr:sp macro="" textlink="">
      <xdr:nvSpPr>
        <xdr:cNvPr id="406" name="フローチャート: 判断 405"/>
        <xdr:cNvSpPr/>
      </xdr:nvSpPr>
      <xdr:spPr>
        <a:xfrm>
          <a:off x="9569450" y="1285748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133350</xdr:rowOff>
    </xdr:from>
    <xdr:to xmlns:xdr="http://schemas.openxmlformats.org/drawingml/2006/spreadsheetDrawing">
      <xdr:col>50</xdr:col>
      <xdr:colOff>114300</xdr:colOff>
      <xdr:row>79</xdr:row>
      <xdr:rowOff>32385</xdr:rowOff>
    </xdr:to>
    <xdr:cxnSp macro="">
      <xdr:nvCxnSpPr>
        <xdr:cNvPr id="407" name="直線コネクタ 406"/>
        <xdr:cNvCxnSpPr/>
      </xdr:nvCxnSpPr>
      <xdr:spPr>
        <a:xfrm>
          <a:off x="8032750" y="12852400"/>
          <a:ext cx="8128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1905</xdr:rowOff>
    </xdr:from>
    <xdr:to xmlns:xdr="http://schemas.openxmlformats.org/drawingml/2006/spreadsheetDrawing">
      <xdr:col>50</xdr:col>
      <xdr:colOff>165100</xdr:colOff>
      <xdr:row>78</xdr:row>
      <xdr:rowOff>99695</xdr:rowOff>
    </xdr:to>
    <xdr:sp macro="" textlink="">
      <xdr:nvSpPr>
        <xdr:cNvPr id="408" name="フローチャート: 判断 407"/>
        <xdr:cNvSpPr/>
      </xdr:nvSpPr>
      <xdr:spPr>
        <a:xfrm>
          <a:off x="8794750" y="12886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116205</xdr:rowOff>
    </xdr:from>
    <xdr:ext cx="466725" cy="246380"/>
    <xdr:sp macro="" textlink="">
      <xdr:nvSpPr>
        <xdr:cNvPr id="409" name="テキスト ボックス 408"/>
        <xdr:cNvSpPr txBox="1"/>
      </xdr:nvSpPr>
      <xdr:spPr>
        <a:xfrm>
          <a:off x="8626475" y="1267015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133350</xdr:rowOff>
    </xdr:from>
    <xdr:to xmlns:xdr="http://schemas.openxmlformats.org/drawingml/2006/spreadsheetDrawing">
      <xdr:col>45</xdr:col>
      <xdr:colOff>174625</xdr:colOff>
      <xdr:row>79</xdr:row>
      <xdr:rowOff>12700</xdr:rowOff>
    </xdr:to>
    <xdr:cxnSp macro="">
      <xdr:nvCxnSpPr>
        <xdr:cNvPr id="410" name="直線コネクタ 409"/>
        <xdr:cNvCxnSpPr/>
      </xdr:nvCxnSpPr>
      <xdr:spPr>
        <a:xfrm flipV="1">
          <a:off x="7210425" y="12852400"/>
          <a:ext cx="822325"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137795</xdr:rowOff>
    </xdr:from>
    <xdr:to xmlns:xdr="http://schemas.openxmlformats.org/drawingml/2006/spreadsheetDrawing">
      <xdr:col>46</xdr:col>
      <xdr:colOff>38100</xdr:colOff>
      <xdr:row>78</xdr:row>
      <xdr:rowOff>70485</xdr:rowOff>
    </xdr:to>
    <xdr:sp macro="" textlink="">
      <xdr:nvSpPr>
        <xdr:cNvPr id="411" name="フローチャート: 判断 410"/>
        <xdr:cNvSpPr/>
      </xdr:nvSpPr>
      <xdr:spPr>
        <a:xfrm>
          <a:off x="7985125" y="128568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61595</xdr:rowOff>
    </xdr:from>
    <xdr:ext cx="531495" cy="246380"/>
    <xdr:sp macro="" textlink="">
      <xdr:nvSpPr>
        <xdr:cNvPr id="412" name="テキスト ボックス 411"/>
        <xdr:cNvSpPr txBox="1"/>
      </xdr:nvSpPr>
      <xdr:spPr>
        <a:xfrm>
          <a:off x="7784465" y="1294574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127000</xdr:rowOff>
    </xdr:from>
    <xdr:to xmlns:xdr="http://schemas.openxmlformats.org/drawingml/2006/spreadsheetDrawing">
      <xdr:col>41</xdr:col>
      <xdr:colOff>50800</xdr:colOff>
      <xdr:row>79</xdr:row>
      <xdr:rowOff>12700</xdr:rowOff>
    </xdr:to>
    <xdr:cxnSp macro="">
      <xdr:nvCxnSpPr>
        <xdr:cNvPr id="413" name="直線コネクタ 412"/>
        <xdr:cNvCxnSpPr/>
      </xdr:nvCxnSpPr>
      <xdr:spPr>
        <a:xfrm>
          <a:off x="6400800" y="13011150"/>
          <a:ext cx="8096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44450</xdr:rowOff>
    </xdr:to>
    <xdr:sp macro="" textlink="">
      <xdr:nvSpPr>
        <xdr:cNvPr id="414" name="フローチャート: 判断 413"/>
        <xdr:cNvSpPr/>
      </xdr:nvSpPr>
      <xdr:spPr>
        <a:xfrm>
          <a:off x="7159625" y="1283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60960</xdr:rowOff>
    </xdr:from>
    <xdr:ext cx="531495" cy="246380"/>
    <xdr:sp macro="" textlink="">
      <xdr:nvSpPr>
        <xdr:cNvPr id="415" name="テキスト ボックス 414"/>
        <xdr:cNvSpPr txBox="1"/>
      </xdr:nvSpPr>
      <xdr:spPr>
        <a:xfrm>
          <a:off x="6974840" y="126149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83820</xdr:rowOff>
    </xdr:from>
    <xdr:to xmlns:xdr="http://schemas.openxmlformats.org/drawingml/2006/spreadsheetDrawing">
      <xdr:col>36</xdr:col>
      <xdr:colOff>165100</xdr:colOff>
      <xdr:row>78</xdr:row>
      <xdr:rowOff>17145</xdr:rowOff>
    </xdr:to>
    <xdr:sp macro="" textlink="">
      <xdr:nvSpPr>
        <xdr:cNvPr id="416" name="フローチャート: 判断 415"/>
        <xdr:cNvSpPr/>
      </xdr:nvSpPr>
      <xdr:spPr>
        <a:xfrm>
          <a:off x="6350000" y="128028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32385</xdr:rowOff>
    </xdr:from>
    <xdr:ext cx="531495" cy="248920"/>
    <xdr:sp macro="" textlink="">
      <xdr:nvSpPr>
        <xdr:cNvPr id="417" name="テキスト ボックス 416"/>
        <xdr:cNvSpPr txBox="1"/>
      </xdr:nvSpPr>
      <xdr:spPr>
        <a:xfrm>
          <a:off x="6149340" y="1258633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8" name="テキスト ボックス 417"/>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19" name="テキスト ボックス 418"/>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0" name="テキスト ボックス 419"/>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1" name="テキスト ボックス 420"/>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2" name="テキスト ボックス 421"/>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139065</xdr:rowOff>
    </xdr:from>
    <xdr:to xmlns:xdr="http://schemas.openxmlformats.org/drawingml/2006/spreadsheetDrawing">
      <xdr:col>55</xdr:col>
      <xdr:colOff>50800</xdr:colOff>
      <xdr:row>79</xdr:row>
      <xdr:rowOff>71755</xdr:rowOff>
    </xdr:to>
    <xdr:sp macro="" textlink="">
      <xdr:nvSpPr>
        <xdr:cNvPr id="423" name="楕円 422"/>
        <xdr:cNvSpPr/>
      </xdr:nvSpPr>
      <xdr:spPr>
        <a:xfrm>
          <a:off x="9569450" y="13023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57785</xdr:rowOff>
    </xdr:from>
    <xdr:ext cx="469900" cy="246380"/>
    <xdr:sp macro="" textlink="">
      <xdr:nvSpPr>
        <xdr:cNvPr id="424" name="普通建設事業費 （ うち新規整備　）該当値テキスト"/>
        <xdr:cNvSpPr txBox="1"/>
      </xdr:nvSpPr>
      <xdr:spPr>
        <a:xfrm>
          <a:off x="9655175" y="1294193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149225</xdr:rowOff>
    </xdr:from>
    <xdr:to xmlns:xdr="http://schemas.openxmlformats.org/drawingml/2006/spreadsheetDrawing">
      <xdr:col>50</xdr:col>
      <xdr:colOff>165100</xdr:colOff>
      <xdr:row>79</xdr:row>
      <xdr:rowOff>81280</xdr:rowOff>
    </xdr:to>
    <xdr:sp macro="" textlink="">
      <xdr:nvSpPr>
        <xdr:cNvPr id="425" name="楕円 424"/>
        <xdr:cNvSpPr/>
      </xdr:nvSpPr>
      <xdr:spPr>
        <a:xfrm>
          <a:off x="8794750" y="13033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72390</xdr:rowOff>
    </xdr:from>
    <xdr:ext cx="375285" cy="249555"/>
    <xdr:sp macro="" textlink="">
      <xdr:nvSpPr>
        <xdr:cNvPr id="426" name="テキスト ボックス 425"/>
        <xdr:cNvSpPr txBox="1"/>
      </xdr:nvSpPr>
      <xdr:spPr>
        <a:xfrm>
          <a:off x="8672195" y="1312164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84455</xdr:rowOff>
    </xdr:from>
    <xdr:to xmlns:xdr="http://schemas.openxmlformats.org/drawingml/2006/spreadsheetDrawing">
      <xdr:col>46</xdr:col>
      <xdr:colOff>38100</xdr:colOff>
      <xdr:row>78</xdr:row>
      <xdr:rowOff>17145</xdr:rowOff>
    </xdr:to>
    <xdr:sp macro="" textlink="">
      <xdr:nvSpPr>
        <xdr:cNvPr id="427" name="楕円 426"/>
        <xdr:cNvSpPr/>
      </xdr:nvSpPr>
      <xdr:spPr>
        <a:xfrm>
          <a:off x="7985125" y="128035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33020</xdr:rowOff>
    </xdr:from>
    <xdr:ext cx="531495" cy="249555"/>
    <xdr:sp macro="" textlink="">
      <xdr:nvSpPr>
        <xdr:cNvPr id="428" name="テキスト ボックス 427"/>
        <xdr:cNvSpPr txBox="1"/>
      </xdr:nvSpPr>
      <xdr:spPr>
        <a:xfrm>
          <a:off x="7784465" y="125869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128905</xdr:rowOff>
    </xdr:from>
    <xdr:to xmlns:xdr="http://schemas.openxmlformats.org/drawingml/2006/spreadsheetDrawing">
      <xdr:col>41</xdr:col>
      <xdr:colOff>101600</xdr:colOff>
      <xdr:row>79</xdr:row>
      <xdr:rowOff>61595</xdr:rowOff>
    </xdr:to>
    <xdr:sp macro="" textlink="">
      <xdr:nvSpPr>
        <xdr:cNvPr id="429" name="楕円 428"/>
        <xdr:cNvSpPr/>
      </xdr:nvSpPr>
      <xdr:spPr>
        <a:xfrm>
          <a:off x="7159625" y="13013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53340</xdr:rowOff>
    </xdr:from>
    <xdr:ext cx="466725" cy="246380"/>
    <xdr:sp macro="" textlink="">
      <xdr:nvSpPr>
        <xdr:cNvPr id="430" name="テキスト ボックス 429"/>
        <xdr:cNvSpPr txBox="1"/>
      </xdr:nvSpPr>
      <xdr:spPr>
        <a:xfrm>
          <a:off x="6991350" y="1310259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77470</xdr:rowOff>
    </xdr:from>
    <xdr:to xmlns:xdr="http://schemas.openxmlformats.org/drawingml/2006/spreadsheetDrawing">
      <xdr:col>36</xdr:col>
      <xdr:colOff>165100</xdr:colOff>
      <xdr:row>79</xdr:row>
      <xdr:rowOff>10160</xdr:rowOff>
    </xdr:to>
    <xdr:sp macro="" textlink="">
      <xdr:nvSpPr>
        <xdr:cNvPr id="431" name="楕円 430"/>
        <xdr:cNvSpPr/>
      </xdr:nvSpPr>
      <xdr:spPr>
        <a:xfrm>
          <a:off x="6350000" y="12961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1905</xdr:rowOff>
    </xdr:from>
    <xdr:ext cx="466725" cy="249555"/>
    <xdr:sp macro="" textlink="">
      <xdr:nvSpPr>
        <xdr:cNvPr id="432" name="テキスト ボックス 431"/>
        <xdr:cNvSpPr txBox="1"/>
      </xdr:nvSpPr>
      <xdr:spPr>
        <a:xfrm>
          <a:off x="6181725" y="1305115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3" name="正方形/長方形 432"/>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4" name="正方形/長方形 433"/>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6" name="正方形/長方形 435"/>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8" name="正方形/長方形 437"/>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1" name="テキスト ボックス 440"/>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4" name="テキスト ボックス 443"/>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6" name="テキスト ボックス 445"/>
        <xdr:cNvSpPr txBox="1"/>
      </xdr:nvSpPr>
      <xdr:spPr>
        <a:xfrm>
          <a:off x="5580380"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5905"/>
    <xdr:sp macro="" textlink="">
      <xdr:nvSpPr>
        <xdr:cNvPr id="448" name="テキスト ボックス 447"/>
        <xdr:cNvSpPr txBox="1"/>
      </xdr:nvSpPr>
      <xdr:spPr>
        <a:xfrm>
          <a:off x="5516245"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0" name="テキスト ボックス 449"/>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1" name="直線コネクタ 450"/>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2" name="テキスト ボックス 451"/>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3" name="直線コネクタ 452"/>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6380"/>
    <xdr:sp macro="" textlink="">
      <xdr:nvSpPr>
        <xdr:cNvPr id="454" name="テキスト ボックス 453"/>
        <xdr:cNvSpPr txBox="1"/>
      </xdr:nvSpPr>
      <xdr:spPr>
        <a:xfrm>
          <a:off x="5516245"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10795</xdr:rowOff>
    </xdr:from>
    <xdr:to xmlns:xdr="http://schemas.openxmlformats.org/drawingml/2006/spreadsheetDrawing">
      <xdr:col>54</xdr:col>
      <xdr:colOff>174625</xdr:colOff>
      <xdr:row>98</xdr:row>
      <xdr:rowOff>153035</xdr:rowOff>
    </xdr:to>
    <xdr:cxnSp macro="">
      <xdr:nvCxnSpPr>
        <xdr:cNvPr id="456" name="直線コネクタ 455"/>
        <xdr:cNvCxnSpPr/>
      </xdr:nvCxnSpPr>
      <xdr:spPr>
        <a:xfrm flipV="1">
          <a:off x="9604375" y="14876145"/>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156845</xdr:rowOff>
    </xdr:from>
    <xdr:ext cx="469900" cy="255905"/>
    <xdr:sp macro="" textlink="">
      <xdr:nvSpPr>
        <xdr:cNvPr id="457" name="普通建設事業費 （ うち更新整備　）最小値テキスト"/>
        <xdr:cNvSpPr txBox="1"/>
      </xdr:nvSpPr>
      <xdr:spPr>
        <a:xfrm>
          <a:off x="9655175" y="163874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153035</xdr:rowOff>
    </xdr:from>
    <xdr:to xmlns:xdr="http://schemas.openxmlformats.org/drawingml/2006/spreadsheetDrawing">
      <xdr:col>55</xdr:col>
      <xdr:colOff>88900</xdr:colOff>
      <xdr:row>98</xdr:row>
      <xdr:rowOff>153035</xdr:rowOff>
    </xdr:to>
    <xdr:cxnSp macro="">
      <xdr:nvCxnSpPr>
        <xdr:cNvPr id="458" name="直線コネクタ 457"/>
        <xdr:cNvCxnSpPr/>
      </xdr:nvCxnSpPr>
      <xdr:spPr>
        <a:xfrm>
          <a:off x="9531350" y="16383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125095</xdr:rowOff>
    </xdr:from>
    <xdr:ext cx="598805" cy="246380"/>
    <xdr:sp macro="" textlink="">
      <xdr:nvSpPr>
        <xdr:cNvPr id="459" name="普通建設事業費 （ うち更新整備　）最大値テキスト"/>
        <xdr:cNvSpPr txBox="1"/>
      </xdr:nvSpPr>
      <xdr:spPr>
        <a:xfrm>
          <a:off x="9655175" y="1466024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10795</xdr:rowOff>
    </xdr:from>
    <xdr:to xmlns:xdr="http://schemas.openxmlformats.org/drawingml/2006/spreadsheetDrawing">
      <xdr:col>55</xdr:col>
      <xdr:colOff>88900</xdr:colOff>
      <xdr:row>90</xdr:row>
      <xdr:rowOff>10795</xdr:rowOff>
    </xdr:to>
    <xdr:cxnSp macro="">
      <xdr:nvCxnSpPr>
        <xdr:cNvPr id="460" name="直線コネクタ 459"/>
        <xdr:cNvCxnSpPr/>
      </xdr:nvCxnSpPr>
      <xdr:spPr>
        <a:xfrm>
          <a:off x="9531350" y="14876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149225</xdr:rowOff>
    </xdr:from>
    <xdr:to xmlns:xdr="http://schemas.openxmlformats.org/drawingml/2006/spreadsheetDrawing">
      <xdr:col>55</xdr:col>
      <xdr:colOff>0</xdr:colOff>
      <xdr:row>97</xdr:row>
      <xdr:rowOff>29845</xdr:rowOff>
    </xdr:to>
    <xdr:cxnSp macro="">
      <xdr:nvCxnSpPr>
        <xdr:cNvPr id="461" name="直線コネクタ 460"/>
        <xdr:cNvCxnSpPr/>
      </xdr:nvCxnSpPr>
      <xdr:spPr>
        <a:xfrm flipV="1">
          <a:off x="8845550" y="16036925"/>
          <a:ext cx="7588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49530</xdr:rowOff>
    </xdr:from>
    <xdr:ext cx="534670" cy="259080"/>
    <xdr:sp macro="" textlink="">
      <xdr:nvSpPr>
        <xdr:cNvPr id="462" name="普通建設事業費 （ うち更新整備　）平均値テキスト"/>
        <xdr:cNvSpPr txBox="1"/>
      </xdr:nvSpPr>
      <xdr:spPr>
        <a:xfrm>
          <a:off x="9655175" y="16108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71120</xdr:rowOff>
    </xdr:from>
    <xdr:to xmlns:xdr="http://schemas.openxmlformats.org/drawingml/2006/spreadsheetDrawing">
      <xdr:col>55</xdr:col>
      <xdr:colOff>50800</xdr:colOff>
      <xdr:row>98</xdr:row>
      <xdr:rowOff>1270</xdr:rowOff>
    </xdr:to>
    <xdr:sp macro="" textlink="">
      <xdr:nvSpPr>
        <xdr:cNvPr id="463" name="フローチャート: 判断 462"/>
        <xdr:cNvSpPr/>
      </xdr:nvSpPr>
      <xdr:spPr>
        <a:xfrm>
          <a:off x="9569450" y="16130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29845</xdr:rowOff>
    </xdr:from>
    <xdr:to xmlns:xdr="http://schemas.openxmlformats.org/drawingml/2006/spreadsheetDrawing">
      <xdr:col>50</xdr:col>
      <xdr:colOff>114300</xdr:colOff>
      <xdr:row>98</xdr:row>
      <xdr:rowOff>54610</xdr:rowOff>
    </xdr:to>
    <xdr:cxnSp macro="">
      <xdr:nvCxnSpPr>
        <xdr:cNvPr id="464" name="直線コネクタ 463"/>
        <xdr:cNvCxnSpPr/>
      </xdr:nvCxnSpPr>
      <xdr:spPr>
        <a:xfrm flipV="1">
          <a:off x="8032750" y="16088995"/>
          <a:ext cx="8128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116205</xdr:rowOff>
    </xdr:from>
    <xdr:to xmlns:xdr="http://schemas.openxmlformats.org/drawingml/2006/spreadsheetDrawing">
      <xdr:col>50</xdr:col>
      <xdr:colOff>165100</xdr:colOff>
      <xdr:row>98</xdr:row>
      <xdr:rowOff>46355</xdr:rowOff>
    </xdr:to>
    <xdr:sp macro="" textlink="">
      <xdr:nvSpPr>
        <xdr:cNvPr id="465" name="フローチャート: 判断 464"/>
        <xdr:cNvSpPr/>
      </xdr:nvSpPr>
      <xdr:spPr>
        <a:xfrm>
          <a:off x="879475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37465</xdr:rowOff>
    </xdr:from>
    <xdr:ext cx="531495" cy="259080"/>
    <xdr:sp macro="" textlink="">
      <xdr:nvSpPr>
        <xdr:cNvPr id="466" name="テキスト ボックス 465"/>
        <xdr:cNvSpPr txBox="1"/>
      </xdr:nvSpPr>
      <xdr:spPr>
        <a:xfrm>
          <a:off x="8594090" y="16268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54610</xdr:rowOff>
    </xdr:from>
    <xdr:to xmlns:xdr="http://schemas.openxmlformats.org/drawingml/2006/spreadsheetDrawing">
      <xdr:col>45</xdr:col>
      <xdr:colOff>174625</xdr:colOff>
      <xdr:row>98</xdr:row>
      <xdr:rowOff>57785</xdr:rowOff>
    </xdr:to>
    <xdr:cxnSp macro="">
      <xdr:nvCxnSpPr>
        <xdr:cNvPr id="467" name="直線コネクタ 466"/>
        <xdr:cNvCxnSpPr/>
      </xdr:nvCxnSpPr>
      <xdr:spPr>
        <a:xfrm flipV="1">
          <a:off x="7210425" y="1628521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139700</xdr:rowOff>
    </xdr:from>
    <xdr:to xmlns:xdr="http://schemas.openxmlformats.org/drawingml/2006/spreadsheetDrawing">
      <xdr:col>46</xdr:col>
      <xdr:colOff>38100</xdr:colOff>
      <xdr:row>98</xdr:row>
      <xdr:rowOff>69850</xdr:rowOff>
    </xdr:to>
    <xdr:sp macro="" textlink="">
      <xdr:nvSpPr>
        <xdr:cNvPr id="468" name="フローチャート: 判断 467"/>
        <xdr:cNvSpPr/>
      </xdr:nvSpPr>
      <xdr:spPr>
        <a:xfrm>
          <a:off x="7985125" y="16198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86360</xdr:rowOff>
    </xdr:from>
    <xdr:ext cx="531495" cy="255905"/>
    <xdr:sp macro="" textlink="">
      <xdr:nvSpPr>
        <xdr:cNvPr id="469" name="テキスト ボックス 468"/>
        <xdr:cNvSpPr txBox="1"/>
      </xdr:nvSpPr>
      <xdr:spPr>
        <a:xfrm>
          <a:off x="7784465" y="159740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57785</xdr:rowOff>
    </xdr:from>
    <xdr:to xmlns:xdr="http://schemas.openxmlformats.org/drawingml/2006/spreadsheetDrawing">
      <xdr:col>41</xdr:col>
      <xdr:colOff>50800</xdr:colOff>
      <xdr:row>98</xdr:row>
      <xdr:rowOff>76835</xdr:rowOff>
    </xdr:to>
    <xdr:cxnSp macro="">
      <xdr:nvCxnSpPr>
        <xdr:cNvPr id="470" name="直線コネクタ 469"/>
        <xdr:cNvCxnSpPr/>
      </xdr:nvCxnSpPr>
      <xdr:spPr>
        <a:xfrm flipV="1">
          <a:off x="6400800" y="1628838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136525</xdr:rowOff>
    </xdr:from>
    <xdr:to xmlns:xdr="http://schemas.openxmlformats.org/drawingml/2006/spreadsheetDrawing">
      <xdr:col>41</xdr:col>
      <xdr:colOff>101600</xdr:colOff>
      <xdr:row>98</xdr:row>
      <xdr:rowOff>66675</xdr:rowOff>
    </xdr:to>
    <xdr:sp macro="" textlink="">
      <xdr:nvSpPr>
        <xdr:cNvPr id="471" name="フローチャート: 判断 470"/>
        <xdr:cNvSpPr/>
      </xdr:nvSpPr>
      <xdr:spPr>
        <a:xfrm>
          <a:off x="7159625" y="161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83185</xdr:rowOff>
    </xdr:from>
    <xdr:ext cx="531495" cy="259080"/>
    <xdr:sp macro="" textlink="">
      <xdr:nvSpPr>
        <xdr:cNvPr id="472" name="テキスト ボックス 471"/>
        <xdr:cNvSpPr txBox="1"/>
      </xdr:nvSpPr>
      <xdr:spPr>
        <a:xfrm>
          <a:off x="6974840" y="15970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73" name="フローチャート: 判断 472"/>
        <xdr:cNvSpPr/>
      </xdr:nvSpPr>
      <xdr:spPr>
        <a:xfrm>
          <a:off x="6350000" y="161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54610</xdr:rowOff>
    </xdr:from>
    <xdr:ext cx="531495" cy="255905"/>
    <xdr:sp macro="" textlink="">
      <xdr:nvSpPr>
        <xdr:cNvPr id="474" name="テキスト ボックス 473"/>
        <xdr:cNvSpPr txBox="1"/>
      </xdr:nvSpPr>
      <xdr:spPr>
        <a:xfrm>
          <a:off x="6149340" y="15942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7" name="テキスト ボックス 476"/>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98425</xdr:rowOff>
    </xdr:from>
    <xdr:to xmlns:xdr="http://schemas.openxmlformats.org/drawingml/2006/spreadsheetDrawing">
      <xdr:col>55</xdr:col>
      <xdr:colOff>50800</xdr:colOff>
      <xdr:row>97</xdr:row>
      <xdr:rowOff>29210</xdr:rowOff>
    </xdr:to>
    <xdr:sp macro="" textlink="">
      <xdr:nvSpPr>
        <xdr:cNvPr id="480" name="楕円 479"/>
        <xdr:cNvSpPr/>
      </xdr:nvSpPr>
      <xdr:spPr>
        <a:xfrm>
          <a:off x="9569450" y="1598612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121285</xdr:rowOff>
    </xdr:from>
    <xdr:ext cx="534670" cy="255905"/>
    <xdr:sp macro="" textlink="">
      <xdr:nvSpPr>
        <xdr:cNvPr id="481" name="普通建設事業費 （ うち更新整備　）該当値テキスト"/>
        <xdr:cNvSpPr txBox="1"/>
      </xdr:nvSpPr>
      <xdr:spPr>
        <a:xfrm>
          <a:off x="9655175" y="158375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150495</xdr:rowOff>
    </xdr:from>
    <xdr:to xmlns:xdr="http://schemas.openxmlformats.org/drawingml/2006/spreadsheetDrawing">
      <xdr:col>50</xdr:col>
      <xdr:colOff>165100</xdr:colOff>
      <xdr:row>97</xdr:row>
      <xdr:rowOff>80645</xdr:rowOff>
    </xdr:to>
    <xdr:sp macro="" textlink="">
      <xdr:nvSpPr>
        <xdr:cNvPr id="482" name="楕円 481"/>
        <xdr:cNvSpPr/>
      </xdr:nvSpPr>
      <xdr:spPr>
        <a:xfrm>
          <a:off x="8794750" y="160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97790</xdr:rowOff>
    </xdr:from>
    <xdr:ext cx="531495" cy="255905"/>
    <xdr:sp macro="" textlink="">
      <xdr:nvSpPr>
        <xdr:cNvPr id="483" name="テキスト ボックス 482"/>
        <xdr:cNvSpPr txBox="1"/>
      </xdr:nvSpPr>
      <xdr:spPr>
        <a:xfrm>
          <a:off x="8594090" y="15814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3810</xdr:rowOff>
    </xdr:from>
    <xdr:to xmlns:xdr="http://schemas.openxmlformats.org/drawingml/2006/spreadsheetDrawing">
      <xdr:col>46</xdr:col>
      <xdr:colOff>38100</xdr:colOff>
      <xdr:row>98</xdr:row>
      <xdr:rowOff>105410</xdr:rowOff>
    </xdr:to>
    <xdr:sp macro="" textlink="">
      <xdr:nvSpPr>
        <xdr:cNvPr id="484" name="楕円 483"/>
        <xdr:cNvSpPr/>
      </xdr:nvSpPr>
      <xdr:spPr>
        <a:xfrm>
          <a:off x="7985125" y="16234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96520</xdr:rowOff>
    </xdr:from>
    <xdr:ext cx="531495" cy="259080"/>
    <xdr:sp macro="" textlink="">
      <xdr:nvSpPr>
        <xdr:cNvPr id="485" name="テキスト ボックス 484"/>
        <xdr:cNvSpPr txBox="1"/>
      </xdr:nvSpPr>
      <xdr:spPr>
        <a:xfrm>
          <a:off x="7784465" y="16327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6985</xdr:rowOff>
    </xdr:from>
    <xdr:to xmlns:xdr="http://schemas.openxmlformats.org/drawingml/2006/spreadsheetDrawing">
      <xdr:col>41</xdr:col>
      <xdr:colOff>101600</xdr:colOff>
      <xdr:row>98</xdr:row>
      <xdr:rowOff>109220</xdr:rowOff>
    </xdr:to>
    <xdr:sp macro="" textlink="">
      <xdr:nvSpPr>
        <xdr:cNvPr id="486" name="楕円 485"/>
        <xdr:cNvSpPr/>
      </xdr:nvSpPr>
      <xdr:spPr>
        <a:xfrm>
          <a:off x="7159625"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99695</xdr:rowOff>
    </xdr:from>
    <xdr:ext cx="531495" cy="255905"/>
    <xdr:sp macro="" textlink="">
      <xdr:nvSpPr>
        <xdr:cNvPr id="487" name="テキスト ボックス 486"/>
        <xdr:cNvSpPr txBox="1"/>
      </xdr:nvSpPr>
      <xdr:spPr>
        <a:xfrm>
          <a:off x="6974840" y="16330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26035</xdr:rowOff>
    </xdr:from>
    <xdr:to xmlns:xdr="http://schemas.openxmlformats.org/drawingml/2006/spreadsheetDrawing">
      <xdr:col>36</xdr:col>
      <xdr:colOff>165100</xdr:colOff>
      <xdr:row>98</xdr:row>
      <xdr:rowOff>127635</xdr:rowOff>
    </xdr:to>
    <xdr:sp macro="" textlink="">
      <xdr:nvSpPr>
        <xdr:cNvPr id="488" name="楕円 487"/>
        <xdr:cNvSpPr/>
      </xdr:nvSpPr>
      <xdr:spPr>
        <a:xfrm>
          <a:off x="6350000" y="162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118745</xdr:rowOff>
    </xdr:from>
    <xdr:ext cx="531495" cy="259080"/>
    <xdr:sp macro="" textlink="">
      <xdr:nvSpPr>
        <xdr:cNvPr id="489" name="テキスト ボックス 488"/>
        <xdr:cNvSpPr txBox="1"/>
      </xdr:nvSpPr>
      <xdr:spPr>
        <a:xfrm>
          <a:off x="6149340" y="16349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0" name="正方形/長方形 489"/>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1" name="正方形/長方形 490"/>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3" name="正方形/長方形 492"/>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5" name="正方形/長方形 494"/>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497" name="正方形/長方形 496"/>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498" name="テキスト ボックス 497"/>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499" name="直線コネクタ 498"/>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134620</xdr:rowOff>
    </xdr:from>
    <xdr:to xmlns:xdr="http://schemas.openxmlformats.org/drawingml/2006/spreadsheetDrawing">
      <xdr:col>89</xdr:col>
      <xdr:colOff>174625</xdr:colOff>
      <xdr:row>38</xdr:row>
      <xdr:rowOff>134620</xdr:rowOff>
    </xdr:to>
    <xdr:cxnSp macro="">
      <xdr:nvCxnSpPr>
        <xdr:cNvPr id="500" name="直線コネクタ 499"/>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162560</xdr:rowOff>
    </xdr:from>
    <xdr:ext cx="248920" cy="246380"/>
    <xdr:sp macro="" textlink="">
      <xdr:nvSpPr>
        <xdr:cNvPr id="501" name="テキスト ボックス 500"/>
        <xdr:cNvSpPr txBox="1"/>
      </xdr:nvSpPr>
      <xdr:spPr>
        <a:xfrm>
          <a:off x="11181080" y="6277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174625</xdr:colOff>
      <xdr:row>36</xdr:row>
      <xdr:rowOff>24765</xdr:rowOff>
    </xdr:to>
    <xdr:cxnSp macro="">
      <xdr:nvCxnSpPr>
        <xdr:cNvPr id="502" name="直線コネクタ 501"/>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52705</xdr:rowOff>
    </xdr:from>
    <xdr:ext cx="528320" cy="246380"/>
    <xdr:sp macro="" textlink="">
      <xdr:nvSpPr>
        <xdr:cNvPr id="503" name="テキスト ボックス 502"/>
        <xdr:cNvSpPr txBox="1"/>
      </xdr:nvSpPr>
      <xdr:spPr>
        <a:xfrm>
          <a:off x="10930255" y="5837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79375</xdr:rowOff>
    </xdr:from>
    <xdr:to xmlns:xdr="http://schemas.openxmlformats.org/drawingml/2006/spreadsheetDrawing">
      <xdr:col>89</xdr:col>
      <xdr:colOff>174625</xdr:colOff>
      <xdr:row>33</xdr:row>
      <xdr:rowOff>79375</xdr:rowOff>
    </xdr:to>
    <xdr:cxnSp macro="">
      <xdr:nvCxnSpPr>
        <xdr:cNvPr id="504" name="直線コネクタ 503"/>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107315</xdr:rowOff>
    </xdr:from>
    <xdr:ext cx="528320" cy="249555"/>
    <xdr:sp macro="" textlink="">
      <xdr:nvSpPr>
        <xdr:cNvPr id="505" name="テキスト ボックス 504"/>
        <xdr:cNvSpPr txBox="1"/>
      </xdr:nvSpPr>
      <xdr:spPr>
        <a:xfrm>
          <a:off x="10930255" y="5396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134620</xdr:rowOff>
    </xdr:from>
    <xdr:to xmlns:xdr="http://schemas.openxmlformats.org/drawingml/2006/spreadsheetDrawing">
      <xdr:col>89</xdr:col>
      <xdr:colOff>174625</xdr:colOff>
      <xdr:row>30</xdr:row>
      <xdr:rowOff>134620</xdr:rowOff>
    </xdr:to>
    <xdr:cxnSp macro="">
      <xdr:nvCxnSpPr>
        <xdr:cNvPr id="506" name="直線コネクタ 505"/>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162560</xdr:rowOff>
    </xdr:from>
    <xdr:ext cx="528320" cy="246380"/>
    <xdr:sp macro="" textlink="">
      <xdr:nvSpPr>
        <xdr:cNvPr id="507" name="テキスト ボックス 506"/>
        <xdr:cNvSpPr txBox="1"/>
      </xdr:nvSpPr>
      <xdr:spPr>
        <a:xfrm>
          <a:off x="10930255" y="4956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08" name="直線コネクタ 507"/>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8320" cy="246380"/>
    <xdr:sp macro="" textlink="">
      <xdr:nvSpPr>
        <xdr:cNvPr id="509" name="テキスト ボックス 508"/>
        <xdr:cNvSpPr txBox="1"/>
      </xdr:nvSpPr>
      <xdr:spPr>
        <a:xfrm>
          <a:off x="10930255"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0"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12700</xdr:rowOff>
    </xdr:from>
    <xdr:to xmlns:xdr="http://schemas.openxmlformats.org/drawingml/2006/spreadsheetDrawing">
      <xdr:col>85</xdr:col>
      <xdr:colOff>126365</xdr:colOff>
      <xdr:row>38</xdr:row>
      <xdr:rowOff>134620</xdr:rowOff>
    </xdr:to>
    <xdr:cxnSp macro="">
      <xdr:nvCxnSpPr>
        <xdr:cNvPr id="511" name="直線コネクタ 510"/>
        <xdr:cNvCxnSpPr/>
      </xdr:nvCxnSpPr>
      <xdr:spPr>
        <a:xfrm flipV="1">
          <a:off x="14968220" y="5302250"/>
          <a:ext cx="1270" cy="1112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153670</xdr:rowOff>
    </xdr:from>
    <xdr:ext cx="249555" cy="245745"/>
    <xdr:sp macro="" textlink="">
      <xdr:nvSpPr>
        <xdr:cNvPr id="512" name="災害復旧事業費最小値テキスト"/>
        <xdr:cNvSpPr txBox="1"/>
      </xdr:nvSpPr>
      <xdr:spPr>
        <a:xfrm>
          <a:off x="15017750" y="643382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134620</xdr:rowOff>
    </xdr:from>
    <xdr:to xmlns:xdr="http://schemas.openxmlformats.org/drawingml/2006/spreadsheetDrawing">
      <xdr:col>86</xdr:col>
      <xdr:colOff>25400</xdr:colOff>
      <xdr:row>38</xdr:row>
      <xdr:rowOff>134620</xdr:rowOff>
    </xdr:to>
    <xdr:cxnSp macro="">
      <xdr:nvCxnSpPr>
        <xdr:cNvPr id="513" name="直線コネクタ 512"/>
        <xdr:cNvCxnSpPr/>
      </xdr:nvCxnSpPr>
      <xdr:spPr>
        <a:xfrm>
          <a:off x="1488122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127000</xdr:rowOff>
    </xdr:from>
    <xdr:ext cx="534670" cy="246380"/>
    <xdr:sp macro="" textlink="">
      <xdr:nvSpPr>
        <xdr:cNvPr id="514" name="災害復旧事業費最大値テキスト"/>
        <xdr:cNvSpPr txBox="1"/>
      </xdr:nvSpPr>
      <xdr:spPr>
        <a:xfrm>
          <a:off x="15017750" y="50863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12700</xdr:rowOff>
    </xdr:from>
    <xdr:to xmlns:xdr="http://schemas.openxmlformats.org/drawingml/2006/spreadsheetDrawing">
      <xdr:col>86</xdr:col>
      <xdr:colOff>25400</xdr:colOff>
      <xdr:row>32</xdr:row>
      <xdr:rowOff>12700</xdr:rowOff>
    </xdr:to>
    <xdr:cxnSp macro="">
      <xdr:nvCxnSpPr>
        <xdr:cNvPr id="515" name="直線コネクタ 514"/>
        <xdr:cNvCxnSpPr/>
      </xdr:nvCxnSpPr>
      <xdr:spPr>
        <a:xfrm>
          <a:off x="14881225" y="5302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134620</xdr:rowOff>
    </xdr:from>
    <xdr:to xmlns:xdr="http://schemas.openxmlformats.org/drawingml/2006/spreadsheetDrawing">
      <xdr:col>85</xdr:col>
      <xdr:colOff>127000</xdr:colOff>
      <xdr:row>38</xdr:row>
      <xdr:rowOff>134620</xdr:rowOff>
    </xdr:to>
    <xdr:cxnSp macro="">
      <xdr:nvCxnSpPr>
        <xdr:cNvPr id="516" name="直線コネクタ 515"/>
        <xdr:cNvCxnSpPr/>
      </xdr:nvCxnSpPr>
      <xdr:spPr>
        <a:xfrm>
          <a:off x="14195425" y="6414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73660</xdr:rowOff>
    </xdr:from>
    <xdr:ext cx="469900" cy="249555"/>
    <xdr:sp macro="" textlink="">
      <xdr:nvSpPr>
        <xdr:cNvPr id="517" name="災害復旧事業費平均値テキスト"/>
        <xdr:cNvSpPr txBox="1"/>
      </xdr:nvSpPr>
      <xdr:spPr>
        <a:xfrm>
          <a:off x="15017750" y="618871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52070</xdr:rowOff>
    </xdr:from>
    <xdr:to xmlns:xdr="http://schemas.openxmlformats.org/drawingml/2006/spreadsheetDrawing">
      <xdr:col>85</xdr:col>
      <xdr:colOff>174625</xdr:colOff>
      <xdr:row>38</xdr:row>
      <xdr:rowOff>149860</xdr:rowOff>
    </xdr:to>
    <xdr:sp macro="" textlink="">
      <xdr:nvSpPr>
        <xdr:cNvPr id="518" name="フローチャート: 判断 517"/>
        <xdr:cNvSpPr/>
      </xdr:nvSpPr>
      <xdr:spPr>
        <a:xfrm>
          <a:off x="14919325" y="633222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127000</xdr:rowOff>
    </xdr:from>
    <xdr:to xmlns:xdr="http://schemas.openxmlformats.org/drawingml/2006/spreadsheetDrawing">
      <xdr:col>81</xdr:col>
      <xdr:colOff>50800</xdr:colOff>
      <xdr:row>38</xdr:row>
      <xdr:rowOff>134620</xdr:rowOff>
    </xdr:to>
    <xdr:cxnSp macro="">
      <xdr:nvCxnSpPr>
        <xdr:cNvPr id="519" name="直線コネクタ 518"/>
        <xdr:cNvCxnSpPr/>
      </xdr:nvCxnSpPr>
      <xdr:spPr>
        <a:xfrm>
          <a:off x="13385800" y="640715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62230</xdr:rowOff>
    </xdr:from>
    <xdr:to xmlns:xdr="http://schemas.openxmlformats.org/drawingml/2006/spreadsheetDrawing">
      <xdr:col>81</xdr:col>
      <xdr:colOff>101600</xdr:colOff>
      <xdr:row>38</xdr:row>
      <xdr:rowOff>160020</xdr:rowOff>
    </xdr:to>
    <xdr:sp macro="" textlink="">
      <xdr:nvSpPr>
        <xdr:cNvPr id="520" name="フローチャート: 判断 519"/>
        <xdr:cNvSpPr/>
      </xdr:nvSpPr>
      <xdr:spPr>
        <a:xfrm>
          <a:off x="14144625"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10795</xdr:rowOff>
    </xdr:from>
    <xdr:ext cx="466725" cy="249555"/>
    <xdr:sp macro="" textlink="">
      <xdr:nvSpPr>
        <xdr:cNvPr id="521" name="テキスト ボックス 520"/>
        <xdr:cNvSpPr txBox="1"/>
      </xdr:nvSpPr>
      <xdr:spPr>
        <a:xfrm>
          <a:off x="13976350" y="6125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116840</xdr:rowOff>
    </xdr:from>
    <xdr:to xmlns:xdr="http://schemas.openxmlformats.org/drawingml/2006/spreadsheetDrawing">
      <xdr:col>76</xdr:col>
      <xdr:colOff>114300</xdr:colOff>
      <xdr:row>38</xdr:row>
      <xdr:rowOff>127000</xdr:rowOff>
    </xdr:to>
    <xdr:cxnSp macro="">
      <xdr:nvCxnSpPr>
        <xdr:cNvPr id="522" name="直線コネクタ 521"/>
        <xdr:cNvCxnSpPr/>
      </xdr:nvCxnSpPr>
      <xdr:spPr>
        <a:xfrm>
          <a:off x="12573000" y="639699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46990</xdr:rowOff>
    </xdr:from>
    <xdr:to xmlns:xdr="http://schemas.openxmlformats.org/drawingml/2006/spreadsheetDrawing">
      <xdr:col>76</xdr:col>
      <xdr:colOff>165100</xdr:colOff>
      <xdr:row>38</xdr:row>
      <xdr:rowOff>144780</xdr:rowOff>
    </xdr:to>
    <xdr:sp macro="" textlink="">
      <xdr:nvSpPr>
        <xdr:cNvPr id="523" name="フローチャート: 判断 522"/>
        <xdr:cNvSpPr/>
      </xdr:nvSpPr>
      <xdr:spPr>
        <a:xfrm>
          <a:off x="13335000" y="632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160655</xdr:rowOff>
    </xdr:from>
    <xdr:ext cx="466725" cy="246380"/>
    <xdr:sp macro="" textlink="">
      <xdr:nvSpPr>
        <xdr:cNvPr id="524" name="テキスト ボックス 523"/>
        <xdr:cNvSpPr txBox="1"/>
      </xdr:nvSpPr>
      <xdr:spPr>
        <a:xfrm>
          <a:off x="13166725" y="61106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83820</xdr:rowOff>
    </xdr:from>
    <xdr:to xmlns:xdr="http://schemas.openxmlformats.org/drawingml/2006/spreadsheetDrawing">
      <xdr:col>71</xdr:col>
      <xdr:colOff>174625</xdr:colOff>
      <xdr:row>38</xdr:row>
      <xdr:rowOff>116840</xdr:rowOff>
    </xdr:to>
    <xdr:cxnSp macro="">
      <xdr:nvCxnSpPr>
        <xdr:cNvPr id="525" name="直線コネクタ 524"/>
        <xdr:cNvCxnSpPr/>
      </xdr:nvCxnSpPr>
      <xdr:spPr>
        <a:xfrm>
          <a:off x="11750675" y="6363970"/>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36830</xdr:rowOff>
    </xdr:from>
    <xdr:to xmlns:xdr="http://schemas.openxmlformats.org/drawingml/2006/spreadsheetDrawing">
      <xdr:col>72</xdr:col>
      <xdr:colOff>38100</xdr:colOff>
      <xdr:row>38</xdr:row>
      <xdr:rowOff>134620</xdr:rowOff>
    </xdr:to>
    <xdr:sp macro="" textlink="">
      <xdr:nvSpPr>
        <xdr:cNvPr id="526" name="フローチャート: 判断 525"/>
        <xdr:cNvSpPr/>
      </xdr:nvSpPr>
      <xdr:spPr>
        <a:xfrm>
          <a:off x="12525375" y="6316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150495</xdr:rowOff>
    </xdr:from>
    <xdr:ext cx="466725" cy="246380"/>
    <xdr:sp macro="" textlink="">
      <xdr:nvSpPr>
        <xdr:cNvPr id="527" name="テキスト ボックス 526"/>
        <xdr:cNvSpPr txBox="1"/>
      </xdr:nvSpPr>
      <xdr:spPr>
        <a:xfrm>
          <a:off x="12357100" y="610044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1270</xdr:rowOff>
    </xdr:from>
    <xdr:to xmlns:xdr="http://schemas.openxmlformats.org/drawingml/2006/spreadsheetDrawing">
      <xdr:col>67</xdr:col>
      <xdr:colOff>101600</xdr:colOff>
      <xdr:row>38</xdr:row>
      <xdr:rowOff>99060</xdr:rowOff>
    </xdr:to>
    <xdr:sp macro="" textlink="">
      <xdr:nvSpPr>
        <xdr:cNvPr id="528" name="フローチャート: 判断 527"/>
        <xdr:cNvSpPr/>
      </xdr:nvSpPr>
      <xdr:spPr>
        <a:xfrm>
          <a:off x="11699875" y="628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114935</xdr:rowOff>
    </xdr:from>
    <xdr:ext cx="466725" cy="249555"/>
    <xdr:sp macro="" textlink="">
      <xdr:nvSpPr>
        <xdr:cNvPr id="529" name="テキスト ボックス 528"/>
        <xdr:cNvSpPr txBox="1"/>
      </xdr:nvSpPr>
      <xdr:spPr>
        <a:xfrm>
          <a:off x="11531600" y="60648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0" name="テキスト ボックス 529"/>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1" name="テキスト ボックス 530"/>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2" name="テキスト ボックス 531"/>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3" name="テキスト ボックス 532"/>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4" name="テキスト ボックス 533"/>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85725</xdr:rowOff>
    </xdr:from>
    <xdr:to xmlns:xdr="http://schemas.openxmlformats.org/drawingml/2006/spreadsheetDrawing">
      <xdr:col>85</xdr:col>
      <xdr:colOff>174625</xdr:colOff>
      <xdr:row>39</xdr:row>
      <xdr:rowOff>18415</xdr:rowOff>
    </xdr:to>
    <xdr:sp macro="" textlink="">
      <xdr:nvSpPr>
        <xdr:cNvPr id="535" name="楕円 534"/>
        <xdr:cNvSpPr/>
      </xdr:nvSpPr>
      <xdr:spPr>
        <a:xfrm>
          <a:off x="14919325" y="63658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31115</xdr:rowOff>
    </xdr:from>
    <xdr:ext cx="249555" cy="246380"/>
    <xdr:sp macro="" textlink="">
      <xdr:nvSpPr>
        <xdr:cNvPr id="536" name="災害復旧事業費該当値テキスト"/>
        <xdr:cNvSpPr txBox="1"/>
      </xdr:nvSpPr>
      <xdr:spPr>
        <a:xfrm>
          <a:off x="15017750" y="63112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85725</xdr:rowOff>
    </xdr:from>
    <xdr:to xmlns:xdr="http://schemas.openxmlformats.org/drawingml/2006/spreadsheetDrawing">
      <xdr:col>81</xdr:col>
      <xdr:colOff>101600</xdr:colOff>
      <xdr:row>39</xdr:row>
      <xdr:rowOff>18415</xdr:rowOff>
    </xdr:to>
    <xdr:sp macro="" textlink="">
      <xdr:nvSpPr>
        <xdr:cNvPr id="537" name="楕円 536"/>
        <xdr:cNvSpPr/>
      </xdr:nvSpPr>
      <xdr:spPr>
        <a:xfrm>
          <a:off x="1414462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9525</xdr:rowOff>
    </xdr:from>
    <xdr:ext cx="246380" cy="249555"/>
    <xdr:sp macro="" textlink="">
      <xdr:nvSpPr>
        <xdr:cNvPr id="538" name="テキスト ボックス 537"/>
        <xdr:cNvSpPr txBox="1"/>
      </xdr:nvSpPr>
      <xdr:spPr>
        <a:xfrm>
          <a:off x="14086840"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78105</xdr:rowOff>
    </xdr:from>
    <xdr:to xmlns:xdr="http://schemas.openxmlformats.org/drawingml/2006/spreadsheetDrawing">
      <xdr:col>76</xdr:col>
      <xdr:colOff>165100</xdr:colOff>
      <xdr:row>39</xdr:row>
      <xdr:rowOff>10795</xdr:rowOff>
    </xdr:to>
    <xdr:sp macro="" textlink="">
      <xdr:nvSpPr>
        <xdr:cNvPr id="539" name="楕円 538"/>
        <xdr:cNvSpPr/>
      </xdr:nvSpPr>
      <xdr:spPr>
        <a:xfrm>
          <a:off x="13335000" y="6358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2540</xdr:rowOff>
    </xdr:from>
    <xdr:ext cx="375285" cy="249555"/>
    <xdr:sp macro="" textlink="">
      <xdr:nvSpPr>
        <xdr:cNvPr id="540" name="テキスト ボックス 539"/>
        <xdr:cNvSpPr txBox="1"/>
      </xdr:nvSpPr>
      <xdr:spPr>
        <a:xfrm>
          <a:off x="13212445" y="644779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67945</xdr:rowOff>
    </xdr:from>
    <xdr:to xmlns:xdr="http://schemas.openxmlformats.org/drawingml/2006/spreadsheetDrawing">
      <xdr:col>72</xdr:col>
      <xdr:colOff>38100</xdr:colOff>
      <xdr:row>39</xdr:row>
      <xdr:rowOff>635</xdr:rowOff>
    </xdr:to>
    <xdr:sp macro="" textlink="">
      <xdr:nvSpPr>
        <xdr:cNvPr id="541" name="楕円 540"/>
        <xdr:cNvSpPr/>
      </xdr:nvSpPr>
      <xdr:spPr>
        <a:xfrm>
          <a:off x="12525375" y="6348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38</xdr:row>
      <xdr:rowOff>157480</xdr:rowOff>
    </xdr:from>
    <xdr:ext cx="378460" cy="246380"/>
    <xdr:sp macro="" textlink="">
      <xdr:nvSpPr>
        <xdr:cNvPr id="542" name="テキスト ボックス 541"/>
        <xdr:cNvSpPr txBox="1"/>
      </xdr:nvSpPr>
      <xdr:spPr>
        <a:xfrm>
          <a:off x="12398375" y="643763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34925</xdr:rowOff>
    </xdr:from>
    <xdr:to xmlns:xdr="http://schemas.openxmlformats.org/drawingml/2006/spreadsheetDrawing">
      <xdr:col>67</xdr:col>
      <xdr:colOff>101600</xdr:colOff>
      <xdr:row>38</xdr:row>
      <xdr:rowOff>132715</xdr:rowOff>
    </xdr:to>
    <xdr:sp macro="" textlink="">
      <xdr:nvSpPr>
        <xdr:cNvPr id="543" name="楕円 542"/>
        <xdr:cNvSpPr/>
      </xdr:nvSpPr>
      <xdr:spPr>
        <a:xfrm>
          <a:off x="11699875" y="6315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124460</xdr:rowOff>
    </xdr:from>
    <xdr:ext cx="466725" cy="246380"/>
    <xdr:sp macro="" textlink="">
      <xdr:nvSpPr>
        <xdr:cNvPr id="544" name="テキスト ボックス 543"/>
        <xdr:cNvSpPr txBox="1"/>
      </xdr:nvSpPr>
      <xdr:spPr>
        <a:xfrm>
          <a:off x="11531600" y="64046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45" name="正方形/長方形 544"/>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46" name="正方形/長方形 545"/>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48" name="正方形/長方形 547"/>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0" name="正方形/長方形 549"/>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2" name="正方形/長方形 551"/>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53" name="テキスト ボックス 552"/>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4" name="直線コネクタ 553"/>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55" name="直線コネクタ 554"/>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6380"/>
    <xdr:sp macro="" textlink="">
      <xdr:nvSpPr>
        <xdr:cNvPr id="556" name="テキスト ボックス 555"/>
        <xdr:cNvSpPr txBox="1"/>
      </xdr:nvSpPr>
      <xdr:spPr>
        <a:xfrm>
          <a:off x="11181080" y="89192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57" name="直線コネクタ 556"/>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6380"/>
    <xdr:sp macro="" textlink="">
      <xdr:nvSpPr>
        <xdr:cNvPr id="558" name="テキスト ボックス 557"/>
        <xdr:cNvSpPr txBox="1"/>
      </xdr:nvSpPr>
      <xdr:spPr>
        <a:xfrm>
          <a:off x="11181080" y="7818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9"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0" name="直線コネクタ 559"/>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9555"/>
    <xdr:sp macro="" textlink="">
      <xdr:nvSpPr>
        <xdr:cNvPr id="561"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2" name="直線コネクタ 561"/>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9555"/>
    <xdr:sp macro="" textlink="">
      <xdr:nvSpPr>
        <xdr:cNvPr id="563"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4" name="直線コネクタ 563"/>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65" name="直線コネクタ 564"/>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9555"/>
    <xdr:sp macro="" textlink="">
      <xdr:nvSpPr>
        <xdr:cNvPr id="566"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67" name="フローチャート: 判断 566"/>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68" name="直線コネクタ 567"/>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69" name="フローチャート: 判断 568"/>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6380" cy="249555"/>
    <xdr:sp macro="" textlink="">
      <xdr:nvSpPr>
        <xdr:cNvPr id="570" name="テキスト ボックス 569"/>
        <xdr:cNvSpPr txBox="1"/>
      </xdr:nvSpPr>
      <xdr:spPr>
        <a:xfrm>
          <a:off x="1408684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1" name="直線コネクタ 570"/>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72" name="フローチャート: 判断 571"/>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9555"/>
    <xdr:sp macro="" textlink="">
      <xdr:nvSpPr>
        <xdr:cNvPr id="573" name="テキスト ボックス 572"/>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74" name="直線コネクタ 573"/>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75" name="フローチャート: 判断 574"/>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6380" cy="249555"/>
    <xdr:sp macro="" textlink="">
      <xdr:nvSpPr>
        <xdr:cNvPr id="576" name="テキスト ボックス 575"/>
        <xdr:cNvSpPr txBox="1"/>
      </xdr:nvSpPr>
      <xdr:spPr>
        <a:xfrm>
          <a:off x="1245171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77" name="フローチャート: 判断 576"/>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6380" cy="249555"/>
    <xdr:sp macro="" textlink="">
      <xdr:nvSpPr>
        <xdr:cNvPr id="578" name="テキスト ボックス 577"/>
        <xdr:cNvSpPr txBox="1"/>
      </xdr:nvSpPr>
      <xdr:spPr>
        <a:xfrm>
          <a:off x="1164209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79" name="テキスト ボックス 578"/>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0" name="テキスト ボックス 579"/>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1" name="テキスト ボックス 580"/>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2" name="テキスト ボックス 581"/>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83" name="テキスト ボックス 582"/>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84" name="楕円 583"/>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6380"/>
    <xdr:sp macro="" textlink="">
      <xdr:nvSpPr>
        <xdr:cNvPr id="585" name="失業対策事業費該当値テキスト"/>
        <xdr:cNvSpPr txBox="1"/>
      </xdr:nvSpPr>
      <xdr:spPr>
        <a:xfrm>
          <a:off x="15017750" y="88766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86" name="楕円 585"/>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6380" cy="249555"/>
    <xdr:sp macro="" textlink="">
      <xdr:nvSpPr>
        <xdr:cNvPr id="587" name="テキスト ボックス 586"/>
        <xdr:cNvSpPr txBox="1"/>
      </xdr:nvSpPr>
      <xdr:spPr>
        <a:xfrm>
          <a:off x="1408684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88" name="楕円 587"/>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89" name="テキスト ボックス 588"/>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90" name="楕円 589"/>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6380" cy="249555"/>
    <xdr:sp macro="" textlink="">
      <xdr:nvSpPr>
        <xdr:cNvPr id="591" name="テキスト ボックス 590"/>
        <xdr:cNvSpPr txBox="1"/>
      </xdr:nvSpPr>
      <xdr:spPr>
        <a:xfrm>
          <a:off x="1245171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2" name="楕円 591"/>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6380" cy="249555"/>
    <xdr:sp macro="" textlink="">
      <xdr:nvSpPr>
        <xdr:cNvPr id="593" name="テキスト ボックス 592"/>
        <xdr:cNvSpPr txBox="1"/>
      </xdr:nvSpPr>
      <xdr:spPr>
        <a:xfrm>
          <a:off x="1164209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594" name="正方形/長方形 593"/>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595" name="正方形/長方形 594"/>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597" name="正方形/長方形 596"/>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599" name="正方形/長方形 598"/>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1" name="正方形/長方形 600"/>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02" name="テキスト ボックス 601"/>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3" name="直線コネクタ 602"/>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04" name="直線コネクタ 603"/>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05" name="テキスト ボックス 604"/>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06" name="直線コネクタ 605"/>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8320" cy="249555"/>
    <xdr:sp macro="" textlink="">
      <xdr:nvSpPr>
        <xdr:cNvPr id="607" name="テキスト ボックス 606"/>
        <xdr:cNvSpPr txBox="1"/>
      </xdr:nvSpPr>
      <xdr:spPr>
        <a:xfrm>
          <a:off x="10930255"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08" name="直線コネクタ 607"/>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8320" cy="246380"/>
    <xdr:sp macro="" textlink="">
      <xdr:nvSpPr>
        <xdr:cNvPr id="609" name="テキスト ボックス 608"/>
        <xdr:cNvSpPr txBox="1"/>
      </xdr:nvSpPr>
      <xdr:spPr>
        <a:xfrm>
          <a:off x="10930255" y="12221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10" name="直線コネクタ 609"/>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8320" cy="246380"/>
    <xdr:sp macro="" textlink="">
      <xdr:nvSpPr>
        <xdr:cNvPr id="611" name="テキスト ボックス 610"/>
        <xdr:cNvSpPr txBox="1"/>
      </xdr:nvSpPr>
      <xdr:spPr>
        <a:xfrm>
          <a:off x="10930255" y="11854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12" name="直線コネクタ 611"/>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6380"/>
    <xdr:sp macro="" textlink="">
      <xdr:nvSpPr>
        <xdr:cNvPr id="613" name="テキスト ボックス 612"/>
        <xdr:cNvSpPr txBox="1"/>
      </xdr:nvSpPr>
      <xdr:spPr>
        <a:xfrm>
          <a:off x="10866120" y="114877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14" name="直線コネクタ 613"/>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6380"/>
    <xdr:sp macro="" textlink="">
      <xdr:nvSpPr>
        <xdr:cNvPr id="615" name="テキスト ボックス 614"/>
        <xdr:cNvSpPr txBox="1"/>
      </xdr:nvSpPr>
      <xdr:spPr>
        <a:xfrm>
          <a:off x="1086612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6"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62865</xdr:rowOff>
    </xdr:from>
    <xdr:to xmlns:xdr="http://schemas.openxmlformats.org/drawingml/2006/spreadsheetDrawing">
      <xdr:col>85</xdr:col>
      <xdr:colOff>126365</xdr:colOff>
      <xdr:row>78</xdr:row>
      <xdr:rowOff>141605</xdr:rowOff>
    </xdr:to>
    <xdr:cxnSp macro="">
      <xdr:nvCxnSpPr>
        <xdr:cNvPr id="617" name="直線コネクタ 616"/>
        <xdr:cNvCxnSpPr/>
      </xdr:nvCxnSpPr>
      <xdr:spPr>
        <a:xfrm flipV="1">
          <a:off x="14968220" y="1179131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145415</xdr:rowOff>
    </xdr:from>
    <xdr:ext cx="469900" cy="249555"/>
    <xdr:sp macro="" textlink="">
      <xdr:nvSpPr>
        <xdr:cNvPr id="618" name="公債費最小値テキスト"/>
        <xdr:cNvSpPr txBox="1"/>
      </xdr:nvSpPr>
      <xdr:spPr>
        <a:xfrm>
          <a:off x="15017750" y="130295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141605</xdr:rowOff>
    </xdr:from>
    <xdr:to xmlns:xdr="http://schemas.openxmlformats.org/drawingml/2006/spreadsheetDrawing">
      <xdr:col>86</xdr:col>
      <xdr:colOff>25400</xdr:colOff>
      <xdr:row>78</xdr:row>
      <xdr:rowOff>141605</xdr:rowOff>
    </xdr:to>
    <xdr:cxnSp macro="">
      <xdr:nvCxnSpPr>
        <xdr:cNvPr id="619" name="直線コネクタ 618"/>
        <xdr:cNvCxnSpPr/>
      </xdr:nvCxnSpPr>
      <xdr:spPr>
        <a:xfrm>
          <a:off x="14881225" y="13025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11430</xdr:rowOff>
    </xdr:from>
    <xdr:ext cx="598805" cy="249555"/>
    <xdr:sp macro="" textlink="">
      <xdr:nvSpPr>
        <xdr:cNvPr id="620" name="公債費最大値テキスト"/>
        <xdr:cNvSpPr txBox="1"/>
      </xdr:nvSpPr>
      <xdr:spPr>
        <a:xfrm>
          <a:off x="15017750" y="115747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62865</xdr:rowOff>
    </xdr:from>
    <xdr:to xmlns:xdr="http://schemas.openxmlformats.org/drawingml/2006/spreadsheetDrawing">
      <xdr:col>86</xdr:col>
      <xdr:colOff>25400</xdr:colOff>
      <xdr:row>71</xdr:row>
      <xdr:rowOff>62865</xdr:rowOff>
    </xdr:to>
    <xdr:cxnSp macro="">
      <xdr:nvCxnSpPr>
        <xdr:cNvPr id="621" name="直線コネクタ 620"/>
        <xdr:cNvCxnSpPr/>
      </xdr:nvCxnSpPr>
      <xdr:spPr>
        <a:xfrm>
          <a:off x="14881225" y="117913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5715</xdr:rowOff>
    </xdr:from>
    <xdr:to xmlns:xdr="http://schemas.openxmlformats.org/drawingml/2006/spreadsheetDrawing">
      <xdr:col>85</xdr:col>
      <xdr:colOff>127000</xdr:colOff>
      <xdr:row>77</xdr:row>
      <xdr:rowOff>20955</xdr:rowOff>
    </xdr:to>
    <xdr:cxnSp macro="">
      <xdr:nvCxnSpPr>
        <xdr:cNvPr id="622" name="直線コネクタ 621"/>
        <xdr:cNvCxnSpPr/>
      </xdr:nvCxnSpPr>
      <xdr:spPr>
        <a:xfrm flipV="1">
          <a:off x="14195425" y="12724765"/>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75</xdr:row>
      <xdr:rowOff>94615</xdr:rowOff>
    </xdr:from>
    <xdr:ext cx="534670" cy="246380"/>
    <xdr:sp macro="" textlink="">
      <xdr:nvSpPr>
        <xdr:cNvPr id="623" name="公債費平均値テキスト"/>
        <xdr:cNvSpPr txBox="1"/>
      </xdr:nvSpPr>
      <xdr:spPr>
        <a:xfrm>
          <a:off x="15017750" y="1248346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72390</xdr:rowOff>
    </xdr:from>
    <xdr:to xmlns:xdr="http://schemas.openxmlformats.org/drawingml/2006/spreadsheetDrawing">
      <xdr:col>85</xdr:col>
      <xdr:colOff>174625</xdr:colOff>
      <xdr:row>77</xdr:row>
      <xdr:rowOff>5715</xdr:rowOff>
    </xdr:to>
    <xdr:sp macro="" textlink="">
      <xdr:nvSpPr>
        <xdr:cNvPr id="624" name="フローチャート: 判断 623"/>
        <xdr:cNvSpPr/>
      </xdr:nvSpPr>
      <xdr:spPr>
        <a:xfrm>
          <a:off x="14919325" y="1262634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20955</xdr:rowOff>
    </xdr:from>
    <xdr:to xmlns:xdr="http://schemas.openxmlformats.org/drawingml/2006/spreadsheetDrawing">
      <xdr:col>81</xdr:col>
      <xdr:colOff>50800</xdr:colOff>
      <xdr:row>77</xdr:row>
      <xdr:rowOff>45085</xdr:rowOff>
    </xdr:to>
    <xdr:cxnSp macro="">
      <xdr:nvCxnSpPr>
        <xdr:cNvPr id="625" name="直線コネクタ 624"/>
        <xdr:cNvCxnSpPr/>
      </xdr:nvCxnSpPr>
      <xdr:spPr>
        <a:xfrm flipV="1">
          <a:off x="13385800" y="12740005"/>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71755</xdr:rowOff>
    </xdr:from>
    <xdr:to xmlns:xdr="http://schemas.openxmlformats.org/drawingml/2006/spreadsheetDrawing">
      <xdr:col>81</xdr:col>
      <xdr:colOff>101600</xdr:colOff>
      <xdr:row>77</xdr:row>
      <xdr:rowOff>5080</xdr:rowOff>
    </xdr:to>
    <xdr:sp macro="" textlink="">
      <xdr:nvSpPr>
        <xdr:cNvPr id="626" name="フローチャート: 判断 625"/>
        <xdr:cNvSpPr/>
      </xdr:nvSpPr>
      <xdr:spPr>
        <a:xfrm>
          <a:off x="14144625" y="12625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20955</xdr:rowOff>
    </xdr:from>
    <xdr:ext cx="531495" cy="246380"/>
    <xdr:sp macro="" textlink="">
      <xdr:nvSpPr>
        <xdr:cNvPr id="627" name="テキスト ボックス 626"/>
        <xdr:cNvSpPr txBox="1"/>
      </xdr:nvSpPr>
      <xdr:spPr>
        <a:xfrm>
          <a:off x="13959840" y="124098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45085</xdr:rowOff>
    </xdr:from>
    <xdr:to xmlns:xdr="http://schemas.openxmlformats.org/drawingml/2006/spreadsheetDrawing">
      <xdr:col>76</xdr:col>
      <xdr:colOff>114300</xdr:colOff>
      <xdr:row>77</xdr:row>
      <xdr:rowOff>55880</xdr:rowOff>
    </xdr:to>
    <xdr:cxnSp macro="">
      <xdr:nvCxnSpPr>
        <xdr:cNvPr id="628" name="直線コネクタ 627"/>
        <xdr:cNvCxnSpPr/>
      </xdr:nvCxnSpPr>
      <xdr:spPr>
        <a:xfrm flipV="1">
          <a:off x="12573000" y="12764135"/>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79375</xdr:rowOff>
    </xdr:from>
    <xdr:to xmlns:xdr="http://schemas.openxmlformats.org/drawingml/2006/spreadsheetDrawing">
      <xdr:col>76</xdr:col>
      <xdr:colOff>165100</xdr:colOff>
      <xdr:row>77</xdr:row>
      <xdr:rowOff>12065</xdr:rowOff>
    </xdr:to>
    <xdr:sp macro="" textlink="">
      <xdr:nvSpPr>
        <xdr:cNvPr id="629" name="フローチャート: 判断 628"/>
        <xdr:cNvSpPr/>
      </xdr:nvSpPr>
      <xdr:spPr>
        <a:xfrm>
          <a:off x="13335000" y="1263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27940</xdr:rowOff>
    </xdr:from>
    <xdr:ext cx="531495" cy="246380"/>
    <xdr:sp macro="" textlink="">
      <xdr:nvSpPr>
        <xdr:cNvPr id="630" name="テキスト ボックス 629"/>
        <xdr:cNvSpPr txBox="1"/>
      </xdr:nvSpPr>
      <xdr:spPr>
        <a:xfrm>
          <a:off x="13134340" y="1241679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52070</xdr:rowOff>
    </xdr:from>
    <xdr:to xmlns:xdr="http://schemas.openxmlformats.org/drawingml/2006/spreadsheetDrawing">
      <xdr:col>71</xdr:col>
      <xdr:colOff>174625</xdr:colOff>
      <xdr:row>77</xdr:row>
      <xdr:rowOff>55880</xdr:rowOff>
    </xdr:to>
    <xdr:cxnSp macro="">
      <xdr:nvCxnSpPr>
        <xdr:cNvPr id="631" name="直線コネクタ 630"/>
        <xdr:cNvCxnSpPr/>
      </xdr:nvCxnSpPr>
      <xdr:spPr>
        <a:xfrm>
          <a:off x="11750675" y="1277112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92075</xdr:rowOff>
    </xdr:from>
    <xdr:to xmlns:xdr="http://schemas.openxmlformats.org/drawingml/2006/spreadsheetDrawing">
      <xdr:col>72</xdr:col>
      <xdr:colOff>38100</xdr:colOff>
      <xdr:row>77</xdr:row>
      <xdr:rowOff>24765</xdr:rowOff>
    </xdr:to>
    <xdr:sp macro="" textlink="">
      <xdr:nvSpPr>
        <xdr:cNvPr id="632" name="フローチャート: 判断 631"/>
        <xdr:cNvSpPr/>
      </xdr:nvSpPr>
      <xdr:spPr>
        <a:xfrm>
          <a:off x="12525375" y="126460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40005</xdr:rowOff>
    </xdr:from>
    <xdr:ext cx="531495" cy="249555"/>
    <xdr:sp macro="" textlink="">
      <xdr:nvSpPr>
        <xdr:cNvPr id="633" name="テキスト ボックス 632"/>
        <xdr:cNvSpPr txBox="1"/>
      </xdr:nvSpPr>
      <xdr:spPr>
        <a:xfrm>
          <a:off x="12324715" y="124288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107315</xdr:rowOff>
    </xdr:from>
    <xdr:to xmlns:xdr="http://schemas.openxmlformats.org/drawingml/2006/spreadsheetDrawing">
      <xdr:col>67</xdr:col>
      <xdr:colOff>101600</xdr:colOff>
      <xdr:row>77</xdr:row>
      <xdr:rowOff>40005</xdr:rowOff>
    </xdr:to>
    <xdr:sp macro="" textlink="">
      <xdr:nvSpPr>
        <xdr:cNvPr id="634" name="フローチャート: 判断 633"/>
        <xdr:cNvSpPr/>
      </xdr:nvSpPr>
      <xdr:spPr>
        <a:xfrm>
          <a:off x="11699875" y="12661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56515</xdr:rowOff>
    </xdr:from>
    <xdr:ext cx="531495" cy="246380"/>
    <xdr:sp macro="" textlink="">
      <xdr:nvSpPr>
        <xdr:cNvPr id="635" name="テキスト ボックス 634"/>
        <xdr:cNvSpPr txBox="1"/>
      </xdr:nvSpPr>
      <xdr:spPr>
        <a:xfrm>
          <a:off x="11515090" y="1244536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36" name="テキスト ボックス 635"/>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37" name="テキスト ボックス 636"/>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38" name="テキスト ボックス 637"/>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39" name="テキスト ボックス 638"/>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0" name="テキスト ボックス 639"/>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122555</xdr:rowOff>
    </xdr:from>
    <xdr:to xmlns:xdr="http://schemas.openxmlformats.org/drawingml/2006/spreadsheetDrawing">
      <xdr:col>85</xdr:col>
      <xdr:colOff>174625</xdr:colOff>
      <xdr:row>77</xdr:row>
      <xdr:rowOff>55245</xdr:rowOff>
    </xdr:to>
    <xdr:sp macro="" textlink="">
      <xdr:nvSpPr>
        <xdr:cNvPr id="641" name="楕円 640"/>
        <xdr:cNvSpPr/>
      </xdr:nvSpPr>
      <xdr:spPr>
        <a:xfrm>
          <a:off x="14919325" y="126765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101600</xdr:rowOff>
    </xdr:from>
    <xdr:ext cx="534670" cy="249555"/>
    <xdr:sp macro="" textlink="">
      <xdr:nvSpPr>
        <xdr:cNvPr id="642" name="公債費該当値テキスト"/>
        <xdr:cNvSpPr txBox="1"/>
      </xdr:nvSpPr>
      <xdr:spPr>
        <a:xfrm>
          <a:off x="15017750" y="126555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137160</xdr:rowOff>
    </xdr:from>
    <xdr:to xmlns:xdr="http://schemas.openxmlformats.org/drawingml/2006/spreadsheetDrawing">
      <xdr:col>81</xdr:col>
      <xdr:colOff>101600</xdr:colOff>
      <xdr:row>77</xdr:row>
      <xdr:rowOff>69850</xdr:rowOff>
    </xdr:to>
    <xdr:sp macro="" textlink="">
      <xdr:nvSpPr>
        <xdr:cNvPr id="643" name="楕円 642"/>
        <xdr:cNvSpPr/>
      </xdr:nvSpPr>
      <xdr:spPr>
        <a:xfrm>
          <a:off x="14144625" y="12691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60960</xdr:rowOff>
    </xdr:from>
    <xdr:ext cx="531495" cy="246380"/>
    <xdr:sp macro="" textlink="">
      <xdr:nvSpPr>
        <xdr:cNvPr id="644" name="テキスト ボックス 643"/>
        <xdr:cNvSpPr txBox="1"/>
      </xdr:nvSpPr>
      <xdr:spPr>
        <a:xfrm>
          <a:off x="13959840" y="127800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161290</xdr:rowOff>
    </xdr:from>
    <xdr:to xmlns:xdr="http://schemas.openxmlformats.org/drawingml/2006/spreadsheetDrawing">
      <xdr:col>76</xdr:col>
      <xdr:colOff>165100</xdr:colOff>
      <xdr:row>77</xdr:row>
      <xdr:rowOff>93980</xdr:rowOff>
    </xdr:to>
    <xdr:sp macro="" textlink="">
      <xdr:nvSpPr>
        <xdr:cNvPr id="645" name="楕円 644"/>
        <xdr:cNvSpPr/>
      </xdr:nvSpPr>
      <xdr:spPr>
        <a:xfrm>
          <a:off x="13335000" y="1271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85725</xdr:rowOff>
    </xdr:from>
    <xdr:ext cx="531495" cy="246380"/>
    <xdr:sp macro="" textlink="">
      <xdr:nvSpPr>
        <xdr:cNvPr id="646" name="テキスト ボックス 645"/>
        <xdr:cNvSpPr txBox="1"/>
      </xdr:nvSpPr>
      <xdr:spPr>
        <a:xfrm>
          <a:off x="13134340" y="128047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6350</xdr:rowOff>
    </xdr:from>
    <xdr:to xmlns:xdr="http://schemas.openxmlformats.org/drawingml/2006/spreadsheetDrawing">
      <xdr:col>72</xdr:col>
      <xdr:colOff>38100</xdr:colOff>
      <xdr:row>77</xdr:row>
      <xdr:rowOff>104775</xdr:rowOff>
    </xdr:to>
    <xdr:sp macro="" textlink="">
      <xdr:nvSpPr>
        <xdr:cNvPr id="647" name="楕円 646"/>
        <xdr:cNvSpPr/>
      </xdr:nvSpPr>
      <xdr:spPr>
        <a:xfrm>
          <a:off x="12525375" y="1272540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95885</xdr:rowOff>
    </xdr:from>
    <xdr:ext cx="531495" cy="246380"/>
    <xdr:sp macro="" textlink="">
      <xdr:nvSpPr>
        <xdr:cNvPr id="648" name="テキスト ボックス 647"/>
        <xdr:cNvSpPr txBox="1"/>
      </xdr:nvSpPr>
      <xdr:spPr>
        <a:xfrm>
          <a:off x="12324715" y="1281493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3175</xdr:rowOff>
    </xdr:from>
    <xdr:to xmlns:xdr="http://schemas.openxmlformats.org/drawingml/2006/spreadsheetDrawing">
      <xdr:col>67</xdr:col>
      <xdr:colOff>101600</xdr:colOff>
      <xdr:row>77</xdr:row>
      <xdr:rowOff>100965</xdr:rowOff>
    </xdr:to>
    <xdr:sp macro="" textlink="">
      <xdr:nvSpPr>
        <xdr:cNvPr id="649" name="楕円 648"/>
        <xdr:cNvSpPr/>
      </xdr:nvSpPr>
      <xdr:spPr>
        <a:xfrm>
          <a:off x="11699875" y="12722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92710</xdr:rowOff>
    </xdr:from>
    <xdr:ext cx="531495" cy="246380"/>
    <xdr:sp macro="" textlink="">
      <xdr:nvSpPr>
        <xdr:cNvPr id="650" name="テキスト ボックス 649"/>
        <xdr:cNvSpPr txBox="1"/>
      </xdr:nvSpPr>
      <xdr:spPr>
        <a:xfrm>
          <a:off x="11515090" y="128117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1" name="正方形/長方形 650"/>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2" name="正方形/長方形 651"/>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54" name="正方形/長方形 653"/>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56" name="正方形/長方形 655"/>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58" name="正方形/長方形 657"/>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59" name="テキスト ボックス 658"/>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0" name="直線コネクタ 659"/>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1" name="直線コネクタ 660"/>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5905"/>
    <xdr:sp macro="" textlink="">
      <xdr:nvSpPr>
        <xdr:cNvPr id="662" name="テキスト ボックス 661"/>
        <xdr:cNvSpPr txBox="1"/>
      </xdr:nvSpPr>
      <xdr:spPr>
        <a:xfrm>
          <a:off x="11181080" y="162280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3" name="直線コネクタ 662"/>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5905"/>
    <xdr:sp macro="" textlink="">
      <xdr:nvSpPr>
        <xdr:cNvPr id="664" name="テキスト ボックス 663"/>
        <xdr:cNvSpPr txBox="1"/>
      </xdr:nvSpPr>
      <xdr:spPr>
        <a:xfrm>
          <a:off x="108661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65" name="直線コネクタ 664"/>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66" name="テキスト ボックス 665"/>
        <xdr:cNvSpPr txBox="1"/>
      </xdr:nvSpPr>
      <xdr:spPr>
        <a:xfrm>
          <a:off x="10866120" y="15313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67" name="直線コネクタ 666"/>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9555"/>
    <xdr:sp macro="" textlink="">
      <xdr:nvSpPr>
        <xdr:cNvPr id="668" name="テキスト ボックス 667"/>
        <xdr:cNvSpPr txBox="1"/>
      </xdr:nvSpPr>
      <xdr:spPr>
        <a:xfrm>
          <a:off x="10866120" y="148628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69" name="直線コネクタ 668"/>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6380"/>
    <xdr:sp macro="" textlink="">
      <xdr:nvSpPr>
        <xdr:cNvPr id="670" name="テキスト ボックス 669"/>
        <xdr:cNvSpPr txBox="1"/>
      </xdr:nvSpPr>
      <xdr:spPr>
        <a:xfrm>
          <a:off x="1086612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1"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83820</xdr:rowOff>
    </xdr:from>
    <xdr:to xmlns:xdr="http://schemas.openxmlformats.org/drawingml/2006/spreadsheetDrawing">
      <xdr:col>85</xdr:col>
      <xdr:colOff>126365</xdr:colOff>
      <xdr:row>98</xdr:row>
      <xdr:rowOff>139065</xdr:rowOff>
    </xdr:to>
    <xdr:cxnSp macro="">
      <xdr:nvCxnSpPr>
        <xdr:cNvPr id="672" name="直線コネクタ 671"/>
        <xdr:cNvCxnSpPr/>
      </xdr:nvCxnSpPr>
      <xdr:spPr>
        <a:xfrm flipV="1">
          <a:off x="14968220" y="152857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143510</xdr:rowOff>
    </xdr:from>
    <xdr:ext cx="378460" cy="255905"/>
    <xdr:sp macro="" textlink="">
      <xdr:nvSpPr>
        <xdr:cNvPr id="673" name="積立金最小値テキスト"/>
        <xdr:cNvSpPr txBox="1"/>
      </xdr:nvSpPr>
      <xdr:spPr>
        <a:xfrm>
          <a:off x="15017750" y="163741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74" name="直線コネクタ 673"/>
        <xdr:cNvCxnSpPr/>
      </xdr:nvCxnSpPr>
      <xdr:spPr>
        <a:xfrm>
          <a:off x="14881225" y="16369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91</xdr:row>
      <xdr:rowOff>30480</xdr:rowOff>
    </xdr:from>
    <xdr:ext cx="598805" cy="255905"/>
    <xdr:sp macro="" textlink="">
      <xdr:nvSpPr>
        <xdr:cNvPr id="675" name="積立金最大値テキスト"/>
        <xdr:cNvSpPr txBox="1"/>
      </xdr:nvSpPr>
      <xdr:spPr>
        <a:xfrm>
          <a:off x="15017750" y="150609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83820</xdr:rowOff>
    </xdr:from>
    <xdr:to xmlns:xdr="http://schemas.openxmlformats.org/drawingml/2006/spreadsheetDrawing">
      <xdr:col>86</xdr:col>
      <xdr:colOff>25400</xdr:colOff>
      <xdr:row>92</xdr:row>
      <xdr:rowOff>83820</xdr:rowOff>
    </xdr:to>
    <xdr:cxnSp macro="">
      <xdr:nvCxnSpPr>
        <xdr:cNvPr id="676" name="直線コネクタ 675"/>
        <xdr:cNvCxnSpPr/>
      </xdr:nvCxnSpPr>
      <xdr:spPr>
        <a:xfrm>
          <a:off x="14881225" y="15285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67945</xdr:rowOff>
    </xdr:from>
    <xdr:to xmlns:xdr="http://schemas.openxmlformats.org/drawingml/2006/spreadsheetDrawing">
      <xdr:col>85</xdr:col>
      <xdr:colOff>127000</xdr:colOff>
      <xdr:row>98</xdr:row>
      <xdr:rowOff>77470</xdr:rowOff>
    </xdr:to>
    <xdr:cxnSp macro="">
      <xdr:nvCxnSpPr>
        <xdr:cNvPr id="677" name="直線コネクタ 676"/>
        <xdr:cNvCxnSpPr/>
      </xdr:nvCxnSpPr>
      <xdr:spPr>
        <a:xfrm>
          <a:off x="14195425" y="16298545"/>
          <a:ext cx="7747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11430</xdr:rowOff>
    </xdr:from>
    <xdr:ext cx="534670" cy="259080"/>
    <xdr:sp macro="" textlink="">
      <xdr:nvSpPr>
        <xdr:cNvPr id="678" name="積立金平均値テキスト"/>
        <xdr:cNvSpPr txBox="1"/>
      </xdr:nvSpPr>
      <xdr:spPr>
        <a:xfrm>
          <a:off x="15017750" y="16070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160020</xdr:rowOff>
    </xdr:from>
    <xdr:to xmlns:xdr="http://schemas.openxmlformats.org/drawingml/2006/spreadsheetDrawing">
      <xdr:col>85</xdr:col>
      <xdr:colOff>174625</xdr:colOff>
      <xdr:row>98</xdr:row>
      <xdr:rowOff>90170</xdr:rowOff>
    </xdr:to>
    <xdr:sp macro="" textlink="">
      <xdr:nvSpPr>
        <xdr:cNvPr id="679" name="フローチャート: 判断 678"/>
        <xdr:cNvSpPr/>
      </xdr:nvSpPr>
      <xdr:spPr>
        <a:xfrm>
          <a:off x="14919325" y="162191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42545</xdr:rowOff>
    </xdr:from>
    <xdr:to xmlns:xdr="http://schemas.openxmlformats.org/drawingml/2006/spreadsheetDrawing">
      <xdr:col>81</xdr:col>
      <xdr:colOff>50800</xdr:colOff>
      <xdr:row>98</xdr:row>
      <xdr:rowOff>67945</xdr:rowOff>
    </xdr:to>
    <xdr:cxnSp macro="">
      <xdr:nvCxnSpPr>
        <xdr:cNvPr id="680" name="直線コネクタ 679"/>
        <xdr:cNvCxnSpPr/>
      </xdr:nvCxnSpPr>
      <xdr:spPr>
        <a:xfrm>
          <a:off x="13385800" y="16273145"/>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159385</xdr:rowOff>
    </xdr:from>
    <xdr:to xmlns:xdr="http://schemas.openxmlformats.org/drawingml/2006/spreadsheetDrawing">
      <xdr:col>81</xdr:col>
      <xdr:colOff>101600</xdr:colOff>
      <xdr:row>98</xdr:row>
      <xdr:rowOff>89535</xdr:rowOff>
    </xdr:to>
    <xdr:sp macro="" textlink="">
      <xdr:nvSpPr>
        <xdr:cNvPr id="681" name="フローチャート: 判断 680"/>
        <xdr:cNvSpPr/>
      </xdr:nvSpPr>
      <xdr:spPr>
        <a:xfrm>
          <a:off x="14144625" y="1621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106045</xdr:rowOff>
    </xdr:from>
    <xdr:ext cx="531495" cy="259080"/>
    <xdr:sp macro="" textlink="">
      <xdr:nvSpPr>
        <xdr:cNvPr id="682" name="テキスト ボックス 681"/>
        <xdr:cNvSpPr txBox="1"/>
      </xdr:nvSpPr>
      <xdr:spPr>
        <a:xfrm>
          <a:off x="13959840" y="159937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42545</xdr:rowOff>
    </xdr:from>
    <xdr:to xmlns:xdr="http://schemas.openxmlformats.org/drawingml/2006/spreadsheetDrawing">
      <xdr:col>76</xdr:col>
      <xdr:colOff>114300</xdr:colOff>
      <xdr:row>98</xdr:row>
      <xdr:rowOff>89535</xdr:rowOff>
    </xdr:to>
    <xdr:cxnSp macro="">
      <xdr:nvCxnSpPr>
        <xdr:cNvPr id="683" name="直線コネクタ 682"/>
        <xdr:cNvCxnSpPr/>
      </xdr:nvCxnSpPr>
      <xdr:spPr>
        <a:xfrm flipV="1">
          <a:off x="12573000" y="16273145"/>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150495</xdr:rowOff>
    </xdr:from>
    <xdr:to xmlns:xdr="http://schemas.openxmlformats.org/drawingml/2006/spreadsheetDrawing">
      <xdr:col>76</xdr:col>
      <xdr:colOff>165100</xdr:colOff>
      <xdr:row>98</xdr:row>
      <xdr:rowOff>80645</xdr:rowOff>
    </xdr:to>
    <xdr:sp macro="" textlink="">
      <xdr:nvSpPr>
        <xdr:cNvPr id="684" name="フローチャート: 判断 683"/>
        <xdr:cNvSpPr/>
      </xdr:nvSpPr>
      <xdr:spPr>
        <a:xfrm>
          <a:off x="1333500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97790</xdr:rowOff>
    </xdr:from>
    <xdr:ext cx="531495" cy="255905"/>
    <xdr:sp macro="" textlink="">
      <xdr:nvSpPr>
        <xdr:cNvPr id="685" name="テキスト ボックス 684"/>
        <xdr:cNvSpPr txBox="1"/>
      </xdr:nvSpPr>
      <xdr:spPr>
        <a:xfrm>
          <a:off x="13134340" y="159854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89535</xdr:rowOff>
    </xdr:from>
    <xdr:to xmlns:xdr="http://schemas.openxmlformats.org/drawingml/2006/spreadsheetDrawing">
      <xdr:col>71</xdr:col>
      <xdr:colOff>174625</xdr:colOff>
      <xdr:row>98</xdr:row>
      <xdr:rowOff>97790</xdr:rowOff>
    </xdr:to>
    <xdr:cxnSp macro="">
      <xdr:nvCxnSpPr>
        <xdr:cNvPr id="686" name="直線コネクタ 685"/>
        <xdr:cNvCxnSpPr/>
      </xdr:nvCxnSpPr>
      <xdr:spPr>
        <a:xfrm flipV="1">
          <a:off x="11750675" y="16320135"/>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136525</xdr:rowOff>
    </xdr:from>
    <xdr:to xmlns:xdr="http://schemas.openxmlformats.org/drawingml/2006/spreadsheetDrawing">
      <xdr:col>72</xdr:col>
      <xdr:colOff>38100</xdr:colOff>
      <xdr:row>98</xdr:row>
      <xdr:rowOff>66675</xdr:rowOff>
    </xdr:to>
    <xdr:sp macro="" textlink="">
      <xdr:nvSpPr>
        <xdr:cNvPr id="687" name="フローチャート: 判断 686"/>
        <xdr:cNvSpPr/>
      </xdr:nvSpPr>
      <xdr:spPr>
        <a:xfrm>
          <a:off x="12525375" y="161956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83185</xdr:rowOff>
    </xdr:from>
    <xdr:ext cx="531495" cy="259080"/>
    <xdr:sp macro="" textlink="">
      <xdr:nvSpPr>
        <xdr:cNvPr id="688" name="テキスト ボックス 687"/>
        <xdr:cNvSpPr txBox="1"/>
      </xdr:nvSpPr>
      <xdr:spPr>
        <a:xfrm>
          <a:off x="12324715" y="15970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xdr:rowOff>
    </xdr:from>
    <xdr:to xmlns:xdr="http://schemas.openxmlformats.org/drawingml/2006/spreadsheetDrawing">
      <xdr:col>67</xdr:col>
      <xdr:colOff>101600</xdr:colOff>
      <xdr:row>98</xdr:row>
      <xdr:rowOff>113665</xdr:rowOff>
    </xdr:to>
    <xdr:sp macro="" textlink="">
      <xdr:nvSpPr>
        <xdr:cNvPr id="689" name="フローチャート: 判断 688"/>
        <xdr:cNvSpPr/>
      </xdr:nvSpPr>
      <xdr:spPr>
        <a:xfrm>
          <a:off x="11699875" y="1624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130175</xdr:rowOff>
    </xdr:from>
    <xdr:ext cx="531495" cy="259080"/>
    <xdr:sp macro="" textlink="">
      <xdr:nvSpPr>
        <xdr:cNvPr id="690" name="テキスト ボックス 689"/>
        <xdr:cNvSpPr txBox="1"/>
      </xdr:nvSpPr>
      <xdr:spPr>
        <a:xfrm>
          <a:off x="11515090" y="16017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4" name="テキスト ボックス 693"/>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26670</xdr:rowOff>
    </xdr:from>
    <xdr:to xmlns:xdr="http://schemas.openxmlformats.org/drawingml/2006/spreadsheetDrawing">
      <xdr:col>85</xdr:col>
      <xdr:colOff>174625</xdr:colOff>
      <xdr:row>98</xdr:row>
      <xdr:rowOff>128270</xdr:rowOff>
    </xdr:to>
    <xdr:sp macro="" textlink="">
      <xdr:nvSpPr>
        <xdr:cNvPr id="696" name="楕円 695"/>
        <xdr:cNvSpPr/>
      </xdr:nvSpPr>
      <xdr:spPr>
        <a:xfrm>
          <a:off x="14919325" y="162572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138430</xdr:rowOff>
    </xdr:from>
    <xdr:ext cx="534670" cy="259080"/>
    <xdr:sp macro="" textlink="">
      <xdr:nvSpPr>
        <xdr:cNvPr id="697" name="積立金該当値テキスト"/>
        <xdr:cNvSpPr txBox="1"/>
      </xdr:nvSpPr>
      <xdr:spPr>
        <a:xfrm>
          <a:off x="15017750" y="16197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17780</xdr:rowOff>
    </xdr:from>
    <xdr:to xmlns:xdr="http://schemas.openxmlformats.org/drawingml/2006/spreadsheetDrawing">
      <xdr:col>81</xdr:col>
      <xdr:colOff>101600</xdr:colOff>
      <xdr:row>98</xdr:row>
      <xdr:rowOff>118745</xdr:rowOff>
    </xdr:to>
    <xdr:sp macro="" textlink="">
      <xdr:nvSpPr>
        <xdr:cNvPr id="698" name="楕円 697"/>
        <xdr:cNvSpPr/>
      </xdr:nvSpPr>
      <xdr:spPr>
        <a:xfrm>
          <a:off x="14144625" y="16248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109855</xdr:rowOff>
    </xdr:from>
    <xdr:ext cx="531495" cy="255905"/>
    <xdr:sp macro="" textlink="">
      <xdr:nvSpPr>
        <xdr:cNvPr id="699" name="テキスト ボックス 698"/>
        <xdr:cNvSpPr txBox="1"/>
      </xdr:nvSpPr>
      <xdr:spPr>
        <a:xfrm>
          <a:off x="13959840" y="163404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163195</xdr:rowOff>
    </xdr:from>
    <xdr:to xmlns:xdr="http://schemas.openxmlformats.org/drawingml/2006/spreadsheetDrawing">
      <xdr:col>76</xdr:col>
      <xdr:colOff>165100</xdr:colOff>
      <xdr:row>98</xdr:row>
      <xdr:rowOff>93345</xdr:rowOff>
    </xdr:to>
    <xdr:sp macro="" textlink="">
      <xdr:nvSpPr>
        <xdr:cNvPr id="700" name="楕円 699"/>
        <xdr:cNvSpPr/>
      </xdr:nvSpPr>
      <xdr:spPr>
        <a:xfrm>
          <a:off x="13335000"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84455</xdr:rowOff>
    </xdr:from>
    <xdr:ext cx="531495" cy="259080"/>
    <xdr:sp macro="" textlink="">
      <xdr:nvSpPr>
        <xdr:cNvPr id="701" name="テキスト ボックス 700"/>
        <xdr:cNvSpPr txBox="1"/>
      </xdr:nvSpPr>
      <xdr:spPr>
        <a:xfrm>
          <a:off x="13134340" y="16315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38735</xdr:rowOff>
    </xdr:from>
    <xdr:to xmlns:xdr="http://schemas.openxmlformats.org/drawingml/2006/spreadsheetDrawing">
      <xdr:col>72</xdr:col>
      <xdr:colOff>38100</xdr:colOff>
      <xdr:row>98</xdr:row>
      <xdr:rowOff>140335</xdr:rowOff>
    </xdr:to>
    <xdr:sp macro="" textlink="">
      <xdr:nvSpPr>
        <xdr:cNvPr id="702" name="楕円 701"/>
        <xdr:cNvSpPr/>
      </xdr:nvSpPr>
      <xdr:spPr>
        <a:xfrm>
          <a:off x="12525375" y="162693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132080</xdr:rowOff>
    </xdr:from>
    <xdr:ext cx="531495" cy="255905"/>
    <xdr:sp macro="" textlink="">
      <xdr:nvSpPr>
        <xdr:cNvPr id="703" name="テキスト ボックス 702"/>
        <xdr:cNvSpPr txBox="1"/>
      </xdr:nvSpPr>
      <xdr:spPr>
        <a:xfrm>
          <a:off x="12324715" y="16362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46990</xdr:rowOff>
    </xdr:from>
    <xdr:to xmlns:xdr="http://schemas.openxmlformats.org/drawingml/2006/spreadsheetDrawing">
      <xdr:col>67</xdr:col>
      <xdr:colOff>101600</xdr:colOff>
      <xdr:row>98</xdr:row>
      <xdr:rowOff>148590</xdr:rowOff>
    </xdr:to>
    <xdr:sp macro="" textlink="">
      <xdr:nvSpPr>
        <xdr:cNvPr id="704" name="楕円 703"/>
        <xdr:cNvSpPr/>
      </xdr:nvSpPr>
      <xdr:spPr>
        <a:xfrm>
          <a:off x="11699875" y="162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139700</xdr:rowOff>
    </xdr:from>
    <xdr:ext cx="466725" cy="259080"/>
    <xdr:sp macro="" textlink="">
      <xdr:nvSpPr>
        <xdr:cNvPr id="705" name="テキスト ボックス 704"/>
        <xdr:cNvSpPr txBox="1"/>
      </xdr:nvSpPr>
      <xdr:spPr>
        <a:xfrm>
          <a:off x="11531600" y="163703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06" name="正方形/長方形 705"/>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07" name="正方形/長方形 706"/>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09" name="正方形/長方形 708"/>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11" name="正方形/長方形 710"/>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13" name="正方形/長方形 712"/>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14" name="テキスト ボックス 713"/>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15" name="直線コネクタ 714"/>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16" name="直線コネクタ 715"/>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6380"/>
    <xdr:sp macro="" textlink="">
      <xdr:nvSpPr>
        <xdr:cNvPr id="717" name="テキスト ボックス 716"/>
        <xdr:cNvSpPr txBox="1"/>
      </xdr:nvSpPr>
      <xdr:spPr>
        <a:xfrm>
          <a:off x="16546830" y="6277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18" name="直線コネクタ 717"/>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52705</xdr:rowOff>
    </xdr:from>
    <xdr:ext cx="528320" cy="246380"/>
    <xdr:sp macro="" textlink="">
      <xdr:nvSpPr>
        <xdr:cNvPr id="719" name="テキスト ボックス 718"/>
        <xdr:cNvSpPr txBox="1"/>
      </xdr:nvSpPr>
      <xdr:spPr>
        <a:xfrm>
          <a:off x="16280130" y="5837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20" name="直線コネクタ 719"/>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107315</xdr:rowOff>
    </xdr:from>
    <xdr:ext cx="528320" cy="249555"/>
    <xdr:sp macro="" textlink="">
      <xdr:nvSpPr>
        <xdr:cNvPr id="721" name="テキスト ボックス 720"/>
        <xdr:cNvSpPr txBox="1"/>
      </xdr:nvSpPr>
      <xdr:spPr>
        <a:xfrm>
          <a:off x="16280130" y="5396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22" name="直線コネクタ 721"/>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162560</xdr:rowOff>
    </xdr:from>
    <xdr:ext cx="528320" cy="246380"/>
    <xdr:sp macro="" textlink="">
      <xdr:nvSpPr>
        <xdr:cNvPr id="723" name="テキスト ボックス 722"/>
        <xdr:cNvSpPr txBox="1"/>
      </xdr:nvSpPr>
      <xdr:spPr>
        <a:xfrm>
          <a:off x="16280130" y="4956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4" name="直線コネクタ 723"/>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8320" cy="246380"/>
    <xdr:sp macro="" textlink="">
      <xdr:nvSpPr>
        <xdr:cNvPr id="725" name="テキスト ボックス 724"/>
        <xdr:cNvSpPr txBox="1"/>
      </xdr:nvSpPr>
      <xdr:spPr>
        <a:xfrm>
          <a:off x="16280130"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6"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93980</xdr:rowOff>
    </xdr:from>
    <xdr:to xmlns:xdr="http://schemas.openxmlformats.org/drawingml/2006/spreadsheetDrawing">
      <xdr:col>116</xdr:col>
      <xdr:colOff>62865</xdr:colOff>
      <xdr:row>38</xdr:row>
      <xdr:rowOff>134620</xdr:rowOff>
    </xdr:to>
    <xdr:cxnSp macro="">
      <xdr:nvCxnSpPr>
        <xdr:cNvPr id="727" name="直線コネクタ 726"/>
        <xdr:cNvCxnSpPr/>
      </xdr:nvCxnSpPr>
      <xdr:spPr>
        <a:xfrm flipV="1">
          <a:off x="20318095" y="5218430"/>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137795</xdr:rowOff>
    </xdr:from>
    <xdr:ext cx="249555" cy="249555"/>
    <xdr:sp macro="" textlink="">
      <xdr:nvSpPr>
        <xdr:cNvPr id="728" name="投資及び出資金最小値テキスト"/>
        <xdr:cNvSpPr txBox="1"/>
      </xdr:nvSpPr>
      <xdr:spPr>
        <a:xfrm>
          <a:off x="2037080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29" name="直線コネクタ 728"/>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42545</xdr:rowOff>
    </xdr:from>
    <xdr:ext cx="534670" cy="249555"/>
    <xdr:sp macro="" textlink="">
      <xdr:nvSpPr>
        <xdr:cNvPr id="730" name="投資及び出資金最大値テキスト"/>
        <xdr:cNvSpPr txBox="1"/>
      </xdr:nvSpPr>
      <xdr:spPr>
        <a:xfrm>
          <a:off x="20370800" y="50018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93980</xdr:rowOff>
    </xdr:from>
    <xdr:to xmlns:xdr="http://schemas.openxmlformats.org/drawingml/2006/spreadsheetDrawing">
      <xdr:col>116</xdr:col>
      <xdr:colOff>152400</xdr:colOff>
      <xdr:row>31</xdr:row>
      <xdr:rowOff>93980</xdr:rowOff>
    </xdr:to>
    <xdr:cxnSp macro="">
      <xdr:nvCxnSpPr>
        <xdr:cNvPr id="731" name="直線コネクタ 730"/>
        <xdr:cNvCxnSpPr/>
      </xdr:nvCxnSpPr>
      <xdr:spPr>
        <a:xfrm>
          <a:off x="20246975" y="5218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52070</xdr:rowOff>
    </xdr:from>
    <xdr:to xmlns:xdr="http://schemas.openxmlformats.org/drawingml/2006/spreadsheetDrawing">
      <xdr:col>116</xdr:col>
      <xdr:colOff>63500</xdr:colOff>
      <xdr:row>38</xdr:row>
      <xdr:rowOff>72390</xdr:rowOff>
    </xdr:to>
    <xdr:cxnSp macro="">
      <xdr:nvCxnSpPr>
        <xdr:cNvPr id="732" name="直線コネクタ 731"/>
        <xdr:cNvCxnSpPr/>
      </xdr:nvCxnSpPr>
      <xdr:spPr>
        <a:xfrm flipV="1">
          <a:off x="19558000" y="6332220"/>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3810</xdr:rowOff>
    </xdr:from>
    <xdr:ext cx="469900" cy="249555"/>
    <xdr:sp macro="" textlink="">
      <xdr:nvSpPr>
        <xdr:cNvPr id="733" name="投資及び出資金平均値テキスト"/>
        <xdr:cNvSpPr txBox="1"/>
      </xdr:nvSpPr>
      <xdr:spPr>
        <a:xfrm>
          <a:off x="20370800" y="611886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146685</xdr:rowOff>
    </xdr:from>
    <xdr:to xmlns:xdr="http://schemas.openxmlformats.org/drawingml/2006/spreadsheetDrawing">
      <xdr:col>116</xdr:col>
      <xdr:colOff>114300</xdr:colOff>
      <xdr:row>38</xdr:row>
      <xdr:rowOff>79375</xdr:rowOff>
    </xdr:to>
    <xdr:sp macro="" textlink="">
      <xdr:nvSpPr>
        <xdr:cNvPr id="734" name="フローチャート: 判断 733"/>
        <xdr:cNvSpPr/>
      </xdr:nvSpPr>
      <xdr:spPr>
        <a:xfrm>
          <a:off x="20269200" y="6261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71755</xdr:rowOff>
    </xdr:from>
    <xdr:to xmlns:xdr="http://schemas.openxmlformats.org/drawingml/2006/spreadsheetDrawing">
      <xdr:col>111</xdr:col>
      <xdr:colOff>174625</xdr:colOff>
      <xdr:row>38</xdr:row>
      <xdr:rowOff>72390</xdr:rowOff>
    </xdr:to>
    <xdr:cxnSp macro="">
      <xdr:nvCxnSpPr>
        <xdr:cNvPr id="735" name="直線コネクタ 734"/>
        <xdr:cNvCxnSpPr/>
      </xdr:nvCxnSpPr>
      <xdr:spPr>
        <a:xfrm>
          <a:off x="18735675" y="635190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154940</xdr:rowOff>
    </xdr:from>
    <xdr:to xmlns:xdr="http://schemas.openxmlformats.org/drawingml/2006/spreadsheetDrawing">
      <xdr:col>112</xdr:col>
      <xdr:colOff>38100</xdr:colOff>
      <xdr:row>38</xdr:row>
      <xdr:rowOff>87630</xdr:rowOff>
    </xdr:to>
    <xdr:sp macro="" textlink="">
      <xdr:nvSpPr>
        <xdr:cNvPr id="736" name="フローチャート: 判断 735"/>
        <xdr:cNvSpPr/>
      </xdr:nvSpPr>
      <xdr:spPr>
        <a:xfrm>
          <a:off x="19510375" y="62699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103505</xdr:rowOff>
    </xdr:from>
    <xdr:ext cx="466725" cy="249555"/>
    <xdr:sp macro="" textlink="">
      <xdr:nvSpPr>
        <xdr:cNvPr id="737" name="テキスト ボックス 736"/>
        <xdr:cNvSpPr txBox="1"/>
      </xdr:nvSpPr>
      <xdr:spPr>
        <a:xfrm>
          <a:off x="19342100" y="605345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71755</xdr:rowOff>
    </xdr:from>
    <xdr:to xmlns:xdr="http://schemas.openxmlformats.org/drawingml/2006/spreadsheetDrawing">
      <xdr:col>107</xdr:col>
      <xdr:colOff>50800</xdr:colOff>
      <xdr:row>38</xdr:row>
      <xdr:rowOff>92710</xdr:rowOff>
    </xdr:to>
    <xdr:cxnSp macro="">
      <xdr:nvCxnSpPr>
        <xdr:cNvPr id="738" name="直線コネクタ 737"/>
        <xdr:cNvCxnSpPr/>
      </xdr:nvCxnSpPr>
      <xdr:spPr>
        <a:xfrm flipV="1">
          <a:off x="17926050" y="6351905"/>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160020</xdr:rowOff>
    </xdr:from>
    <xdr:to xmlns:xdr="http://schemas.openxmlformats.org/drawingml/2006/spreadsheetDrawing">
      <xdr:col>107</xdr:col>
      <xdr:colOff>101600</xdr:colOff>
      <xdr:row>38</xdr:row>
      <xdr:rowOff>93345</xdr:rowOff>
    </xdr:to>
    <xdr:sp macro="" textlink="">
      <xdr:nvSpPr>
        <xdr:cNvPr id="739" name="フローチャート: 判断 738"/>
        <xdr:cNvSpPr/>
      </xdr:nvSpPr>
      <xdr:spPr>
        <a:xfrm>
          <a:off x="18684875" y="62750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108585</xdr:rowOff>
    </xdr:from>
    <xdr:ext cx="466725" cy="249555"/>
    <xdr:sp macro="" textlink="">
      <xdr:nvSpPr>
        <xdr:cNvPr id="740" name="テキスト ボックス 739"/>
        <xdr:cNvSpPr txBox="1"/>
      </xdr:nvSpPr>
      <xdr:spPr>
        <a:xfrm>
          <a:off x="18516600" y="605853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85725</xdr:rowOff>
    </xdr:from>
    <xdr:to xmlns:xdr="http://schemas.openxmlformats.org/drawingml/2006/spreadsheetDrawing">
      <xdr:col>102</xdr:col>
      <xdr:colOff>114300</xdr:colOff>
      <xdr:row>38</xdr:row>
      <xdr:rowOff>92710</xdr:rowOff>
    </xdr:to>
    <xdr:cxnSp macro="">
      <xdr:nvCxnSpPr>
        <xdr:cNvPr id="741" name="直線コネクタ 740"/>
        <xdr:cNvCxnSpPr/>
      </xdr:nvCxnSpPr>
      <xdr:spPr>
        <a:xfrm>
          <a:off x="17113250" y="636587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5715</xdr:rowOff>
    </xdr:from>
    <xdr:to xmlns:xdr="http://schemas.openxmlformats.org/drawingml/2006/spreadsheetDrawing">
      <xdr:col>102</xdr:col>
      <xdr:colOff>165100</xdr:colOff>
      <xdr:row>38</xdr:row>
      <xdr:rowOff>103505</xdr:rowOff>
    </xdr:to>
    <xdr:sp macro="" textlink="">
      <xdr:nvSpPr>
        <xdr:cNvPr id="742" name="フローチャート: 判断 741"/>
        <xdr:cNvSpPr/>
      </xdr:nvSpPr>
      <xdr:spPr>
        <a:xfrm>
          <a:off x="17875250" y="628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119380</xdr:rowOff>
    </xdr:from>
    <xdr:ext cx="466725" cy="246380"/>
    <xdr:sp macro="" textlink="">
      <xdr:nvSpPr>
        <xdr:cNvPr id="743" name="テキスト ボックス 742"/>
        <xdr:cNvSpPr txBox="1"/>
      </xdr:nvSpPr>
      <xdr:spPr>
        <a:xfrm>
          <a:off x="17706975" y="606933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150495</xdr:rowOff>
    </xdr:from>
    <xdr:to xmlns:xdr="http://schemas.openxmlformats.org/drawingml/2006/spreadsheetDrawing">
      <xdr:col>98</xdr:col>
      <xdr:colOff>38100</xdr:colOff>
      <xdr:row>38</xdr:row>
      <xdr:rowOff>83185</xdr:rowOff>
    </xdr:to>
    <xdr:sp macro="" textlink="">
      <xdr:nvSpPr>
        <xdr:cNvPr id="744" name="フローチャート: 判断 743"/>
        <xdr:cNvSpPr/>
      </xdr:nvSpPr>
      <xdr:spPr>
        <a:xfrm>
          <a:off x="17065625" y="62655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99060</xdr:rowOff>
    </xdr:from>
    <xdr:ext cx="466725" cy="249555"/>
    <xdr:sp macro="" textlink="">
      <xdr:nvSpPr>
        <xdr:cNvPr id="745" name="テキスト ボックス 744"/>
        <xdr:cNvSpPr txBox="1"/>
      </xdr:nvSpPr>
      <xdr:spPr>
        <a:xfrm>
          <a:off x="16897350" y="60490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46" name="テキスト ボックス 745"/>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47" name="テキスト ボックス 746"/>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48" name="テキスト ボックス 747"/>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49" name="テキスト ボックス 748"/>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0" name="テキスト ボックス 749"/>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xdr:rowOff>
    </xdr:from>
    <xdr:to xmlns:xdr="http://schemas.openxmlformats.org/drawingml/2006/spreadsheetDrawing">
      <xdr:col>116</xdr:col>
      <xdr:colOff>114300</xdr:colOff>
      <xdr:row>38</xdr:row>
      <xdr:rowOff>100965</xdr:rowOff>
    </xdr:to>
    <xdr:sp macro="" textlink="">
      <xdr:nvSpPr>
        <xdr:cNvPr id="751" name="楕円 750"/>
        <xdr:cNvSpPr/>
      </xdr:nvSpPr>
      <xdr:spPr>
        <a:xfrm>
          <a:off x="20269200" y="6283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126365</xdr:rowOff>
    </xdr:from>
    <xdr:ext cx="469900" cy="246380"/>
    <xdr:sp macro="" textlink="">
      <xdr:nvSpPr>
        <xdr:cNvPr id="752" name="投資及び出資金該当値テキスト"/>
        <xdr:cNvSpPr txBox="1"/>
      </xdr:nvSpPr>
      <xdr:spPr>
        <a:xfrm>
          <a:off x="20370800" y="624141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24130</xdr:rowOff>
    </xdr:from>
    <xdr:to xmlns:xdr="http://schemas.openxmlformats.org/drawingml/2006/spreadsheetDrawing">
      <xdr:col>112</xdr:col>
      <xdr:colOff>38100</xdr:colOff>
      <xdr:row>38</xdr:row>
      <xdr:rowOff>121920</xdr:rowOff>
    </xdr:to>
    <xdr:sp macro="" textlink="">
      <xdr:nvSpPr>
        <xdr:cNvPr id="753" name="楕円 752"/>
        <xdr:cNvSpPr/>
      </xdr:nvSpPr>
      <xdr:spPr>
        <a:xfrm>
          <a:off x="19510375" y="63042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113030</xdr:rowOff>
    </xdr:from>
    <xdr:ext cx="466725" cy="249555"/>
    <xdr:sp macro="" textlink="">
      <xdr:nvSpPr>
        <xdr:cNvPr id="754" name="テキスト ボックス 753"/>
        <xdr:cNvSpPr txBox="1"/>
      </xdr:nvSpPr>
      <xdr:spPr>
        <a:xfrm>
          <a:off x="19342100" y="63931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22860</xdr:rowOff>
    </xdr:from>
    <xdr:to xmlns:xdr="http://schemas.openxmlformats.org/drawingml/2006/spreadsheetDrawing">
      <xdr:col>107</xdr:col>
      <xdr:colOff>101600</xdr:colOff>
      <xdr:row>38</xdr:row>
      <xdr:rowOff>120650</xdr:rowOff>
    </xdr:to>
    <xdr:sp macro="" textlink="">
      <xdr:nvSpPr>
        <xdr:cNvPr id="755" name="楕円 754"/>
        <xdr:cNvSpPr/>
      </xdr:nvSpPr>
      <xdr:spPr>
        <a:xfrm>
          <a:off x="18684875" y="6303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111760</xdr:rowOff>
    </xdr:from>
    <xdr:ext cx="466725" cy="249555"/>
    <xdr:sp macro="" textlink="">
      <xdr:nvSpPr>
        <xdr:cNvPr id="756" name="テキスト ボックス 755"/>
        <xdr:cNvSpPr txBox="1"/>
      </xdr:nvSpPr>
      <xdr:spPr>
        <a:xfrm>
          <a:off x="18516600" y="63919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43180</xdr:rowOff>
    </xdr:from>
    <xdr:to xmlns:xdr="http://schemas.openxmlformats.org/drawingml/2006/spreadsheetDrawing">
      <xdr:col>102</xdr:col>
      <xdr:colOff>165100</xdr:colOff>
      <xdr:row>38</xdr:row>
      <xdr:rowOff>140970</xdr:rowOff>
    </xdr:to>
    <xdr:sp macro="" textlink="">
      <xdr:nvSpPr>
        <xdr:cNvPr id="757" name="楕円 756"/>
        <xdr:cNvSpPr/>
      </xdr:nvSpPr>
      <xdr:spPr>
        <a:xfrm>
          <a:off x="17875250" y="632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132715</xdr:rowOff>
    </xdr:from>
    <xdr:ext cx="375285" cy="249555"/>
    <xdr:sp macro="" textlink="">
      <xdr:nvSpPr>
        <xdr:cNvPr id="758" name="テキスト ボックス 757"/>
        <xdr:cNvSpPr txBox="1"/>
      </xdr:nvSpPr>
      <xdr:spPr>
        <a:xfrm>
          <a:off x="17752695" y="641286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36830</xdr:rowOff>
    </xdr:from>
    <xdr:to xmlns:xdr="http://schemas.openxmlformats.org/drawingml/2006/spreadsheetDrawing">
      <xdr:col>98</xdr:col>
      <xdr:colOff>38100</xdr:colOff>
      <xdr:row>38</xdr:row>
      <xdr:rowOff>134620</xdr:rowOff>
    </xdr:to>
    <xdr:sp macro="" textlink="">
      <xdr:nvSpPr>
        <xdr:cNvPr id="759" name="楕円 758"/>
        <xdr:cNvSpPr/>
      </xdr:nvSpPr>
      <xdr:spPr>
        <a:xfrm>
          <a:off x="17065625" y="63169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126365</xdr:rowOff>
    </xdr:from>
    <xdr:ext cx="466725" cy="246380"/>
    <xdr:sp macro="" textlink="">
      <xdr:nvSpPr>
        <xdr:cNvPr id="760" name="テキスト ボックス 759"/>
        <xdr:cNvSpPr txBox="1"/>
      </xdr:nvSpPr>
      <xdr:spPr>
        <a:xfrm>
          <a:off x="16897350" y="64065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61" name="正方形/長方形 760"/>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62" name="正方形/長方形 761"/>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64" name="正方形/長方形 763"/>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66" name="正方形/長方形 765"/>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68" name="正方形/長方形 767"/>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69" name="テキスト ボックス 768"/>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0" name="直線コネクタ 769"/>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134620</xdr:rowOff>
    </xdr:from>
    <xdr:to xmlns:xdr="http://schemas.openxmlformats.org/drawingml/2006/spreadsheetDrawing">
      <xdr:col>120</xdr:col>
      <xdr:colOff>114300</xdr:colOff>
      <xdr:row>58</xdr:row>
      <xdr:rowOff>134620</xdr:rowOff>
    </xdr:to>
    <xdr:cxnSp macro="">
      <xdr:nvCxnSpPr>
        <xdr:cNvPr id="771" name="直線コネクタ 770"/>
        <xdr:cNvCxnSpPr/>
      </xdr:nvCxnSpPr>
      <xdr:spPr>
        <a:xfrm>
          <a:off x="167640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162560</xdr:rowOff>
    </xdr:from>
    <xdr:ext cx="248920" cy="246380"/>
    <xdr:sp macro="" textlink="">
      <xdr:nvSpPr>
        <xdr:cNvPr id="772" name="テキスト ボックス 771"/>
        <xdr:cNvSpPr txBox="1"/>
      </xdr:nvSpPr>
      <xdr:spPr>
        <a:xfrm>
          <a:off x="16546830" y="9579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73" name="直線コネクタ 772"/>
        <xdr:cNvCxnSpPr/>
      </xdr:nvCxnSpPr>
      <xdr:spPr>
        <a:xfrm>
          <a:off x="167640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52705</xdr:rowOff>
    </xdr:from>
    <xdr:ext cx="464185" cy="246380"/>
    <xdr:sp macro="" textlink="">
      <xdr:nvSpPr>
        <xdr:cNvPr id="774" name="テキスト ボックス 773"/>
        <xdr:cNvSpPr txBox="1"/>
      </xdr:nvSpPr>
      <xdr:spPr>
        <a:xfrm>
          <a:off x="16344265" y="91395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79375</xdr:rowOff>
    </xdr:from>
    <xdr:to xmlns:xdr="http://schemas.openxmlformats.org/drawingml/2006/spreadsheetDrawing">
      <xdr:col>120</xdr:col>
      <xdr:colOff>114300</xdr:colOff>
      <xdr:row>53</xdr:row>
      <xdr:rowOff>79375</xdr:rowOff>
    </xdr:to>
    <xdr:cxnSp macro="">
      <xdr:nvCxnSpPr>
        <xdr:cNvPr id="775" name="直線コネクタ 774"/>
        <xdr:cNvCxnSpPr/>
      </xdr:nvCxnSpPr>
      <xdr:spPr>
        <a:xfrm>
          <a:off x="167640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107315</xdr:rowOff>
    </xdr:from>
    <xdr:ext cx="528320" cy="249555"/>
    <xdr:sp macro="" textlink="">
      <xdr:nvSpPr>
        <xdr:cNvPr id="776" name="テキスト ボックス 775"/>
        <xdr:cNvSpPr txBox="1"/>
      </xdr:nvSpPr>
      <xdr:spPr>
        <a:xfrm>
          <a:off x="16280130" y="8698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134620</xdr:rowOff>
    </xdr:from>
    <xdr:to xmlns:xdr="http://schemas.openxmlformats.org/drawingml/2006/spreadsheetDrawing">
      <xdr:col>120</xdr:col>
      <xdr:colOff>114300</xdr:colOff>
      <xdr:row>50</xdr:row>
      <xdr:rowOff>134620</xdr:rowOff>
    </xdr:to>
    <xdr:cxnSp macro="">
      <xdr:nvCxnSpPr>
        <xdr:cNvPr id="777" name="直線コネクタ 776"/>
        <xdr:cNvCxnSpPr/>
      </xdr:nvCxnSpPr>
      <xdr:spPr>
        <a:xfrm>
          <a:off x="167640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162560</xdr:rowOff>
    </xdr:from>
    <xdr:ext cx="528320" cy="246380"/>
    <xdr:sp macro="" textlink="">
      <xdr:nvSpPr>
        <xdr:cNvPr id="778" name="テキスト ボックス 777"/>
        <xdr:cNvSpPr txBox="1"/>
      </xdr:nvSpPr>
      <xdr:spPr>
        <a:xfrm>
          <a:off x="16280130" y="8258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9" name="直線コネクタ 778"/>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8320" cy="246380"/>
    <xdr:sp macro="" textlink="">
      <xdr:nvSpPr>
        <xdr:cNvPr id="780" name="テキスト ボックス 779"/>
        <xdr:cNvSpPr txBox="1"/>
      </xdr:nvSpPr>
      <xdr:spPr>
        <a:xfrm>
          <a:off x="16280130" y="7818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1"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52705</xdr:rowOff>
    </xdr:from>
    <xdr:to xmlns:xdr="http://schemas.openxmlformats.org/drawingml/2006/spreadsheetDrawing">
      <xdr:col>116</xdr:col>
      <xdr:colOff>62865</xdr:colOff>
      <xdr:row>58</xdr:row>
      <xdr:rowOff>134620</xdr:rowOff>
    </xdr:to>
    <xdr:cxnSp macro="">
      <xdr:nvCxnSpPr>
        <xdr:cNvPr id="782" name="直線コネクタ 781"/>
        <xdr:cNvCxnSpPr/>
      </xdr:nvCxnSpPr>
      <xdr:spPr>
        <a:xfrm flipV="1">
          <a:off x="20318095" y="831405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137795</xdr:rowOff>
    </xdr:from>
    <xdr:ext cx="249555" cy="249555"/>
    <xdr:sp macro="" textlink="">
      <xdr:nvSpPr>
        <xdr:cNvPr id="783" name="貸付金最小値テキスト"/>
        <xdr:cNvSpPr txBox="1"/>
      </xdr:nvSpPr>
      <xdr:spPr>
        <a:xfrm>
          <a:off x="20370800" y="9719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134620</xdr:rowOff>
    </xdr:from>
    <xdr:to xmlns:xdr="http://schemas.openxmlformats.org/drawingml/2006/spreadsheetDrawing">
      <xdr:col>116</xdr:col>
      <xdr:colOff>152400</xdr:colOff>
      <xdr:row>58</xdr:row>
      <xdr:rowOff>134620</xdr:rowOff>
    </xdr:to>
    <xdr:cxnSp macro="">
      <xdr:nvCxnSpPr>
        <xdr:cNvPr id="784" name="直線コネクタ 783"/>
        <xdr:cNvCxnSpPr/>
      </xdr:nvCxnSpPr>
      <xdr:spPr>
        <a:xfrm>
          <a:off x="2024697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1270</xdr:rowOff>
    </xdr:from>
    <xdr:ext cx="534670" cy="249555"/>
    <xdr:sp macro="" textlink="">
      <xdr:nvSpPr>
        <xdr:cNvPr id="785" name="貸付金最大値テキスト"/>
        <xdr:cNvSpPr txBox="1"/>
      </xdr:nvSpPr>
      <xdr:spPr>
        <a:xfrm>
          <a:off x="20370800" y="80975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52705</xdr:rowOff>
    </xdr:from>
    <xdr:to xmlns:xdr="http://schemas.openxmlformats.org/drawingml/2006/spreadsheetDrawing">
      <xdr:col>116</xdr:col>
      <xdr:colOff>152400</xdr:colOff>
      <xdr:row>50</xdr:row>
      <xdr:rowOff>52705</xdr:rowOff>
    </xdr:to>
    <xdr:cxnSp macro="">
      <xdr:nvCxnSpPr>
        <xdr:cNvPr id="786" name="直線コネクタ 785"/>
        <xdr:cNvCxnSpPr/>
      </xdr:nvCxnSpPr>
      <xdr:spPr>
        <a:xfrm>
          <a:off x="20246975" y="8314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98425</xdr:rowOff>
    </xdr:from>
    <xdr:to xmlns:xdr="http://schemas.openxmlformats.org/drawingml/2006/spreadsheetDrawing">
      <xdr:col>116</xdr:col>
      <xdr:colOff>63500</xdr:colOff>
      <xdr:row>58</xdr:row>
      <xdr:rowOff>99060</xdr:rowOff>
    </xdr:to>
    <xdr:cxnSp macro="">
      <xdr:nvCxnSpPr>
        <xdr:cNvPr id="787" name="直線コネクタ 786"/>
        <xdr:cNvCxnSpPr/>
      </xdr:nvCxnSpPr>
      <xdr:spPr>
        <a:xfrm flipV="1">
          <a:off x="19558000" y="968057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27940</xdr:rowOff>
    </xdr:from>
    <xdr:ext cx="378460" cy="246380"/>
    <xdr:sp macro="" textlink="">
      <xdr:nvSpPr>
        <xdr:cNvPr id="788" name="貸付金平均値テキスト"/>
        <xdr:cNvSpPr txBox="1"/>
      </xdr:nvSpPr>
      <xdr:spPr>
        <a:xfrm>
          <a:off x="20370800" y="9444990"/>
          <a:ext cx="37846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5715</xdr:rowOff>
    </xdr:from>
    <xdr:to xmlns:xdr="http://schemas.openxmlformats.org/drawingml/2006/spreadsheetDrawing">
      <xdr:col>116</xdr:col>
      <xdr:colOff>114300</xdr:colOff>
      <xdr:row>58</xdr:row>
      <xdr:rowOff>104140</xdr:rowOff>
    </xdr:to>
    <xdr:sp macro="" textlink="">
      <xdr:nvSpPr>
        <xdr:cNvPr id="789" name="フローチャート: 判断 788"/>
        <xdr:cNvSpPr/>
      </xdr:nvSpPr>
      <xdr:spPr>
        <a:xfrm>
          <a:off x="20269200" y="9587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99060</xdr:rowOff>
    </xdr:from>
    <xdr:to xmlns:xdr="http://schemas.openxmlformats.org/drawingml/2006/spreadsheetDrawing">
      <xdr:col>111</xdr:col>
      <xdr:colOff>174625</xdr:colOff>
      <xdr:row>58</xdr:row>
      <xdr:rowOff>99060</xdr:rowOff>
    </xdr:to>
    <xdr:cxnSp macro="">
      <xdr:nvCxnSpPr>
        <xdr:cNvPr id="790" name="直線コネクタ 789"/>
        <xdr:cNvCxnSpPr/>
      </xdr:nvCxnSpPr>
      <xdr:spPr>
        <a:xfrm flipV="1">
          <a:off x="18735675" y="96812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3810</xdr:rowOff>
    </xdr:from>
    <xdr:to xmlns:xdr="http://schemas.openxmlformats.org/drawingml/2006/spreadsheetDrawing">
      <xdr:col>112</xdr:col>
      <xdr:colOff>38100</xdr:colOff>
      <xdr:row>58</xdr:row>
      <xdr:rowOff>101600</xdr:rowOff>
    </xdr:to>
    <xdr:sp macro="" textlink="">
      <xdr:nvSpPr>
        <xdr:cNvPr id="791" name="フローチャート: 判断 790"/>
        <xdr:cNvSpPr/>
      </xdr:nvSpPr>
      <xdr:spPr>
        <a:xfrm>
          <a:off x="19510375" y="95859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56</xdr:row>
      <xdr:rowOff>117475</xdr:rowOff>
    </xdr:from>
    <xdr:ext cx="378460" cy="246380"/>
    <xdr:sp macro="" textlink="">
      <xdr:nvSpPr>
        <xdr:cNvPr id="792" name="テキスト ボックス 791"/>
        <xdr:cNvSpPr txBox="1"/>
      </xdr:nvSpPr>
      <xdr:spPr>
        <a:xfrm>
          <a:off x="19383375" y="936942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99060</xdr:rowOff>
    </xdr:from>
    <xdr:to xmlns:xdr="http://schemas.openxmlformats.org/drawingml/2006/spreadsheetDrawing">
      <xdr:col>107</xdr:col>
      <xdr:colOff>50800</xdr:colOff>
      <xdr:row>58</xdr:row>
      <xdr:rowOff>99695</xdr:rowOff>
    </xdr:to>
    <xdr:cxnSp macro="">
      <xdr:nvCxnSpPr>
        <xdr:cNvPr id="793" name="直線コネクタ 792"/>
        <xdr:cNvCxnSpPr/>
      </xdr:nvCxnSpPr>
      <xdr:spPr>
        <a:xfrm flipV="1">
          <a:off x="17926050" y="968121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xdr:rowOff>
    </xdr:from>
    <xdr:to xmlns:xdr="http://schemas.openxmlformats.org/drawingml/2006/spreadsheetDrawing">
      <xdr:col>107</xdr:col>
      <xdr:colOff>101600</xdr:colOff>
      <xdr:row>58</xdr:row>
      <xdr:rowOff>98425</xdr:rowOff>
    </xdr:to>
    <xdr:sp macro="" textlink="">
      <xdr:nvSpPr>
        <xdr:cNvPr id="794" name="フローチャート: 判断 793"/>
        <xdr:cNvSpPr/>
      </xdr:nvSpPr>
      <xdr:spPr>
        <a:xfrm>
          <a:off x="18684875" y="9582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56</xdr:row>
      <xdr:rowOff>114300</xdr:rowOff>
    </xdr:from>
    <xdr:ext cx="375285" cy="249555"/>
    <xdr:sp macro="" textlink="">
      <xdr:nvSpPr>
        <xdr:cNvPr id="795" name="テキスト ボックス 794"/>
        <xdr:cNvSpPr txBox="1"/>
      </xdr:nvSpPr>
      <xdr:spPr>
        <a:xfrm>
          <a:off x="18562320" y="936625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99695</xdr:rowOff>
    </xdr:from>
    <xdr:to xmlns:xdr="http://schemas.openxmlformats.org/drawingml/2006/spreadsheetDrawing">
      <xdr:col>102</xdr:col>
      <xdr:colOff>114300</xdr:colOff>
      <xdr:row>58</xdr:row>
      <xdr:rowOff>99695</xdr:rowOff>
    </xdr:to>
    <xdr:cxnSp macro="">
      <xdr:nvCxnSpPr>
        <xdr:cNvPr id="796" name="直線コネクタ 795"/>
        <xdr:cNvCxnSpPr/>
      </xdr:nvCxnSpPr>
      <xdr:spPr>
        <a:xfrm flipV="1">
          <a:off x="17113250" y="968184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154940</xdr:rowOff>
    </xdr:from>
    <xdr:to xmlns:xdr="http://schemas.openxmlformats.org/drawingml/2006/spreadsheetDrawing">
      <xdr:col>102</xdr:col>
      <xdr:colOff>165100</xdr:colOff>
      <xdr:row>58</xdr:row>
      <xdr:rowOff>87630</xdr:rowOff>
    </xdr:to>
    <xdr:sp macro="" textlink="">
      <xdr:nvSpPr>
        <xdr:cNvPr id="797" name="フローチャート: 判断 796"/>
        <xdr:cNvSpPr/>
      </xdr:nvSpPr>
      <xdr:spPr>
        <a:xfrm>
          <a:off x="17875250" y="9571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103505</xdr:rowOff>
    </xdr:from>
    <xdr:ext cx="466725" cy="249555"/>
    <xdr:sp macro="" textlink="">
      <xdr:nvSpPr>
        <xdr:cNvPr id="798" name="テキスト ボックス 797"/>
        <xdr:cNvSpPr txBox="1"/>
      </xdr:nvSpPr>
      <xdr:spPr>
        <a:xfrm>
          <a:off x="17706975" y="935545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15240</xdr:rowOff>
    </xdr:from>
    <xdr:to xmlns:xdr="http://schemas.openxmlformats.org/drawingml/2006/spreadsheetDrawing">
      <xdr:col>98</xdr:col>
      <xdr:colOff>38100</xdr:colOff>
      <xdr:row>57</xdr:row>
      <xdr:rowOff>113030</xdr:rowOff>
    </xdr:to>
    <xdr:sp macro="" textlink="">
      <xdr:nvSpPr>
        <xdr:cNvPr id="799" name="フローチャート: 判断 798"/>
        <xdr:cNvSpPr/>
      </xdr:nvSpPr>
      <xdr:spPr>
        <a:xfrm>
          <a:off x="17065625" y="94322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128905</xdr:rowOff>
    </xdr:from>
    <xdr:ext cx="466725" cy="246380"/>
    <xdr:sp macro="" textlink="">
      <xdr:nvSpPr>
        <xdr:cNvPr id="800" name="テキスト ボックス 799"/>
        <xdr:cNvSpPr txBox="1"/>
      </xdr:nvSpPr>
      <xdr:spPr>
        <a:xfrm>
          <a:off x="16897350" y="921575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01" name="テキスト ボックス 800"/>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02" name="テキスト ボックス 801"/>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03" name="テキスト ボックス 802"/>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04" name="テキスト ボックス 803"/>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05" name="テキスト ボックス 804"/>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50165</xdr:rowOff>
    </xdr:from>
    <xdr:to xmlns:xdr="http://schemas.openxmlformats.org/drawingml/2006/spreadsheetDrawing">
      <xdr:col>116</xdr:col>
      <xdr:colOff>114300</xdr:colOff>
      <xdr:row>58</xdr:row>
      <xdr:rowOff>147320</xdr:rowOff>
    </xdr:to>
    <xdr:sp macro="" textlink="">
      <xdr:nvSpPr>
        <xdr:cNvPr id="806" name="楕円 805"/>
        <xdr:cNvSpPr/>
      </xdr:nvSpPr>
      <xdr:spPr>
        <a:xfrm>
          <a:off x="20269200" y="96323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150495</xdr:rowOff>
    </xdr:from>
    <xdr:ext cx="378460" cy="246380"/>
    <xdr:sp macro="" textlink="">
      <xdr:nvSpPr>
        <xdr:cNvPr id="807" name="貸付金該当値テキスト"/>
        <xdr:cNvSpPr txBox="1"/>
      </xdr:nvSpPr>
      <xdr:spPr>
        <a:xfrm>
          <a:off x="20370800" y="956754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50165</xdr:rowOff>
    </xdr:from>
    <xdr:to xmlns:xdr="http://schemas.openxmlformats.org/drawingml/2006/spreadsheetDrawing">
      <xdr:col>112</xdr:col>
      <xdr:colOff>38100</xdr:colOff>
      <xdr:row>58</xdr:row>
      <xdr:rowOff>147955</xdr:rowOff>
    </xdr:to>
    <xdr:sp macro="" textlink="">
      <xdr:nvSpPr>
        <xdr:cNvPr id="808" name="楕円 807"/>
        <xdr:cNvSpPr/>
      </xdr:nvSpPr>
      <xdr:spPr>
        <a:xfrm>
          <a:off x="19510375" y="9632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58</xdr:row>
      <xdr:rowOff>139065</xdr:rowOff>
    </xdr:from>
    <xdr:ext cx="378460" cy="249555"/>
    <xdr:sp macro="" textlink="">
      <xdr:nvSpPr>
        <xdr:cNvPr id="809" name="テキスト ボックス 808"/>
        <xdr:cNvSpPr txBox="1"/>
      </xdr:nvSpPr>
      <xdr:spPr>
        <a:xfrm>
          <a:off x="19383375" y="97212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50165</xdr:rowOff>
    </xdr:from>
    <xdr:to xmlns:xdr="http://schemas.openxmlformats.org/drawingml/2006/spreadsheetDrawing">
      <xdr:col>107</xdr:col>
      <xdr:colOff>101600</xdr:colOff>
      <xdr:row>58</xdr:row>
      <xdr:rowOff>147955</xdr:rowOff>
    </xdr:to>
    <xdr:sp macro="" textlink="">
      <xdr:nvSpPr>
        <xdr:cNvPr id="810" name="楕円 809"/>
        <xdr:cNvSpPr/>
      </xdr:nvSpPr>
      <xdr:spPr>
        <a:xfrm>
          <a:off x="18684875" y="963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139065</xdr:rowOff>
    </xdr:from>
    <xdr:ext cx="375285" cy="249555"/>
    <xdr:sp macro="" textlink="">
      <xdr:nvSpPr>
        <xdr:cNvPr id="811" name="テキスト ボックス 810"/>
        <xdr:cNvSpPr txBox="1"/>
      </xdr:nvSpPr>
      <xdr:spPr>
        <a:xfrm>
          <a:off x="18562320" y="972121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50800</xdr:rowOff>
    </xdr:from>
    <xdr:to xmlns:xdr="http://schemas.openxmlformats.org/drawingml/2006/spreadsheetDrawing">
      <xdr:col>102</xdr:col>
      <xdr:colOff>165100</xdr:colOff>
      <xdr:row>58</xdr:row>
      <xdr:rowOff>149225</xdr:rowOff>
    </xdr:to>
    <xdr:sp macro="" textlink="">
      <xdr:nvSpPr>
        <xdr:cNvPr id="812" name="楕円 811"/>
        <xdr:cNvSpPr/>
      </xdr:nvSpPr>
      <xdr:spPr>
        <a:xfrm>
          <a:off x="17875250" y="96329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139700</xdr:rowOff>
    </xdr:from>
    <xdr:ext cx="375285" cy="249555"/>
    <xdr:sp macro="" textlink="">
      <xdr:nvSpPr>
        <xdr:cNvPr id="813" name="テキスト ボックス 812"/>
        <xdr:cNvSpPr txBox="1"/>
      </xdr:nvSpPr>
      <xdr:spPr>
        <a:xfrm>
          <a:off x="17752695" y="972185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50800</xdr:rowOff>
    </xdr:from>
    <xdr:to xmlns:xdr="http://schemas.openxmlformats.org/drawingml/2006/spreadsheetDrawing">
      <xdr:col>98</xdr:col>
      <xdr:colOff>38100</xdr:colOff>
      <xdr:row>58</xdr:row>
      <xdr:rowOff>149225</xdr:rowOff>
    </xdr:to>
    <xdr:sp macro="" textlink="">
      <xdr:nvSpPr>
        <xdr:cNvPr id="814" name="楕円 813"/>
        <xdr:cNvSpPr/>
      </xdr:nvSpPr>
      <xdr:spPr>
        <a:xfrm>
          <a:off x="17065625" y="96329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58</xdr:row>
      <xdr:rowOff>139700</xdr:rowOff>
    </xdr:from>
    <xdr:ext cx="378460" cy="249555"/>
    <xdr:sp macro="" textlink="">
      <xdr:nvSpPr>
        <xdr:cNvPr id="815" name="テキスト ボックス 814"/>
        <xdr:cNvSpPr txBox="1"/>
      </xdr:nvSpPr>
      <xdr:spPr>
        <a:xfrm>
          <a:off x="16938625" y="972185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16" name="正方形/長方形 815"/>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17" name="正方形/長方形 816"/>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19" name="正方形/長方形 818"/>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21" name="正方形/長方形 820"/>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23" name="正方形/長方形 822"/>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7170"/>
    <xdr:sp macro="" textlink="">
      <xdr:nvSpPr>
        <xdr:cNvPr id="824" name="テキスト ボックス 823"/>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25" name="直線コネクタ 824"/>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107315</xdr:rowOff>
    </xdr:from>
    <xdr:ext cx="528320" cy="249555"/>
    <xdr:sp macro="" textlink="">
      <xdr:nvSpPr>
        <xdr:cNvPr id="826" name="テキスト ボックス 825"/>
        <xdr:cNvSpPr txBox="1"/>
      </xdr:nvSpPr>
      <xdr:spPr>
        <a:xfrm>
          <a:off x="16280130" y="133216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95250</xdr:rowOff>
    </xdr:from>
    <xdr:to xmlns:xdr="http://schemas.openxmlformats.org/drawingml/2006/spreadsheetDrawing">
      <xdr:col>120</xdr:col>
      <xdr:colOff>114300</xdr:colOff>
      <xdr:row>79</xdr:row>
      <xdr:rowOff>95250</xdr:rowOff>
    </xdr:to>
    <xdr:cxnSp macro="">
      <xdr:nvCxnSpPr>
        <xdr:cNvPr id="827" name="直線コネクタ 826"/>
        <xdr:cNvCxnSpPr/>
      </xdr:nvCxnSpPr>
      <xdr:spPr>
        <a:xfrm>
          <a:off x="167640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123825</xdr:rowOff>
    </xdr:from>
    <xdr:ext cx="528320" cy="246380"/>
    <xdr:sp macro="" textlink="">
      <xdr:nvSpPr>
        <xdr:cNvPr id="828" name="テキスト ボックス 827"/>
        <xdr:cNvSpPr txBox="1"/>
      </xdr:nvSpPr>
      <xdr:spPr>
        <a:xfrm>
          <a:off x="16280130" y="13007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110490</xdr:rowOff>
    </xdr:from>
    <xdr:to xmlns:xdr="http://schemas.openxmlformats.org/drawingml/2006/spreadsheetDrawing">
      <xdr:col>120</xdr:col>
      <xdr:colOff>114300</xdr:colOff>
      <xdr:row>77</xdr:row>
      <xdr:rowOff>110490</xdr:rowOff>
    </xdr:to>
    <xdr:cxnSp macro="">
      <xdr:nvCxnSpPr>
        <xdr:cNvPr id="829" name="直線コネクタ 828"/>
        <xdr:cNvCxnSpPr/>
      </xdr:nvCxnSpPr>
      <xdr:spPr>
        <a:xfrm>
          <a:off x="167640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138430</xdr:rowOff>
    </xdr:from>
    <xdr:ext cx="528320" cy="249555"/>
    <xdr:sp macro="" textlink="">
      <xdr:nvSpPr>
        <xdr:cNvPr id="830" name="テキスト ボックス 829"/>
        <xdr:cNvSpPr txBox="1"/>
      </xdr:nvSpPr>
      <xdr:spPr>
        <a:xfrm>
          <a:off x="16280130" y="12692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127000</xdr:rowOff>
    </xdr:from>
    <xdr:to xmlns:xdr="http://schemas.openxmlformats.org/drawingml/2006/spreadsheetDrawing">
      <xdr:col>120</xdr:col>
      <xdr:colOff>114300</xdr:colOff>
      <xdr:row>75</xdr:row>
      <xdr:rowOff>127000</xdr:rowOff>
    </xdr:to>
    <xdr:cxnSp macro="">
      <xdr:nvCxnSpPr>
        <xdr:cNvPr id="831" name="直線コネクタ 830"/>
        <xdr:cNvCxnSpPr/>
      </xdr:nvCxnSpPr>
      <xdr:spPr>
        <a:xfrm>
          <a:off x="167640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154940</xdr:rowOff>
    </xdr:from>
    <xdr:ext cx="528320" cy="246380"/>
    <xdr:sp macro="" textlink="">
      <xdr:nvSpPr>
        <xdr:cNvPr id="832" name="テキスト ボックス 831"/>
        <xdr:cNvSpPr txBox="1"/>
      </xdr:nvSpPr>
      <xdr:spPr>
        <a:xfrm>
          <a:off x="16280130" y="12378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142240</xdr:rowOff>
    </xdr:from>
    <xdr:to xmlns:xdr="http://schemas.openxmlformats.org/drawingml/2006/spreadsheetDrawing">
      <xdr:col>120</xdr:col>
      <xdr:colOff>114300</xdr:colOff>
      <xdr:row>73</xdr:row>
      <xdr:rowOff>142240</xdr:rowOff>
    </xdr:to>
    <xdr:cxnSp macro="">
      <xdr:nvCxnSpPr>
        <xdr:cNvPr id="833" name="直線コネクタ 832"/>
        <xdr:cNvCxnSpPr/>
      </xdr:nvCxnSpPr>
      <xdr:spPr>
        <a:xfrm>
          <a:off x="167640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28320" cy="249555"/>
    <xdr:sp macro="" textlink="">
      <xdr:nvSpPr>
        <xdr:cNvPr id="834" name="テキスト ボックス 833"/>
        <xdr:cNvSpPr txBox="1"/>
      </xdr:nvSpPr>
      <xdr:spPr>
        <a:xfrm>
          <a:off x="16280130" y="120643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158750</xdr:rowOff>
    </xdr:from>
    <xdr:to xmlns:xdr="http://schemas.openxmlformats.org/drawingml/2006/spreadsheetDrawing">
      <xdr:col>120</xdr:col>
      <xdr:colOff>114300</xdr:colOff>
      <xdr:row>71</xdr:row>
      <xdr:rowOff>158750</xdr:rowOff>
    </xdr:to>
    <xdr:cxnSp macro="">
      <xdr:nvCxnSpPr>
        <xdr:cNvPr id="835" name="直線コネクタ 834"/>
        <xdr:cNvCxnSpPr/>
      </xdr:nvCxnSpPr>
      <xdr:spPr>
        <a:xfrm>
          <a:off x="167640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21590</xdr:rowOff>
    </xdr:from>
    <xdr:ext cx="528320" cy="245745"/>
    <xdr:sp macro="" textlink="">
      <xdr:nvSpPr>
        <xdr:cNvPr id="836" name="テキスト ボックス 835"/>
        <xdr:cNvSpPr txBox="1"/>
      </xdr:nvSpPr>
      <xdr:spPr>
        <a:xfrm>
          <a:off x="16280130" y="1175004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37" name="直線コネクタ 836"/>
        <xdr:cNvCxnSpPr/>
      </xdr:nvCxnSpPr>
      <xdr:spPr>
        <a:xfrm>
          <a:off x="167640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36830</xdr:rowOff>
    </xdr:from>
    <xdr:ext cx="528320" cy="249555"/>
    <xdr:sp macro="" textlink="">
      <xdr:nvSpPr>
        <xdr:cNvPr id="838" name="テキスト ボックス 837"/>
        <xdr:cNvSpPr txBox="1"/>
      </xdr:nvSpPr>
      <xdr:spPr>
        <a:xfrm>
          <a:off x="16280130" y="114350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9" name="直線コネクタ 838"/>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52705</xdr:rowOff>
    </xdr:from>
    <xdr:ext cx="528320" cy="246380"/>
    <xdr:sp macro="" textlink="">
      <xdr:nvSpPr>
        <xdr:cNvPr id="840" name="テキスト ボックス 839"/>
        <xdr:cNvSpPr txBox="1"/>
      </xdr:nvSpPr>
      <xdr:spPr>
        <a:xfrm>
          <a:off x="16280130"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41"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46990</xdr:rowOff>
    </xdr:from>
    <xdr:to xmlns:xdr="http://schemas.openxmlformats.org/drawingml/2006/spreadsheetDrawing">
      <xdr:col>116</xdr:col>
      <xdr:colOff>62865</xdr:colOff>
      <xdr:row>78</xdr:row>
      <xdr:rowOff>97155</xdr:rowOff>
    </xdr:to>
    <xdr:cxnSp macro="">
      <xdr:nvCxnSpPr>
        <xdr:cNvPr id="842" name="直線コネクタ 841"/>
        <xdr:cNvCxnSpPr/>
      </xdr:nvCxnSpPr>
      <xdr:spPr>
        <a:xfrm flipV="1">
          <a:off x="20318095" y="1177544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100965</xdr:rowOff>
    </xdr:from>
    <xdr:ext cx="534670" cy="249555"/>
    <xdr:sp macro="" textlink="">
      <xdr:nvSpPr>
        <xdr:cNvPr id="843" name="繰出金最小値テキスト"/>
        <xdr:cNvSpPr txBox="1"/>
      </xdr:nvSpPr>
      <xdr:spPr>
        <a:xfrm>
          <a:off x="20370800" y="129851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97155</xdr:rowOff>
    </xdr:from>
    <xdr:to xmlns:xdr="http://schemas.openxmlformats.org/drawingml/2006/spreadsheetDrawing">
      <xdr:col>116</xdr:col>
      <xdr:colOff>152400</xdr:colOff>
      <xdr:row>78</xdr:row>
      <xdr:rowOff>97155</xdr:rowOff>
    </xdr:to>
    <xdr:cxnSp macro="">
      <xdr:nvCxnSpPr>
        <xdr:cNvPr id="844" name="直線コネクタ 843"/>
        <xdr:cNvCxnSpPr/>
      </xdr:nvCxnSpPr>
      <xdr:spPr>
        <a:xfrm>
          <a:off x="20246975" y="129813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160655</xdr:rowOff>
    </xdr:from>
    <xdr:ext cx="534670" cy="246380"/>
    <xdr:sp macro="" textlink="">
      <xdr:nvSpPr>
        <xdr:cNvPr id="845" name="繰出金最大値テキスト"/>
        <xdr:cNvSpPr txBox="1"/>
      </xdr:nvSpPr>
      <xdr:spPr>
        <a:xfrm>
          <a:off x="20370800" y="115589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46990</xdr:rowOff>
    </xdr:from>
    <xdr:to xmlns:xdr="http://schemas.openxmlformats.org/drawingml/2006/spreadsheetDrawing">
      <xdr:col>116</xdr:col>
      <xdr:colOff>152400</xdr:colOff>
      <xdr:row>71</xdr:row>
      <xdr:rowOff>46990</xdr:rowOff>
    </xdr:to>
    <xdr:cxnSp macro="">
      <xdr:nvCxnSpPr>
        <xdr:cNvPr id="846" name="直線コネクタ 845"/>
        <xdr:cNvCxnSpPr/>
      </xdr:nvCxnSpPr>
      <xdr:spPr>
        <a:xfrm>
          <a:off x="20246975" y="11775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75</xdr:row>
      <xdr:rowOff>62230</xdr:rowOff>
    </xdr:from>
    <xdr:to xmlns:xdr="http://schemas.openxmlformats.org/drawingml/2006/spreadsheetDrawing">
      <xdr:col>116</xdr:col>
      <xdr:colOff>63500</xdr:colOff>
      <xdr:row>75</xdr:row>
      <xdr:rowOff>95250</xdr:rowOff>
    </xdr:to>
    <xdr:cxnSp macro="">
      <xdr:nvCxnSpPr>
        <xdr:cNvPr id="847" name="直線コネクタ 846"/>
        <xdr:cNvCxnSpPr/>
      </xdr:nvCxnSpPr>
      <xdr:spPr>
        <a:xfrm flipV="1">
          <a:off x="19558000" y="1245108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113030</xdr:rowOff>
    </xdr:from>
    <xdr:ext cx="534670" cy="249555"/>
    <xdr:sp macro="" textlink="">
      <xdr:nvSpPr>
        <xdr:cNvPr id="848" name="繰出金平均値テキスト"/>
        <xdr:cNvSpPr txBox="1"/>
      </xdr:nvSpPr>
      <xdr:spPr>
        <a:xfrm>
          <a:off x="20370800" y="125018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133985</xdr:rowOff>
    </xdr:from>
    <xdr:to xmlns:xdr="http://schemas.openxmlformats.org/drawingml/2006/spreadsheetDrawing">
      <xdr:col>116</xdr:col>
      <xdr:colOff>114300</xdr:colOff>
      <xdr:row>76</xdr:row>
      <xdr:rowOff>66675</xdr:rowOff>
    </xdr:to>
    <xdr:sp macro="" textlink="">
      <xdr:nvSpPr>
        <xdr:cNvPr id="849" name="フローチャート: 判断 848"/>
        <xdr:cNvSpPr/>
      </xdr:nvSpPr>
      <xdr:spPr>
        <a:xfrm>
          <a:off x="20269200" y="1252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95250</xdr:rowOff>
    </xdr:from>
    <xdr:to xmlns:xdr="http://schemas.openxmlformats.org/drawingml/2006/spreadsheetDrawing">
      <xdr:col>111</xdr:col>
      <xdr:colOff>174625</xdr:colOff>
      <xdr:row>75</xdr:row>
      <xdr:rowOff>165100</xdr:rowOff>
    </xdr:to>
    <xdr:cxnSp macro="">
      <xdr:nvCxnSpPr>
        <xdr:cNvPr id="850" name="直線コネクタ 849"/>
        <xdr:cNvCxnSpPr/>
      </xdr:nvCxnSpPr>
      <xdr:spPr>
        <a:xfrm flipV="1">
          <a:off x="18735675" y="12484100"/>
          <a:ext cx="82232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99695</xdr:rowOff>
    </xdr:from>
    <xdr:to xmlns:xdr="http://schemas.openxmlformats.org/drawingml/2006/spreadsheetDrawing">
      <xdr:col>112</xdr:col>
      <xdr:colOff>38100</xdr:colOff>
      <xdr:row>76</xdr:row>
      <xdr:rowOff>32385</xdr:rowOff>
    </xdr:to>
    <xdr:sp macro="" textlink="">
      <xdr:nvSpPr>
        <xdr:cNvPr id="851" name="フローチャート: 判断 850"/>
        <xdr:cNvSpPr/>
      </xdr:nvSpPr>
      <xdr:spPr>
        <a:xfrm>
          <a:off x="19510375" y="124885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24130</xdr:rowOff>
    </xdr:from>
    <xdr:ext cx="531495" cy="246380"/>
    <xdr:sp macro="" textlink="">
      <xdr:nvSpPr>
        <xdr:cNvPr id="852" name="テキスト ボックス 851"/>
        <xdr:cNvSpPr txBox="1"/>
      </xdr:nvSpPr>
      <xdr:spPr>
        <a:xfrm>
          <a:off x="19309715" y="1257808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165100</xdr:rowOff>
    </xdr:from>
    <xdr:to xmlns:xdr="http://schemas.openxmlformats.org/drawingml/2006/spreadsheetDrawing">
      <xdr:col>107</xdr:col>
      <xdr:colOff>50800</xdr:colOff>
      <xdr:row>76</xdr:row>
      <xdr:rowOff>40005</xdr:rowOff>
    </xdr:to>
    <xdr:cxnSp macro="">
      <xdr:nvCxnSpPr>
        <xdr:cNvPr id="853" name="直線コネクタ 852"/>
        <xdr:cNvCxnSpPr/>
      </xdr:nvCxnSpPr>
      <xdr:spPr>
        <a:xfrm flipV="1">
          <a:off x="17926050" y="12553950"/>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149225</xdr:rowOff>
    </xdr:from>
    <xdr:to xmlns:xdr="http://schemas.openxmlformats.org/drawingml/2006/spreadsheetDrawing">
      <xdr:col>107</xdr:col>
      <xdr:colOff>101600</xdr:colOff>
      <xdr:row>76</xdr:row>
      <xdr:rowOff>81915</xdr:rowOff>
    </xdr:to>
    <xdr:sp macro="" textlink="">
      <xdr:nvSpPr>
        <xdr:cNvPr id="854" name="フローチャート: 判断 853"/>
        <xdr:cNvSpPr/>
      </xdr:nvSpPr>
      <xdr:spPr>
        <a:xfrm>
          <a:off x="18684875" y="1253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73025</xdr:rowOff>
    </xdr:from>
    <xdr:ext cx="531495" cy="249555"/>
    <xdr:sp macro="" textlink="">
      <xdr:nvSpPr>
        <xdr:cNvPr id="855" name="テキスト ボックス 854"/>
        <xdr:cNvSpPr txBox="1"/>
      </xdr:nvSpPr>
      <xdr:spPr>
        <a:xfrm>
          <a:off x="18500090" y="126269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76</xdr:row>
      <xdr:rowOff>40005</xdr:rowOff>
    </xdr:from>
    <xdr:to xmlns:xdr="http://schemas.openxmlformats.org/drawingml/2006/spreadsheetDrawing">
      <xdr:col>102</xdr:col>
      <xdr:colOff>114300</xdr:colOff>
      <xdr:row>76</xdr:row>
      <xdr:rowOff>50165</xdr:rowOff>
    </xdr:to>
    <xdr:cxnSp macro="">
      <xdr:nvCxnSpPr>
        <xdr:cNvPr id="856" name="直線コネクタ 855"/>
        <xdr:cNvCxnSpPr/>
      </xdr:nvCxnSpPr>
      <xdr:spPr>
        <a:xfrm flipV="1">
          <a:off x="17113250" y="12593955"/>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12700</xdr:rowOff>
    </xdr:from>
    <xdr:to xmlns:xdr="http://schemas.openxmlformats.org/drawingml/2006/spreadsheetDrawing">
      <xdr:col>102</xdr:col>
      <xdr:colOff>165100</xdr:colOff>
      <xdr:row>76</xdr:row>
      <xdr:rowOff>110490</xdr:rowOff>
    </xdr:to>
    <xdr:sp macro="" textlink="">
      <xdr:nvSpPr>
        <xdr:cNvPr id="857" name="フローチャート: 判断 856"/>
        <xdr:cNvSpPr/>
      </xdr:nvSpPr>
      <xdr:spPr>
        <a:xfrm>
          <a:off x="17875250" y="1256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102235</xdr:rowOff>
    </xdr:from>
    <xdr:ext cx="531495" cy="249555"/>
    <xdr:sp macro="" textlink="">
      <xdr:nvSpPr>
        <xdr:cNvPr id="858" name="テキスト ボックス 857"/>
        <xdr:cNvSpPr txBox="1"/>
      </xdr:nvSpPr>
      <xdr:spPr>
        <a:xfrm>
          <a:off x="17674590" y="126561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122555</xdr:rowOff>
    </xdr:from>
    <xdr:to xmlns:xdr="http://schemas.openxmlformats.org/drawingml/2006/spreadsheetDrawing">
      <xdr:col>98</xdr:col>
      <xdr:colOff>38100</xdr:colOff>
      <xdr:row>76</xdr:row>
      <xdr:rowOff>55245</xdr:rowOff>
    </xdr:to>
    <xdr:sp macro="" textlink="">
      <xdr:nvSpPr>
        <xdr:cNvPr id="859" name="フローチャート: 判断 858"/>
        <xdr:cNvSpPr/>
      </xdr:nvSpPr>
      <xdr:spPr>
        <a:xfrm>
          <a:off x="17065625" y="125114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71120</xdr:rowOff>
    </xdr:from>
    <xdr:ext cx="531495" cy="249555"/>
    <xdr:sp macro="" textlink="">
      <xdr:nvSpPr>
        <xdr:cNvPr id="860" name="テキスト ボックス 859"/>
        <xdr:cNvSpPr txBox="1"/>
      </xdr:nvSpPr>
      <xdr:spPr>
        <a:xfrm>
          <a:off x="16864965" y="122948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61" name="テキスト ボックス 860"/>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62" name="テキスト ボックス 861"/>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63" name="テキスト ボックス 862"/>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64" name="テキスト ボックス 863"/>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65" name="テキスト ボックス 864"/>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13335</xdr:rowOff>
    </xdr:from>
    <xdr:to xmlns:xdr="http://schemas.openxmlformats.org/drawingml/2006/spreadsheetDrawing">
      <xdr:col>116</xdr:col>
      <xdr:colOff>114300</xdr:colOff>
      <xdr:row>75</xdr:row>
      <xdr:rowOff>111125</xdr:rowOff>
    </xdr:to>
    <xdr:sp macro="" textlink="">
      <xdr:nvSpPr>
        <xdr:cNvPr id="866" name="楕円 865"/>
        <xdr:cNvSpPr/>
      </xdr:nvSpPr>
      <xdr:spPr>
        <a:xfrm>
          <a:off x="20269200" y="12402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36195</xdr:rowOff>
    </xdr:from>
    <xdr:ext cx="534670" cy="249555"/>
    <xdr:sp macro="" textlink="">
      <xdr:nvSpPr>
        <xdr:cNvPr id="867" name="繰出金該当値テキスト"/>
        <xdr:cNvSpPr txBox="1"/>
      </xdr:nvSpPr>
      <xdr:spPr>
        <a:xfrm>
          <a:off x="20370800" y="122599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46355</xdr:rowOff>
    </xdr:from>
    <xdr:to xmlns:xdr="http://schemas.openxmlformats.org/drawingml/2006/spreadsheetDrawing">
      <xdr:col>112</xdr:col>
      <xdr:colOff>38100</xdr:colOff>
      <xdr:row>75</xdr:row>
      <xdr:rowOff>144145</xdr:rowOff>
    </xdr:to>
    <xdr:sp macro="" textlink="">
      <xdr:nvSpPr>
        <xdr:cNvPr id="868" name="楕円 867"/>
        <xdr:cNvSpPr/>
      </xdr:nvSpPr>
      <xdr:spPr>
        <a:xfrm>
          <a:off x="19510375" y="12435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160020</xdr:rowOff>
    </xdr:from>
    <xdr:ext cx="531495" cy="246380"/>
    <xdr:sp macro="" textlink="">
      <xdr:nvSpPr>
        <xdr:cNvPr id="869" name="テキスト ボックス 868"/>
        <xdr:cNvSpPr txBox="1"/>
      </xdr:nvSpPr>
      <xdr:spPr>
        <a:xfrm>
          <a:off x="19309715" y="122186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116205</xdr:rowOff>
    </xdr:from>
    <xdr:to xmlns:xdr="http://schemas.openxmlformats.org/drawingml/2006/spreadsheetDrawing">
      <xdr:col>107</xdr:col>
      <xdr:colOff>101600</xdr:colOff>
      <xdr:row>76</xdr:row>
      <xdr:rowOff>48895</xdr:rowOff>
    </xdr:to>
    <xdr:sp macro="" textlink="">
      <xdr:nvSpPr>
        <xdr:cNvPr id="870" name="楕円 869"/>
        <xdr:cNvSpPr/>
      </xdr:nvSpPr>
      <xdr:spPr>
        <a:xfrm>
          <a:off x="18684875" y="12505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64770</xdr:rowOff>
    </xdr:from>
    <xdr:ext cx="531495" cy="249555"/>
    <xdr:sp macro="" textlink="">
      <xdr:nvSpPr>
        <xdr:cNvPr id="871" name="テキスト ボックス 870"/>
        <xdr:cNvSpPr txBox="1"/>
      </xdr:nvSpPr>
      <xdr:spPr>
        <a:xfrm>
          <a:off x="18500090" y="122885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156845</xdr:rowOff>
    </xdr:from>
    <xdr:to xmlns:xdr="http://schemas.openxmlformats.org/drawingml/2006/spreadsheetDrawing">
      <xdr:col>102</xdr:col>
      <xdr:colOff>165100</xdr:colOff>
      <xdr:row>76</xdr:row>
      <xdr:rowOff>89535</xdr:rowOff>
    </xdr:to>
    <xdr:sp macro="" textlink="">
      <xdr:nvSpPr>
        <xdr:cNvPr id="872" name="楕円 871"/>
        <xdr:cNvSpPr/>
      </xdr:nvSpPr>
      <xdr:spPr>
        <a:xfrm>
          <a:off x="17875250" y="1254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105410</xdr:rowOff>
    </xdr:from>
    <xdr:ext cx="531495" cy="249555"/>
    <xdr:sp macro="" textlink="">
      <xdr:nvSpPr>
        <xdr:cNvPr id="873" name="テキスト ボックス 872"/>
        <xdr:cNvSpPr txBox="1"/>
      </xdr:nvSpPr>
      <xdr:spPr>
        <a:xfrm>
          <a:off x="17674590" y="12329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635</xdr:rowOff>
    </xdr:from>
    <xdr:to xmlns:xdr="http://schemas.openxmlformats.org/drawingml/2006/spreadsheetDrawing">
      <xdr:col>98</xdr:col>
      <xdr:colOff>38100</xdr:colOff>
      <xdr:row>76</xdr:row>
      <xdr:rowOff>98425</xdr:rowOff>
    </xdr:to>
    <xdr:sp macro="" textlink="">
      <xdr:nvSpPr>
        <xdr:cNvPr id="874" name="楕円 873"/>
        <xdr:cNvSpPr/>
      </xdr:nvSpPr>
      <xdr:spPr>
        <a:xfrm>
          <a:off x="17065625" y="125545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90170</xdr:rowOff>
    </xdr:from>
    <xdr:ext cx="531495" cy="246380"/>
    <xdr:sp macro="" textlink="">
      <xdr:nvSpPr>
        <xdr:cNvPr id="875" name="テキスト ボックス 874"/>
        <xdr:cNvSpPr txBox="1"/>
      </xdr:nvSpPr>
      <xdr:spPr>
        <a:xfrm>
          <a:off x="16864965" y="126441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76" name="正方形/長方形 875"/>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77" name="正方形/長方形 876"/>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79" name="正方形/長方形 878"/>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81" name="正方形/長方形 880"/>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7170"/>
    <xdr:sp macro="" textlink="">
      <xdr:nvSpPr>
        <xdr:cNvPr id="884" name="テキスト ボックス 883"/>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5905"/>
    <xdr:sp macro="" textlink="">
      <xdr:nvSpPr>
        <xdr:cNvPr id="887" name="テキスト ボックス 886"/>
        <xdr:cNvSpPr txBox="1"/>
      </xdr:nvSpPr>
      <xdr:spPr>
        <a:xfrm>
          <a:off x="16546830" y="15542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88" name="直線コネクタ 887"/>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6380"/>
    <xdr:sp macro="" textlink="">
      <xdr:nvSpPr>
        <xdr:cNvPr id="889" name="テキスト ボックス 888"/>
        <xdr:cNvSpPr txBox="1"/>
      </xdr:nvSpPr>
      <xdr:spPr>
        <a:xfrm>
          <a:off x="16546830" y="14422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899" name="直線コネクタ 898"/>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1" name="テキスト ボックス 900"/>
        <xdr:cNvSpPr txBox="1"/>
      </xdr:nvSpPr>
      <xdr:spPr>
        <a:xfrm>
          <a:off x="19436715"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4" name="テキスト ボックス 903"/>
        <xdr:cNvSpPr txBox="1"/>
      </xdr:nvSpPr>
      <xdr:spPr>
        <a:xfrm>
          <a:off x="18627090"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07" name="テキスト ボックス 906"/>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09" name="テキスト ボックス 908"/>
        <xdr:cNvSpPr txBox="1"/>
      </xdr:nvSpPr>
      <xdr:spPr>
        <a:xfrm>
          <a:off x="16991965"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1" name="テキスト ボックス 910"/>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14" name="テキスト ボックス 913"/>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8" name="テキスト ボックス 917"/>
        <xdr:cNvSpPr txBox="1"/>
      </xdr:nvSpPr>
      <xdr:spPr>
        <a:xfrm>
          <a:off x="19436715"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0" name="テキスト ボックス 919"/>
        <xdr:cNvSpPr txBox="1"/>
      </xdr:nvSpPr>
      <xdr:spPr>
        <a:xfrm>
          <a:off x="18627090"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22" name="テキスト ボックス 921"/>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4" name="テキスト ボックス 923"/>
        <xdr:cNvSpPr txBox="1"/>
      </xdr:nvSpPr>
      <xdr:spPr>
        <a:xfrm>
          <a:off x="16991965"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人件費については、消防事務を他団体へ委託しているほか、ごみ処理業務や学校給食センター調理業務等を民間委託で実施しており、他団体と比べ行政サービスの提供方法の差異があり、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一人</a:t>
          </a:r>
          <a:r>
            <a:rPr kumimoji="1" lang="ja-JP" altLang="en-US" sz="1300">
              <a:latin typeface="ＭＳ Ｐゴシック"/>
              <a:ea typeface="ＭＳ Ｐゴシック"/>
            </a:rPr>
            <a:t>当たりコストが66,820</a:t>
          </a:r>
          <a:r>
            <a:rPr kumimoji="1" lang="ja-JP" altLang="en-US" sz="1300">
              <a:latin typeface="ＭＳ Ｐゴシック"/>
              <a:ea typeface="ＭＳ Ｐゴシック"/>
            </a:rPr>
            <a:t>円と</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類似団体よりも5,270</a:t>
          </a:r>
          <a:r>
            <a:rPr kumimoji="1" lang="ja-JP" altLang="en-US" sz="1300">
              <a:latin typeface="ＭＳ Ｐゴシック"/>
              <a:ea typeface="ＭＳ Ｐゴシック"/>
            </a:rPr>
            <a:t>円下回っている。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維持補修費は住民一人当たり12,069</a:t>
          </a:r>
          <a:r>
            <a:rPr kumimoji="1" lang="ja-JP" altLang="en-US" sz="1300">
              <a:latin typeface="ＭＳ Ｐゴシック"/>
              <a:ea typeface="ＭＳ Ｐゴシック"/>
            </a:rPr>
            <a:t>円となっており、類似団体と比較して一人当たりコストが高い状況となっている。</a:t>
          </a:r>
          <a:r>
            <a:rPr kumimoji="1" lang="ja-JP" altLang="en-US" sz="1300">
              <a:latin typeface="ＭＳ Ｐゴシック"/>
              <a:ea typeface="ＭＳ Ｐゴシック"/>
            </a:rPr>
            <a:t>また、当町は、老朽化した施設を多く保有していることから、公共施設等総合管理計画に基づき、公共施設の適正な管理等に努めるほか、住民ニーズを的確に把握し健全な財政運営を進めている。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埼玉県寄居町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31,675
30,691
64.25
14,920,986
14,177,635
646,509
8,121,709
10,352,315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22.5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6380"/>
    <xdr:sp macro="" textlink="">
      <xdr:nvSpPr>
        <xdr:cNvPr id="30" name="テキスト ボックス 29"/>
        <xdr:cNvSpPr txBox="1"/>
      </xdr:nvSpPr>
      <xdr:spPr>
        <a:xfrm>
          <a:off x="650875" y="306387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6380"/>
    <xdr:sp macro="" textlink="">
      <xdr:nvSpPr>
        <xdr:cNvPr id="31" name="テキスト ボックス 30"/>
        <xdr:cNvSpPr txBox="1"/>
      </xdr:nvSpPr>
      <xdr:spPr>
        <a:xfrm>
          <a:off x="650875" y="336931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6535"/>
    <xdr:sp macro="" textlink="">
      <xdr:nvSpPr>
        <xdr:cNvPr id="40" name="テキスト ボックス 39"/>
        <xdr:cNvSpPr txBox="1"/>
      </xdr:nvSpPr>
      <xdr:spPr>
        <a:xfrm>
          <a:off x="6762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64185" cy="248920"/>
    <xdr:sp macro="" textlink="">
      <xdr:nvSpPr>
        <xdr:cNvPr id="42" name="テキスト ボックス 41"/>
        <xdr:cNvSpPr txBox="1"/>
      </xdr:nvSpPr>
      <xdr:spPr>
        <a:xfrm>
          <a:off x="278765" y="671766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64185" cy="249555"/>
    <xdr:sp macro="" textlink="">
      <xdr:nvSpPr>
        <xdr:cNvPr id="44" name="テキスト ボックス 43"/>
        <xdr:cNvSpPr txBox="1"/>
      </xdr:nvSpPr>
      <xdr:spPr>
        <a:xfrm>
          <a:off x="278765" y="635127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64185" cy="249555"/>
    <xdr:sp macro="" textlink="">
      <xdr:nvSpPr>
        <xdr:cNvPr id="46" name="テキスト ボックス 45"/>
        <xdr:cNvSpPr txBox="1"/>
      </xdr:nvSpPr>
      <xdr:spPr>
        <a:xfrm>
          <a:off x="278765" y="598424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64185" cy="246380"/>
    <xdr:sp macro="" textlink="">
      <xdr:nvSpPr>
        <xdr:cNvPr id="48" name="テキスト ボックス 47"/>
        <xdr:cNvSpPr txBox="1"/>
      </xdr:nvSpPr>
      <xdr:spPr>
        <a:xfrm>
          <a:off x="278765" y="561721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126365</xdr:rowOff>
    </xdr:from>
    <xdr:ext cx="464185" cy="247015"/>
    <xdr:sp macro="" textlink="">
      <xdr:nvSpPr>
        <xdr:cNvPr id="50" name="テキスト ボックス 49"/>
        <xdr:cNvSpPr txBox="1"/>
      </xdr:nvSpPr>
      <xdr:spPr>
        <a:xfrm>
          <a:off x="278765" y="525081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89535</xdr:rowOff>
    </xdr:from>
    <xdr:ext cx="464185" cy="247015"/>
    <xdr:sp macro="" textlink="">
      <xdr:nvSpPr>
        <xdr:cNvPr id="52" name="テキスト ボックス 51"/>
        <xdr:cNvSpPr txBox="1"/>
      </xdr:nvSpPr>
      <xdr:spPr>
        <a:xfrm>
          <a:off x="278765" y="488378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64185" cy="246380"/>
    <xdr:sp macro="" textlink="">
      <xdr:nvSpPr>
        <xdr:cNvPr id="54" name="テキスト ボックス 53"/>
        <xdr:cNvSpPr txBox="1"/>
      </xdr:nvSpPr>
      <xdr:spPr>
        <a:xfrm>
          <a:off x="278765" y="45167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113030</xdr:rowOff>
    </xdr:from>
    <xdr:to xmlns:xdr="http://schemas.openxmlformats.org/drawingml/2006/spreadsheetDrawing">
      <xdr:col>24</xdr:col>
      <xdr:colOff>62865</xdr:colOff>
      <xdr:row>38</xdr:row>
      <xdr:rowOff>31115</xdr:rowOff>
    </xdr:to>
    <xdr:cxnSp macro="">
      <xdr:nvCxnSpPr>
        <xdr:cNvPr id="56" name="直線コネクタ 55"/>
        <xdr:cNvCxnSpPr/>
      </xdr:nvCxnSpPr>
      <xdr:spPr>
        <a:xfrm flipV="1">
          <a:off x="4252595" y="5072380"/>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34925</xdr:rowOff>
    </xdr:from>
    <xdr:ext cx="469900" cy="249555"/>
    <xdr:sp macro="" textlink="">
      <xdr:nvSpPr>
        <xdr:cNvPr id="57" name="議会費最小値テキスト"/>
        <xdr:cNvSpPr txBox="1"/>
      </xdr:nvSpPr>
      <xdr:spPr>
        <a:xfrm>
          <a:off x="4305300" y="63150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31115</xdr:rowOff>
    </xdr:from>
    <xdr:to xmlns:xdr="http://schemas.openxmlformats.org/drawingml/2006/spreadsheetDrawing">
      <xdr:col>24</xdr:col>
      <xdr:colOff>152400</xdr:colOff>
      <xdr:row>38</xdr:row>
      <xdr:rowOff>31115</xdr:rowOff>
    </xdr:to>
    <xdr:cxnSp macro="">
      <xdr:nvCxnSpPr>
        <xdr:cNvPr id="58" name="直線コネクタ 57"/>
        <xdr:cNvCxnSpPr/>
      </xdr:nvCxnSpPr>
      <xdr:spPr>
        <a:xfrm>
          <a:off x="4181475" y="6311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61595</xdr:rowOff>
    </xdr:from>
    <xdr:ext cx="469900" cy="246380"/>
    <xdr:sp macro="" textlink="">
      <xdr:nvSpPr>
        <xdr:cNvPr id="59" name="議会費最大値テキスト"/>
        <xdr:cNvSpPr txBox="1"/>
      </xdr:nvSpPr>
      <xdr:spPr>
        <a:xfrm>
          <a:off x="4305300" y="485584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113030</xdr:rowOff>
    </xdr:from>
    <xdr:to xmlns:xdr="http://schemas.openxmlformats.org/drawingml/2006/spreadsheetDrawing">
      <xdr:col>24</xdr:col>
      <xdr:colOff>152400</xdr:colOff>
      <xdr:row>30</xdr:row>
      <xdr:rowOff>113030</xdr:rowOff>
    </xdr:to>
    <xdr:cxnSp macro="">
      <xdr:nvCxnSpPr>
        <xdr:cNvPr id="60" name="直線コネクタ 59"/>
        <xdr:cNvCxnSpPr/>
      </xdr:nvCxnSpPr>
      <xdr:spPr>
        <a:xfrm>
          <a:off x="4181475" y="5072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34</xdr:row>
      <xdr:rowOff>113665</xdr:rowOff>
    </xdr:from>
    <xdr:to xmlns:xdr="http://schemas.openxmlformats.org/drawingml/2006/spreadsheetDrawing">
      <xdr:col>24</xdr:col>
      <xdr:colOff>63500</xdr:colOff>
      <xdr:row>34</xdr:row>
      <xdr:rowOff>161290</xdr:rowOff>
    </xdr:to>
    <xdr:cxnSp macro="">
      <xdr:nvCxnSpPr>
        <xdr:cNvPr id="61" name="直線コネクタ 60"/>
        <xdr:cNvCxnSpPr/>
      </xdr:nvCxnSpPr>
      <xdr:spPr>
        <a:xfrm>
          <a:off x="3492500" y="5733415"/>
          <a:ext cx="762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133985</xdr:rowOff>
    </xdr:from>
    <xdr:ext cx="469900" cy="249555"/>
    <xdr:sp macro="" textlink="">
      <xdr:nvSpPr>
        <xdr:cNvPr id="62" name="議会費平均値テキスト"/>
        <xdr:cNvSpPr txBox="1"/>
      </xdr:nvSpPr>
      <xdr:spPr>
        <a:xfrm>
          <a:off x="4305300" y="575373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154940</xdr:rowOff>
    </xdr:from>
    <xdr:to xmlns:xdr="http://schemas.openxmlformats.org/drawingml/2006/spreadsheetDrawing">
      <xdr:col>24</xdr:col>
      <xdr:colOff>114300</xdr:colOff>
      <xdr:row>35</xdr:row>
      <xdr:rowOff>87630</xdr:rowOff>
    </xdr:to>
    <xdr:sp macro="" textlink="">
      <xdr:nvSpPr>
        <xdr:cNvPr id="63" name="フローチャート: 判断 62"/>
        <xdr:cNvSpPr/>
      </xdr:nvSpPr>
      <xdr:spPr>
        <a:xfrm>
          <a:off x="4203700" y="5774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113665</xdr:rowOff>
    </xdr:from>
    <xdr:to xmlns:xdr="http://schemas.openxmlformats.org/drawingml/2006/spreadsheetDrawing">
      <xdr:col>19</xdr:col>
      <xdr:colOff>174625</xdr:colOff>
      <xdr:row>35</xdr:row>
      <xdr:rowOff>95250</xdr:rowOff>
    </xdr:to>
    <xdr:cxnSp macro="">
      <xdr:nvCxnSpPr>
        <xdr:cNvPr id="64" name="直線コネクタ 63"/>
        <xdr:cNvCxnSpPr/>
      </xdr:nvCxnSpPr>
      <xdr:spPr>
        <a:xfrm flipV="1">
          <a:off x="2670175" y="5733415"/>
          <a:ext cx="822325"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161290</xdr:rowOff>
    </xdr:from>
    <xdr:to xmlns:xdr="http://schemas.openxmlformats.org/drawingml/2006/spreadsheetDrawing">
      <xdr:col>20</xdr:col>
      <xdr:colOff>38100</xdr:colOff>
      <xdr:row>35</xdr:row>
      <xdr:rowOff>93980</xdr:rowOff>
    </xdr:to>
    <xdr:sp macro="" textlink="">
      <xdr:nvSpPr>
        <xdr:cNvPr id="65" name="フローチャート: 判断 64"/>
        <xdr:cNvSpPr/>
      </xdr:nvSpPr>
      <xdr:spPr>
        <a:xfrm>
          <a:off x="3444875" y="57810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85725</xdr:rowOff>
    </xdr:from>
    <xdr:ext cx="466725" cy="246380"/>
    <xdr:sp macro="" textlink="">
      <xdr:nvSpPr>
        <xdr:cNvPr id="66" name="テキスト ボックス 65"/>
        <xdr:cNvSpPr txBox="1"/>
      </xdr:nvSpPr>
      <xdr:spPr>
        <a:xfrm>
          <a:off x="3276600" y="587057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87630</xdr:rowOff>
    </xdr:from>
    <xdr:to xmlns:xdr="http://schemas.openxmlformats.org/drawingml/2006/spreadsheetDrawing">
      <xdr:col>15</xdr:col>
      <xdr:colOff>50800</xdr:colOff>
      <xdr:row>35</xdr:row>
      <xdr:rowOff>95250</xdr:rowOff>
    </xdr:to>
    <xdr:cxnSp macro="">
      <xdr:nvCxnSpPr>
        <xdr:cNvPr id="67" name="直線コネクタ 66"/>
        <xdr:cNvCxnSpPr/>
      </xdr:nvCxnSpPr>
      <xdr:spPr>
        <a:xfrm>
          <a:off x="1860550" y="587248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28575</xdr:rowOff>
    </xdr:from>
    <xdr:to xmlns:xdr="http://schemas.openxmlformats.org/drawingml/2006/spreadsheetDrawing">
      <xdr:col>15</xdr:col>
      <xdr:colOff>101600</xdr:colOff>
      <xdr:row>35</xdr:row>
      <xdr:rowOff>127000</xdr:rowOff>
    </xdr:to>
    <xdr:sp macro="" textlink="">
      <xdr:nvSpPr>
        <xdr:cNvPr id="68" name="フローチャート: 判断 67"/>
        <xdr:cNvSpPr/>
      </xdr:nvSpPr>
      <xdr:spPr>
        <a:xfrm>
          <a:off x="2619375" y="58134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142240</xdr:rowOff>
    </xdr:from>
    <xdr:ext cx="466725" cy="248920"/>
    <xdr:sp macro="" textlink="">
      <xdr:nvSpPr>
        <xdr:cNvPr id="69" name="テキスト ボックス 68"/>
        <xdr:cNvSpPr txBox="1"/>
      </xdr:nvSpPr>
      <xdr:spPr>
        <a:xfrm>
          <a:off x="2451100" y="55968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51435</xdr:rowOff>
    </xdr:from>
    <xdr:to xmlns:xdr="http://schemas.openxmlformats.org/drawingml/2006/spreadsheetDrawing">
      <xdr:col>10</xdr:col>
      <xdr:colOff>114300</xdr:colOff>
      <xdr:row>35</xdr:row>
      <xdr:rowOff>87630</xdr:rowOff>
    </xdr:to>
    <xdr:cxnSp macro="">
      <xdr:nvCxnSpPr>
        <xdr:cNvPr id="70" name="直線コネクタ 69"/>
        <xdr:cNvCxnSpPr/>
      </xdr:nvCxnSpPr>
      <xdr:spPr>
        <a:xfrm>
          <a:off x="1047750" y="583628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29210</xdr:rowOff>
    </xdr:from>
    <xdr:to xmlns:xdr="http://schemas.openxmlformats.org/drawingml/2006/spreadsheetDrawing">
      <xdr:col>10</xdr:col>
      <xdr:colOff>165100</xdr:colOff>
      <xdr:row>35</xdr:row>
      <xdr:rowOff>127000</xdr:rowOff>
    </xdr:to>
    <xdr:sp macro="" textlink="">
      <xdr:nvSpPr>
        <xdr:cNvPr id="71" name="フローチャート: 判断 70"/>
        <xdr:cNvSpPr/>
      </xdr:nvSpPr>
      <xdr:spPr>
        <a:xfrm>
          <a:off x="1809750" y="5814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142875</xdr:rowOff>
    </xdr:from>
    <xdr:ext cx="466725" cy="249555"/>
    <xdr:sp macro="" textlink="">
      <xdr:nvSpPr>
        <xdr:cNvPr id="72" name="テキスト ボックス 71"/>
        <xdr:cNvSpPr txBox="1"/>
      </xdr:nvSpPr>
      <xdr:spPr>
        <a:xfrm>
          <a:off x="1641475" y="559752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121285</xdr:rowOff>
    </xdr:from>
    <xdr:to xmlns:xdr="http://schemas.openxmlformats.org/drawingml/2006/spreadsheetDrawing">
      <xdr:col>6</xdr:col>
      <xdr:colOff>38100</xdr:colOff>
      <xdr:row>35</xdr:row>
      <xdr:rowOff>53975</xdr:rowOff>
    </xdr:to>
    <xdr:sp macro="" textlink="">
      <xdr:nvSpPr>
        <xdr:cNvPr id="73" name="フローチャート: 判断 72"/>
        <xdr:cNvSpPr/>
      </xdr:nvSpPr>
      <xdr:spPr>
        <a:xfrm>
          <a:off x="1000125" y="57410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69850</xdr:rowOff>
    </xdr:from>
    <xdr:ext cx="466725" cy="249555"/>
    <xdr:sp macro="" textlink="">
      <xdr:nvSpPr>
        <xdr:cNvPr id="74" name="テキスト ボックス 73"/>
        <xdr:cNvSpPr txBox="1"/>
      </xdr:nvSpPr>
      <xdr:spPr>
        <a:xfrm>
          <a:off x="831850" y="552450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112395</xdr:rowOff>
    </xdr:from>
    <xdr:to xmlns:xdr="http://schemas.openxmlformats.org/drawingml/2006/spreadsheetDrawing">
      <xdr:col>24</xdr:col>
      <xdr:colOff>114300</xdr:colOff>
      <xdr:row>35</xdr:row>
      <xdr:rowOff>45085</xdr:rowOff>
    </xdr:to>
    <xdr:sp macro="" textlink="">
      <xdr:nvSpPr>
        <xdr:cNvPr id="80" name="楕円 79"/>
        <xdr:cNvSpPr/>
      </xdr:nvSpPr>
      <xdr:spPr>
        <a:xfrm>
          <a:off x="4203700" y="5732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134620</xdr:rowOff>
    </xdr:from>
    <xdr:ext cx="469900" cy="249555"/>
    <xdr:sp macro="" textlink="">
      <xdr:nvSpPr>
        <xdr:cNvPr id="81" name="議会費該当値テキスト"/>
        <xdr:cNvSpPr txBox="1"/>
      </xdr:nvSpPr>
      <xdr:spPr>
        <a:xfrm>
          <a:off x="4305300" y="55892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64770</xdr:rowOff>
    </xdr:from>
    <xdr:to xmlns:xdr="http://schemas.openxmlformats.org/drawingml/2006/spreadsheetDrawing">
      <xdr:col>20</xdr:col>
      <xdr:colOff>38100</xdr:colOff>
      <xdr:row>34</xdr:row>
      <xdr:rowOff>162560</xdr:rowOff>
    </xdr:to>
    <xdr:sp macro="" textlink="">
      <xdr:nvSpPr>
        <xdr:cNvPr id="82" name="楕円 81"/>
        <xdr:cNvSpPr/>
      </xdr:nvSpPr>
      <xdr:spPr>
        <a:xfrm>
          <a:off x="3444875" y="56845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13335</xdr:rowOff>
    </xdr:from>
    <xdr:ext cx="466725" cy="249555"/>
    <xdr:sp macro="" textlink="">
      <xdr:nvSpPr>
        <xdr:cNvPr id="83" name="テキスト ボックス 82"/>
        <xdr:cNvSpPr txBox="1"/>
      </xdr:nvSpPr>
      <xdr:spPr>
        <a:xfrm>
          <a:off x="3276600" y="54679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46355</xdr:rowOff>
    </xdr:from>
    <xdr:to xmlns:xdr="http://schemas.openxmlformats.org/drawingml/2006/spreadsheetDrawing">
      <xdr:col>15</xdr:col>
      <xdr:colOff>101600</xdr:colOff>
      <xdr:row>35</xdr:row>
      <xdr:rowOff>144145</xdr:rowOff>
    </xdr:to>
    <xdr:sp macro="" textlink="">
      <xdr:nvSpPr>
        <xdr:cNvPr id="84" name="楕円 83"/>
        <xdr:cNvSpPr/>
      </xdr:nvSpPr>
      <xdr:spPr>
        <a:xfrm>
          <a:off x="2619375" y="5831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135890</xdr:rowOff>
    </xdr:from>
    <xdr:ext cx="466725" cy="249555"/>
    <xdr:sp macro="" textlink="">
      <xdr:nvSpPr>
        <xdr:cNvPr id="85" name="テキスト ボックス 84"/>
        <xdr:cNvSpPr txBox="1"/>
      </xdr:nvSpPr>
      <xdr:spPr>
        <a:xfrm>
          <a:off x="2451100" y="59207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38735</xdr:rowOff>
    </xdr:from>
    <xdr:to xmlns:xdr="http://schemas.openxmlformats.org/drawingml/2006/spreadsheetDrawing">
      <xdr:col>10</xdr:col>
      <xdr:colOff>165100</xdr:colOff>
      <xdr:row>35</xdr:row>
      <xdr:rowOff>136525</xdr:rowOff>
    </xdr:to>
    <xdr:sp macro="" textlink="">
      <xdr:nvSpPr>
        <xdr:cNvPr id="86" name="楕円 85"/>
        <xdr:cNvSpPr/>
      </xdr:nvSpPr>
      <xdr:spPr>
        <a:xfrm>
          <a:off x="1809750" y="5823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127635</xdr:rowOff>
    </xdr:from>
    <xdr:ext cx="466725" cy="246380"/>
    <xdr:sp macro="" textlink="">
      <xdr:nvSpPr>
        <xdr:cNvPr id="87" name="テキスト ボックス 86"/>
        <xdr:cNvSpPr txBox="1"/>
      </xdr:nvSpPr>
      <xdr:spPr>
        <a:xfrm>
          <a:off x="1641475" y="591248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2540</xdr:rowOff>
    </xdr:from>
    <xdr:to xmlns:xdr="http://schemas.openxmlformats.org/drawingml/2006/spreadsheetDrawing">
      <xdr:col>6</xdr:col>
      <xdr:colOff>38100</xdr:colOff>
      <xdr:row>35</xdr:row>
      <xdr:rowOff>100330</xdr:rowOff>
    </xdr:to>
    <xdr:sp macro="" textlink="">
      <xdr:nvSpPr>
        <xdr:cNvPr id="88" name="楕円 87"/>
        <xdr:cNvSpPr/>
      </xdr:nvSpPr>
      <xdr:spPr>
        <a:xfrm>
          <a:off x="1000125" y="5787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92075</xdr:rowOff>
    </xdr:from>
    <xdr:ext cx="466725" cy="247015"/>
    <xdr:sp macro="" textlink="">
      <xdr:nvSpPr>
        <xdr:cNvPr id="89" name="テキスト ボックス 88"/>
        <xdr:cNvSpPr txBox="1"/>
      </xdr:nvSpPr>
      <xdr:spPr>
        <a:xfrm>
          <a:off x="831850" y="587692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6535"/>
    <xdr:sp macro="" textlink="">
      <xdr:nvSpPr>
        <xdr:cNvPr id="98" name="テキスト ボックス 97"/>
        <xdr:cNvSpPr txBox="1"/>
      </xdr:nvSpPr>
      <xdr:spPr>
        <a:xfrm>
          <a:off x="6762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0" name="直線コネクタ 99"/>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101" name="テキスト ボックス 100"/>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3" name="テキスト ボックス 102"/>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6380"/>
    <xdr:sp macro="" textlink="">
      <xdr:nvSpPr>
        <xdr:cNvPr id="105" name="テキスト ボックス 104"/>
        <xdr:cNvSpPr txBox="1"/>
      </xdr:nvSpPr>
      <xdr:spPr>
        <a:xfrm>
          <a:off x="166370" y="89192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6" name="直線コネクタ 105"/>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7015"/>
    <xdr:sp macro="" textlink="">
      <xdr:nvSpPr>
        <xdr:cNvPr id="107" name="テキスト ボックス 106"/>
        <xdr:cNvSpPr txBox="1"/>
      </xdr:nvSpPr>
      <xdr:spPr>
        <a:xfrm>
          <a:off x="166370" y="8552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7015"/>
    <xdr:sp macro="" textlink="">
      <xdr:nvSpPr>
        <xdr:cNvPr id="109" name="テキスト ボックス 108"/>
        <xdr:cNvSpPr txBox="1"/>
      </xdr:nvSpPr>
      <xdr:spPr>
        <a:xfrm>
          <a:off x="166370" y="8185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6380"/>
    <xdr:sp macro="" textlink="">
      <xdr:nvSpPr>
        <xdr:cNvPr id="111" name="テキスト ボックス 110"/>
        <xdr:cNvSpPr txBox="1"/>
      </xdr:nvSpPr>
      <xdr:spPr>
        <a:xfrm>
          <a:off x="16637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129540</xdr:rowOff>
    </xdr:from>
    <xdr:to xmlns:xdr="http://schemas.openxmlformats.org/drawingml/2006/spreadsheetDrawing">
      <xdr:col>24</xdr:col>
      <xdr:colOff>62865</xdr:colOff>
      <xdr:row>58</xdr:row>
      <xdr:rowOff>78105</xdr:rowOff>
    </xdr:to>
    <xdr:cxnSp macro="">
      <xdr:nvCxnSpPr>
        <xdr:cNvPr id="113" name="直線コネクタ 112"/>
        <xdr:cNvCxnSpPr/>
      </xdr:nvCxnSpPr>
      <xdr:spPr>
        <a:xfrm flipV="1">
          <a:off x="4252595" y="839089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81915</xdr:rowOff>
    </xdr:from>
    <xdr:ext cx="534670" cy="249555"/>
    <xdr:sp macro="" textlink="">
      <xdr:nvSpPr>
        <xdr:cNvPr id="114" name="総務費最小値テキスト"/>
        <xdr:cNvSpPr txBox="1"/>
      </xdr:nvSpPr>
      <xdr:spPr>
        <a:xfrm>
          <a:off x="4305300" y="96640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78105</xdr:rowOff>
    </xdr:from>
    <xdr:to xmlns:xdr="http://schemas.openxmlformats.org/drawingml/2006/spreadsheetDrawing">
      <xdr:col>24</xdr:col>
      <xdr:colOff>152400</xdr:colOff>
      <xdr:row>58</xdr:row>
      <xdr:rowOff>78105</xdr:rowOff>
    </xdr:to>
    <xdr:cxnSp macro="">
      <xdr:nvCxnSpPr>
        <xdr:cNvPr id="115" name="直線コネクタ 114"/>
        <xdr:cNvCxnSpPr/>
      </xdr:nvCxnSpPr>
      <xdr:spPr>
        <a:xfrm>
          <a:off x="4181475" y="9660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78105</xdr:rowOff>
    </xdr:from>
    <xdr:ext cx="598805" cy="249555"/>
    <xdr:sp macro="" textlink="">
      <xdr:nvSpPr>
        <xdr:cNvPr id="116" name="総務費最大値テキスト"/>
        <xdr:cNvSpPr txBox="1"/>
      </xdr:nvSpPr>
      <xdr:spPr>
        <a:xfrm>
          <a:off x="4305300" y="81743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129540</xdr:rowOff>
    </xdr:from>
    <xdr:to xmlns:xdr="http://schemas.openxmlformats.org/drawingml/2006/spreadsheetDrawing">
      <xdr:col>24</xdr:col>
      <xdr:colOff>152400</xdr:colOff>
      <xdr:row>50</xdr:row>
      <xdr:rowOff>129540</xdr:rowOff>
    </xdr:to>
    <xdr:cxnSp macro="">
      <xdr:nvCxnSpPr>
        <xdr:cNvPr id="117" name="直線コネクタ 116"/>
        <xdr:cNvCxnSpPr/>
      </xdr:nvCxnSpPr>
      <xdr:spPr>
        <a:xfrm>
          <a:off x="4181475" y="8390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159385</xdr:rowOff>
    </xdr:from>
    <xdr:to xmlns:xdr="http://schemas.openxmlformats.org/drawingml/2006/spreadsheetDrawing">
      <xdr:col>24</xdr:col>
      <xdr:colOff>63500</xdr:colOff>
      <xdr:row>58</xdr:row>
      <xdr:rowOff>15240</xdr:rowOff>
    </xdr:to>
    <xdr:cxnSp macro="">
      <xdr:nvCxnSpPr>
        <xdr:cNvPr id="118" name="直線コネクタ 117"/>
        <xdr:cNvCxnSpPr/>
      </xdr:nvCxnSpPr>
      <xdr:spPr>
        <a:xfrm flipV="1">
          <a:off x="3492500" y="957643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70485</xdr:rowOff>
    </xdr:from>
    <xdr:ext cx="534670" cy="249555"/>
    <xdr:sp macro="" textlink="">
      <xdr:nvSpPr>
        <xdr:cNvPr id="119" name="総務費平均値テキスト"/>
        <xdr:cNvSpPr txBox="1"/>
      </xdr:nvSpPr>
      <xdr:spPr>
        <a:xfrm>
          <a:off x="4305300" y="93224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47625</xdr:rowOff>
    </xdr:from>
    <xdr:to xmlns:xdr="http://schemas.openxmlformats.org/drawingml/2006/spreadsheetDrawing">
      <xdr:col>24</xdr:col>
      <xdr:colOff>114300</xdr:colOff>
      <xdr:row>57</xdr:row>
      <xdr:rowOff>145415</xdr:rowOff>
    </xdr:to>
    <xdr:sp macro="" textlink="">
      <xdr:nvSpPr>
        <xdr:cNvPr id="120" name="フローチャート: 判断 119"/>
        <xdr:cNvSpPr/>
      </xdr:nvSpPr>
      <xdr:spPr>
        <a:xfrm>
          <a:off x="4203700" y="9464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156845</xdr:rowOff>
    </xdr:from>
    <xdr:to xmlns:xdr="http://schemas.openxmlformats.org/drawingml/2006/spreadsheetDrawing">
      <xdr:col>19</xdr:col>
      <xdr:colOff>174625</xdr:colOff>
      <xdr:row>58</xdr:row>
      <xdr:rowOff>15240</xdr:rowOff>
    </xdr:to>
    <xdr:cxnSp macro="">
      <xdr:nvCxnSpPr>
        <xdr:cNvPr id="121" name="直線コネクタ 120"/>
        <xdr:cNvCxnSpPr/>
      </xdr:nvCxnSpPr>
      <xdr:spPr>
        <a:xfrm>
          <a:off x="2670175" y="957389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71755</xdr:rowOff>
    </xdr:from>
    <xdr:to xmlns:xdr="http://schemas.openxmlformats.org/drawingml/2006/spreadsheetDrawing">
      <xdr:col>20</xdr:col>
      <xdr:colOff>38100</xdr:colOff>
      <xdr:row>58</xdr:row>
      <xdr:rowOff>5080</xdr:rowOff>
    </xdr:to>
    <xdr:sp macro="" textlink="">
      <xdr:nvSpPr>
        <xdr:cNvPr id="122" name="フローチャート: 判断 121"/>
        <xdr:cNvSpPr/>
      </xdr:nvSpPr>
      <xdr:spPr>
        <a:xfrm>
          <a:off x="3444875" y="94888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20955</xdr:rowOff>
    </xdr:from>
    <xdr:ext cx="531495" cy="247015"/>
    <xdr:sp macro="" textlink="">
      <xdr:nvSpPr>
        <xdr:cNvPr id="123" name="テキスト ボックス 122"/>
        <xdr:cNvSpPr txBox="1"/>
      </xdr:nvSpPr>
      <xdr:spPr>
        <a:xfrm>
          <a:off x="3244215" y="927290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156845</xdr:rowOff>
    </xdr:from>
    <xdr:to xmlns:xdr="http://schemas.openxmlformats.org/drawingml/2006/spreadsheetDrawing">
      <xdr:col>15</xdr:col>
      <xdr:colOff>50800</xdr:colOff>
      <xdr:row>58</xdr:row>
      <xdr:rowOff>44450</xdr:rowOff>
    </xdr:to>
    <xdr:cxnSp macro="">
      <xdr:nvCxnSpPr>
        <xdr:cNvPr id="124" name="直線コネクタ 123"/>
        <xdr:cNvCxnSpPr/>
      </xdr:nvCxnSpPr>
      <xdr:spPr>
        <a:xfrm flipV="1">
          <a:off x="1860550" y="9573895"/>
          <a:ext cx="8096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66040</xdr:rowOff>
    </xdr:from>
    <xdr:to xmlns:xdr="http://schemas.openxmlformats.org/drawingml/2006/spreadsheetDrawing">
      <xdr:col>15</xdr:col>
      <xdr:colOff>101600</xdr:colOff>
      <xdr:row>57</xdr:row>
      <xdr:rowOff>163830</xdr:rowOff>
    </xdr:to>
    <xdr:sp macro="" textlink="">
      <xdr:nvSpPr>
        <xdr:cNvPr id="125" name="フローチャート: 判断 124"/>
        <xdr:cNvSpPr/>
      </xdr:nvSpPr>
      <xdr:spPr>
        <a:xfrm>
          <a:off x="2619375" y="9483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14605</xdr:rowOff>
    </xdr:from>
    <xdr:ext cx="531495" cy="249555"/>
    <xdr:sp macro="" textlink="">
      <xdr:nvSpPr>
        <xdr:cNvPr id="126" name="テキスト ボックス 125"/>
        <xdr:cNvSpPr txBox="1"/>
      </xdr:nvSpPr>
      <xdr:spPr>
        <a:xfrm>
          <a:off x="2434590" y="92665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56</xdr:row>
      <xdr:rowOff>13335</xdr:rowOff>
    </xdr:from>
    <xdr:to xmlns:xdr="http://schemas.openxmlformats.org/drawingml/2006/spreadsheetDrawing">
      <xdr:col>10</xdr:col>
      <xdr:colOff>114300</xdr:colOff>
      <xdr:row>58</xdr:row>
      <xdr:rowOff>44450</xdr:rowOff>
    </xdr:to>
    <xdr:cxnSp macro="">
      <xdr:nvCxnSpPr>
        <xdr:cNvPr id="127" name="直線コネクタ 126"/>
        <xdr:cNvCxnSpPr/>
      </xdr:nvCxnSpPr>
      <xdr:spPr>
        <a:xfrm>
          <a:off x="1047750" y="9265285"/>
          <a:ext cx="812800" cy="361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59055</xdr:rowOff>
    </xdr:from>
    <xdr:to xmlns:xdr="http://schemas.openxmlformats.org/drawingml/2006/spreadsheetDrawing">
      <xdr:col>10</xdr:col>
      <xdr:colOff>165100</xdr:colOff>
      <xdr:row>57</xdr:row>
      <xdr:rowOff>156845</xdr:rowOff>
    </xdr:to>
    <xdr:sp macro="" textlink="">
      <xdr:nvSpPr>
        <xdr:cNvPr id="128" name="フローチャート: 判断 127"/>
        <xdr:cNvSpPr/>
      </xdr:nvSpPr>
      <xdr:spPr>
        <a:xfrm>
          <a:off x="1809750" y="9476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6985</xdr:rowOff>
    </xdr:from>
    <xdr:ext cx="531495" cy="248920"/>
    <xdr:sp macro="" textlink="">
      <xdr:nvSpPr>
        <xdr:cNvPr id="129" name="テキスト ボックス 128"/>
        <xdr:cNvSpPr txBox="1"/>
      </xdr:nvSpPr>
      <xdr:spPr>
        <a:xfrm>
          <a:off x="1609090" y="925893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41275</xdr:rowOff>
    </xdr:from>
    <xdr:to xmlns:xdr="http://schemas.openxmlformats.org/drawingml/2006/spreadsheetDrawing">
      <xdr:col>6</xdr:col>
      <xdr:colOff>38100</xdr:colOff>
      <xdr:row>55</xdr:row>
      <xdr:rowOff>139065</xdr:rowOff>
    </xdr:to>
    <xdr:sp macro="" textlink="">
      <xdr:nvSpPr>
        <xdr:cNvPr id="130" name="フローチャート: 判断 129"/>
        <xdr:cNvSpPr/>
      </xdr:nvSpPr>
      <xdr:spPr>
        <a:xfrm>
          <a:off x="1000125" y="91281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155575</xdr:rowOff>
    </xdr:from>
    <xdr:ext cx="598805" cy="247015"/>
    <xdr:sp macro="" textlink="">
      <xdr:nvSpPr>
        <xdr:cNvPr id="131" name="テキスト ボックス 130"/>
        <xdr:cNvSpPr txBox="1"/>
      </xdr:nvSpPr>
      <xdr:spPr>
        <a:xfrm>
          <a:off x="767080" y="891222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3" name="テキスト ボックス 132"/>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4" name="テキスト ボックス 133"/>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6" name="テキスト ボックス 135"/>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109855</xdr:rowOff>
    </xdr:from>
    <xdr:to xmlns:xdr="http://schemas.openxmlformats.org/drawingml/2006/spreadsheetDrawing">
      <xdr:col>24</xdr:col>
      <xdr:colOff>114300</xdr:colOff>
      <xdr:row>58</xdr:row>
      <xdr:rowOff>42545</xdr:rowOff>
    </xdr:to>
    <xdr:sp macro="" textlink="">
      <xdr:nvSpPr>
        <xdr:cNvPr id="137" name="楕円 136"/>
        <xdr:cNvSpPr/>
      </xdr:nvSpPr>
      <xdr:spPr>
        <a:xfrm>
          <a:off x="4203700" y="9526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27940</xdr:rowOff>
    </xdr:from>
    <xdr:ext cx="534670" cy="246380"/>
    <xdr:sp macro="" textlink="">
      <xdr:nvSpPr>
        <xdr:cNvPr id="138" name="総務費該当値テキスト"/>
        <xdr:cNvSpPr txBox="1"/>
      </xdr:nvSpPr>
      <xdr:spPr>
        <a:xfrm>
          <a:off x="4305300" y="944499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131445</xdr:rowOff>
    </xdr:from>
    <xdr:to xmlns:xdr="http://schemas.openxmlformats.org/drawingml/2006/spreadsheetDrawing">
      <xdr:col>20</xdr:col>
      <xdr:colOff>38100</xdr:colOff>
      <xdr:row>58</xdr:row>
      <xdr:rowOff>64135</xdr:rowOff>
    </xdr:to>
    <xdr:sp macro="" textlink="">
      <xdr:nvSpPr>
        <xdr:cNvPr id="139" name="楕円 138"/>
        <xdr:cNvSpPr/>
      </xdr:nvSpPr>
      <xdr:spPr>
        <a:xfrm>
          <a:off x="3444875" y="95484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55880</xdr:rowOff>
    </xdr:from>
    <xdr:ext cx="531495" cy="247015"/>
    <xdr:sp macro="" textlink="">
      <xdr:nvSpPr>
        <xdr:cNvPr id="140" name="テキスト ボックス 139"/>
        <xdr:cNvSpPr txBox="1"/>
      </xdr:nvSpPr>
      <xdr:spPr>
        <a:xfrm>
          <a:off x="3244215" y="963803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107315</xdr:rowOff>
    </xdr:from>
    <xdr:to xmlns:xdr="http://schemas.openxmlformats.org/drawingml/2006/spreadsheetDrawing">
      <xdr:col>15</xdr:col>
      <xdr:colOff>101600</xdr:colOff>
      <xdr:row>58</xdr:row>
      <xdr:rowOff>40005</xdr:rowOff>
    </xdr:to>
    <xdr:sp macro="" textlink="">
      <xdr:nvSpPr>
        <xdr:cNvPr id="141" name="楕円 140"/>
        <xdr:cNvSpPr/>
      </xdr:nvSpPr>
      <xdr:spPr>
        <a:xfrm>
          <a:off x="2619375" y="9524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31750</xdr:rowOff>
    </xdr:from>
    <xdr:ext cx="531495" cy="249555"/>
    <xdr:sp macro="" textlink="">
      <xdr:nvSpPr>
        <xdr:cNvPr id="142" name="テキスト ボックス 141"/>
        <xdr:cNvSpPr txBox="1"/>
      </xdr:nvSpPr>
      <xdr:spPr>
        <a:xfrm>
          <a:off x="2434590" y="96139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160655</xdr:rowOff>
    </xdr:from>
    <xdr:to xmlns:xdr="http://schemas.openxmlformats.org/drawingml/2006/spreadsheetDrawing">
      <xdr:col>10</xdr:col>
      <xdr:colOff>165100</xdr:colOff>
      <xdr:row>58</xdr:row>
      <xdr:rowOff>93980</xdr:rowOff>
    </xdr:to>
    <xdr:sp macro="" textlink="">
      <xdr:nvSpPr>
        <xdr:cNvPr id="143" name="楕円 142"/>
        <xdr:cNvSpPr/>
      </xdr:nvSpPr>
      <xdr:spPr>
        <a:xfrm>
          <a:off x="1809750" y="95777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85090</xdr:rowOff>
    </xdr:from>
    <xdr:ext cx="531495" cy="246380"/>
    <xdr:sp macro="" textlink="">
      <xdr:nvSpPr>
        <xdr:cNvPr id="144" name="テキスト ボックス 143"/>
        <xdr:cNvSpPr txBox="1"/>
      </xdr:nvSpPr>
      <xdr:spPr>
        <a:xfrm>
          <a:off x="1609090" y="966724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129540</xdr:rowOff>
    </xdr:from>
    <xdr:to xmlns:xdr="http://schemas.openxmlformats.org/drawingml/2006/spreadsheetDrawing">
      <xdr:col>6</xdr:col>
      <xdr:colOff>38100</xdr:colOff>
      <xdr:row>56</xdr:row>
      <xdr:rowOff>62230</xdr:rowOff>
    </xdr:to>
    <xdr:sp macro="" textlink="">
      <xdr:nvSpPr>
        <xdr:cNvPr id="145" name="楕円 144"/>
        <xdr:cNvSpPr/>
      </xdr:nvSpPr>
      <xdr:spPr>
        <a:xfrm>
          <a:off x="1000125" y="9216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53975</xdr:rowOff>
    </xdr:from>
    <xdr:ext cx="598805" cy="247015"/>
    <xdr:sp macro="" textlink="">
      <xdr:nvSpPr>
        <xdr:cNvPr id="146" name="テキスト ボックス 145"/>
        <xdr:cNvSpPr txBox="1"/>
      </xdr:nvSpPr>
      <xdr:spPr>
        <a:xfrm>
          <a:off x="767080" y="930592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6535"/>
    <xdr:sp macro="" textlink="">
      <xdr:nvSpPr>
        <xdr:cNvPr id="155" name="テキスト ボックス 154"/>
        <xdr:cNvSpPr txBox="1"/>
      </xdr:nvSpPr>
      <xdr:spPr>
        <a:xfrm>
          <a:off x="6762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8320" cy="248920"/>
    <xdr:sp macro="" textlink="">
      <xdr:nvSpPr>
        <xdr:cNvPr id="157" name="テキスト ボックス 156"/>
        <xdr:cNvSpPr txBox="1"/>
      </xdr:nvSpPr>
      <xdr:spPr>
        <a:xfrm>
          <a:off x="214630" y="133216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8" name="直線コネクタ 157"/>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71120</xdr:rowOff>
    </xdr:from>
    <xdr:ext cx="595630" cy="249555"/>
    <xdr:sp macro="" textlink="">
      <xdr:nvSpPr>
        <xdr:cNvPr id="159" name="テキスト ボックス 158"/>
        <xdr:cNvSpPr txBox="1"/>
      </xdr:nvSpPr>
      <xdr:spPr>
        <a:xfrm>
          <a:off x="166370" y="129552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0" name="直線コネクタ 159"/>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34290</xdr:rowOff>
    </xdr:from>
    <xdr:ext cx="595630" cy="249555"/>
    <xdr:sp macro="" textlink="">
      <xdr:nvSpPr>
        <xdr:cNvPr id="161" name="テキスト ボックス 160"/>
        <xdr:cNvSpPr txBox="1"/>
      </xdr:nvSpPr>
      <xdr:spPr>
        <a:xfrm>
          <a:off x="16637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2" name="直線コネクタ 161"/>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162560</xdr:rowOff>
    </xdr:from>
    <xdr:ext cx="595630" cy="246380"/>
    <xdr:sp macro="" textlink="">
      <xdr:nvSpPr>
        <xdr:cNvPr id="163" name="テキスト ボックス 162"/>
        <xdr:cNvSpPr txBox="1"/>
      </xdr:nvSpPr>
      <xdr:spPr>
        <a:xfrm>
          <a:off x="166370" y="122212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4" name="直線コネクタ 163"/>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126365</xdr:rowOff>
    </xdr:from>
    <xdr:ext cx="595630" cy="247015"/>
    <xdr:sp macro="" textlink="">
      <xdr:nvSpPr>
        <xdr:cNvPr id="165" name="テキスト ボックス 164"/>
        <xdr:cNvSpPr txBox="1"/>
      </xdr:nvSpPr>
      <xdr:spPr>
        <a:xfrm>
          <a:off x="166370" y="11854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6" name="直線コネクタ 165"/>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89535</xdr:rowOff>
    </xdr:from>
    <xdr:ext cx="595630" cy="247015"/>
    <xdr:sp macro="" textlink="">
      <xdr:nvSpPr>
        <xdr:cNvPr id="167" name="テキスト ボックス 166"/>
        <xdr:cNvSpPr txBox="1"/>
      </xdr:nvSpPr>
      <xdr:spPr>
        <a:xfrm>
          <a:off x="166370" y="11487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6380"/>
    <xdr:sp macro="" textlink="">
      <xdr:nvSpPr>
        <xdr:cNvPr id="169" name="テキスト ボックス 168"/>
        <xdr:cNvSpPr txBox="1"/>
      </xdr:nvSpPr>
      <xdr:spPr>
        <a:xfrm>
          <a:off x="16637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0"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136525</xdr:rowOff>
    </xdr:from>
    <xdr:to xmlns:xdr="http://schemas.openxmlformats.org/drawingml/2006/spreadsheetDrawing">
      <xdr:col>24</xdr:col>
      <xdr:colOff>62865</xdr:colOff>
      <xdr:row>77</xdr:row>
      <xdr:rowOff>128270</xdr:rowOff>
    </xdr:to>
    <xdr:cxnSp macro="">
      <xdr:nvCxnSpPr>
        <xdr:cNvPr id="171" name="直線コネクタ 170"/>
        <xdr:cNvCxnSpPr/>
      </xdr:nvCxnSpPr>
      <xdr:spPr>
        <a:xfrm flipV="1">
          <a:off x="4252595" y="11699875"/>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132080</xdr:rowOff>
    </xdr:from>
    <xdr:ext cx="598805" cy="249555"/>
    <xdr:sp macro="" textlink="">
      <xdr:nvSpPr>
        <xdr:cNvPr id="172" name="民生費最小値テキスト"/>
        <xdr:cNvSpPr txBox="1"/>
      </xdr:nvSpPr>
      <xdr:spPr>
        <a:xfrm>
          <a:off x="4305300" y="128511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128270</xdr:rowOff>
    </xdr:from>
    <xdr:to xmlns:xdr="http://schemas.openxmlformats.org/drawingml/2006/spreadsheetDrawing">
      <xdr:col>24</xdr:col>
      <xdr:colOff>152400</xdr:colOff>
      <xdr:row>77</xdr:row>
      <xdr:rowOff>128270</xdr:rowOff>
    </xdr:to>
    <xdr:cxnSp macro="">
      <xdr:nvCxnSpPr>
        <xdr:cNvPr id="173" name="直線コネクタ 172"/>
        <xdr:cNvCxnSpPr/>
      </xdr:nvCxnSpPr>
      <xdr:spPr>
        <a:xfrm>
          <a:off x="4181475" y="12847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85090</xdr:rowOff>
    </xdr:from>
    <xdr:ext cx="598805" cy="246380"/>
    <xdr:sp macro="" textlink="">
      <xdr:nvSpPr>
        <xdr:cNvPr id="174" name="民生費最大値テキスト"/>
        <xdr:cNvSpPr txBox="1"/>
      </xdr:nvSpPr>
      <xdr:spPr>
        <a:xfrm>
          <a:off x="4305300" y="1148334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136525</xdr:rowOff>
    </xdr:from>
    <xdr:to xmlns:xdr="http://schemas.openxmlformats.org/drawingml/2006/spreadsheetDrawing">
      <xdr:col>24</xdr:col>
      <xdr:colOff>152400</xdr:colOff>
      <xdr:row>70</xdr:row>
      <xdr:rowOff>136525</xdr:rowOff>
    </xdr:to>
    <xdr:cxnSp macro="">
      <xdr:nvCxnSpPr>
        <xdr:cNvPr id="175" name="直線コネクタ 174"/>
        <xdr:cNvCxnSpPr/>
      </xdr:nvCxnSpPr>
      <xdr:spPr>
        <a:xfrm>
          <a:off x="4181475" y="11699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12065</xdr:rowOff>
    </xdr:from>
    <xdr:to xmlns:xdr="http://schemas.openxmlformats.org/drawingml/2006/spreadsheetDrawing">
      <xdr:col>24</xdr:col>
      <xdr:colOff>63500</xdr:colOff>
      <xdr:row>76</xdr:row>
      <xdr:rowOff>126365</xdr:rowOff>
    </xdr:to>
    <xdr:cxnSp macro="">
      <xdr:nvCxnSpPr>
        <xdr:cNvPr id="176" name="直線コネクタ 175"/>
        <xdr:cNvCxnSpPr/>
      </xdr:nvCxnSpPr>
      <xdr:spPr>
        <a:xfrm flipV="1">
          <a:off x="3492500" y="12566015"/>
          <a:ext cx="762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112395</xdr:rowOff>
    </xdr:from>
    <xdr:ext cx="598805" cy="249555"/>
    <xdr:sp macro="" textlink="">
      <xdr:nvSpPr>
        <xdr:cNvPr id="177" name="民生費平均値テキスト"/>
        <xdr:cNvSpPr txBox="1"/>
      </xdr:nvSpPr>
      <xdr:spPr>
        <a:xfrm>
          <a:off x="4305300" y="1233614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90805</xdr:rowOff>
    </xdr:from>
    <xdr:to xmlns:xdr="http://schemas.openxmlformats.org/drawingml/2006/spreadsheetDrawing">
      <xdr:col>24</xdr:col>
      <xdr:colOff>114300</xdr:colOff>
      <xdr:row>76</xdr:row>
      <xdr:rowOff>23495</xdr:rowOff>
    </xdr:to>
    <xdr:sp macro="" textlink="">
      <xdr:nvSpPr>
        <xdr:cNvPr id="178" name="フローチャート: 判断 177"/>
        <xdr:cNvSpPr/>
      </xdr:nvSpPr>
      <xdr:spPr>
        <a:xfrm>
          <a:off x="4203700" y="12479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126365</xdr:rowOff>
    </xdr:from>
    <xdr:to xmlns:xdr="http://schemas.openxmlformats.org/drawingml/2006/spreadsheetDrawing">
      <xdr:col>19</xdr:col>
      <xdr:colOff>174625</xdr:colOff>
      <xdr:row>77</xdr:row>
      <xdr:rowOff>635</xdr:rowOff>
    </xdr:to>
    <xdr:cxnSp macro="">
      <xdr:nvCxnSpPr>
        <xdr:cNvPr id="179" name="直線コネクタ 178"/>
        <xdr:cNvCxnSpPr/>
      </xdr:nvCxnSpPr>
      <xdr:spPr>
        <a:xfrm flipV="1">
          <a:off x="2670175" y="12680315"/>
          <a:ext cx="8223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31115</xdr:rowOff>
    </xdr:from>
    <xdr:to xmlns:xdr="http://schemas.openxmlformats.org/drawingml/2006/spreadsheetDrawing">
      <xdr:col>20</xdr:col>
      <xdr:colOff>38100</xdr:colOff>
      <xdr:row>76</xdr:row>
      <xdr:rowOff>128905</xdr:rowOff>
    </xdr:to>
    <xdr:sp macro="" textlink="">
      <xdr:nvSpPr>
        <xdr:cNvPr id="180" name="フローチャート: 判断 179"/>
        <xdr:cNvSpPr/>
      </xdr:nvSpPr>
      <xdr:spPr>
        <a:xfrm>
          <a:off x="3444875" y="125850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144780</xdr:rowOff>
    </xdr:from>
    <xdr:ext cx="598805" cy="249555"/>
    <xdr:sp macro="" textlink="">
      <xdr:nvSpPr>
        <xdr:cNvPr id="181" name="テキスト ボックス 180"/>
        <xdr:cNvSpPr txBox="1"/>
      </xdr:nvSpPr>
      <xdr:spPr>
        <a:xfrm>
          <a:off x="3211830" y="123685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161290</xdr:rowOff>
    </xdr:from>
    <xdr:to xmlns:xdr="http://schemas.openxmlformats.org/drawingml/2006/spreadsheetDrawing">
      <xdr:col>15</xdr:col>
      <xdr:colOff>50800</xdr:colOff>
      <xdr:row>77</xdr:row>
      <xdr:rowOff>635</xdr:rowOff>
    </xdr:to>
    <xdr:cxnSp macro="">
      <xdr:nvCxnSpPr>
        <xdr:cNvPr id="182" name="直線コネクタ 181"/>
        <xdr:cNvCxnSpPr/>
      </xdr:nvCxnSpPr>
      <xdr:spPr>
        <a:xfrm>
          <a:off x="1860550" y="12715240"/>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100965</xdr:rowOff>
    </xdr:from>
    <xdr:to xmlns:xdr="http://schemas.openxmlformats.org/drawingml/2006/spreadsheetDrawing">
      <xdr:col>15</xdr:col>
      <xdr:colOff>101600</xdr:colOff>
      <xdr:row>77</xdr:row>
      <xdr:rowOff>33655</xdr:rowOff>
    </xdr:to>
    <xdr:sp macro="" textlink="">
      <xdr:nvSpPr>
        <xdr:cNvPr id="183" name="フローチャート: 判断 182"/>
        <xdr:cNvSpPr/>
      </xdr:nvSpPr>
      <xdr:spPr>
        <a:xfrm>
          <a:off x="2619375" y="12654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50165</xdr:rowOff>
    </xdr:from>
    <xdr:ext cx="598805" cy="246380"/>
    <xdr:sp macro="" textlink="">
      <xdr:nvSpPr>
        <xdr:cNvPr id="184" name="テキスト ボックス 183"/>
        <xdr:cNvSpPr txBox="1"/>
      </xdr:nvSpPr>
      <xdr:spPr>
        <a:xfrm>
          <a:off x="2402205" y="1243901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76</xdr:row>
      <xdr:rowOff>161290</xdr:rowOff>
    </xdr:from>
    <xdr:to xmlns:xdr="http://schemas.openxmlformats.org/drawingml/2006/spreadsheetDrawing">
      <xdr:col>10</xdr:col>
      <xdr:colOff>114300</xdr:colOff>
      <xdr:row>77</xdr:row>
      <xdr:rowOff>118745</xdr:rowOff>
    </xdr:to>
    <xdr:cxnSp macro="">
      <xdr:nvCxnSpPr>
        <xdr:cNvPr id="185" name="直線コネクタ 184"/>
        <xdr:cNvCxnSpPr/>
      </xdr:nvCxnSpPr>
      <xdr:spPr>
        <a:xfrm flipV="1">
          <a:off x="1047750" y="12715240"/>
          <a:ext cx="8128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123825</xdr:rowOff>
    </xdr:to>
    <xdr:sp macro="" textlink="">
      <xdr:nvSpPr>
        <xdr:cNvPr id="186" name="フローチャート: 判断 185"/>
        <xdr:cNvSpPr/>
      </xdr:nvSpPr>
      <xdr:spPr>
        <a:xfrm>
          <a:off x="1809750" y="125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139065</xdr:rowOff>
    </xdr:from>
    <xdr:ext cx="598805" cy="248920"/>
    <xdr:sp macro="" textlink="">
      <xdr:nvSpPr>
        <xdr:cNvPr id="187" name="テキスト ボックス 186"/>
        <xdr:cNvSpPr txBox="1"/>
      </xdr:nvSpPr>
      <xdr:spPr>
        <a:xfrm>
          <a:off x="1576705" y="123628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80645</xdr:rowOff>
    </xdr:from>
    <xdr:to xmlns:xdr="http://schemas.openxmlformats.org/drawingml/2006/spreadsheetDrawing">
      <xdr:col>6</xdr:col>
      <xdr:colOff>38100</xdr:colOff>
      <xdr:row>78</xdr:row>
      <xdr:rowOff>13335</xdr:rowOff>
    </xdr:to>
    <xdr:sp macro="" textlink="">
      <xdr:nvSpPr>
        <xdr:cNvPr id="188" name="フローチャート: 判断 187"/>
        <xdr:cNvSpPr/>
      </xdr:nvSpPr>
      <xdr:spPr>
        <a:xfrm>
          <a:off x="1000125" y="12799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5715</xdr:rowOff>
    </xdr:from>
    <xdr:ext cx="598805" cy="248920"/>
    <xdr:sp macro="" textlink="">
      <xdr:nvSpPr>
        <xdr:cNvPr id="189" name="テキスト ボックス 188"/>
        <xdr:cNvSpPr txBox="1"/>
      </xdr:nvSpPr>
      <xdr:spPr>
        <a:xfrm>
          <a:off x="767080" y="128898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0" name="テキスト ボックス 189"/>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1" name="テキスト ボックス 190"/>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2" name="テキスト ボックス 191"/>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3" name="テキスト ボックス 192"/>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4" name="テキスト ボックス 193"/>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128270</xdr:rowOff>
    </xdr:from>
    <xdr:to xmlns:xdr="http://schemas.openxmlformats.org/drawingml/2006/spreadsheetDrawing">
      <xdr:col>24</xdr:col>
      <xdr:colOff>114300</xdr:colOff>
      <xdr:row>76</xdr:row>
      <xdr:rowOff>60960</xdr:rowOff>
    </xdr:to>
    <xdr:sp macro="" textlink="">
      <xdr:nvSpPr>
        <xdr:cNvPr id="195" name="楕円 194"/>
        <xdr:cNvSpPr/>
      </xdr:nvSpPr>
      <xdr:spPr>
        <a:xfrm>
          <a:off x="4203700" y="1251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107315</xdr:rowOff>
    </xdr:from>
    <xdr:ext cx="598805" cy="248920"/>
    <xdr:sp macro="" textlink="">
      <xdr:nvSpPr>
        <xdr:cNvPr id="196" name="民生費該当値テキスト"/>
        <xdr:cNvSpPr txBox="1"/>
      </xdr:nvSpPr>
      <xdr:spPr>
        <a:xfrm>
          <a:off x="4305300" y="124961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76835</xdr:rowOff>
    </xdr:from>
    <xdr:to xmlns:xdr="http://schemas.openxmlformats.org/drawingml/2006/spreadsheetDrawing">
      <xdr:col>20</xdr:col>
      <xdr:colOff>38100</xdr:colOff>
      <xdr:row>77</xdr:row>
      <xdr:rowOff>9525</xdr:rowOff>
    </xdr:to>
    <xdr:sp macro="" textlink="">
      <xdr:nvSpPr>
        <xdr:cNvPr id="197" name="楕円 196"/>
        <xdr:cNvSpPr/>
      </xdr:nvSpPr>
      <xdr:spPr>
        <a:xfrm>
          <a:off x="3444875" y="126307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1270</xdr:rowOff>
    </xdr:from>
    <xdr:ext cx="598805" cy="249555"/>
    <xdr:sp macro="" textlink="">
      <xdr:nvSpPr>
        <xdr:cNvPr id="198" name="テキスト ボックス 197"/>
        <xdr:cNvSpPr txBox="1"/>
      </xdr:nvSpPr>
      <xdr:spPr>
        <a:xfrm>
          <a:off x="3211830" y="127203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116840</xdr:rowOff>
    </xdr:from>
    <xdr:to xmlns:xdr="http://schemas.openxmlformats.org/drawingml/2006/spreadsheetDrawing">
      <xdr:col>15</xdr:col>
      <xdr:colOff>101600</xdr:colOff>
      <xdr:row>77</xdr:row>
      <xdr:rowOff>50165</xdr:rowOff>
    </xdr:to>
    <xdr:sp macro="" textlink="">
      <xdr:nvSpPr>
        <xdr:cNvPr id="199" name="楕円 198"/>
        <xdr:cNvSpPr/>
      </xdr:nvSpPr>
      <xdr:spPr>
        <a:xfrm>
          <a:off x="2619375" y="126707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40640</xdr:rowOff>
    </xdr:from>
    <xdr:ext cx="598805" cy="248920"/>
    <xdr:sp macro="" textlink="">
      <xdr:nvSpPr>
        <xdr:cNvPr id="200" name="テキスト ボックス 199"/>
        <xdr:cNvSpPr txBox="1"/>
      </xdr:nvSpPr>
      <xdr:spPr>
        <a:xfrm>
          <a:off x="2402205" y="127596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112395</xdr:rowOff>
    </xdr:from>
    <xdr:to xmlns:xdr="http://schemas.openxmlformats.org/drawingml/2006/spreadsheetDrawing">
      <xdr:col>10</xdr:col>
      <xdr:colOff>165100</xdr:colOff>
      <xdr:row>77</xdr:row>
      <xdr:rowOff>45085</xdr:rowOff>
    </xdr:to>
    <xdr:sp macro="" textlink="">
      <xdr:nvSpPr>
        <xdr:cNvPr id="201" name="楕円 200"/>
        <xdr:cNvSpPr/>
      </xdr:nvSpPr>
      <xdr:spPr>
        <a:xfrm>
          <a:off x="1809750" y="12666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36830</xdr:rowOff>
    </xdr:from>
    <xdr:ext cx="598805" cy="249555"/>
    <xdr:sp macro="" textlink="">
      <xdr:nvSpPr>
        <xdr:cNvPr id="202" name="テキスト ボックス 201"/>
        <xdr:cNvSpPr txBox="1"/>
      </xdr:nvSpPr>
      <xdr:spPr>
        <a:xfrm>
          <a:off x="1576705" y="127558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69850</xdr:rowOff>
    </xdr:from>
    <xdr:to xmlns:xdr="http://schemas.openxmlformats.org/drawingml/2006/spreadsheetDrawing">
      <xdr:col>6</xdr:col>
      <xdr:colOff>38100</xdr:colOff>
      <xdr:row>78</xdr:row>
      <xdr:rowOff>2540</xdr:rowOff>
    </xdr:to>
    <xdr:sp macro="" textlink="">
      <xdr:nvSpPr>
        <xdr:cNvPr id="203" name="楕円 202"/>
        <xdr:cNvSpPr/>
      </xdr:nvSpPr>
      <xdr:spPr>
        <a:xfrm>
          <a:off x="1000125" y="12788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18415</xdr:rowOff>
    </xdr:from>
    <xdr:ext cx="598805" cy="246380"/>
    <xdr:sp macro="" textlink="">
      <xdr:nvSpPr>
        <xdr:cNvPr id="204" name="テキスト ボックス 203"/>
        <xdr:cNvSpPr txBox="1"/>
      </xdr:nvSpPr>
      <xdr:spPr>
        <a:xfrm>
          <a:off x="767080" y="1257236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5" name="正方形/長方形 204"/>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6" name="正方形/長方形 205"/>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8" name="正方形/長方形 207"/>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0" name="正方形/長方形 209"/>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6535"/>
    <xdr:sp macro="" textlink="">
      <xdr:nvSpPr>
        <xdr:cNvPr id="213" name="テキスト ボックス 212"/>
        <xdr:cNvSpPr txBox="1"/>
      </xdr:nvSpPr>
      <xdr:spPr>
        <a:xfrm>
          <a:off x="6762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5905"/>
    <xdr:sp macro="" textlink="">
      <xdr:nvSpPr>
        <xdr:cNvPr id="215" name="テキスト ボックス 214"/>
        <xdr:cNvSpPr txBox="1"/>
      </xdr:nvSpPr>
      <xdr:spPr>
        <a:xfrm>
          <a:off x="481330" y="16685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698500" y="16370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28320" cy="255905"/>
    <xdr:sp macro="" textlink="">
      <xdr:nvSpPr>
        <xdr:cNvPr id="217" name="テキスト ボックス 216"/>
        <xdr:cNvSpPr txBox="1"/>
      </xdr:nvSpPr>
      <xdr:spPr>
        <a:xfrm>
          <a:off x="214630" y="162280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698500" y="15913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28320" cy="255905"/>
    <xdr:sp macro="" textlink="">
      <xdr:nvSpPr>
        <xdr:cNvPr id="219" name="テキスト ボックス 218"/>
        <xdr:cNvSpPr txBox="1"/>
      </xdr:nvSpPr>
      <xdr:spPr>
        <a:xfrm>
          <a:off x="214630"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698500" y="15455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28320" cy="255905"/>
    <xdr:sp macro="" textlink="">
      <xdr:nvSpPr>
        <xdr:cNvPr id="221" name="テキスト ボックス 220"/>
        <xdr:cNvSpPr txBox="1"/>
      </xdr:nvSpPr>
      <xdr:spPr>
        <a:xfrm>
          <a:off x="214630" y="153136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134620</xdr:rowOff>
    </xdr:from>
    <xdr:to xmlns:xdr="http://schemas.openxmlformats.org/drawingml/2006/spreadsheetDrawing">
      <xdr:col>28</xdr:col>
      <xdr:colOff>114300</xdr:colOff>
      <xdr:row>90</xdr:row>
      <xdr:rowOff>134620</xdr:rowOff>
    </xdr:to>
    <xdr:cxnSp macro="">
      <xdr:nvCxnSpPr>
        <xdr:cNvPr id="222" name="直線コネクタ 221"/>
        <xdr:cNvCxnSpPr/>
      </xdr:nvCxnSpPr>
      <xdr:spPr>
        <a:xfrm>
          <a:off x="698500" y="14999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162560</xdr:rowOff>
    </xdr:from>
    <xdr:ext cx="595630" cy="249555"/>
    <xdr:sp macro="" textlink="">
      <xdr:nvSpPr>
        <xdr:cNvPr id="223" name="テキスト ボックス 222"/>
        <xdr:cNvSpPr txBox="1"/>
      </xdr:nvSpPr>
      <xdr:spPr>
        <a:xfrm>
          <a:off x="166370" y="148628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4" name="直線コネクタ 223"/>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6380"/>
    <xdr:sp macro="" textlink="">
      <xdr:nvSpPr>
        <xdr:cNvPr id="225" name="テキスト ボックス 224"/>
        <xdr:cNvSpPr txBox="1"/>
      </xdr:nvSpPr>
      <xdr:spPr>
        <a:xfrm>
          <a:off x="16637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58420</xdr:rowOff>
    </xdr:from>
    <xdr:to xmlns:xdr="http://schemas.openxmlformats.org/drawingml/2006/spreadsheetDrawing">
      <xdr:col>24</xdr:col>
      <xdr:colOff>62865</xdr:colOff>
      <xdr:row>99</xdr:row>
      <xdr:rowOff>66675</xdr:rowOff>
    </xdr:to>
    <xdr:cxnSp macro="">
      <xdr:nvCxnSpPr>
        <xdr:cNvPr id="227" name="直線コネクタ 226"/>
        <xdr:cNvCxnSpPr/>
      </xdr:nvCxnSpPr>
      <xdr:spPr>
        <a:xfrm flipV="1">
          <a:off x="4252595" y="1492377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70485</xdr:rowOff>
    </xdr:from>
    <xdr:ext cx="534670" cy="259080"/>
    <xdr:sp macro="" textlink="">
      <xdr:nvSpPr>
        <xdr:cNvPr id="228" name="衛生費最小値テキスト"/>
        <xdr:cNvSpPr txBox="1"/>
      </xdr:nvSpPr>
      <xdr:spPr>
        <a:xfrm>
          <a:off x="4305300" y="16472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66675</xdr:rowOff>
    </xdr:from>
    <xdr:to xmlns:xdr="http://schemas.openxmlformats.org/drawingml/2006/spreadsheetDrawing">
      <xdr:col>24</xdr:col>
      <xdr:colOff>152400</xdr:colOff>
      <xdr:row>99</xdr:row>
      <xdr:rowOff>66675</xdr:rowOff>
    </xdr:to>
    <xdr:cxnSp macro="">
      <xdr:nvCxnSpPr>
        <xdr:cNvPr id="229" name="直線コネクタ 228"/>
        <xdr:cNvCxnSpPr/>
      </xdr:nvCxnSpPr>
      <xdr:spPr>
        <a:xfrm>
          <a:off x="4181475" y="16468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6350</xdr:rowOff>
    </xdr:from>
    <xdr:ext cx="598805" cy="248920"/>
    <xdr:sp macro="" textlink="">
      <xdr:nvSpPr>
        <xdr:cNvPr id="230" name="衛生費最大値テキスト"/>
        <xdr:cNvSpPr txBox="1"/>
      </xdr:nvSpPr>
      <xdr:spPr>
        <a:xfrm>
          <a:off x="4305300" y="147066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58420</xdr:rowOff>
    </xdr:from>
    <xdr:to xmlns:xdr="http://schemas.openxmlformats.org/drawingml/2006/spreadsheetDrawing">
      <xdr:col>24</xdr:col>
      <xdr:colOff>152400</xdr:colOff>
      <xdr:row>90</xdr:row>
      <xdr:rowOff>58420</xdr:rowOff>
    </xdr:to>
    <xdr:cxnSp macro="">
      <xdr:nvCxnSpPr>
        <xdr:cNvPr id="231" name="直線コネクタ 230"/>
        <xdr:cNvCxnSpPr/>
      </xdr:nvCxnSpPr>
      <xdr:spPr>
        <a:xfrm>
          <a:off x="4181475" y="14923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78740</xdr:rowOff>
    </xdr:from>
    <xdr:to xmlns:xdr="http://schemas.openxmlformats.org/drawingml/2006/spreadsheetDrawing">
      <xdr:col>24</xdr:col>
      <xdr:colOff>63500</xdr:colOff>
      <xdr:row>97</xdr:row>
      <xdr:rowOff>164465</xdr:rowOff>
    </xdr:to>
    <xdr:cxnSp macro="">
      <xdr:nvCxnSpPr>
        <xdr:cNvPr id="232" name="直線コネクタ 231"/>
        <xdr:cNvCxnSpPr/>
      </xdr:nvCxnSpPr>
      <xdr:spPr>
        <a:xfrm>
          <a:off x="3492500" y="15966440"/>
          <a:ext cx="762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96520</xdr:rowOff>
    </xdr:from>
    <xdr:ext cx="534670" cy="259080"/>
    <xdr:sp macro="" textlink="">
      <xdr:nvSpPr>
        <xdr:cNvPr id="233" name="衛生費平均値テキスト"/>
        <xdr:cNvSpPr txBox="1"/>
      </xdr:nvSpPr>
      <xdr:spPr>
        <a:xfrm>
          <a:off x="4305300" y="15984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73025</xdr:rowOff>
    </xdr:from>
    <xdr:to xmlns:xdr="http://schemas.openxmlformats.org/drawingml/2006/spreadsheetDrawing">
      <xdr:col>24</xdr:col>
      <xdr:colOff>114300</xdr:colOff>
      <xdr:row>98</xdr:row>
      <xdr:rowOff>3175</xdr:rowOff>
    </xdr:to>
    <xdr:sp macro="" textlink="">
      <xdr:nvSpPr>
        <xdr:cNvPr id="234" name="フローチャート: 判断 233"/>
        <xdr:cNvSpPr/>
      </xdr:nvSpPr>
      <xdr:spPr>
        <a:xfrm>
          <a:off x="420370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78740</xdr:rowOff>
    </xdr:from>
    <xdr:to xmlns:xdr="http://schemas.openxmlformats.org/drawingml/2006/spreadsheetDrawing">
      <xdr:col>19</xdr:col>
      <xdr:colOff>174625</xdr:colOff>
      <xdr:row>97</xdr:row>
      <xdr:rowOff>58420</xdr:rowOff>
    </xdr:to>
    <xdr:cxnSp macro="">
      <xdr:nvCxnSpPr>
        <xdr:cNvPr id="235" name="直線コネクタ 234"/>
        <xdr:cNvCxnSpPr/>
      </xdr:nvCxnSpPr>
      <xdr:spPr>
        <a:xfrm flipV="1">
          <a:off x="2670175" y="15966440"/>
          <a:ext cx="8223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100965</xdr:rowOff>
    </xdr:from>
    <xdr:to xmlns:xdr="http://schemas.openxmlformats.org/drawingml/2006/spreadsheetDrawing">
      <xdr:col>20</xdr:col>
      <xdr:colOff>38100</xdr:colOff>
      <xdr:row>98</xdr:row>
      <xdr:rowOff>31115</xdr:rowOff>
    </xdr:to>
    <xdr:sp macro="" textlink="">
      <xdr:nvSpPr>
        <xdr:cNvPr id="236" name="フローチャート: 判断 235"/>
        <xdr:cNvSpPr/>
      </xdr:nvSpPr>
      <xdr:spPr>
        <a:xfrm>
          <a:off x="3444875" y="161601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22225</xdr:rowOff>
    </xdr:from>
    <xdr:ext cx="531495" cy="258445"/>
    <xdr:sp macro="" textlink="">
      <xdr:nvSpPr>
        <xdr:cNvPr id="237" name="テキスト ボックス 236"/>
        <xdr:cNvSpPr txBox="1"/>
      </xdr:nvSpPr>
      <xdr:spPr>
        <a:xfrm>
          <a:off x="3244215" y="162528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58420</xdr:rowOff>
    </xdr:from>
    <xdr:to xmlns:xdr="http://schemas.openxmlformats.org/drawingml/2006/spreadsheetDrawing">
      <xdr:col>15</xdr:col>
      <xdr:colOff>50800</xdr:colOff>
      <xdr:row>97</xdr:row>
      <xdr:rowOff>113665</xdr:rowOff>
    </xdr:to>
    <xdr:cxnSp macro="">
      <xdr:nvCxnSpPr>
        <xdr:cNvPr id="238" name="直線コネクタ 237"/>
        <xdr:cNvCxnSpPr/>
      </xdr:nvCxnSpPr>
      <xdr:spPr>
        <a:xfrm flipV="1">
          <a:off x="1860550" y="16117570"/>
          <a:ext cx="8096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60325</xdr:rowOff>
    </xdr:from>
    <xdr:to xmlns:xdr="http://schemas.openxmlformats.org/drawingml/2006/spreadsheetDrawing">
      <xdr:col>15</xdr:col>
      <xdr:colOff>101600</xdr:colOff>
      <xdr:row>97</xdr:row>
      <xdr:rowOff>161925</xdr:rowOff>
    </xdr:to>
    <xdr:sp macro="" textlink="">
      <xdr:nvSpPr>
        <xdr:cNvPr id="239" name="フローチャート: 判断 238"/>
        <xdr:cNvSpPr/>
      </xdr:nvSpPr>
      <xdr:spPr>
        <a:xfrm>
          <a:off x="2619375" y="1611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153035</xdr:rowOff>
    </xdr:from>
    <xdr:ext cx="531495" cy="259080"/>
    <xdr:sp macro="" textlink="">
      <xdr:nvSpPr>
        <xdr:cNvPr id="240" name="テキスト ボックス 239"/>
        <xdr:cNvSpPr txBox="1"/>
      </xdr:nvSpPr>
      <xdr:spPr>
        <a:xfrm>
          <a:off x="2434590" y="16212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97</xdr:row>
      <xdr:rowOff>113665</xdr:rowOff>
    </xdr:from>
    <xdr:to xmlns:xdr="http://schemas.openxmlformats.org/drawingml/2006/spreadsheetDrawing">
      <xdr:col>10</xdr:col>
      <xdr:colOff>114300</xdr:colOff>
      <xdr:row>98</xdr:row>
      <xdr:rowOff>34290</xdr:rowOff>
    </xdr:to>
    <xdr:cxnSp macro="">
      <xdr:nvCxnSpPr>
        <xdr:cNvPr id="241" name="直線コネクタ 240"/>
        <xdr:cNvCxnSpPr/>
      </xdr:nvCxnSpPr>
      <xdr:spPr>
        <a:xfrm flipV="1">
          <a:off x="1047750" y="16172815"/>
          <a:ext cx="8128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71755</xdr:rowOff>
    </xdr:from>
    <xdr:to xmlns:xdr="http://schemas.openxmlformats.org/drawingml/2006/spreadsheetDrawing">
      <xdr:col>10</xdr:col>
      <xdr:colOff>165100</xdr:colOff>
      <xdr:row>98</xdr:row>
      <xdr:rowOff>1905</xdr:rowOff>
    </xdr:to>
    <xdr:sp macro="" textlink="">
      <xdr:nvSpPr>
        <xdr:cNvPr id="242" name="フローチャート: 判断 241"/>
        <xdr:cNvSpPr/>
      </xdr:nvSpPr>
      <xdr:spPr>
        <a:xfrm>
          <a:off x="180975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164465</xdr:rowOff>
    </xdr:from>
    <xdr:ext cx="531495" cy="259080"/>
    <xdr:sp macro="" textlink="">
      <xdr:nvSpPr>
        <xdr:cNvPr id="243" name="テキスト ボックス 242"/>
        <xdr:cNvSpPr txBox="1"/>
      </xdr:nvSpPr>
      <xdr:spPr>
        <a:xfrm>
          <a:off x="1609090" y="16223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148590</xdr:rowOff>
    </xdr:from>
    <xdr:to xmlns:xdr="http://schemas.openxmlformats.org/drawingml/2006/spreadsheetDrawing">
      <xdr:col>6</xdr:col>
      <xdr:colOff>38100</xdr:colOff>
      <xdr:row>98</xdr:row>
      <xdr:rowOff>78740</xdr:rowOff>
    </xdr:to>
    <xdr:sp macro="" textlink="">
      <xdr:nvSpPr>
        <xdr:cNvPr id="244" name="フローチャート: 判断 243"/>
        <xdr:cNvSpPr/>
      </xdr:nvSpPr>
      <xdr:spPr>
        <a:xfrm>
          <a:off x="1000125" y="162077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95250</xdr:rowOff>
    </xdr:from>
    <xdr:ext cx="531495" cy="259080"/>
    <xdr:sp macro="" textlink="">
      <xdr:nvSpPr>
        <xdr:cNvPr id="245" name="テキスト ボックス 244"/>
        <xdr:cNvSpPr txBox="1"/>
      </xdr:nvSpPr>
      <xdr:spPr>
        <a:xfrm>
          <a:off x="799465" y="15982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7" name="テキスト ボックス 246"/>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0" name="テキスト ボックス 249"/>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113665</xdr:rowOff>
    </xdr:from>
    <xdr:to xmlns:xdr="http://schemas.openxmlformats.org/drawingml/2006/spreadsheetDrawing">
      <xdr:col>24</xdr:col>
      <xdr:colOff>114300</xdr:colOff>
      <xdr:row>98</xdr:row>
      <xdr:rowOff>43815</xdr:rowOff>
    </xdr:to>
    <xdr:sp macro="" textlink="">
      <xdr:nvSpPr>
        <xdr:cNvPr id="251" name="楕円 250"/>
        <xdr:cNvSpPr/>
      </xdr:nvSpPr>
      <xdr:spPr>
        <a:xfrm>
          <a:off x="420370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92075</xdr:rowOff>
    </xdr:from>
    <xdr:ext cx="534670" cy="259080"/>
    <xdr:sp macro="" textlink="">
      <xdr:nvSpPr>
        <xdr:cNvPr id="252" name="衛生費該当値テキスト"/>
        <xdr:cNvSpPr txBox="1"/>
      </xdr:nvSpPr>
      <xdr:spPr>
        <a:xfrm>
          <a:off x="4305300" y="16151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27940</xdr:rowOff>
    </xdr:from>
    <xdr:to xmlns:xdr="http://schemas.openxmlformats.org/drawingml/2006/spreadsheetDrawing">
      <xdr:col>20</xdr:col>
      <xdr:colOff>38100</xdr:colOff>
      <xdr:row>96</xdr:row>
      <xdr:rowOff>129540</xdr:rowOff>
    </xdr:to>
    <xdr:sp macro="" textlink="">
      <xdr:nvSpPr>
        <xdr:cNvPr id="253" name="楕円 252"/>
        <xdr:cNvSpPr/>
      </xdr:nvSpPr>
      <xdr:spPr>
        <a:xfrm>
          <a:off x="3444875" y="159156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146050</xdr:rowOff>
    </xdr:from>
    <xdr:ext cx="531495" cy="255905"/>
    <xdr:sp macro="" textlink="">
      <xdr:nvSpPr>
        <xdr:cNvPr id="254" name="テキスト ボックス 253"/>
        <xdr:cNvSpPr txBox="1"/>
      </xdr:nvSpPr>
      <xdr:spPr>
        <a:xfrm>
          <a:off x="3244215" y="15690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7620</xdr:rowOff>
    </xdr:from>
    <xdr:to xmlns:xdr="http://schemas.openxmlformats.org/drawingml/2006/spreadsheetDrawing">
      <xdr:col>15</xdr:col>
      <xdr:colOff>101600</xdr:colOff>
      <xdr:row>97</xdr:row>
      <xdr:rowOff>109220</xdr:rowOff>
    </xdr:to>
    <xdr:sp macro="" textlink="">
      <xdr:nvSpPr>
        <xdr:cNvPr id="255" name="楕円 254"/>
        <xdr:cNvSpPr/>
      </xdr:nvSpPr>
      <xdr:spPr>
        <a:xfrm>
          <a:off x="2619375" y="160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125730</xdr:rowOff>
    </xdr:from>
    <xdr:ext cx="531495" cy="259080"/>
    <xdr:sp macro="" textlink="">
      <xdr:nvSpPr>
        <xdr:cNvPr id="256" name="テキスト ボックス 255"/>
        <xdr:cNvSpPr txBox="1"/>
      </xdr:nvSpPr>
      <xdr:spPr>
        <a:xfrm>
          <a:off x="2434590" y="15841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63500</xdr:rowOff>
    </xdr:from>
    <xdr:to xmlns:xdr="http://schemas.openxmlformats.org/drawingml/2006/spreadsheetDrawing">
      <xdr:col>10</xdr:col>
      <xdr:colOff>165100</xdr:colOff>
      <xdr:row>97</xdr:row>
      <xdr:rowOff>164465</xdr:rowOff>
    </xdr:to>
    <xdr:sp macro="" textlink="">
      <xdr:nvSpPr>
        <xdr:cNvPr id="257" name="楕円 256"/>
        <xdr:cNvSpPr/>
      </xdr:nvSpPr>
      <xdr:spPr>
        <a:xfrm>
          <a:off x="1809750" y="16122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9525</xdr:rowOff>
    </xdr:from>
    <xdr:ext cx="531495" cy="255905"/>
    <xdr:sp macro="" textlink="">
      <xdr:nvSpPr>
        <xdr:cNvPr id="258" name="テキスト ボックス 257"/>
        <xdr:cNvSpPr txBox="1"/>
      </xdr:nvSpPr>
      <xdr:spPr>
        <a:xfrm>
          <a:off x="1609090" y="15897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154940</xdr:rowOff>
    </xdr:from>
    <xdr:to xmlns:xdr="http://schemas.openxmlformats.org/drawingml/2006/spreadsheetDrawing">
      <xdr:col>6</xdr:col>
      <xdr:colOff>38100</xdr:colOff>
      <xdr:row>98</xdr:row>
      <xdr:rowOff>85090</xdr:rowOff>
    </xdr:to>
    <xdr:sp macro="" textlink="">
      <xdr:nvSpPr>
        <xdr:cNvPr id="259" name="楕円 258"/>
        <xdr:cNvSpPr/>
      </xdr:nvSpPr>
      <xdr:spPr>
        <a:xfrm>
          <a:off x="1000125" y="162140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76200</xdr:rowOff>
    </xdr:from>
    <xdr:ext cx="531495" cy="255905"/>
    <xdr:sp macro="" textlink="">
      <xdr:nvSpPr>
        <xdr:cNvPr id="260" name="テキスト ボックス 259"/>
        <xdr:cNvSpPr txBox="1"/>
      </xdr:nvSpPr>
      <xdr:spPr>
        <a:xfrm>
          <a:off x="799465" y="16306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1" name="正方形/長方形 260"/>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2" name="正方形/長方形 261"/>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4" name="正方形/長方形 263"/>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6" name="正方形/長方形 265"/>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68" name="正方形/長方形 267"/>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6535"/>
    <xdr:sp macro="" textlink="">
      <xdr:nvSpPr>
        <xdr:cNvPr id="269" name="テキスト ボックス 268"/>
        <xdr:cNvSpPr txBox="1"/>
      </xdr:nvSpPr>
      <xdr:spPr>
        <a:xfrm>
          <a:off x="60261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0" name="直線コネクタ 269"/>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1" name="直線コネクタ 270"/>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7015"/>
    <xdr:sp macro="" textlink="">
      <xdr:nvSpPr>
        <xdr:cNvPr id="272" name="テキスト ボックス 271"/>
        <xdr:cNvSpPr txBox="1"/>
      </xdr:nvSpPr>
      <xdr:spPr>
        <a:xfrm>
          <a:off x="5831205" y="6403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3" name="直線コネクタ 272"/>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138430</xdr:rowOff>
    </xdr:from>
    <xdr:ext cx="464185" cy="248920"/>
    <xdr:sp macro="" textlink="">
      <xdr:nvSpPr>
        <xdr:cNvPr id="274" name="テキスト ボックス 273"/>
        <xdr:cNvSpPr txBox="1"/>
      </xdr:nvSpPr>
      <xdr:spPr>
        <a:xfrm>
          <a:off x="5628640" y="608838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5" name="直線コネクタ 274"/>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154940</xdr:rowOff>
    </xdr:from>
    <xdr:ext cx="464185" cy="247015"/>
    <xdr:sp macro="" textlink="">
      <xdr:nvSpPr>
        <xdr:cNvPr id="276" name="テキスト ボックス 275"/>
        <xdr:cNvSpPr txBox="1"/>
      </xdr:nvSpPr>
      <xdr:spPr>
        <a:xfrm>
          <a:off x="5628640" y="5774690"/>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77" name="直線コネクタ 276"/>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4185" cy="248920"/>
    <xdr:sp macro="" textlink="">
      <xdr:nvSpPr>
        <xdr:cNvPr id="278" name="テキスト ボックス 277"/>
        <xdr:cNvSpPr txBox="1"/>
      </xdr:nvSpPr>
      <xdr:spPr>
        <a:xfrm>
          <a:off x="5628640" y="546036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79" name="直線コネクタ 278"/>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4185" cy="246380"/>
    <xdr:sp macro="" textlink="">
      <xdr:nvSpPr>
        <xdr:cNvPr id="280" name="テキスト ボックス 279"/>
        <xdr:cNvSpPr txBox="1"/>
      </xdr:nvSpPr>
      <xdr:spPr>
        <a:xfrm>
          <a:off x="5628640" y="514604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1" name="直線コネクタ 280"/>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36830</xdr:rowOff>
    </xdr:from>
    <xdr:ext cx="464185" cy="249555"/>
    <xdr:sp macro="" textlink="">
      <xdr:nvSpPr>
        <xdr:cNvPr id="282" name="テキスト ボックス 281"/>
        <xdr:cNvSpPr txBox="1"/>
      </xdr:nvSpPr>
      <xdr:spPr>
        <a:xfrm>
          <a:off x="5628640" y="48310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3" name="直線コネクタ 282"/>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4185" cy="246380"/>
    <xdr:sp macro="" textlink="">
      <xdr:nvSpPr>
        <xdr:cNvPr id="284" name="テキスト ボックス 283"/>
        <xdr:cNvSpPr txBox="1"/>
      </xdr:nvSpPr>
      <xdr:spPr>
        <a:xfrm>
          <a:off x="5628640" y="45167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5"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38100</xdr:rowOff>
    </xdr:from>
    <xdr:to xmlns:xdr="http://schemas.openxmlformats.org/drawingml/2006/spreadsheetDrawing">
      <xdr:col>54</xdr:col>
      <xdr:colOff>174625</xdr:colOff>
      <xdr:row>39</xdr:row>
      <xdr:rowOff>95250</xdr:rowOff>
    </xdr:to>
    <xdr:cxnSp macro="">
      <xdr:nvCxnSpPr>
        <xdr:cNvPr id="286" name="直線コネクタ 285"/>
        <xdr:cNvCxnSpPr/>
      </xdr:nvCxnSpPr>
      <xdr:spPr>
        <a:xfrm flipV="1">
          <a:off x="9604375" y="499745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99060</xdr:rowOff>
    </xdr:from>
    <xdr:ext cx="249555" cy="249555"/>
    <xdr:sp macro="" textlink="">
      <xdr:nvSpPr>
        <xdr:cNvPr id="287" name="労働費最小値テキスト"/>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95250</xdr:rowOff>
    </xdr:from>
    <xdr:to xmlns:xdr="http://schemas.openxmlformats.org/drawingml/2006/spreadsheetDrawing">
      <xdr:col>55</xdr:col>
      <xdr:colOff>88900</xdr:colOff>
      <xdr:row>39</xdr:row>
      <xdr:rowOff>95250</xdr:rowOff>
    </xdr:to>
    <xdr:cxnSp macro="">
      <xdr:nvCxnSpPr>
        <xdr:cNvPr id="288" name="直線コネクタ 287"/>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151765</xdr:rowOff>
    </xdr:from>
    <xdr:ext cx="469900" cy="246380"/>
    <xdr:sp macro="" textlink="">
      <xdr:nvSpPr>
        <xdr:cNvPr id="289" name="労働費最大値テキスト"/>
        <xdr:cNvSpPr txBox="1"/>
      </xdr:nvSpPr>
      <xdr:spPr>
        <a:xfrm>
          <a:off x="9655175" y="478091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38100</xdr:rowOff>
    </xdr:from>
    <xdr:to xmlns:xdr="http://schemas.openxmlformats.org/drawingml/2006/spreadsheetDrawing">
      <xdr:col>55</xdr:col>
      <xdr:colOff>88900</xdr:colOff>
      <xdr:row>30</xdr:row>
      <xdr:rowOff>38100</xdr:rowOff>
    </xdr:to>
    <xdr:cxnSp macro="">
      <xdr:nvCxnSpPr>
        <xdr:cNvPr id="290" name="直線コネクタ 289"/>
        <xdr:cNvCxnSpPr/>
      </xdr:nvCxnSpPr>
      <xdr:spPr>
        <a:xfrm>
          <a:off x="9531350" y="4997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48895</xdr:rowOff>
    </xdr:from>
    <xdr:to xmlns:xdr="http://schemas.openxmlformats.org/drawingml/2006/spreadsheetDrawing">
      <xdr:col>55</xdr:col>
      <xdr:colOff>0</xdr:colOff>
      <xdr:row>38</xdr:row>
      <xdr:rowOff>63500</xdr:rowOff>
    </xdr:to>
    <xdr:cxnSp macro="">
      <xdr:nvCxnSpPr>
        <xdr:cNvPr id="291" name="直線コネクタ 290"/>
        <xdr:cNvCxnSpPr/>
      </xdr:nvCxnSpPr>
      <xdr:spPr>
        <a:xfrm flipV="1">
          <a:off x="8845550" y="6329045"/>
          <a:ext cx="7588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68580</xdr:rowOff>
    </xdr:from>
    <xdr:ext cx="378460" cy="249555"/>
    <xdr:sp macro="" textlink="">
      <xdr:nvSpPr>
        <xdr:cNvPr id="292" name="労働費平均値テキスト"/>
        <xdr:cNvSpPr txBox="1"/>
      </xdr:nvSpPr>
      <xdr:spPr>
        <a:xfrm>
          <a:off x="9655175" y="6348730"/>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89535</xdr:rowOff>
    </xdr:from>
    <xdr:to xmlns:xdr="http://schemas.openxmlformats.org/drawingml/2006/spreadsheetDrawing">
      <xdr:col>55</xdr:col>
      <xdr:colOff>50800</xdr:colOff>
      <xdr:row>39</xdr:row>
      <xdr:rowOff>22225</xdr:rowOff>
    </xdr:to>
    <xdr:sp macro="" textlink="">
      <xdr:nvSpPr>
        <xdr:cNvPr id="293" name="フローチャート: 判断 292"/>
        <xdr:cNvSpPr/>
      </xdr:nvSpPr>
      <xdr:spPr>
        <a:xfrm>
          <a:off x="9569450" y="63696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63500</xdr:rowOff>
    </xdr:from>
    <xdr:to xmlns:xdr="http://schemas.openxmlformats.org/drawingml/2006/spreadsheetDrawing">
      <xdr:col>50</xdr:col>
      <xdr:colOff>114300</xdr:colOff>
      <xdr:row>38</xdr:row>
      <xdr:rowOff>67945</xdr:rowOff>
    </xdr:to>
    <xdr:cxnSp macro="">
      <xdr:nvCxnSpPr>
        <xdr:cNvPr id="294" name="直線コネクタ 293"/>
        <xdr:cNvCxnSpPr/>
      </xdr:nvCxnSpPr>
      <xdr:spPr>
        <a:xfrm flipV="1">
          <a:off x="8032750" y="634365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61595</xdr:rowOff>
    </xdr:from>
    <xdr:to xmlns:xdr="http://schemas.openxmlformats.org/drawingml/2006/spreadsheetDrawing">
      <xdr:col>50</xdr:col>
      <xdr:colOff>165100</xdr:colOff>
      <xdr:row>38</xdr:row>
      <xdr:rowOff>160020</xdr:rowOff>
    </xdr:to>
    <xdr:sp macro="" textlink="">
      <xdr:nvSpPr>
        <xdr:cNvPr id="295" name="フローチャート: 判断 294"/>
        <xdr:cNvSpPr/>
      </xdr:nvSpPr>
      <xdr:spPr>
        <a:xfrm>
          <a:off x="8794750" y="6341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151130</xdr:rowOff>
    </xdr:from>
    <xdr:ext cx="375285" cy="246380"/>
    <xdr:sp macro="" textlink="">
      <xdr:nvSpPr>
        <xdr:cNvPr id="296" name="テキスト ボックス 295"/>
        <xdr:cNvSpPr txBox="1"/>
      </xdr:nvSpPr>
      <xdr:spPr>
        <a:xfrm>
          <a:off x="8672195" y="643128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42545</xdr:rowOff>
    </xdr:from>
    <xdr:to xmlns:xdr="http://schemas.openxmlformats.org/drawingml/2006/spreadsheetDrawing">
      <xdr:col>45</xdr:col>
      <xdr:colOff>174625</xdr:colOff>
      <xdr:row>38</xdr:row>
      <xdr:rowOff>67945</xdr:rowOff>
    </xdr:to>
    <xdr:cxnSp macro="">
      <xdr:nvCxnSpPr>
        <xdr:cNvPr id="297" name="直線コネクタ 296"/>
        <xdr:cNvCxnSpPr/>
      </xdr:nvCxnSpPr>
      <xdr:spPr>
        <a:xfrm>
          <a:off x="7210425" y="6322695"/>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21590</xdr:rowOff>
    </xdr:to>
    <xdr:sp macro="" textlink="">
      <xdr:nvSpPr>
        <xdr:cNvPr id="298" name="フローチャート: 判断 297"/>
        <xdr:cNvSpPr/>
      </xdr:nvSpPr>
      <xdr:spPr>
        <a:xfrm>
          <a:off x="7985125" y="6369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39</xdr:row>
      <xdr:rowOff>12700</xdr:rowOff>
    </xdr:from>
    <xdr:ext cx="378460" cy="249555"/>
    <xdr:sp macro="" textlink="">
      <xdr:nvSpPr>
        <xdr:cNvPr id="299" name="テキスト ボックス 298"/>
        <xdr:cNvSpPr txBox="1"/>
      </xdr:nvSpPr>
      <xdr:spPr>
        <a:xfrm>
          <a:off x="7858125" y="645795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42545</xdr:rowOff>
    </xdr:from>
    <xdr:to xmlns:xdr="http://schemas.openxmlformats.org/drawingml/2006/spreadsheetDrawing">
      <xdr:col>41</xdr:col>
      <xdr:colOff>50800</xdr:colOff>
      <xdr:row>38</xdr:row>
      <xdr:rowOff>71755</xdr:rowOff>
    </xdr:to>
    <xdr:cxnSp macro="">
      <xdr:nvCxnSpPr>
        <xdr:cNvPr id="300" name="直線コネクタ 299"/>
        <xdr:cNvCxnSpPr/>
      </xdr:nvCxnSpPr>
      <xdr:spPr>
        <a:xfrm flipV="1">
          <a:off x="6400800" y="6322695"/>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88265</xdr:rowOff>
    </xdr:from>
    <xdr:to xmlns:xdr="http://schemas.openxmlformats.org/drawingml/2006/spreadsheetDrawing">
      <xdr:col>41</xdr:col>
      <xdr:colOff>101600</xdr:colOff>
      <xdr:row>39</xdr:row>
      <xdr:rowOff>20955</xdr:rowOff>
    </xdr:to>
    <xdr:sp macro="" textlink="">
      <xdr:nvSpPr>
        <xdr:cNvPr id="301" name="フローチャート: 判断 300"/>
        <xdr:cNvSpPr/>
      </xdr:nvSpPr>
      <xdr:spPr>
        <a:xfrm>
          <a:off x="7159625" y="6368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12065</xdr:rowOff>
    </xdr:from>
    <xdr:ext cx="375285" cy="249555"/>
    <xdr:sp macro="" textlink="">
      <xdr:nvSpPr>
        <xdr:cNvPr id="302" name="テキスト ボックス 301"/>
        <xdr:cNvSpPr txBox="1"/>
      </xdr:nvSpPr>
      <xdr:spPr>
        <a:xfrm>
          <a:off x="7037070" y="645731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155575</xdr:rowOff>
    </xdr:from>
    <xdr:to xmlns:xdr="http://schemas.openxmlformats.org/drawingml/2006/spreadsheetDrawing">
      <xdr:col>36</xdr:col>
      <xdr:colOff>165100</xdr:colOff>
      <xdr:row>38</xdr:row>
      <xdr:rowOff>88265</xdr:rowOff>
    </xdr:to>
    <xdr:sp macro="" textlink="">
      <xdr:nvSpPr>
        <xdr:cNvPr id="303" name="フローチャート: 判断 302"/>
        <xdr:cNvSpPr/>
      </xdr:nvSpPr>
      <xdr:spPr>
        <a:xfrm>
          <a:off x="6350000" y="6270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104140</xdr:rowOff>
    </xdr:from>
    <xdr:ext cx="375285" cy="249555"/>
    <xdr:sp macro="" textlink="">
      <xdr:nvSpPr>
        <xdr:cNvPr id="304" name="テキスト ボックス 303"/>
        <xdr:cNvSpPr txBox="1"/>
      </xdr:nvSpPr>
      <xdr:spPr>
        <a:xfrm>
          <a:off x="6227445" y="605409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5" name="テキスト ボックス 304"/>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6" name="テキスト ボックス 305"/>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7" name="テキスト ボックス 306"/>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8" name="テキスト ボックス 307"/>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09" name="テキスト ボックス 308"/>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165100</xdr:rowOff>
    </xdr:from>
    <xdr:to xmlns:xdr="http://schemas.openxmlformats.org/drawingml/2006/spreadsheetDrawing">
      <xdr:col>55</xdr:col>
      <xdr:colOff>50800</xdr:colOff>
      <xdr:row>38</xdr:row>
      <xdr:rowOff>97790</xdr:rowOff>
    </xdr:to>
    <xdr:sp macro="" textlink="">
      <xdr:nvSpPr>
        <xdr:cNvPr id="310" name="楕円 309"/>
        <xdr:cNvSpPr/>
      </xdr:nvSpPr>
      <xdr:spPr>
        <a:xfrm>
          <a:off x="9569450" y="62801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22225</xdr:rowOff>
    </xdr:from>
    <xdr:ext cx="378460" cy="247015"/>
    <xdr:sp macro="" textlink="">
      <xdr:nvSpPr>
        <xdr:cNvPr id="311" name="労働費該当値テキスト"/>
        <xdr:cNvSpPr txBox="1"/>
      </xdr:nvSpPr>
      <xdr:spPr>
        <a:xfrm>
          <a:off x="9655175" y="613727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14605</xdr:rowOff>
    </xdr:from>
    <xdr:to xmlns:xdr="http://schemas.openxmlformats.org/drawingml/2006/spreadsheetDrawing">
      <xdr:col>50</xdr:col>
      <xdr:colOff>165100</xdr:colOff>
      <xdr:row>38</xdr:row>
      <xdr:rowOff>112395</xdr:rowOff>
    </xdr:to>
    <xdr:sp macro="" textlink="">
      <xdr:nvSpPr>
        <xdr:cNvPr id="312" name="楕円 311"/>
        <xdr:cNvSpPr/>
      </xdr:nvSpPr>
      <xdr:spPr>
        <a:xfrm>
          <a:off x="8794750"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128270</xdr:rowOff>
    </xdr:from>
    <xdr:ext cx="375285" cy="246380"/>
    <xdr:sp macro="" textlink="">
      <xdr:nvSpPr>
        <xdr:cNvPr id="313" name="テキスト ボックス 312"/>
        <xdr:cNvSpPr txBox="1"/>
      </xdr:nvSpPr>
      <xdr:spPr>
        <a:xfrm>
          <a:off x="8672195" y="607822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19050</xdr:rowOff>
    </xdr:from>
    <xdr:to xmlns:xdr="http://schemas.openxmlformats.org/drawingml/2006/spreadsheetDrawing">
      <xdr:col>46</xdr:col>
      <xdr:colOff>38100</xdr:colOff>
      <xdr:row>38</xdr:row>
      <xdr:rowOff>116840</xdr:rowOff>
    </xdr:to>
    <xdr:sp macro="" textlink="">
      <xdr:nvSpPr>
        <xdr:cNvPr id="314" name="楕円 313"/>
        <xdr:cNvSpPr/>
      </xdr:nvSpPr>
      <xdr:spPr>
        <a:xfrm>
          <a:off x="7985125" y="62992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133350</xdr:rowOff>
    </xdr:from>
    <xdr:ext cx="378460" cy="249555"/>
    <xdr:sp macro="" textlink="">
      <xdr:nvSpPr>
        <xdr:cNvPr id="315" name="テキスト ボックス 314"/>
        <xdr:cNvSpPr txBox="1"/>
      </xdr:nvSpPr>
      <xdr:spPr>
        <a:xfrm>
          <a:off x="7858125" y="60833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159385</xdr:rowOff>
    </xdr:from>
    <xdr:to xmlns:xdr="http://schemas.openxmlformats.org/drawingml/2006/spreadsheetDrawing">
      <xdr:col>41</xdr:col>
      <xdr:colOff>101600</xdr:colOff>
      <xdr:row>38</xdr:row>
      <xdr:rowOff>92075</xdr:rowOff>
    </xdr:to>
    <xdr:sp macro="" textlink="">
      <xdr:nvSpPr>
        <xdr:cNvPr id="316" name="楕円 315"/>
        <xdr:cNvSpPr/>
      </xdr:nvSpPr>
      <xdr:spPr>
        <a:xfrm>
          <a:off x="7159625" y="6274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107315</xdr:rowOff>
    </xdr:from>
    <xdr:ext cx="375285" cy="248920"/>
    <xdr:sp macro="" textlink="">
      <xdr:nvSpPr>
        <xdr:cNvPr id="317" name="テキスト ボックス 316"/>
        <xdr:cNvSpPr txBox="1"/>
      </xdr:nvSpPr>
      <xdr:spPr>
        <a:xfrm>
          <a:off x="7037070" y="6057265"/>
          <a:ext cx="375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22860</xdr:rowOff>
    </xdr:from>
    <xdr:to xmlns:xdr="http://schemas.openxmlformats.org/drawingml/2006/spreadsheetDrawing">
      <xdr:col>36</xdr:col>
      <xdr:colOff>165100</xdr:colOff>
      <xdr:row>38</xdr:row>
      <xdr:rowOff>120650</xdr:rowOff>
    </xdr:to>
    <xdr:sp macro="" textlink="">
      <xdr:nvSpPr>
        <xdr:cNvPr id="318" name="楕円 317"/>
        <xdr:cNvSpPr/>
      </xdr:nvSpPr>
      <xdr:spPr>
        <a:xfrm>
          <a:off x="6350000" y="6303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111760</xdr:rowOff>
    </xdr:from>
    <xdr:ext cx="375285" cy="249555"/>
    <xdr:sp macro="" textlink="">
      <xdr:nvSpPr>
        <xdr:cNvPr id="319" name="テキスト ボックス 318"/>
        <xdr:cNvSpPr txBox="1"/>
      </xdr:nvSpPr>
      <xdr:spPr>
        <a:xfrm>
          <a:off x="6227445" y="639191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0" name="正方形/長方形 319"/>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1" name="正方形/長方形 320"/>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3" name="正方形/長方形 322"/>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5" name="正方形/長方形 324"/>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7" name="正方形/長方形 326"/>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6535"/>
    <xdr:sp macro="" textlink="">
      <xdr:nvSpPr>
        <xdr:cNvPr id="328" name="テキスト ボックス 327"/>
        <xdr:cNvSpPr txBox="1"/>
      </xdr:nvSpPr>
      <xdr:spPr>
        <a:xfrm>
          <a:off x="60261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29" name="直線コネクタ 328"/>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0" name="直線コネクタ 329"/>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1" name="テキスト ボックス 330"/>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2" name="直線コネクタ 331"/>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8320" cy="249555"/>
    <xdr:sp macro="" textlink="">
      <xdr:nvSpPr>
        <xdr:cNvPr id="333" name="テキスト ボックス 332"/>
        <xdr:cNvSpPr txBox="1"/>
      </xdr:nvSpPr>
      <xdr:spPr>
        <a:xfrm>
          <a:off x="5580380" y="9286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4" name="直線コネクタ 333"/>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8320" cy="246380"/>
    <xdr:sp macro="" textlink="">
      <xdr:nvSpPr>
        <xdr:cNvPr id="335" name="テキスト ボックス 334"/>
        <xdr:cNvSpPr txBox="1"/>
      </xdr:nvSpPr>
      <xdr:spPr>
        <a:xfrm>
          <a:off x="5580380" y="8919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36" name="直線コネクタ 335"/>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8320" cy="247015"/>
    <xdr:sp macro="" textlink="">
      <xdr:nvSpPr>
        <xdr:cNvPr id="337" name="テキスト ボックス 336"/>
        <xdr:cNvSpPr txBox="1"/>
      </xdr:nvSpPr>
      <xdr:spPr>
        <a:xfrm>
          <a:off x="5580380" y="8552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38" name="直線コネクタ 337"/>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89535</xdr:rowOff>
    </xdr:from>
    <xdr:ext cx="528320" cy="247015"/>
    <xdr:sp macro="" textlink="">
      <xdr:nvSpPr>
        <xdr:cNvPr id="339" name="テキスト ボックス 338"/>
        <xdr:cNvSpPr txBox="1"/>
      </xdr:nvSpPr>
      <xdr:spPr>
        <a:xfrm>
          <a:off x="5580380" y="8185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6380"/>
    <xdr:sp macro="" textlink="">
      <xdr:nvSpPr>
        <xdr:cNvPr id="341" name="テキスト ボックス 340"/>
        <xdr:cNvSpPr txBox="1"/>
      </xdr:nvSpPr>
      <xdr:spPr>
        <a:xfrm>
          <a:off x="5516245"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2"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29845</xdr:rowOff>
    </xdr:from>
    <xdr:to xmlns:xdr="http://schemas.openxmlformats.org/drawingml/2006/spreadsheetDrawing">
      <xdr:col>54</xdr:col>
      <xdr:colOff>174625</xdr:colOff>
      <xdr:row>59</xdr:row>
      <xdr:rowOff>27940</xdr:rowOff>
    </xdr:to>
    <xdr:cxnSp macro="">
      <xdr:nvCxnSpPr>
        <xdr:cNvPr id="343" name="直線コネクタ 342"/>
        <xdr:cNvCxnSpPr/>
      </xdr:nvCxnSpPr>
      <xdr:spPr>
        <a:xfrm flipV="1">
          <a:off x="9604375" y="8456295"/>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31750</xdr:rowOff>
    </xdr:from>
    <xdr:ext cx="378460" cy="249555"/>
    <xdr:sp macro="" textlink="">
      <xdr:nvSpPr>
        <xdr:cNvPr id="344" name="農林水産業費最小値テキスト"/>
        <xdr:cNvSpPr txBox="1"/>
      </xdr:nvSpPr>
      <xdr:spPr>
        <a:xfrm>
          <a:off x="9655175" y="97790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27940</xdr:rowOff>
    </xdr:from>
    <xdr:to xmlns:xdr="http://schemas.openxmlformats.org/drawingml/2006/spreadsheetDrawing">
      <xdr:col>55</xdr:col>
      <xdr:colOff>88900</xdr:colOff>
      <xdr:row>59</xdr:row>
      <xdr:rowOff>27940</xdr:rowOff>
    </xdr:to>
    <xdr:cxnSp macro="">
      <xdr:nvCxnSpPr>
        <xdr:cNvPr id="345" name="直線コネクタ 344"/>
        <xdr:cNvCxnSpPr/>
      </xdr:nvCxnSpPr>
      <xdr:spPr>
        <a:xfrm>
          <a:off x="9531350" y="9775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143510</xdr:rowOff>
    </xdr:from>
    <xdr:ext cx="534670" cy="249555"/>
    <xdr:sp macro="" textlink="">
      <xdr:nvSpPr>
        <xdr:cNvPr id="346" name="農林水産業費最大値テキスト"/>
        <xdr:cNvSpPr txBox="1"/>
      </xdr:nvSpPr>
      <xdr:spPr>
        <a:xfrm>
          <a:off x="9655175" y="82397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29845</xdr:rowOff>
    </xdr:from>
    <xdr:to xmlns:xdr="http://schemas.openxmlformats.org/drawingml/2006/spreadsheetDrawing">
      <xdr:col>55</xdr:col>
      <xdr:colOff>88900</xdr:colOff>
      <xdr:row>51</xdr:row>
      <xdr:rowOff>29845</xdr:rowOff>
    </xdr:to>
    <xdr:cxnSp macro="">
      <xdr:nvCxnSpPr>
        <xdr:cNvPr id="347" name="直線コネクタ 346"/>
        <xdr:cNvCxnSpPr/>
      </xdr:nvCxnSpPr>
      <xdr:spPr>
        <a:xfrm>
          <a:off x="9531350" y="8456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42545</xdr:rowOff>
    </xdr:from>
    <xdr:to xmlns:xdr="http://schemas.openxmlformats.org/drawingml/2006/spreadsheetDrawing">
      <xdr:col>55</xdr:col>
      <xdr:colOff>0</xdr:colOff>
      <xdr:row>58</xdr:row>
      <xdr:rowOff>54610</xdr:rowOff>
    </xdr:to>
    <xdr:cxnSp macro="">
      <xdr:nvCxnSpPr>
        <xdr:cNvPr id="348" name="直線コネクタ 347"/>
        <xdr:cNvCxnSpPr/>
      </xdr:nvCxnSpPr>
      <xdr:spPr>
        <a:xfrm>
          <a:off x="8845550" y="9624695"/>
          <a:ext cx="7588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163195</xdr:rowOff>
    </xdr:from>
    <xdr:ext cx="469900" cy="246380"/>
    <xdr:sp macro="" textlink="">
      <xdr:nvSpPr>
        <xdr:cNvPr id="349" name="農林水産業費平均値テキスト"/>
        <xdr:cNvSpPr txBox="1"/>
      </xdr:nvSpPr>
      <xdr:spPr>
        <a:xfrm>
          <a:off x="9655175" y="941514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140970</xdr:rowOff>
    </xdr:from>
    <xdr:to xmlns:xdr="http://schemas.openxmlformats.org/drawingml/2006/spreadsheetDrawing">
      <xdr:col>55</xdr:col>
      <xdr:colOff>50800</xdr:colOff>
      <xdr:row>58</xdr:row>
      <xdr:rowOff>73660</xdr:rowOff>
    </xdr:to>
    <xdr:sp macro="" textlink="">
      <xdr:nvSpPr>
        <xdr:cNvPr id="350" name="フローチャート: 判断 349"/>
        <xdr:cNvSpPr/>
      </xdr:nvSpPr>
      <xdr:spPr>
        <a:xfrm>
          <a:off x="9569450" y="95580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42545</xdr:rowOff>
    </xdr:from>
    <xdr:to xmlns:xdr="http://schemas.openxmlformats.org/drawingml/2006/spreadsheetDrawing">
      <xdr:col>50</xdr:col>
      <xdr:colOff>114300</xdr:colOff>
      <xdr:row>58</xdr:row>
      <xdr:rowOff>52070</xdr:rowOff>
    </xdr:to>
    <xdr:cxnSp macro="">
      <xdr:nvCxnSpPr>
        <xdr:cNvPr id="351" name="直線コネクタ 350"/>
        <xdr:cNvCxnSpPr/>
      </xdr:nvCxnSpPr>
      <xdr:spPr>
        <a:xfrm flipV="1">
          <a:off x="8032750" y="962469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121285</xdr:rowOff>
    </xdr:from>
    <xdr:to xmlns:xdr="http://schemas.openxmlformats.org/drawingml/2006/spreadsheetDrawing">
      <xdr:col>50</xdr:col>
      <xdr:colOff>165100</xdr:colOff>
      <xdr:row>58</xdr:row>
      <xdr:rowOff>53975</xdr:rowOff>
    </xdr:to>
    <xdr:sp macro="" textlink="">
      <xdr:nvSpPr>
        <xdr:cNvPr id="352" name="フローチャート: 判断 351"/>
        <xdr:cNvSpPr/>
      </xdr:nvSpPr>
      <xdr:spPr>
        <a:xfrm>
          <a:off x="8794750" y="9538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69850</xdr:rowOff>
    </xdr:from>
    <xdr:ext cx="531495" cy="249555"/>
    <xdr:sp macro="" textlink="">
      <xdr:nvSpPr>
        <xdr:cNvPr id="353" name="テキスト ボックス 352"/>
        <xdr:cNvSpPr txBox="1"/>
      </xdr:nvSpPr>
      <xdr:spPr>
        <a:xfrm>
          <a:off x="8594090" y="93218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52070</xdr:rowOff>
    </xdr:from>
    <xdr:to xmlns:xdr="http://schemas.openxmlformats.org/drawingml/2006/spreadsheetDrawing">
      <xdr:col>45</xdr:col>
      <xdr:colOff>174625</xdr:colOff>
      <xdr:row>58</xdr:row>
      <xdr:rowOff>71755</xdr:rowOff>
    </xdr:to>
    <xdr:cxnSp macro="">
      <xdr:nvCxnSpPr>
        <xdr:cNvPr id="354" name="直線コネクタ 353"/>
        <xdr:cNvCxnSpPr/>
      </xdr:nvCxnSpPr>
      <xdr:spPr>
        <a:xfrm flipV="1">
          <a:off x="7210425" y="9634220"/>
          <a:ext cx="8223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146685</xdr:rowOff>
    </xdr:from>
    <xdr:to xmlns:xdr="http://schemas.openxmlformats.org/drawingml/2006/spreadsheetDrawing">
      <xdr:col>46</xdr:col>
      <xdr:colOff>38100</xdr:colOff>
      <xdr:row>58</xdr:row>
      <xdr:rowOff>79375</xdr:rowOff>
    </xdr:to>
    <xdr:sp macro="" textlink="">
      <xdr:nvSpPr>
        <xdr:cNvPr id="355" name="フローチャート: 判断 354"/>
        <xdr:cNvSpPr/>
      </xdr:nvSpPr>
      <xdr:spPr>
        <a:xfrm>
          <a:off x="7985125" y="95637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95250</xdr:rowOff>
    </xdr:from>
    <xdr:ext cx="466725" cy="246380"/>
    <xdr:sp macro="" textlink="">
      <xdr:nvSpPr>
        <xdr:cNvPr id="356" name="テキスト ボックス 355"/>
        <xdr:cNvSpPr txBox="1"/>
      </xdr:nvSpPr>
      <xdr:spPr>
        <a:xfrm>
          <a:off x="7816850" y="934720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50165</xdr:rowOff>
    </xdr:from>
    <xdr:to xmlns:xdr="http://schemas.openxmlformats.org/drawingml/2006/spreadsheetDrawing">
      <xdr:col>41</xdr:col>
      <xdr:colOff>50800</xdr:colOff>
      <xdr:row>58</xdr:row>
      <xdr:rowOff>71755</xdr:rowOff>
    </xdr:to>
    <xdr:cxnSp macro="">
      <xdr:nvCxnSpPr>
        <xdr:cNvPr id="357" name="直線コネクタ 356"/>
        <xdr:cNvCxnSpPr/>
      </xdr:nvCxnSpPr>
      <xdr:spPr>
        <a:xfrm>
          <a:off x="6400800" y="9632315"/>
          <a:ext cx="8096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149225</xdr:rowOff>
    </xdr:from>
    <xdr:to xmlns:xdr="http://schemas.openxmlformats.org/drawingml/2006/spreadsheetDrawing">
      <xdr:col>41</xdr:col>
      <xdr:colOff>101600</xdr:colOff>
      <xdr:row>58</xdr:row>
      <xdr:rowOff>81915</xdr:rowOff>
    </xdr:to>
    <xdr:sp macro="" textlink="">
      <xdr:nvSpPr>
        <xdr:cNvPr id="358" name="フローチャート: 判断 357"/>
        <xdr:cNvSpPr/>
      </xdr:nvSpPr>
      <xdr:spPr>
        <a:xfrm>
          <a:off x="7159625" y="9566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97790</xdr:rowOff>
    </xdr:from>
    <xdr:ext cx="466725" cy="249555"/>
    <xdr:sp macro="" textlink="">
      <xdr:nvSpPr>
        <xdr:cNvPr id="359" name="テキスト ボックス 358"/>
        <xdr:cNvSpPr txBox="1"/>
      </xdr:nvSpPr>
      <xdr:spPr>
        <a:xfrm>
          <a:off x="6991350" y="93497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23495</xdr:rowOff>
    </xdr:from>
    <xdr:to xmlns:xdr="http://schemas.openxmlformats.org/drawingml/2006/spreadsheetDrawing">
      <xdr:col>36</xdr:col>
      <xdr:colOff>165100</xdr:colOff>
      <xdr:row>57</xdr:row>
      <xdr:rowOff>121285</xdr:rowOff>
    </xdr:to>
    <xdr:sp macro="" textlink="">
      <xdr:nvSpPr>
        <xdr:cNvPr id="360" name="フローチャート: 判断 359"/>
        <xdr:cNvSpPr/>
      </xdr:nvSpPr>
      <xdr:spPr>
        <a:xfrm>
          <a:off x="6350000" y="9440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137160</xdr:rowOff>
    </xdr:from>
    <xdr:ext cx="531495" cy="249555"/>
    <xdr:sp macro="" textlink="">
      <xdr:nvSpPr>
        <xdr:cNvPr id="361" name="テキスト ボックス 360"/>
        <xdr:cNvSpPr txBox="1"/>
      </xdr:nvSpPr>
      <xdr:spPr>
        <a:xfrm>
          <a:off x="6149340" y="92240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2" name="テキスト ボックス 361"/>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3" name="テキスト ボックス 362"/>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4" name="テキスト ボックス 363"/>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5" name="テキスト ボックス 364"/>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6" name="テキスト ボックス 365"/>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5715</xdr:rowOff>
    </xdr:from>
    <xdr:to xmlns:xdr="http://schemas.openxmlformats.org/drawingml/2006/spreadsheetDrawing">
      <xdr:col>55</xdr:col>
      <xdr:colOff>50800</xdr:colOff>
      <xdr:row>58</xdr:row>
      <xdr:rowOff>103505</xdr:rowOff>
    </xdr:to>
    <xdr:sp macro="" textlink="">
      <xdr:nvSpPr>
        <xdr:cNvPr id="367" name="楕円 366"/>
        <xdr:cNvSpPr/>
      </xdr:nvSpPr>
      <xdr:spPr>
        <a:xfrm>
          <a:off x="9569450" y="95878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149860</xdr:rowOff>
    </xdr:from>
    <xdr:ext cx="469900" cy="246380"/>
    <xdr:sp macro="" textlink="">
      <xdr:nvSpPr>
        <xdr:cNvPr id="368" name="農林水産業費該当値テキスト"/>
        <xdr:cNvSpPr txBox="1"/>
      </xdr:nvSpPr>
      <xdr:spPr>
        <a:xfrm>
          <a:off x="9655175" y="956691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159385</xdr:rowOff>
    </xdr:from>
    <xdr:to xmlns:xdr="http://schemas.openxmlformats.org/drawingml/2006/spreadsheetDrawing">
      <xdr:col>50</xdr:col>
      <xdr:colOff>165100</xdr:colOff>
      <xdr:row>58</xdr:row>
      <xdr:rowOff>92075</xdr:rowOff>
    </xdr:to>
    <xdr:sp macro="" textlink="">
      <xdr:nvSpPr>
        <xdr:cNvPr id="369" name="楕円 368"/>
        <xdr:cNvSpPr/>
      </xdr:nvSpPr>
      <xdr:spPr>
        <a:xfrm>
          <a:off x="8794750" y="9576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83185</xdr:rowOff>
    </xdr:from>
    <xdr:ext cx="466725" cy="246380"/>
    <xdr:sp macro="" textlink="">
      <xdr:nvSpPr>
        <xdr:cNvPr id="370" name="テキスト ボックス 369"/>
        <xdr:cNvSpPr txBox="1"/>
      </xdr:nvSpPr>
      <xdr:spPr>
        <a:xfrm>
          <a:off x="8626475" y="966533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3175</xdr:rowOff>
    </xdr:from>
    <xdr:to xmlns:xdr="http://schemas.openxmlformats.org/drawingml/2006/spreadsheetDrawing">
      <xdr:col>46</xdr:col>
      <xdr:colOff>38100</xdr:colOff>
      <xdr:row>58</xdr:row>
      <xdr:rowOff>100965</xdr:rowOff>
    </xdr:to>
    <xdr:sp macro="" textlink="">
      <xdr:nvSpPr>
        <xdr:cNvPr id="371" name="楕円 370"/>
        <xdr:cNvSpPr/>
      </xdr:nvSpPr>
      <xdr:spPr>
        <a:xfrm>
          <a:off x="7985125" y="95853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92710</xdr:rowOff>
    </xdr:from>
    <xdr:ext cx="466725" cy="247015"/>
    <xdr:sp macro="" textlink="">
      <xdr:nvSpPr>
        <xdr:cNvPr id="372" name="テキスト ボックス 371"/>
        <xdr:cNvSpPr txBox="1"/>
      </xdr:nvSpPr>
      <xdr:spPr>
        <a:xfrm>
          <a:off x="7816850" y="967486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22860</xdr:rowOff>
    </xdr:from>
    <xdr:to xmlns:xdr="http://schemas.openxmlformats.org/drawingml/2006/spreadsheetDrawing">
      <xdr:col>41</xdr:col>
      <xdr:colOff>101600</xdr:colOff>
      <xdr:row>58</xdr:row>
      <xdr:rowOff>120650</xdr:rowOff>
    </xdr:to>
    <xdr:sp macro="" textlink="">
      <xdr:nvSpPr>
        <xdr:cNvPr id="373" name="楕円 372"/>
        <xdr:cNvSpPr/>
      </xdr:nvSpPr>
      <xdr:spPr>
        <a:xfrm>
          <a:off x="7159625" y="9605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111760</xdr:rowOff>
    </xdr:from>
    <xdr:ext cx="466725" cy="249555"/>
    <xdr:sp macro="" textlink="">
      <xdr:nvSpPr>
        <xdr:cNvPr id="374" name="テキスト ボックス 373"/>
        <xdr:cNvSpPr txBox="1"/>
      </xdr:nvSpPr>
      <xdr:spPr>
        <a:xfrm>
          <a:off x="6991350" y="96939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1270</xdr:rowOff>
    </xdr:from>
    <xdr:to xmlns:xdr="http://schemas.openxmlformats.org/drawingml/2006/spreadsheetDrawing">
      <xdr:col>36</xdr:col>
      <xdr:colOff>165100</xdr:colOff>
      <xdr:row>58</xdr:row>
      <xdr:rowOff>99060</xdr:rowOff>
    </xdr:to>
    <xdr:sp macro="" textlink="">
      <xdr:nvSpPr>
        <xdr:cNvPr id="375" name="楕円 374"/>
        <xdr:cNvSpPr/>
      </xdr:nvSpPr>
      <xdr:spPr>
        <a:xfrm>
          <a:off x="6350000" y="9583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90805</xdr:rowOff>
    </xdr:from>
    <xdr:ext cx="466725" cy="247015"/>
    <xdr:sp macro="" textlink="">
      <xdr:nvSpPr>
        <xdr:cNvPr id="376" name="テキスト ボックス 375"/>
        <xdr:cNvSpPr txBox="1"/>
      </xdr:nvSpPr>
      <xdr:spPr>
        <a:xfrm>
          <a:off x="6181725" y="967295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7" name="正方形/長方形 376"/>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8" name="正方形/長方形 377"/>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0" name="正方形/長方形 379"/>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2" name="正方形/長方形 381"/>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4" name="正方形/長方形 383"/>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6535"/>
    <xdr:sp macro="" textlink="">
      <xdr:nvSpPr>
        <xdr:cNvPr id="385" name="テキスト ボックス 384"/>
        <xdr:cNvSpPr txBox="1"/>
      </xdr:nvSpPr>
      <xdr:spPr>
        <a:xfrm>
          <a:off x="60261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6" name="直線コネクタ 385"/>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87" name="直線コネクタ 386"/>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88" name="テキスト ボックス 387"/>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9" name="直線コネクタ 388"/>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8320" cy="249555"/>
    <xdr:sp macro="" textlink="">
      <xdr:nvSpPr>
        <xdr:cNvPr id="390" name="テキスト ボックス 389"/>
        <xdr:cNvSpPr txBox="1"/>
      </xdr:nvSpPr>
      <xdr:spPr>
        <a:xfrm>
          <a:off x="5580380"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1" name="直線コネクタ 390"/>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8320" cy="246380"/>
    <xdr:sp macro="" textlink="">
      <xdr:nvSpPr>
        <xdr:cNvPr id="392" name="テキスト ボックス 391"/>
        <xdr:cNvSpPr txBox="1"/>
      </xdr:nvSpPr>
      <xdr:spPr>
        <a:xfrm>
          <a:off x="5580380" y="12221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3" name="直線コネクタ 392"/>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8320" cy="247015"/>
    <xdr:sp macro="" textlink="">
      <xdr:nvSpPr>
        <xdr:cNvPr id="394" name="テキスト ボックス 393"/>
        <xdr:cNvSpPr txBox="1"/>
      </xdr:nvSpPr>
      <xdr:spPr>
        <a:xfrm>
          <a:off x="5580380" y="11854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5" name="直線コネクタ 394"/>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8320" cy="247015"/>
    <xdr:sp macro="" textlink="">
      <xdr:nvSpPr>
        <xdr:cNvPr id="396" name="テキスト ボックス 395"/>
        <xdr:cNvSpPr txBox="1"/>
      </xdr:nvSpPr>
      <xdr:spPr>
        <a:xfrm>
          <a:off x="5580380" y="11487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7" name="直線コネクタ 396"/>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6380"/>
    <xdr:sp macro="" textlink="">
      <xdr:nvSpPr>
        <xdr:cNvPr id="398" name="テキスト ボックス 397"/>
        <xdr:cNvSpPr txBox="1"/>
      </xdr:nvSpPr>
      <xdr:spPr>
        <a:xfrm>
          <a:off x="5516245"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9"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161290</xdr:rowOff>
    </xdr:from>
    <xdr:to xmlns:xdr="http://schemas.openxmlformats.org/drawingml/2006/spreadsheetDrawing">
      <xdr:col>54</xdr:col>
      <xdr:colOff>174625</xdr:colOff>
      <xdr:row>79</xdr:row>
      <xdr:rowOff>37465</xdr:rowOff>
    </xdr:to>
    <xdr:cxnSp macro="">
      <xdr:nvCxnSpPr>
        <xdr:cNvPr id="400" name="直線コネクタ 399"/>
        <xdr:cNvCxnSpPr/>
      </xdr:nvCxnSpPr>
      <xdr:spPr>
        <a:xfrm flipV="1">
          <a:off x="9604375" y="11724640"/>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40640</xdr:rowOff>
    </xdr:from>
    <xdr:ext cx="378460" cy="248920"/>
    <xdr:sp macro="" textlink="">
      <xdr:nvSpPr>
        <xdr:cNvPr id="401" name="商工費最小値テキスト"/>
        <xdr:cNvSpPr txBox="1"/>
      </xdr:nvSpPr>
      <xdr:spPr>
        <a:xfrm>
          <a:off x="9655175" y="1308989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37465</xdr:rowOff>
    </xdr:from>
    <xdr:to xmlns:xdr="http://schemas.openxmlformats.org/drawingml/2006/spreadsheetDrawing">
      <xdr:col>55</xdr:col>
      <xdr:colOff>88900</xdr:colOff>
      <xdr:row>79</xdr:row>
      <xdr:rowOff>37465</xdr:rowOff>
    </xdr:to>
    <xdr:cxnSp macro="">
      <xdr:nvCxnSpPr>
        <xdr:cNvPr id="402" name="直線コネクタ 401"/>
        <xdr:cNvCxnSpPr/>
      </xdr:nvCxnSpPr>
      <xdr:spPr>
        <a:xfrm>
          <a:off x="9531350" y="13086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109855</xdr:rowOff>
    </xdr:from>
    <xdr:ext cx="534670" cy="249555"/>
    <xdr:sp macro="" textlink="">
      <xdr:nvSpPr>
        <xdr:cNvPr id="403" name="商工費最大値テキスト"/>
        <xdr:cNvSpPr txBox="1"/>
      </xdr:nvSpPr>
      <xdr:spPr>
        <a:xfrm>
          <a:off x="9655175" y="115081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161290</xdr:rowOff>
    </xdr:from>
    <xdr:to xmlns:xdr="http://schemas.openxmlformats.org/drawingml/2006/spreadsheetDrawing">
      <xdr:col>55</xdr:col>
      <xdr:colOff>88900</xdr:colOff>
      <xdr:row>70</xdr:row>
      <xdr:rowOff>161290</xdr:rowOff>
    </xdr:to>
    <xdr:cxnSp macro="">
      <xdr:nvCxnSpPr>
        <xdr:cNvPr id="404" name="直線コネクタ 403"/>
        <xdr:cNvCxnSpPr/>
      </xdr:nvCxnSpPr>
      <xdr:spPr>
        <a:xfrm>
          <a:off x="9531350" y="11724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61595</xdr:rowOff>
    </xdr:from>
    <xdr:to xmlns:xdr="http://schemas.openxmlformats.org/drawingml/2006/spreadsheetDrawing">
      <xdr:col>55</xdr:col>
      <xdr:colOff>0</xdr:colOff>
      <xdr:row>77</xdr:row>
      <xdr:rowOff>118745</xdr:rowOff>
    </xdr:to>
    <xdr:cxnSp macro="">
      <xdr:nvCxnSpPr>
        <xdr:cNvPr id="405" name="直線コネクタ 404"/>
        <xdr:cNvCxnSpPr/>
      </xdr:nvCxnSpPr>
      <xdr:spPr>
        <a:xfrm>
          <a:off x="8845550" y="12780645"/>
          <a:ext cx="7588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5715</xdr:rowOff>
    </xdr:from>
    <xdr:ext cx="469900" cy="248920"/>
    <xdr:sp macro="" textlink="">
      <xdr:nvSpPr>
        <xdr:cNvPr id="406" name="商工費平均値テキスト"/>
        <xdr:cNvSpPr txBox="1"/>
      </xdr:nvSpPr>
      <xdr:spPr>
        <a:xfrm>
          <a:off x="9655175" y="1288986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27305</xdr:rowOff>
    </xdr:from>
    <xdr:to xmlns:xdr="http://schemas.openxmlformats.org/drawingml/2006/spreadsheetDrawing">
      <xdr:col>55</xdr:col>
      <xdr:colOff>50800</xdr:colOff>
      <xdr:row>78</xdr:row>
      <xdr:rowOff>125095</xdr:rowOff>
    </xdr:to>
    <xdr:sp macro="" textlink="">
      <xdr:nvSpPr>
        <xdr:cNvPr id="407" name="フローチャート: 判断 406"/>
        <xdr:cNvSpPr/>
      </xdr:nvSpPr>
      <xdr:spPr>
        <a:xfrm>
          <a:off x="9569450" y="12911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9525</xdr:rowOff>
    </xdr:from>
    <xdr:to xmlns:xdr="http://schemas.openxmlformats.org/drawingml/2006/spreadsheetDrawing">
      <xdr:col>50</xdr:col>
      <xdr:colOff>114300</xdr:colOff>
      <xdr:row>77</xdr:row>
      <xdr:rowOff>61595</xdr:rowOff>
    </xdr:to>
    <xdr:cxnSp macro="">
      <xdr:nvCxnSpPr>
        <xdr:cNvPr id="408" name="直線コネクタ 407"/>
        <xdr:cNvCxnSpPr/>
      </xdr:nvCxnSpPr>
      <xdr:spPr>
        <a:xfrm>
          <a:off x="8032750" y="12728575"/>
          <a:ext cx="8128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21590</xdr:rowOff>
    </xdr:from>
    <xdr:to xmlns:xdr="http://schemas.openxmlformats.org/drawingml/2006/spreadsheetDrawing">
      <xdr:col>50</xdr:col>
      <xdr:colOff>165100</xdr:colOff>
      <xdr:row>78</xdr:row>
      <xdr:rowOff>119380</xdr:rowOff>
    </xdr:to>
    <xdr:sp macro="" textlink="">
      <xdr:nvSpPr>
        <xdr:cNvPr id="409" name="フローチャート: 判断 408"/>
        <xdr:cNvSpPr/>
      </xdr:nvSpPr>
      <xdr:spPr>
        <a:xfrm>
          <a:off x="8794750" y="1290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110490</xdr:rowOff>
    </xdr:from>
    <xdr:ext cx="466725" cy="249555"/>
    <xdr:sp macro="" textlink="">
      <xdr:nvSpPr>
        <xdr:cNvPr id="410" name="テキスト ボックス 409"/>
        <xdr:cNvSpPr txBox="1"/>
      </xdr:nvSpPr>
      <xdr:spPr>
        <a:xfrm>
          <a:off x="8626475" y="129946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9525</xdr:rowOff>
    </xdr:from>
    <xdr:to xmlns:xdr="http://schemas.openxmlformats.org/drawingml/2006/spreadsheetDrawing">
      <xdr:col>45</xdr:col>
      <xdr:colOff>174625</xdr:colOff>
      <xdr:row>77</xdr:row>
      <xdr:rowOff>117475</xdr:rowOff>
    </xdr:to>
    <xdr:cxnSp macro="">
      <xdr:nvCxnSpPr>
        <xdr:cNvPr id="411" name="直線コネクタ 410"/>
        <xdr:cNvCxnSpPr/>
      </xdr:nvCxnSpPr>
      <xdr:spPr>
        <a:xfrm flipV="1">
          <a:off x="7210425" y="12728575"/>
          <a:ext cx="8223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153035</xdr:rowOff>
    </xdr:from>
    <xdr:to xmlns:xdr="http://schemas.openxmlformats.org/drawingml/2006/spreadsheetDrawing">
      <xdr:col>46</xdr:col>
      <xdr:colOff>38100</xdr:colOff>
      <xdr:row>78</xdr:row>
      <xdr:rowOff>85725</xdr:rowOff>
    </xdr:to>
    <xdr:sp macro="" textlink="">
      <xdr:nvSpPr>
        <xdr:cNvPr id="412" name="フローチャート: 判断 411"/>
        <xdr:cNvSpPr/>
      </xdr:nvSpPr>
      <xdr:spPr>
        <a:xfrm>
          <a:off x="7985125" y="128720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76835</xdr:rowOff>
    </xdr:from>
    <xdr:ext cx="466725" cy="249555"/>
    <xdr:sp macro="" textlink="">
      <xdr:nvSpPr>
        <xdr:cNvPr id="413" name="テキスト ボックス 412"/>
        <xdr:cNvSpPr txBox="1"/>
      </xdr:nvSpPr>
      <xdr:spPr>
        <a:xfrm>
          <a:off x="7816850" y="129609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73025</xdr:rowOff>
    </xdr:from>
    <xdr:to xmlns:xdr="http://schemas.openxmlformats.org/drawingml/2006/spreadsheetDrawing">
      <xdr:col>41</xdr:col>
      <xdr:colOff>50800</xdr:colOff>
      <xdr:row>77</xdr:row>
      <xdr:rowOff>117475</xdr:rowOff>
    </xdr:to>
    <xdr:cxnSp macro="">
      <xdr:nvCxnSpPr>
        <xdr:cNvPr id="414" name="直線コネクタ 413"/>
        <xdr:cNvCxnSpPr/>
      </xdr:nvCxnSpPr>
      <xdr:spPr>
        <a:xfrm>
          <a:off x="6400800" y="12792075"/>
          <a:ext cx="8096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161925</xdr:rowOff>
    </xdr:from>
    <xdr:to xmlns:xdr="http://schemas.openxmlformats.org/drawingml/2006/spreadsheetDrawing">
      <xdr:col>41</xdr:col>
      <xdr:colOff>101600</xdr:colOff>
      <xdr:row>78</xdr:row>
      <xdr:rowOff>94615</xdr:rowOff>
    </xdr:to>
    <xdr:sp macro="" textlink="">
      <xdr:nvSpPr>
        <xdr:cNvPr id="415" name="フローチャート: 判断 414"/>
        <xdr:cNvSpPr/>
      </xdr:nvSpPr>
      <xdr:spPr>
        <a:xfrm>
          <a:off x="7159625" y="12880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86360</xdr:rowOff>
    </xdr:from>
    <xdr:ext cx="466725" cy="246380"/>
    <xdr:sp macro="" textlink="">
      <xdr:nvSpPr>
        <xdr:cNvPr id="416" name="テキスト ボックス 415"/>
        <xdr:cNvSpPr txBox="1"/>
      </xdr:nvSpPr>
      <xdr:spPr>
        <a:xfrm>
          <a:off x="6991350" y="129705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78105</xdr:rowOff>
    </xdr:from>
    <xdr:to xmlns:xdr="http://schemas.openxmlformats.org/drawingml/2006/spreadsheetDrawing">
      <xdr:col>36</xdr:col>
      <xdr:colOff>165100</xdr:colOff>
      <xdr:row>78</xdr:row>
      <xdr:rowOff>10795</xdr:rowOff>
    </xdr:to>
    <xdr:sp macro="" textlink="">
      <xdr:nvSpPr>
        <xdr:cNvPr id="417" name="フローチャート: 判断 416"/>
        <xdr:cNvSpPr/>
      </xdr:nvSpPr>
      <xdr:spPr>
        <a:xfrm>
          <a:off x="6350000" y="12797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2540</xdr:rowOff>
    </xdr:from>
    <xdr:ext cx="531495" cy="249555"/>
    <xdr:sp macro="" textlink="">
      <xdr:nvSpPr>
        <xdr:cNvPr id="418" name="テキスト ボックス 417"/>
        <xdr:cNvSpPr txBox="1"/>
      </xdr:nvSpPr>
      <xdr:spPr>
        <a:xfrm>
          <a:off x="6149340" y="128866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9" name="テキスト ボックス 418"/>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0" name="テキスト ボックス 419"/>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1" name="テキスト ボックス 420"/>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2" name="テキスト ボックス 421"/>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3" name="テキスト ボックス 422"/>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69850</xdr:rowOff>
    </xdr:from>
    <xdr:to xmlns:xdr="http://schemas.openxmlformats.org/drawingml/2006/spreadsheetDrawing">
      <xdr:col>55</xdr:col>
      <xdr:colOff>50800</xdr:colOff>
      <xdr:row>78</xdr:row>
      <xdr:rowOff>2540</xdr:rowOff>
    </xdr:to>
    <xdr:sp macro="" textlink="">
      <xdr:nvSpPr>
        <xdr:cNvPr id="424" name="楕円 423"/>
        <xdr:cNvSpPr/>
      </xdr:nvSpPr>
      <xdr:spPr>
        <a:xfrm>
          <a:off x="9569450" y="12788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92075</xdr:rowOff>
    </xdr:from>
    <xdr:ext cx="534670" cy="247015"/>
    <xdr:sp macro="" textlink="">
      <xdr:nvSpPr>
        <xdr:cNvPr id="425" name="商工費該当値テキスト"/>
        <xdr:cNvSpPr txBox="1"/>
      </xdr:nvSpPr>
      <xdr:spPr>
        <a:xfrm>
          <a:off x="9655175" y="1264602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12700</xdr:rowOff>
    </xdr:from>
    <xdr:to xmlns:xdr="http://schemas.openxmlformats.org/drawingml/2006/spreadsheetDrawing">
      <xdr:col>50</xdr:col>
      <xdr:colOff>165100</xdr:colOff>
      <xdr:row>77</xdr:row>
      <xdr:rowOff>110490</xdr:rowOff>
    </xdr:to>
    <xdr:sp macro="" textlink="">
      <xdr:nvSpPr>
        <xdr:cNvPr id="426" name="楕円 425"/>
        <xdr:cNvSpPr/>
      </xdr:nvSpPr>
      <xdr:spPr>
        <a:xfrm>
          <a:off x="8794750" y="12731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127000</xdr:rowOff>
    </xdr:from>
    <xdr:ext cx="531495" cy="246380"/>
    <xdr:sp macro="" textlink="">
      <xdr:nvSpPr>
        <xdr:cNvPr id="427" name="テキスト ボックス 426"/>
        <xdr:cNvSpPr txBox="1"/>
      </xdr:nvSpPr>
      <xdr:spPr>
        <a:xfrm>
          <a:off x="8594090" y="125158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126365</xdr:rowOff>
    </xdr:from>
    <xdr:to xmlns:xdr="http://schemas.openxmlformats.org/drawingml/2006/spreadsheetDrawing">
      <xdr:col>46</xdr:col>
      <xdr:colOff>38100</xdr:colOff>
      <xdr:row>77</xdr:row>
      <xdr:rowOff>59055</xdr:rowOff>
    </xdr:to>
    <xdr:sp macro="" textlink="">
      <xdr:nvSpPr>
        <xdr:cNvPr id="428" name="楕円 427"/>
        <xdr:cNvSpPr/>
      </xdr:nvSpPr>
      <xdr:spPr>
        <a:xfrm>
          <a:off x="7985125" y="12680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74295</xdr:rowOff>
    </xdr:from>
    <xdr:ext cx="531495" cy="248920"/>
    <xdr:sp macro="" textlink="">
      <xdr:nvSpPr>
        <xdr:cNvPr id="429" name="テキスト ボックス 428"/>
        <xdr:cNvSpPr txBox="1"/>
      </xdr:nvSpPr>
      <xdr:spPr>
        <a:xfrm>
          <a:off x="7784465" y="1246314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68580</xdr:rowOff>
    </xdr:from>
    <xdr:to xmlns:xdr="http://schemas.openxmlformats.org/drawingml/2006/spreadsheetDrawing">
      <xdr:col>41</xdr:col>
      <xdr:colOff>101600</xdr:colOff>
      <xdr:row>78</xdr:row>
      <xdr:rowOff>1270</xdr:rowOff>
    </xdr:to>
    <xdr:sp macro="" textlink="">
      <xdr:nvSpPr>
        <xdr:cNvPr id="430" name="楕円 429"/>
        <xdr:cNvSpPr/>
      </xdr:nvSpPr>
      <xdr:spPr>
        <a:xfrm>
          <a:off x="7159625" y="12787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17145</xdr:rowOff>
    </xdr:from>
    <xdr:ext cx="531495" cy="246380"/>
    <xdr:sp macro="" textlink="">
      <xdr:nvSpPr>
        <xdr:cNvPr id="431" name="テキスト ボックス 430"/>
        <xdr:cNvSpPr txBox="1"/>
      </xdr:nvSpPr>
      <xdr:spPr>
        <a:xfrm>
          <a:off x="6974840" y="125710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24765</xdr:rowOff>
    </xdr:from>
    <xdr:to xmlns:xdr="http://schemas.openxmlformats.org/drawingml/2006/spreadsheetDrawing">
      <xdr:col>36</xdr:col>
      <xdr:colOff>165100</xdr:colOff>
      <xdr:row>77</xdr:row>
      <xdr:rowOff>122555</xdr:rowOff>
    </xdr:to>
    <xdr:sp macro="" textlink="">
      <xdr:nvSpPr>
        <xdr:cNvPr id="432" name="楕円 431"/>
        <xdr:cNvSpPr/>
      </xdr:nvSpPr>
      <xdr:spPr>
        <a:xfrm>
          <a:off x="6350000" y="1274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137795</xdr:rowOff>
    </xdr:from>
    <xdr:ext cx="531495" cy="248920"/>
    <xdr:sp macro="" textlink="">
      <xdr:nvSpPr>
        <xdr:cNvPr id="433" name="テキスト ボックス 432"/>
        <xdr:cNvSpPr txBox="1"/>
      </xdr:nvSpPr>
      <xdr:spPr>
        <a:xfrm>
          <a:off x="6149340" y="1252664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4" name="正方形/長方形 433"/>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5" name="正方形/長方形 434"/>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7" name="正方形/長方形 436"/>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9" name="正方形/長方形 438"/>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6535"/>
    <xdr:sp macro="" textlink="">
      <xdr:nvSpPr>
        <xdr:cNvPr id="442" name="テキスト ボックス 441"/>
        <xdr:cNvSpPr txBox="1"/>
      </xdr:nvSpPr>
      <xdr:spPr>
        <a:xfrm>
          <a:off x="6026150"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5" name="テキスト ボックス 444"/>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320" cy="259080"/>
    <xdr:sp macro="" textlink="">
      <xdr:nvSpPr>
        <xdr:cNvPr id="447" name="テキスト ボックス 446"/>
        <xdr:cNvSpPr txBox="1"/>
      </xdr:nvSpPr>
      <xdr:spPr>
        <a:xfrm>
          <a:off x="5580380"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905"/>
    <xdr:sp macro="" textlink="">
      <xdr:nvSpPr>
        <xdr:cNvPr id="449" name="テキスト ボックス 448"/>
        <xdr:cNvSpPr txBox="1"/>
      </xdr:nvSpPr>
      <xdr:spPr>
        <a:xfrm>
          <a:off x="5580380"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320" cy="259080"/>
    <xdr:sp macro="" textlink="">
      <xdr:nvSpPr>
        <xdr:cNvPr id="451" name="テキスト ボックス 450"/>
        <xdr:cNvSpPr txBox="1"/>
      </xdr:nvSpPr>
      <xdr:spPr>
        <a:xfrm>
          <a:off x="5580380"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2" name="直線コネクタ 451"/>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650"/>
    <xdr:sp macro="" textlink="">
      <xdr:nvSpPr>
        <xdr:cNvPr id="453" name="テキスト ボックス 452"/>
        <xdr:cNvSpPr txBox="1"/>
      </xdr:nvSpPr>
      <xdr:spPr>
        <a:xfrm>
          <a:off x="5516245" y="1478978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6380"/>
    <xdr:sp macro="" textlink="">
      <xdr:nvSpPr>
        <xdr:cNvPr id="455" name="テキスト ボックス 454"/>
        <xdr:cNvSpPr txBox="1"/>
      </xdr:nvSpPr>
      <xdr:spPr>
        <a:xfrm>
          <a:off x="5516245"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51435</xdr:rowOff>
    </xdr:from>
    <xdr:to xmlns:xdr="http://schemas.openxmlformats.org/drawingml/2006/spreadsheetDrawing">
      <xdr:col>54</xdr:col>
      <xdr:colOff>174625</xdr:colOff>
      <xdr:row>97</xdr:row>
      <xdr:rowOff>163830</xdr:rowOff>
    </xdr:to>
    <xdr:cxnSp macro="">
      <xdr:nvCxnSpPr>
        <xdr:cNvPr id="457" name="直線コネクタ 456"/>
        <xdr:cNvCxnSpPr/>
      </xdr:nvCxnSpPr>
      <xdr:spPr>
        <a:xfrm flipV="1">
          <a:off x="9604375" y="1491678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167640</xdr:rowOff>
    </xdr:from>
    <xdr:ext cx="534670" cy="255905"/>
    <xdr:sp macro="" textlink="">
      <xdr:nvSpPr>
        <xdr:cNvPr id="458" name="土木費最小値テキスト"/>
        <xdr:cNvSpPr txBox="1"/>
      </xdr:nvSpPr>
      <xdr:spPr>
        <a:xfrm>
          <a:off x="9655175" y="162267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163830</xdr:rowOff>
    </xdr:from>
    <xdr:to xmlns:xdr="http://schemas.openxmlformats.org/drawingml/2006/spreadsheetDrawing">
      <xdr:col>55</xdr:col>
      <xdr:colOff>88900</xdr:colOff>
      <xdr:row>97</xdr:row>
      <xdr:rowOff>163830</xdr:rowOff>
    </xdr:to>
    <xdr:cxnSp macro="">
      <xdr:nvCxnSpPr>
        <xdr:cNvPr id="459" name="直線コネクタ 458"/>
        <xdr:cNvCxnSpPr/>
      </xdr:nvCxnSpPr>
      <xdr:spPr>
        <a:xfrm>
          <a:off x="9531350" y="16222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0</xdr:rowOff>
    </xdr:from>
    <xdr:ext cx="598805" cy="249555"/>
    <xdr:sp macro="" textlink="">
      <xdr:nvSpPr>
        <xdr:cNvPr id="460" name="土木費最大値テキスト"/>
        <xdr:cNvSpPr txBox="1"/>
      </xdr:nvSpPr>
      <xdr:spPr>
        <a:xfrm>
          <a:off x="9655175" y="147002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51435</xdr:rowOff>
    </xdr:from>
    <xdr:to xmlns:xdr="http://schemas.openxmlformats.org/drawingml/2006/spreadsheetDrawing">
      <xdr:col>55</xdr:col>
      <xdr:colOff>88900</xdr:colOff>
      <xdr:row>90</xdr:row>
      <xdr:rowOff>51435</xdr:rowOff>
    </xdr:to>
    <xdr:cxnSp macro="">
      <xdr:nvCxnSpPr>
        <xdr:cNvPr id="461" name="直線コネクタ 460"/>
        <xdr:cNvCxnSpPr/>
      </xdr:nvCxnSpPr>
      <xdr:spPr>
        <a:xfrm>
          <a:off x="9531350" y="14916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8890</xdr:rowOff>
    </xdr:from>
    <xdr:to xmlns:xdr="http://schemas.openxmlformats.org/drawingml/2006/spreadsheetDrawing">
      <xdr:col>55</xdr:col>
      <xdr:colOff>0</xdr:colOff>
      <xdr:row>97</xdr:row>
      <xdr:rowOff>36830</xdr:rowOff>
    </xdr:to>
    <xdr:cxnSp macro="">
      <xdr:nvCxnSpPr>
        <xdr:cNvPr id="462" name="直線コネクタ 461"/>
        <xdr:cNvCxnSpPr/>
      </xdr:nvCxnSpPr>
      <xdr:spPr>
        <a:xfrm flipV="1">
          <a:off x="8845550" y="16068040"/>
          <a:ext cx="7588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161925</xdr:rowOff>
    </xdr:from>
    <xdr:ext cx="534670" cy="259080"/>
    <xdr:sp macro="" textlink="">
      <xdr:nvSpPr>
        <xdr:cNvPr id="463" name="土木費平均値テキスト"/>
        <xdr:cNvSpPr txBox="1"/>
      </xdr:nvSpPr>
      <xdr:spPr>
        <a:xfrm>
          <a:off x="9655175" y="157067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139065</xdr:rowOff>
    </xdr:from>
    <xdr:to xmlns:xdr="http://schemas.openxmlformats.org/drawingml/2006/spreadsheetDrawing">
      <xdr:col>55</xdr:col>
      <xdr:colOff>50800</xdr:colOff>
      <xdr:row>96</xdr:row>
      <xdr:rowOff>69215</xdr:rowOff>
    </xdr:to>
    <xdr:sp macro="" textlink="">
      <xdr:nvSpPr>
        <xdr:cNvPr id="464" name="フローチャート: 判断 463"/>
        <xdr:cNvSpPr/>
      </xdr:nvSpPr>
      <xdr:spPr>
        <a:xfrm>
          <a:off x="9569450" y="158553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152400</xdr:rowOff>
    </xdr:from>
    <xdr:to xmlns:xdr="http://schemas.openxmlformats.org/drawingml/2006/spreadsheetDrawing">
      <xdr:col>50</xdr:col>
      <xdr:colOff>114300</xdr:colOff>
      <xdr:row>97</xdr:row>
      <xdr:rowOff>36830</xdr:rowOff>
    </xdr:to>
    <xdr:cxnSp macro="">
      <xdr:nvCxnSpPr>
        <xdr:cNvPr id="465" name="直線コネクタ 464"/>
        <xdr:cNvCxnSpPr/>
      </xdr:nvCxnSpPr>
      <xdr:spPr>
        <a:xfrm>
          <a:off x="8032750" y="16040100"/>
          <a:ext cx="8128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140970</xdr:rowOff>
    </xdr:from>
    <xdr:to xmlns:xdr="http://schemas.openxmlformats.org/drawingml/2006/spreadsheetDrawing">
      <xdr:col>50</xdr:col>
      <xdr:colOff>165100</xdr:colOff>
      <xdr:row>96</xdr:row>
      <xdr:rowOff>71120</xdr:rowOff>
    </xdr:to>
    <xdr:sp macro="" textlink="">
      <xdr:nvSpPr>
        <xdr:cNvPr id="466" name="フローチャート: 判断 465"/>
        <xdr:cNvSpPr/>
      </xdr:nvSpPr>
      <xdr:spPr>
        <a:xfrm>
          <a:off x="8794750" y="158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87630</xdr:rowOff>
    </xdr:from>
    <xdr:ext cx="531495" cy="255905"/>
    <xdr:sp macro="" textlink="">
      <xdr:nvSpPr>
        <xdr:cNvPr id="467" name="テキスト ボックス 466"/>
        <xdr:cNvSpPr txBox="1"/>
      </xdr:nvSpPr>
      <xdr:spPr>
        <a:xfrm>
          <a:off x="8594090" y="15632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152400</xdr:rowOff>
    </xdr:from>
    <xdr:to xmlns:xdr="http://schemas.openxmlformats.org/drawingml/2006/spreadsheetDrawing">
      <xdr:col>45</xdr:col>
      <xdr:colOff>174625</xdr:colOff>
      <xdr:row>96</xdr:row>
      <xdr:rowOff>170180</xdr:rowOff>
    </xdr:to>
    <xdr:cxnSp macro="">
      <xdr:nvCxnSpPr>
        <xdr:cNvPr id="468" name="直線コネクタ 467"/>
        <xdr:cNvCxnSpPr/>
      </xdr:nvCxnSpPr>
      <xdr:spPr>
        <a:xfrm flipV="1">
          <a:off x="7210425" y="16040100"/>
          <a:ext cx="8223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140335</xdr:rowOff>
    </xdr:from>
    <xdr:to xmlns:xdr="http://schemas.openxmlformats.org/drawingml/2006/spreadsheetDrawing">
      <xdr:col>46</xdr:col>
      <xdr:colOff>38100</xdr:colOff>
      <xdr:row>96</xdr:row>
      <xdr:rowOff>70485</xdr:rowOff>
    </xdr:to>
    <xdr:sp macro="" textlink="">
      <xdr:nvSpPr>
        <xdr:cNvPr id="469" name="フローチャート: 判断 468"/>
        <xdr:cNvSpPr/>
      </xdr:nvSpPr>
      <xdr:spPr>
        <a:xfrm>
          <a:off x="7985125" y="158565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86995</xdr:rowOff>
    </xdr:from>
    <xdr:ext cx="531495" cy="255905"/>
    <xdr:sp macro="" textlink="">
      <xdr:nvSpPr>
        <xdr:cNvPr id="470" name="テキスト ボックス 469"/>
        <xdr:cNvSpPr txBox="1"/>
      </xdr:nvSpPr>
      <xdr:spPr>
        <a:xfrm>
          <a:off x="7784465" y="156317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52070</xdr:rowOff>
    </xdr:from>
    <xdr:to xmlns:xdr="http://schemas.openxmlformats.org/drawingml/2006/spreadsheetDrawing">
      <xdr:col>41</xdr:col>
      <xdr:colOff>50800</xdr:colOff>
      <xdr:row>96</xdr:row>
      <xdr:rowOff>170180</xdr:rowOff>
    </xdr:to>
    <xdr:cxnSp macro="">
      <xdr:nvCxnSpPr>
        <xdr:cNvPr id="471" name="直線コネクタ 470"/>
        <xdr:cNvCxnSpPr/>
      </xdr:nvCxnSpPr>
      <xdr:spPr>
        <a:xfrm>
          <a:off x="6400800" y="15939770"/>
          <a:ext cx="80962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165100</xdr:rowOff>
    </xdr:from>
    <xdr:to xmlns:xdr="http://schemas.openxmlformats.org/drawingml/2006/spreadsheetDrawing">
      <xdr:col>41</xdr:col>
      <xdr:colOff>101600</xdr:colOff>
      <xdr:row>96</xdr:row>
      <xdr:rowOff>95250</xdr:rowOff>
    </xdr:to>
    <xdr:sp macro="" textlink="">
      <xdr:nvSpPr>
        <xdr:cNvPr id="472" name="フローチャート: 判断 471"/>
        <xdr:cNvSpPr/>
      </xdr:nvSpPr>
      <xdr:spPr>
        <a:xfrm>
          <a:off x="7159625" y="158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111760</xdr:rowOff>
    </xdr:from>
    <xdr:ext cx="531495" cy="255905"/>
    <xdr:sp macro="" textlink="">
      <xdr:nvSpPr>
        <xdr:cNvPr id="473" name="テキスト ボックス 472"/>
        <xdr:cNvSpPr txBox="1"/>
      </xdr:nvSpPr>
      <xdr:spPr>
        <a:xfrm>
          <a:off x="6974840" y="15656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149860</xdr:rowOff>
    </xdr:from>
    <xdr:to xmlns:xdr="http://schemas.openxmlformats.org/drawingml/2006/spreadsheetDrawing">
      <xdr:col>36</xdr:col>
      <xdr:colOff>165100</xdr:colOff>
      <xdr:row>96</xdr:row>
      <xdr:rowOff>80010</xdr:rowOff>
    </xdr:to>
    <xdr:sp macro="" textlink="">
      <xdr:nvSpPr>
        <xdr:cNvPr id="474" name="フローチャート: 判断 473"/>
        <xdr:cNvSpPr/>
      </xdr:nvSpPr>
      <xdr:spPr>
        <a:xfrm>
          <a:off x="6350000" y="1586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96520</xdr:rowOff>
    </xdr:from>
    <xdr:ext cx="531495" cy="259080"/>
    <xdr:sp macro="" textlink="">
      <xdr:nvSpPr>
        <xdr:cNvPr id="475" name="テキスト ボックス 474"/>
        <xdr:cNvSpPr txBox="1"/>
      </xdr:nvSpPr>
      <xdr:spPr>
        <a:xfrm>
          <a:off x="6149340" y="15641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8" name="テキスト ボックス 477"/>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129540</xdr:rowOff>
    </xdr:from>
    <xdr:to xmlns:xdr="http://schemas.openxmlformats.org/drawingml/2006/spreadsheetDrawing">
      <xdr:col>55</xdr:col>
      <xdr:colOff>50800</xdr:colOff>
      <xdr:row>97</xdr:row>
      <xdr:rowOff>59690</xdr:rowOff>
    </xdr:to>
    <xdr:sp macro="" textlink="">
      <xdr:nvSpPr>
        <xdr:cNvPr id="481" name="楕円 480"/>
        <xdr:cNvSpPr/>
      </xdr:nvSpPr>
      <xdr:spPr>
        <a:xfrm>
          <a:off x="9569450" y="160172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107950</xdr:rowOff>
    </xdr:from>
    <xdr:ext cx="534670" cy="259080"/>
    <xdr:sp macro="" textlink="">
      <xdr:nvSpPr>
        <xdr:cNvPr id="482" name="土木費該当値テキスト"/>
        <xdr:cNvSpPr txBox="1"/>
      </xdr:nvSpPr>
      <xdr:spPr>
        <a:xfrm>
          <a:off x="9655175" y="1599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157480</xdr:rowOff>
    </xdr:from>
    <xdr:to xmlns:xdr="http://schemas.openxmlformats.org/drawingml/2006/spreadsheetDrawing">
      <xdr:col>50</xdr:col>
      <xdr:colOff>165100</xdr:colOff>
      <xdr:row>97</xdr:row>
      <xdr:rowOff>87630</xdr:rowOff>
    </xdr:to>
    <xdr:sp macro="" textlink="">
      <xdr:nvSpPr>
        <xdr:cNvPr id="483" name="楕円 482"/>
        <xdr:cNvSpPr/>
      </xdr:nvSpPr>
      <xdr:spPr>
        <a:xfrm>
          <a:off x="8794750" y="160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78740</xdr:rowOff>
    </xdr:from>
    <xdr:ext cx="531495" cy="259080"/>
    <xdr:sp macro="" textlink="">
      <xdr:nvSpPr>
        <xdr:cNvPr id="484" name="テキスト ボックス 483"/>
        <xdr:cNvSpPr txBox="1"/>
      </xdr:nvSpPr>
      <xdr:spPr>
        <a:xfrm>
          <a:off x="8594090" y="16137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101600</xdr:rowOff>
    </xdr:from>
    <xdr:to xmlns:xdr="http://schemas.openxmlformats.org/drawingml/2006/spreadsheetDrawing">
      <xdr:col>46</xdr:col>
      <xdr:colOff>38100</xdr:colOff>
      <xdr:row>97</xdr:row>
      <xdr:rowOff>31750</xdr:rowOff>
    </xdr:to>
    <xdr:sp macro="" textlink="">
      <xdr:nvSpPr>
        <xdr:cNvPr id="485" name="楕円 484"/>
        <xdr:cNvSpPr/>
      </xdr:nvSpPr>
      <xdr:spPr>
        <a:xfrm>
          <a:off x="7985125" y="159893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22860</xdr:rowOff>
    </xdr:from>
    <xdr:ext cx="531495" cy="259080"/>
    <xdr:sp macro="" textlink="">
      <xdr:nvSpPr>
        <xdr:cNvPr id="486" name="テキスト ボックス 485"/>
        <xdr:cNvSpPr txBox="1"/>
      </xdr:nvSpPr>
      <xdr:spPr>
        <a:xfrm>
          <a:off x="7784465" y="16082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119380</xdr:rowOff>
    </xdr:from>
    <xdr:to xmlns:xdr="http://schemas.openxmlformats.org/drawingml/2006/spreadsheetDrawing">
      <xdr:col>41</xdr:col>
      <xdr:colOff>101600</xdr:colOff>
      <xdr:row>97</xdr:row>
      <xdr:rowOff>49530</xdr:rowOff>
    </xdr:to>
    <xdr:sp macro="" textlink="">
      <xdr:nvSpPr>
        <xdr:cNvPr id="487" name="楕円 486"/>
        <xdr:cNvSpPr/>
      </xdr:nvSpPr>
      <xdr:spPr>
        <a:xfrm>
          <a:off x="7159625" y="160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40640</xdr:rowOff>
    </xdr:from>
    <xdr:ext cx="531495" cy="255905"/>
    <xdr:sp macro="" textlink="">
      <xdr:nvSpPr>
        <xdr:cNvPr id="488" name="テキスト ボックス 487"/>
        <xdr:cNvSpPr txBox="1"/>
      </xdr:nvSpPr>
      <xdr:spPr>
        <a:xfrm>
          <a:off x="6974840" y="16099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xdr:rowOff>
    </xdr:from>
    <xdr:to xmlns:xdr="http://schemas.openxmlformats.org/drawingml/2006/spreadsheetDrawing">
      <xdr:col>36</xdr:col>
      <xdr:colOff>165100</xdr:colOff>
      <xdr:row>96</xdr:row>
      <xdr:rowOff>102235</xdr:rowOff>
    </xdr:to>
    <xdr:sp macro="" textlink="">
      <xdr:nvSpPr>
        <xdr:cNvPr id="489" name="楕円 488"/>
        <xdr:cNvSpPr/>
      </xdr:nvSpPr>
      <xdr:spPr>
        <a:xfrm>
          <a:off x="6350000" y="158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93345</xdr:rowOff>
    </xdr:from>
    <xdr:ext cx="531495" cy="259080"/>
    <xdr:sp macro="" textlink="">
      <xdr:nvSpPr>
        <xdr:cNvPr id="490" name="テキスト ボックス 489"/>
        <xdr:cNvSpPr txBox="1"/>
      </xdr:nvSpPr>
      <xdr:spPr>
        <a:xfrm>
          <a:off x="6149340" y="15981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1" name="正方形/長方形 490"/>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2" name="正方形/長方形 491"/>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4" name="正方形/長方形 493"/>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6" name="正方形/長方形 495"/>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498" name="正方形/長方形 497"/>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6535"/>
    <xdr:sp macro="" textlink="">
      <xdr:nvSpPr>
        <xdr:cNvPr id="499" name="テキスト ボックス 498"/>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0" name="直線コネクタ 499"/>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920" cy="248920"/>
    <xdr:sp macro="" textlink="">
      <xdr:nvSpPr>
        <xdr:cNvPr id="501" name="テキスト ボックス 500"/>
        <xdr:cNvSpPr txBox="1"/>
      </xdr:nvSpPr>
      <xdr:spPr>
        <a:xfrm>
          <a:off x="11181080" y="6717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95250</xdr:rowOff>
    </xdr:from>
    <xdr:to xmlns:xdr="http://schemas.openxmlformats.org/drawingml/2006/spreadsheetDrawing">
      <xdr:col>89</xdr:col>
      <xdr:colOff>174625</xdr:colOff>
      <xdr:row>39</xdr:row>
      <xdr:rowOff>95250</xdr:rowOff>
    </xdr:to>
    <xdr:cxnSp macro="">
      <xdr:nvCxnSpPr>
        <xdr:cNvPr id="502" name="直線コネクタ 501"/>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123825</xdr:rowOff>
    </xdr:from>
    <xdr:ext cx="528320" cy="247015"/>
    <xdr:sp macro="" textlink="">
      <xdr:nvSpPr>
        <xdr:cNvPr id="503" name="テキスト ボックス 502"/>
        <xdr:cNvSpPr txBox="1"/>
      </xdr:nvSpPr>
      <xdr:spPr>
        <a:xfrm>
          <a:off x="10930255" y="640397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110490</xdr:rowOff>
    </xdr:from>
    <xdr:to xmlns:xdr="http://schemas.openxmlformats.org/drawingml/2006/spreadsheetDrawing">
      <xdr:col>89</xdr:col>
      <xdr:colOff>174625</xdr:colOff>
      <xdr:row>37</xdr:row>
      <xdr:rowOff>110490</xdr:rowOff>
    </xdr:to>
    <xdr:cxnSp macro="">
      <xdr:nvCxnSpPr>
        <xdr:cNvPr id="504" name="直線コネクタ 503"/>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138430</xdr:rowOff>
    </xdr:from>
    <xdr:ext cx="528320" cy="248920"/>
    <xdr:sp macro="" textlink="">
      <xdr:nvSpPr>
        <xdr:cNvPr id="505" name="テキスト ボックス 504"/>
        <xdr:cNvSpPr txBox="1"/>
      </xdr:nvSpPr>
      <xdr:spPr>
        <a:xfrm>
          <a:off x="10930255" y="608838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127000</xdr:rowOff>
    </xdr:from>
    <xdr:to xmlns:xdr="http://schemas.openxmlformats.org/drawingml/2006/spreadsheetDrawing">
      <xdr:col>89</xdr:col>
      <xdr:colOff>174625</xdr:colOff>
      <xdr:row>35</xdr:row>
      <xdr:rowOff>127000</xdr:rowOff>
    </xdr:to>
    <xdr:cxnSp macro="">
      <xdr:nvCxnSpPr>
        <xdr:cNvPr id="506" name="直線コネクタ 505"/>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154940</xdr:rowOff>
    </xdr:from>
    <xdr:ext cx="528320" cy="247015"/>
    <xdr:sp macro="" textlink="">
      <xdr:nvSpPr>
        <xdr:cNvPr id="507" name="テキスト ボックス 506"/>
        <xdr:cNvSpPr txBox="1"/>
      </xdr:nvSpPr>
      <xdr:spPr>
        <a:xfrm>
          <a:off x="10930255" y="577469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142240</xdr:rowOff>
    </xdr:from>
    <xdr:to xmlns:xdr="http://schemas.openxmlformats.org/drawingml/2006/spreadsheetDrawing">
      <xdr:col>89</xdr:col>
      <xdr:colOff>174625</xdr:colOff>
      <xdr:row>33</xdr:row>
      <xdr:rowOff>142240</xdr:rowOff>
    </xdr:to>
    <xdr:cxnSp macro="">
      <xdr:nvCxnSpPr>
        <xdr:cNvPr id="508" name="直線コネクタ 507"/>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28320" cy="248920"/>
    <xdr:sp macro="" textlink="">
      <xdr:nvSpPr>
        <xdr:cNvPr id="509" name="テキスト ボックス 508"/>
        <xdr:cNvSpPr txBox="1"/>
      </xdr:nvSpPr>
      <xdr:spPr>
        <a:xfrm>
          <a:off x="10930255" y="54603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158750</xdr:rowOff>
    </xdr:from>
    <xdr:to xmlns:xdr="http://schemas.openxmlformats.org/drawingml/2006/spreadsheetDrawing">
      <xdr:col>89</xdr:col>
      <xdr:colOff>174625</xdr:colOff>
      <xdr:row>31</xdr:row>
      <xdr:rowOff>158750</xdr:rowOff>
    </xdr:to>
    <xdr:cxnSp macro="">
      <xdr:nvCxnSpPr>
        <xdr:cNvPr id="510" name="直線コネクタ 509"/>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28320" cy="246380"/>
    <xdr:sp macro="" textlink="">
      <xdr:nvSpPr>
        <xdr:cNvPr id="511" name="テキスト ボックス 510"/>
        <xdr:cNvSpPr txBox="1"/>
      </xdr:nvSpPr>
      <xdr:spPr>
        <a:xfrm>
          <a:off x="10930255" y="514604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174625</xdr:colOff>
      <xdr:row>30</xdr:row>
      <xdr:rowOff>8255</xdr:rowOff>
    </xdr:to>
    <xdr:cxnSp macro="">
      <xdr:nvCxnSpPr>
        <xdr:cNvPr id="512" name="直線コネクタ 511"/>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36830</xdr:rowOff>
    </xdr:from>
    <xdr:ext cx="528320" cy="249555"/>
    <xdr:sp macro="" textlink="">
      <xdr:nvSpPr>
        <xdr:cNvPr id="513" name="テキスト ボックス 512"/>
        <xdr:cNvSpPr txBox="1"/>
      </xdr:nvSpPr>
      <xdr:spPr>
        <a:xfrm>
          <a:off x="10930255" y="48310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4" name="直線コネクタ 513"/>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8320" cy="246380"/>
    <xdr:sp macro="" textlink="">
      <xdr:nvSpPr>
        <xdr:cNvPr id="515" name="テキスト ボックス 514"/>
        <xdr:cNvSpPr txBox="1"/>
      </xdr:nvSpPr>
      <xdr:spPr>
        <a:xfrm>
          <a:off x="10930255"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6"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26670</xdr:rowOff>
    </xdr:from>
    <xdr:to xmlns:xdr="http://schemas.openxmlformats.org/drawingml/2006/spreadsheetDrawing">
      <xdr:col>85</xdr:col>
      <xdr:colOff>126365</xdr:colOff>
      <xdr:row>39</xdr:row>
      <xdr:rowOff>56515</xdr:rowOff>
    </xdr:to>
    <xdr:cxnSp macro="">
      <xdr:nvCxnSpPr>
        <xdr:cNvPr id="517" name="直線コネクタ 516"/>
        <xdr:cNvCxnSpPr/>
      </xdr:nvCxnSpPr>
      <xdr:spPr>
        <a:xfrm flipV="1">
          <a:off x="14968220" y="515112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60325</xdr:rowOff>
    </xdr:from>
    <xdr:ext cx="534670" cy="247015"/>
    <xdr:sp macro="" textlink="">
      <xdr:nvSpPr>
        <xdr:cNvPr id="518" name="消防費最小値テキスト"/>
        <xdr:cNvSpPr txBox="1"/>
      </xdr:nvSpPr>
      <xdr:spPr>
        <a:xfrm>
          <a:off x="15017750" y="650557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56515</xdr:rowOff>
    </xdr:from>
    <xdr:to xmlns:xdr="http://schemas.openxmlformats.org/drawingml/2006/spreadsheetDrawing">
      <xdr:col>86</xdr:col>
      <xdr:colOff>25400</xdr:colOff>
      <xdr:row>39</xdr:row>
      <xdr:rowOff>56515</xdr:rowOff>
    </xdr:to>
    <xdr:cxnSp macro="">
      <xdr:nvCxnSpPr>
        <xdr:cNvPr id="519" name="直線コネクタ 518"/>
        <xdr:cNvCxnSpPr/>
      </xdr:nvCxnSpPr>
      <xdr:spPr>
        <a:xfrm>
          <a:off x="14881225" y="6501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139700</xdr:rowOff>
    </xdr:from>
    <xdr:ext cx="534670" cy="248920"/>
    <xdr:sp macro="" textlink="">
      <xdr:nvSpPr>
        <xdr:cNvPr id="520" name="消防費最大値テキスト"/>
        <xdr:cNvSpPr txBox="1"/>
      </xdr:nvSpPr>
      <xdr:spPr>
        <a:xfrm>
          <a:off x="15017750" y="49339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26670</xdr:rowOff>
    </xdr:from>
    <xdr:to xmlns:xdr="http://schemas.openxmlformats.org/drawingml/2006/spreadsheetDrawing">
      <xdr:col>86</xdr:col>
      <xdr:colOff>25400</xdr:colOff>
      <xdr:row>31</xdr:row>
      <xdr:rowOff>26670</xdr:rowOff>
    </xdr:to>
    <xdr:cxnSp macro="">
      <xdr:nvCxnSpPr>
        <xdr:cNvPr id="521" name="直線コネクタ 520"/>
        <xdr:cNvCxnSpPr/>
      </xdr:nvCxnSpPr>
      <xdr:spPr>
        <a:xfrm>
          <a:off x="14881225" y="5151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66675</xdr:rowOff>
    </xdr:from>
    <xdr:to xmlns:xdr="http://schemas.openxmlformats.org/drawingml/2006/spreadsheetDrawing">
      <xdr:col>85</xdr:col>
      <xdr:colOff>127000</xdr:colOff>
      <xdr:row>38</xdr:row>
      <xdr:rowOff>17780</xdr:rowOff>
    </xdr:to>
    <xdr:cxnSp macro="">
      <xdr:nvCxnSpPr>
        <xdr:cNvPr id="522" name="直線コネクタ 521"/>
        <xdr:cNvCxnSpPr/>
      </xdr:nvCxnSpPr>
      <xdr:spPr>
        <a:xfrm flipV="1">
          <a:off x="14195425" y="6016625"/>
          <a:ext cx="7747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93980</xdr:rowOff>
    </xdr:from>
    <xdr:ext cx="534670" cy="246380"/>
    <xdr:sp macro="" textlink="">
      <xdr:nvSpPr>
        <xdr:cNvPr id="523" name="消防費平均値テキスト"/>
        <xdr:cNvSpPr txBox="1"/>
      </xdr:nvSpPr>
      <xdr:spPr>
        <a:xfrm>
          <a:off x="15017750" y="620903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114935</xdr:rowOff>
    </xdr:from>
    <xdr:to xmlns:xdr="http://schemas.openxmlformats.org/drawingml/2006/spreadsheetDrawing">
      <xdr:col>85</xdr:col>
      <xdr:colOff>174625</xdr:colOff>
      <xdr:row>38</xdr:row>
      <xdr:rowOff>47625</xdr:rowOff>
    </xdr:to>
    <xdr:sp macro="" textlink="">
      <xdr:nvSpPr>
        <xdr:cNvPr id="524" name="フローチャート: 判断 523"/>
        <xdr:cNvSpPr/>
      </xdr:nvSpPr>
      <xdr:spPr>
        <a:xfrm>
          <a:off x="14919325" y="62299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5080</xdr:rowOff>
    </xdr:from>
    <xdr:to xmlns:xdr="http://schemas.openxmlformats.org/drawingml/2006/spreadsheetDrawing">
      <xdr:col>81</xdr:col>
      <xdr:colOff>50800</xdr:colOff>
      <xdr:row>38</xdr:row>
      <xdr:rowOff>17780</xdr:rowOff>
    </xdr:to>
    <xdr:cxnSp macro="">
      <xdr:nvCxnSpPr>
        <xdr:cNvPr id="525" name="直線コネクタ 524"/>
        <xdr:cNvCxnSpPr/>
      </xdr:nvCxnSpPr>
      <xdr:spPr>
        <a:xfrm>
          <a:off x="13385800" y="628523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161925</xdr:rowOff>
    </xdr:from>
    <xdr:to xmlns:xdr="http://schemas.openxmlformats.org/drawingml/2006/spreadsheetDrawing">
      <xdr:col>81</xdr:col>
      <xdr:colOff>101600</xdr:colOff>
      <xdr:row>38</xdr:row>
      <xdr:rowOff>94615</xdr:rowOff>
    </xdr:to>
    <xdr:sp macro="" textlink="">
      <xdr:nvSpPr>
        <xdr:cNvPr id="526" name="フローチャート: 判断 525"/>
        <xdr:cNvSpPr/>
      </xdr:nvSpPr>
      <xdr:spPr>
        <a:xfrm>
          <a:off x="14144625" y="6276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86360</xdr:rowOff>
    </xdr:from>
    <xdr:ext cx="531495" cy="246380"/>
    <xdr:sp macro="" textlink="">
      <xdr:nvSpPr>
        <xdr:cNvPr id="527" name="テキスト ボックス 526"/>
        <xdr:cNvSpPr txBox="1"/>
      </xdr:nvSpPr>
      <xdr:spPr>
        <a:xfrm>
          <a:off x="13959840" y="63665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147320</xdr:rowOff>
    </xdr:from>
    <xdr:to xmlns:xdr="http://schemas.openxmlformats.org/drawingml/2006/spreadsheetDrawing">
      <xdr:col>76</xdr:col>
      <xdr:colOff>114300</xdr:colOff>
      <xdr:row>38</xdr:row>
      <xdr:rowOff>5080</xdr:rowOff>
    </xdr:to>
    <xdr:cxnSp macro="">
      <xdr:nvCxnSpPr>
        <xdr:cNvPr id="528" name="直線コネクタ 527"/>
        <xdr:cNvCxnSpPr/>
      </xdr:nvCxnSpPr>
      <xdr:spPr>
        <a:xfrm>
          <a:off x="12573000" y="626237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4445</xdr:rowOff>
    </xdr:from>
    <xdr:to xmlns:xdr="http://schemas.openxmlformats.org/drawingml/2006/spreadsheetDrawing">
      <xdr:col>76</xdr:col>
      <xdr:colOff>165100</xdr:colOff>
      <xdr:row>38</xdr:row>
      <xdr:rowOff>102235</xdr:rowOff>
    </xdr:to>
    <xdr:sp macro="" textlink="">
      <xdr:nvSpPr>
        <xdr:cNvPr id="529" name="フローチャート: 判断 528"/>
        <xdr:cNvSpPr/>
      </xdr:nvSpPr>
      <xdr:spPr>
        <a:xfrm>
          <a:off x="13335000" y="6284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93980</xdr:rowOff>
    </xdr:from>
    <xdr:ext cx="531495" cy="246380"/>
    <xdr:sp macro="" textlink="">
      <xdr:nvSpPr>
        <xdr:cNvPr id="530" name="テキスト ボックス 529"/>
        <xdr:cNvSpPr txBox="1"/>
      </xdr:nvSpPr>
      <xdr:spPr>
        <a:xfrm>
          <a:off x="13134340" y="63741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147320</xdr:rowOff>
    </xdr:from>
    <xdr:to xmlns:xdr="http://schemas.openxmlformats.org/drawingml/2006/spreadsheetDrawing">
      <xdr:col>71</xdr:col>
      <xdr:colOff>174625</xdr:colOff>
      <xdr:row>37</xdr:row>
      <xdr:rowOff>163195</xdr:rowOff>
    </xdr:to>
    <xdr:cxnSp macro="">
      <xdr:nvCxnSpPr>
        <xdr:cNvPr id="531" name="直線コネクタ 530"/>
        <xdr:cNvCxnSpPr/>
      </xdr:nvCxnSpPr>
      <xdr:spPr>
        <a:xfrm flipV="1">
          <a:off x="11750675" y="6262370"/>
          <a:ext cx="8223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156210</xdr:rowOff>
    </xdr:from>
    <xdr:to xmlns:xdr="http://schemas.openxmlformats.org/drawingml/2006/spreadsheetDrawing">
      <xdr:col>72</xdr:col>
      <xdr:colOff>38100</xdr:colOff>
      <xdr:row>38</xdr:row>
      <xdr:rowOff>88900</xdr:rowOff>
    </xdr:to>
    <xdr:sp macro="" textlink="">
      <xdr:nvSpPr>
        <xdr:cNvPr id="532" name="フローチャート: 判断 531"/>
        <xdr:cNvSpPr/>
      </xdr:nvSpPr>
      <xdr:spPr>
        <a:xfrm>
          <a:off x="12525375" y="62712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80010</xdr:rowOff>
    </xdr:from>
    <xdr:ext cx="531495" cy="249555"/>
    <xdr:sp macro="" textlink="">
      <xdr:nvSpPr>
        <xdr:cNvPr id="533" name="テキスト ボックス 532"/>
        <xdr:cNvSpPr txBox="1"/>
      </xdr:nvSpPr>
      <xdr:spPr>
        <a:xfrm>
          <a:off x="12324715" y="6360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51435</xdr:rowOff>
    </xdr:from>
    <xdr:to xmlns:xdr="http://schemas.openxmlformats.org/drawingml/2006/spreadsheetDrawing">
      <xdr:col>67</xdr:col>
      <xdr:colOff>101600</xdr:colOff>
      <xdr:row>37</xdr:row>
      <xdr:rowOff>149225</xdr:rowOff>
    </xdr:to>
    <xdr:sp macro="" textlink="">
      <xdr:nvSpPr>
        <xdr:cNvPr id="534" name="フローチャート: 判断 533"/>
        <xdr:cNvSpPr/>
      </xdr:nvSpPr>
      <xdr:spPr>
        <a:xfrm>
          <a:off x="11699875" y="6166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165100</xdr:rowOff>
    </xdr:from>
    <xdr:ext cx="531495" cy="249555"/>
    <xdr:sp macro="" textlink="">
      <xdr:nvSpPr>
        <xdr:cNvPr id="535" name="テキスト ボックス 534"/>
        <xdr:cNvSpPr txBox="1"/>
      </xdr:nvSpPr>
      <xdr:spPr>
        <a:xfrm>
          <a:off x="11515090" y="59499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6" name="テキスト ボックス 535"/>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7" name="テキスト ボックス 536"/>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8" name="テキスト ボックス 537"/>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9" name="テキスト ボックス 538"/>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0" name="テキスト ボックス 539"/>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17780</xdr:rowOff>
    </xdr:from>
    <xdr:to xmlns:xdr="http://schemas.openxmlformats.org/drawingml/2006/spreadsheetDrawing">
      <xdr:col>85</xdr:col>
      <xdr:colOff>174625</xdr:colOff>
      <xdr:row>36</xdr:row>
      <xdr:rowOff>116205</xdr:rowOff>
    </xdr:to>
    <xdr:sp macro="" textlink="">
      <xdr:nvSpPr>
        <xdr:cNvPr id="541" name="楕円 540"/>
        <xdr:cNvSpPr/>
      </xdr:nvSpPr>
      <xdr:spPr>
        <a:xfrm>
          <a:off x="14919325" y="596773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35</xdr:row>
      <xdr:rowOff>39370</xdr:rowOff>
    </xdr:from>
    <xdr:ext cx="534670" cy="248920"/>
    <xdr:sp macro="" textlink="">
      <xdr:nvSpPr>
        <xdr:cNvPr id="542" name="消防費該当値テキスト"/>
        <xdr:cNvSpPr txBox="1"/>
      </xdr:nvSpPr>
      <xdr:spPr>
        <a:xfrm>
          <a:off x="15017750" y="58242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133985</xdr:rowOff>
    </xdr:from>
    <xdr:to xmlns:xdr="http://schemas.openxmlformats.org/drawingml/2006/spreadsheetDrawing">
      <xdr:col>81</xdr:col>
      <xdr:colOff>101600</xdr:colOff>
      <xdr:row>38</xdr:row>
      <xdr:rowOff>66675</xdr:rowOff>
    </xdr:to>
    <xdr:sp macro="" textlink="">
      <xdr:nvSpPr>
        <xdr:cNvPr id="543" name="楕円 542"/>
        <xdr:cNvSpPr/>
      </xdr:nvSpPr>
      <xdr:spPr>
        <a:xfrm>
          <a:off x="14144625" y="624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83185</xdr:rowOff>
    </xdr:from>
    <xdr:ext cx="531495" cy="246380"/>
    <xdr:sp macro="" textlink="">
      <xdr:nvSpPr>
        <xdr:cNvPr id="544" name="テキスト ボックス 543"/>
        <xdr:cNvSpPr txBox="1"/>
      </xdr:nvSpPr>
      <xdr:spPr>
        <a:xfrm>
          <a:off x="13959840" y="603313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121285</xdr:rowOff>
    </xdr:from>
    <xdr:to xmlns:xdr="http://schemas.openxmlformats.org/drawingml/2006/spreadsheetDrawing">
      <xdr:col>76</xdr:col>
      <xdr:colOff>165100</xdr:colOff>
      <xdr:row>38</xdr:row>
      <xdr:rowOff>53975</xdr:rowOff>
    </xdr:to>
    <xdr:sp macro="" textlink="">
      <xdr:nvSpPr>
        <xdr:cNvPr id="545" name="楕円 544"/>
        <xdr:cNvSpPr/>
      </xdr:nvSpPr>
      <xdr:spPr>
        <a:xfrm>
          <a:off x="13335000" y="6236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69850</xdr:rowOff>
    </xdr:from>
    <xdr:ext cx="531495" cy="249555"/>
    <xdr:sp macro="" textlink="">
      <xdr:nvSpPr>
        <xdr:cNvPr id="546" name="テキスト ボックス 545"/>
        <xdr:cNvSpPr txBox="1"/>
      </xdr:nvSpPr>
      <xdr:spPr>
        <a:xfrm>
          <a:off x="13134340" y="60198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98425</xdr:rowOff>
    </xdr:from>
    <xdr:to xmlns:xdr="http://schemas.openxmlformats.org/drawingml/2006/spreadsheetDrawing">
      <xdr:col>72</xdr:col>
      <xdr:colOff>38100</xdr:colOff>
      <xdr:row>38</xdr:row>
      <xdr:rowOff>31115</xdr:rowOff>
    </xdr:to>
    <xdr:sp macro="" textlink="">
      <xdr:nvSpPr>
        <xdr:cNvPr id="547" name="楕円 546"/>
        <xdr:cNvSpPr/>
      </xdr:nvSpPr>
      <xdr:spPr>
        <a:xfrm>
          <a:off x="12525375" y="6213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46990</xdr:rowOff>
    </xdr:from>
    <xdr:ext cx="531495" cy="249555"/>
    <xdr:sp macro="" textlink="">
      <xdr:nvSpPr>
        <xdr:cNvPr id="548" name="テキスト ボックス 547"/>
        <xdr:cNvSpPr txBox="1"/>
      </xdr:nvSpPr>
      <xdr:spPr>
        <a:xfrm>
          <a:off x="12324715" y="599694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114300</xdr:rowOff>
    </xdr:from>
    <xdr:to xmlns:xdr="http://schemas.openxmlformats.org/drawingml/2006/spreadsheetDrawing">
      <xdr:col>67</xdr:col>
      <xdr:colOff>101600</xdr:colOff>
      <xdr:row>38</xdr:row>
      <xdr:rowOff>46990</xdr:rowOff>
    </xdr:to>
    <xdr:sp macro="" textlink="">
      <xdr:nvSpPr>
        <xdr:cNvPr id="549" name="楕円 548"/>
        <xdr:cNvSpPr/>
      </xdr:nvSpPr>
      <xdr:spPr>
        <a:xfrm>
          <a:off x="11699875" y="6229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38735</xdr:rowOff>
    </xdr:from>
    <xdr:ext cx="531495" cy="248920"/>
    <xdr:sp macro="" textlink="">
      <xdr:nvSpPr>
        <xdr:cNvPr id="550" name="テキスト ボックス 549"/>
        <xdr:cNvSpPr txBox="1"/>
      </xdr:nvSpPr>
      <xdr:spPr>
        <a:xfrm>
          <a:off x="11515090" y="631888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1" name="正方形/長方形 550"/>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2" name="正方形/長方形 551"/>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4" name="正方形/長方形 553"/>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6" name="正方形/長方形 555"/>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8" name="正方形/長方形 557"/>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6535"/>
    <xdr:sp macro="" textlink="">
      <xdr:nvSpPr>
        <xdr:cNvPr id="559" name="テキスト ボックス 558"/>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0" name="直線コネクタ 559"/>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134620</xdr:rowOff>
    </xdr:from>
    <xdr:to xmlns:xdr="http://schemas.openxmlformats.org/drawingml/2006/spreadsheetDrawing">
      <xdr:col>89</xdr:col>
      <xdr:colOff>174625</xdr:colOff>
      <xdr:row>58</xdr:row>
      <xdr:rowOff>134620</xdr:rowOff>
    </xdr:to>
    <xdr:cxnSp macro="">
      <xdr:nvCxnSpPr>
        <xdr:cNvPr id="561" name="直線コネクタ 560"/>
        <xdr:cNvCxnSpPr/>
      </xdr:nvCxnSpPr>
      <xdr:spPr>
        <a:xfrm>
          <a:off x="11414125" y="9716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162560</xdr:rowOff>
    </xdr:from>
    <xdr:ext cx="248920" cy="246380"/>
    <xdr:sp macro="" textlink="">
      <xdr:nvSpPr>
        <xdr:cNvPr id="562" name="テキスト ボックス 561"/>
        <xdr:cNvSpPr txBox="1"/>
      </xdr:nvSpPr>
      <xdr:spPr>
        <a:xfrm>
          <a:off x="11181080" y="9579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174625</xdr:colOff>
      <xdr:row>56</xdr:row>
      <xdr:rowOff>24765</xdr:rowOff>
    </xdr:to>
    <xdr:cxnSp macro="">
      <xdr:nvCxnSpPr>
        <xdr:cNvPr id="563" name="直線コネクタ 562"/>
        <xdr:cNvCxnSpPr/>
      </xdr:nvCxnSpPr>
      <xdr:spPr>
        <a:xfrm>
          <a:off x="11414125" y="9276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52705</xdr:rowOff>
    </xdr:from>
    <xdr:ext cx="595630" cy="246380"/>
    <xdr:sp macro="" textlink="">
      <xdr:nvSpPr>
        <xdr:cNvPr id="564" name="テキスト ボックス 563"/>
        <xdr:cNvSpPr txBox="1"/>
      </xdr:nvSpPr>
      <xdr:spPr>
        <a:xfrm>
          <a:off x="10866120" y="91395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79375</xdr:rowOff>
    </xdr:from>
    <xdr:to xmlns:xdr="http://schemas.openxmlformats.org/drawingml/2006/spreadsheetDrawing">
      <xdr:col>89</xdr:col>
      <xdr:colOff>174625</xdr:colOff>
      <xdr:row>53</xdr:row>
      <xdr:rowOff>79375</xdr:rowOff>
    </xdr:to>
    <xdr:cxnSp macro="">
      <xdr:nvCxnSpPr>
        <xdr:cNvPr id="565" name="直線コネクタ 564"/>
        <xdr:cNvCxnSpPr/>
      </xdr:nvCxnSpPr>
      <xdr:spPr>
        <a:xfrm>
          <a:off x="11414125" y="8836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107315</xdr:rowOff>
    </xdr:from>
    <xdr:ext cx="595630" cy="248920"/>
    <xdr:sp macro="" textlink="">
      <xdr:nvSpPr>
        <xdr:cNvPr id="566" name="テキスト ボックス 565"/>
        <xdr:cNvSpPr txBox="1"/>
      </xdr:nvSpPr>
      <xdr:spPr>
        <a:xfrm>
          <a:off x="10866120" y="86988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134620</xdr:rowOff>
    </xdr:from>
    <xdr:to xmlns:xdr="http://schemas.openxmlformats.org/drawingml/2006/spreadsheetDrawing">
      <xdr:col>89</xdr:col>
      <xdr:colOff>174625</xdr:colOff>
      <xdr:row>50</xdr:row>
      <xdr:rowOff>134620</xdr:rowOff>
    </xdr:to>
    <xdr:cxnSp macro="">
      <xdr:nvCxnSpPr>
        <xdr:cNvPr id="567" name="直線コネクタ 566"/>
        <xdr:cNvCxnSpPr/>
      </xdr:nvCxnSpPr>
      <xdr:spPr>
        <a:xfrm>
          <a:off x="11414125" y="8395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162560</xdr:rowOff>
    </xdr:from>
    <xdr:ext cx="595630" cy="246380"/>
    <xdr:sp macro="" textlink="">
      <xdr:nvSpPr>
        <xdr:cNvPr id="568" name="テキスト ボックス 567"/>
        <xdr:cNvSpPr txBox="1"/>
      </xdr:nvSpPr>
      <xdr:spPr>
        <a:xfrm>
          <a:off x="10866120" y="8258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9" name="直線コネクタ 568"/>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6380"/>
    <xdr:sp macro="" textlink="">
      <xdr:nvSpPr>
        <xdr:cNvPr id="570" name="テキスト ボックス 569"/>
        <xdr:cNvSpPr txBox="1"/>
      </xdr:nvSpPr>
      <xdr:spPr>
        <a:xfrm>
          <a:off x="1086612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1"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6985</xdr:rowOff>
    </xdr:from>
    <xdr:to xmlns:xdr="http://schemas.openxmlformats.org/drawingml/2006/spreadsheetDrawing">
      <xdr:col>85</xdr:col>
      <xdr:colOff>126365</xdr:colOff>
      <xdr:row>58</xdr:row>
      <xdr:rowOff>4445</xdr:rowOff>
    </xdr:to>
    <xdr:cxnSp macro="">
      <xdr:nvCxnSpPr>
        <xdr:cNvPr id="572" name="直線コネクタ 571"/>
        <xdr:cNvCxnSpPr/>
      </xdr:nvCxnSpPr>
      <xdr:spPr>
        <a:xfrm flipV="1">
          <a:off x="14968220" y="8598535"/>
          <a:ext cx="127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7620</xdr:rowOff>
    </xdr:from>
    <xdr:ext cx="534670" cy="248920"/>
    <xdr:sp macro="" textlink="">
      <xdr:nvSpPr>
        <xdr:cNvPr id="573" name="教育費最小値テキスト"/>
        <xdr:cNvSpPr txBox="1"/>
      </xdr:nvSpPr>
      <xdr:spPr>
        <a:xfrm>
          <a:off x="15017750" y="95897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4445</xdr:rowOff>
    </xdr:from>
    <xdr:to xmlns:xdr="http://schemas.openxmlformats.org/drawingml/2006/spreadsheetDrawing">
      <xdr:col>86</xdr:col>
      <xdr:colOff>25400</xdr:colOff>
      <xdr:row>58</xdr:row>
      <xdr:rowOff>4445</xdr:rowOff>
    </xdr:to>
    <xdr:cxnSp macro="">
      <xdr:nvCxnSpPr>
        <xdr:cNvPr id="574" name="直線コネクタ 573"/>
        <xdr:cNvCxnSpPr/>
      </xdr:nvCxnSpPr>
      <xdr:spPr>
        <a:xfrm>
          <a:off x="14881225" y="9586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50</xdr:row>
      <xdr:rowOff>121285</xdr:rowOff>
    </xdr:from>
    <xdr:ext cx="598805" cy="247015"/>
    <xdr:sp macro="" textlink="">
      <xdr:nvSpPr>
        <xdr:cNvPr id="575" name="教育費最大値テキスト"/>
        <xdr:cNvSpPr txBox="1"/>
      </xdr:nvSpPr>
      <xdr:spPr>
        <a:xfrm>
          <a:off x="15017750" y="838263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6985</xdr:rowOff>
    </xdr:from>
    <xdr:to xmlns:xdr="http://schemas.openxmlformats.org/drawingml/2006/spreadsheetDrawing">
      <xdr:col>86</xdr:col>
      <xdr:colOff>25400</xdr:colOff>
      <xdr:row>52</xdr:row>
      <xdr:rowOff>6985</xdr:rowOff>
    </xdr:to>
    <xdr:cxnSp macro="">
      <xdr:nvCxnSpPr>
        <xdr:cNvPr id="576" name="直線コネクタ 575"/>
        <xdr:cNvCxnSpPr/>
      </xdr:nvCxnSpPr>
      <xdr:spPr>
        <a:xfrm>
          <a:off x="14881225" y="8598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14605</xdr:rowOff>
    </xdr:from>
    <xdr:to xmlns:xdr="http://schemas.openxmlformats.org/drawingml/2006/spreadsheetDrawing">
      <xdr:col>85</xdr:col>
      <xdr:colOff>127000</xdr:colOff>
      <xdr:row>57</xdr:row>
      <xdr:rowOff>54610</xdr:rowOff>
    </xdr:to>
    <xdr:cxnSp macro="">
      <xdr:nvCxnSpPr>
        <xdr:cNvPr id="577" name="直線コネクタ 576"/>
        <xdr:cNvCxnSpPr/>
      </xdr:nvCxnSpPr>
      <xdr:spPr>
        <a:xfrm flipV="1">
          <a:off x="14195425" y="9431655"/>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130175</xdr:rowOff>
    </xdr:from>
    <xdr:ext cx="534670" cy="246380"/>
    <xdr:sp macro="" textlink="">
      <xdr:nvSpPr>
        <xdr:cNvPr id="578" name="教育費平均値テキスト"/>
        <xdr:cNvSpPr txBox="1"/>
      </xdr:nvSpPr>
      <xdr:spPr>
        <a:xfrm>
          <a:off x="15017750" y="938212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151130</xdr:rowOff>
    </xdr:from>
    <xdr:to xmlns:xdr="http://schemas.openxmlformats.org/drawingml/2006/spreadsheetDrawing">
      <xdr:col>85</xdr:col>
      <xdr:colOff>174625</xdr:colOff>
      <xdr:row>57</xdr:row>
      <xdr:rowOff>83820</xdr:rowOff>
    </xdr:to>
    <xdr:sp macro="" textlink="">
      <xdr:nvSpPr>
        <xdr:cNvPr id="579" name="フローチャート: 判断 578"/>
        <xdr:cNvSpPr/>
      </xdr:nvSpPr>
      <xdr:spPr>
        <a:xfrm>
          <a:off x="14919325" y="94030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54610</xdr:rowOff>
    </xdr:from>
    <xdr:to xmlns:xdr="http://schemas.openxmlformats.org/drawingml/2006/spreadsheetDrawing">
      <xdr:col>81</xdr:col>
      <xdr:colOff>50800</xdr:colOff>
      <xdr:row>57</xdr:row>
      <xdr:rowOff>144780</xdr:rowOff>
    </xdr:to>
    <xdr:cxnSp macro="">
      <xdr:nvCxnSpPr>
        <xdr:cNvPr id="580" name="直線コネクタ 579"/>
        <xdr:cNvCxnSpPr/>
      </xdr:nvCxnSpPr>
      <xdr:spPr>
        <a:xfrm flipV="1">
          <a:off x="13385800" y="9471660"/>
          <a:ext cx="809625"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8255</xdr:rowOff>
    </xdr:from>
    <xdr:to xmlns:xdr="http://schemas.openxmlformats.org/drawingml/2006/spreadsheetDrawing">
      <xdr:col>81</xdr:col>
      <xdr:colOff>101600</xdr:colOff>
      <xdr:row>57</xdr:row>
      <xdr:rowOff>106045</xdr:rowOff>
    </xdr:to>
    <xdr:sp macro="" textlink="">
      <xdr:nvSpPr>
        <xdr:cNvPr id="581" name="フローチャート: 判断 580"/>
        <xdr:cNvSpPr/>
      </xdr:nvSpPr>
      <xdr:spPr>
        <a:xfrm>
          <a:off x="14144625" y="9425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97790</xdr:rowOff>
    </xdr:from>
    <xdr:ext cx="531495" cy="249555"/>
    <xdr:sp macro="" textlink="">
      <xdr:nvSpPr>
        <xdr:cNvPr id="582" name="テキスト ボックス 581"/>
        <xdr:cNvSpPr txBox="1"/>
      </xdr:nvSpPr>
      <xdr:spPr>
        <a:xfrm>
          <a:off x="13959840" y="951484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144780</xdr:rowOff>
    </xdr:from>
    <xdr:to xmlns:xdr="http://schemas.openxmlformats.org/drawingml/2006/spreadsheetDrawing">
      <xdr:col>76</xdr:col>
      <xdr:colOff>114300</xdr:colOff>
      <xdr:row>57</xdr:row>
      <xdr:rowOff>154305</xdr:rowOff>
    </xdr:to>
    <xdr:cxnSp macro="">
      <xdr:nvCxnSpPr>
        <xdr:cNvPr id="583" name="直線コネクタ 582"/>
        <xdr:cNvCxnSpPr/>
      </xdr:nvCxnSpPr>
      <xdr:spPr>
        <a:xfrm flipV="1">
          <a:off x="12573000" y="956183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28575</xdr:rowOff>
    </xdr:from>
    <xdr:to xmlns:xdr="http://schemas.openxmlformats.org/drawingml/2006/spreadsheetDrawing">
      <xdr:col>76</xdr:col>
      <xdr:colOff>165100</xdr:colOff>
      <xdr:row>57</xdr:row>
      <xdr:rowOff>127000</xdr:rowOff>
    </xdr:to>
    <xdr:sp macro="" textlink="">
      <xdr:nvSpPr>
        <xdr:cNvPr id="584" name="フローチャート: 判断 583"/>
        <xdr:cNvSpPr/>
      </xdr:nvSpPr>
      <xdr:spPr>
        <a:xfrm>
          <a:off x="13335000" y="94456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142240</xdr:rowOff>
    </xdr:from>
    <xdr:ext cx="531495" cy="248920"/>
    <xdr:sp macro="" textlink="">
      <xdr:nvSpPr>
        <xdr:cNvPr id="585" name="テキスト ボックス 584"/>
        <xdr:cNvSpPr txBox="1"/>
      </xdr:nvSpPr>
      <xdr:spPr>
        <a:xfrm>
          <a:off x="13134340" y="922909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136525</xdr:rowOff>
    </xdr:from>
    <xdr:to xmlns:xdr="http://schemas.openxmlformats.org/drawingml/2006/spreadsheetDrawing">
      <xdr:col>71</xdr:col>
      <xdr:colOff>174625</xdr:colOff>
      <xdr:row>57</xdr:row>
      <xdr:rowOff>154305</xdr:rowOff>
    </xdr:to>
    <xdr:cxnSp macro="">
      <xdr:nvCxnSpPr>
        <xdr:cNvPr id="586" name="直線コネクタ 585"/>
        <xdr:cNvCxnSpPr/>
      </xdr:nvCxnSpPr>
      <xdr:spPr>
        <a:xfrm>
          <a:off x="11750675" y="9553575"/>
          <a:ext cx="8223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32385</xdr:rowOff>
    </xdr:from>
    <xdr:to xmlns:xdr="http://schemas.openxmlformats.org/drawingml/2006/spreadsheetDrawing">
      <xdr:col>72</xdr:col>
      <xdr:colOff>38100</xdr:colOff>
      <xdr:row>57</xdr:row>
      <xdr:rowOff>130175</xdr:rowOff>
    </xdr:to>
    <xdr:sp macro="" textlink="">
      <xdr:nvSpPr>
        <xdr:cNvPr id="587" name="フローチャート: 判断 586"/>
        <xdr:cNvSpPr/>
      </xdr:nvSpPr>
      <xdr:spPr>
        <a:xfrm>
          <a:off x="12525375" y="94494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146050</xdr:rowOff>
    </xdr:from>
    <xdr:ext cx="531495" cy="249555"/>
    <xdr:sp macro="" textlink="">
      <xdr:nvSpPr>
        <xdr:cNvPr id="588" name="テキスト ボックス 587"/>
        <xdr:cNvSpPr txBox="1"/>
      </xdr:nvSpPr>
      <xdr:spPr>
        <a:xfrm>
          <a:off x="12324715" y="92329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2540</xdr:rowOff>
    </xdr:from>
    <xdr:to xmlns:xdr="http://schemas.openxmlformats.org/drawingml/2006/spreadsheetDrawing">
      <xdr:col>67</xdr:col>
      <xdr:colOff>101600</xdr:colOff>
      <xdr:row>57</xdr:row>
      <xdr:rowOff>100330</xdr:rowOff>
    </xdr:to>
    <xdr:sp macro="" textlink="">
      <xdr:nvSpPr>
        <xdr:cNvPr id="589" name="フローチャート: 判断 588"/>
        <xdr:cNvSpPr/>
      </xdr:nvSpPr>
      <xdr:spPr>
        <a:xfrm>
          <a:off x="11699875" y="9419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116205</xdr:rowOff>
    </xdr:from>
    <xdr:ext cx="531495" cy="246380"/>
    <xdr:sp macro="" textlink="">
      <xdr:nvSpPr>
        <xdr:cNvPr id="590" name="テキスト ボックス 589"/>
        <xdr:cNvSpPr txBox="1"/>
      </xdr:nvSpPr>
      <xdr:spPr>
        <a:xfrm>
          <a:off x="11515090" y="92030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1" name="テキスト ボックス 590"/>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2" name="テキスト ボックス 591"/>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3" name="テキスト ボックス 592"/>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4" name="テキスト ボックス 593"/>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5" name="テキスト ボックス 594"/>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130810</xdr:rowOff>
    </xdr:from>
    <xdr:to xmlns:xdr="http://schemas.openxmlformats.org/drawingml/2006/spreadsheetDrawing">
      <xdr:col>85</xdr:col>
      <xdr:colOff>174625</xdr:colOff>
      <xdr:row>57</xdr:row>
      <xdr:rowOff>63500</xdr:rowOff>
    </xdr:to>
    <xdr:sp macro="" textlink="">
      <xdr:nvSpPr>
        <xdr:cNvPr id="596" name="楕円 595"/>
        <xdr:cNvSpPr/>
      </xdr:nvSpPr>
      <xdr:spPr>
        <a:xfrm>
          <a:off x="14919325" y="93827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55</xdr:row>
      <xdr:rowOff>153035</xdr:rowOff>
    </xdr:from>
    <xdr:ext cx="534670" cy="247015"/>
    <xdr:sp macro="" textlink="">
      <xdr:nvSpPr>
        <xdr:cNvPr id="597" name="教育費該当値テキスト"/>
        <xdr:cNvSpPr txBox="1"/>
      </xdr:nvSpPr>
      <xdr:spPr>
        <a:xfrm>
          <a:off x="15017750" y="92398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5715</xdr:rowOff>
    </xdr:from>
    <xdr:to xmlns:xdr="http://schemas.openxmlformats.org/drawingml/2006/spreadsheetDrawing">
      <xdr:col>81</xdr:col>
      <xdr:colOff>101600</xdr:colOff>
      <xdr:row>57</xdr:row>
      <xdr:rowOff>103505</xdr:rowOff>
    </xdr:to>
    <xdr:sp macro="" textlink="">
      <xdr:nvSpPr>
        <xdr:cNvPr id="598" name="楕円 597"/>
        <xdr:cNvSpPr/>
      </xdr:nvSpPr>
      <xdr:spPr>
        <a:xfrm>
          <a:off x="14144625" y="942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119380</xdr:rowOff>
    </xdr:from>
    <xdr:ext cx="531495" cy="246380"/>
    <xdr:sp macro="" textlink="">
      <xdr:nvSpPr>
        <xdr:cNvPr id="599" name="テキスト ボックス 598"/>
        <xdr:cNvSpPr txBox="1"/>
      </xdr:nvSpPr>
      <xdr:spPr>
        <a:xfrm>
          <a:off x="13959840" y="92062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95885</xdr:rowOff>
    </xdr:from>
    <xdr:to xmlns:xdr="http://schemas.openxmlformats.org/drawingml/2006/spreadsheetDrawing">
      <xdr:col>76</xdr:col>
      <xdr:colOff>165100</xdr:colOff>
      <xdr:row>58</xdr:row>
      <xdr:rowOff>28575</xdr:rowOff>
    </xdr:to>
    <xdr:sp macro="" textlink="">
      <xdr:nvSpPr>
        <xdr:cNvPr id="600" name="楕円 599"/>
        <xdr:cNvSpPr/>
      </xdr:nvSpPr>
      <xdr:spPr>
        <a:xfrm>
          <a:off x="13335000" y="9512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20320</xdr:rowOff>
    </xdr:from>
    <xdr:ext cx="531495" cy="246380"/>
    <xdr:sp macro="" textlink="">
      <xdr:nvSpPr>
        <xdr:cNvPr id="601" name="テキスト ボックス 600"/>
        <xdr:cNvSpPr txBox="1"/>
      </xdr:nvSpPr>
      <xdr:spPr>
        <a:xfrm>
          <a:off x="13134340" y="96024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104775</xdr:rowOff>
    </xdr:from>
    <xdr:to xmlns:xdr="http://schemas.openxmlformats.org/drawingml/2006/spreadsheetDrawing">
      <xdr:col>72</xdr:col>
      <xdr:colOff>38100</xdr:colOff>
      <xdr:row>58</xdr:row>
      <xdr:rowOff>38100</xdr:rowOff>
    </xdr:to>
    <xdr:sp macro="" textlink="">
      <xdr:nvSpPr>
        <xdr:cNvPr id="602" name="楕円 601"/>
        <xdr:cNvSpPr/>
      </xdr:nvSpPr>
      <xdr:spPr>
        <a:xfrm>
          <a:off x="12525375" y="95218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29210</xdr:rowOff>
    </xdr:from>
    <xdr:ext cx="531495" cy="246380"/>
    <xdr:sp macro="" textlink="">
      <xdr:nvSpPr>
        <xdr:cNvPr id="603" name="テキスト ボックス 602"/>
        <xdr:cNvSpPr txBox="1"/>
      </xdr:nvSpPr>
      <xdr:spPr>
        <a:xfrm>
          <a:off x="12324715" y="96113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87630</xdr:rowOff>
    </xdr:from>
    <xdr:to xmlns:xdr="http://schemas.openxmlformats.org/drawingml/2006/spreadsheetDrawing">
      <xdr:col>67</xdr:col>
      <xdr:colOff>101600</xdr:colOff>
      <xdr:row>58</xdr:row>
      <xdr:rowOff>20320</xdr:rowOff>
    </xdr:to>
    <xdr:sp macro="" textlink="">
      <xdr:nvSpPr>
        <xdr:cNvPr id="604" name="楕円 603"/>
        <xdr:cNvSpPr/>
      </xdr:nvSpPr>
      <xdr:spPr>
        <a:xfrm>
          <a:off x="11699875" y="950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11430</xdr:rowOff>
    </xdr:from>
    <xdr:ext cx="531495" cy="249555"/>
    <xdr:sp macro="" textlink="">
      <xdr:nvSpPr>
        <xdr:cNvPr id="605" name="テキスト ボックス 604"/>
        <xdr:cNvSpPr txBox="1"/>
      </xdr:nvSpPr>
      <xdr:spPr>
        <a:xfrm>
          <a:off x="11515090" y="959358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6" name="正方形/長方形 605"/>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7" name="正方形/長方形 606"/>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9" name="正方形/長方形 608"/>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1" name="正方形/長方形 610"/>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3" name="正方形/長方形 612"/>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6535"/>
    <xdr:sp macro="" textlink="">
      <xdr:nvSpPr>
        <xdr:cNvPr id="614" name="テキスト ボックス 613"/>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5" name="直線コネクタ 614"/>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134620</xdr:rowOff>
    </xdr:from>
    <xdr:to xmlns:xdr="http://schemas.openxmlformats.org/drawingml/2006/spreadsheetDrawing">
      <xdr:col>89</xdr:col>
      <xdr:colOff>174625</xdr:colOff>
      <xdr:row>78</xdr:row>
      <xdr:rowOff>134620</xdr:rowOff>
    </xdr:to>
    <xdr:cxnSp macro="">
      <xdr:nvCxnSpPr>
        <xdr:cNvPr id="616" name="直線コネクタ 615"/>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162560</xdr:rowOff>
    </xdr:from>
    <xdr:ext cx="248920" cy="246380"/>
    <xdr:sp macro="" textlink="">
      <xdr:nvSpPr>
        <xdr:cNvPr id="617" name="テキスト ボックス 616"/>
        <xdr:cNvSpPr txBox="1"/>
      </xdr:nvSpPr>
      <xdr:spPr>
        <a:xfrm>
          <a:off x="11181080" y="12881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174625</xdr:colOff>
      <xdr:row>76</xdr:row>
      <xdr:rowOff>24765</xdr:rowOff>
    </xdr:to>
    <xdr:cxnSp macro="">
      <xdr:nvCxnSpPr>
        <xdr:cNvPr id="618" name="直線コネクタ 617"/>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52705</xdr:rowOff>
    </xdr:from>
    <xdr:ext cx="528320" cy="246380"/>
    <xdr:sp macro="" textlink="">
      <xdr:nvSpPr>
        <xdr:cNvPr id="619" name="テキスト ボックス 618"/>
        <xdr:cNvSpPr txBox="1"/>
      </xdr:nvSpPr>
      <xdr:spPr>
        <a:xfrm>
          <a:off x="10930255" y="12441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79375</xdr:rowOff>
    </xdr:from>
    <xdr:to xmlns:xdr="http://schemas.openxmlformats.org/drawingml/2006/spreadsheetDrawing">
      <xdr:col>89</xdr:col>
      <xdr:colOff>174625</xdr:colOff>
      <xdr:row>73</xdr:row>
      <xdr:rowOff>79375</xdr:rowOff>
    </xdr:to>
    <xdr:cxnSp macro="">
      <xdr:nvCxnSpPr>
        <xdr:cNvPr id="620" name="直線コネクタ 619"/>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107315</xdr:rowOff>
    </xdr:from>
    <xdr:ext cx="528320" cy="248920"/>
    <xdr:sp macro="" textlink="">
      <xdr:nvSpPr>
        <xdr:cNvPr id="621" name="テキスト ボックス 620"/>
        <xdr:cNvSpPr txBox="1"/>
      </xdr:nvSpPr>
      <xdr:spPr>
        <a:xfrm>
          <a:off x="10930255" y="120008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134620</xdr:rowOff>
    </xdr:from>
    <xdr:to xmlns:xdr="http://schemas.openxmlformats.org/drawingml/2006/spreadsheetDrawing">
      <xdr:col>89</xdr:col>
      <xdr:colOff>174625</xdr:colOff>
      <xdr:row>70</xdr:row>
      <xdr:rowOff>134620</xdr:rowOff>
    </xdr:to>
    <xdr:cxnSp macro="">
      <xdr:nvCxnSpPr>
        <xdr:cNvPr id="622" name="直線コネクタ 621"/>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162560</xdr:rowOff>
    </xdr:from>
    <xdr:ext cx="528320" cy="246380"/>
    <xdr:sp macro="" textlink="">
      <xdr:nvSpPr>
        <xdr:cNvPr id="623" name="テキスト ボックス 622"/>
        <xdr:cNvSpPr txBox="1"/>
      </xdr:nvSpPr>
      <xdr:spPr>
        <a:xfrm>
          <a:off x="10930255" y="11560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4" name="直線コネクタ 623"/>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52705</xdr:rowOff>
    </xdr:from>
    <xdr:ext cx="528320" cy="246380"/>
    <xdr:sp macro="" textlink="">
      <xdr:nvSpPr>
        <xdr:cNvPr id="625" name="テキスト ボックス 624"/>
        <xdr:cNvSpPr txBox="1"/>
      </xdr:nvSpPr>
      <xdr:spPr>
        <a:xfrm>
          <a:off x="10930255"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6"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12700</xdr:rowOff>
    </xdr:from>
    <xdr:to xmlns:xdr="http://schemas.openxmlformats.org/drawingml/2006/spreadsheetDrawing">
      <xdr:col>85</xdr:col>
      <xdr:colOff>126365</xdr:colOff>
      <xdr:row>78</xdr:row>
      <xdr:rowOff>134620</xdr:rowOff>
    </xdr:to>
    <xdr:cxnSp macro="">
      <xdr:nvCxnSpPr>
        <xdr:cNvPr id="627" name="直線コネクタ 626"/>
        <xdr:cNvCxnSpPr/>
      </xdr:nvCxnSpPr>
      <xdr:spPr>
        <a:xfrm flipV="1">
          <a:off x="14968220" y="11906250"/>
          <a:ext cx="1270" cy="1112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153670</xdr:rowOff>
    </xdr:from>
    <xdr:ext cx="249555" cy="246380"/>
    <xdr:sp macro="" textlink="">
      <xdr:nvSpPr>
        <xdr:cNvPr id="628" name="災害復旧費最小値テキスト"/>
        <xdr:cNvSpPr txBox="1"/>
      </xdr:nvSpPr>
      <xdr:spPr>
        <a:xfrm>
          <a:off x="15017750" y="1303782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134620</xdr:rowOff>
    </xdr:from>
    <xdr:to xmlns:xdr="http://schemas.openxmlformats.org/drawingml/2006/spreadsheetDrawing">
      <xdr:col>86</xdr:col>
      <xdr:colOff>25400</xdr:colOff>
      <xdr:row>78</xdr:row>
      <xdr:rowOff>134620</xdr:rowOff>
    </xdr:to>
    <xdr:cxnSp macro="">
      <xdr:nvCxnSpPr>
        <xdr:cNvPr id="629" name="直線コネクタ 628"/>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127000</xdr:rowOff>
    </xdr:from>
    <xdr:ext cx="534670" cy="246380"/>
    <xdr:sp macro="" textlink="">
      <xdr:nvSpPr>
        <xdr:cNvPr id="630" name="災害復旧費最大値テキスト"/>
        <xdr:cNvSpPr txBox="1"/>
      </xdr:nvSpPr>
      <xdr:spPr>
        <a:xfrm>
          <a:off x="15017750" y="116903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12700</xdr:rowOff>
    </xdr:from>
    <xdr:to xmlns:xdr="http://schemas.openxmlformats.org/drawingml/2006/spreadsheetDrawing">
      <xdr:col>86</xdr:col>
      <xdr:colOff>25400</xdr:colOff>
      <xdr:row>72</xdr:row>
      <xdr:rowOff>12700</xdr:rowOff>
    </xdr:to>
    <xdr:cxnSp macro="">
      <xdr:nvCxnSpPr>
        <xdr:cNvPr id="631" name="直線コネクタ 630"/>
        <xdr:cNvCxnSpPr/>
      </xdr:nvCxnSpPr>
      <xdr:spPr>
        <a:xfrm>
          <a:off x="14881225" y="11906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134620</xdr:rowOff>
    </xdr:from>
    <xdr:to xmlns:xdr="http://schemas.openxmlformats.org/drawingml/2006/spreadsheetDrawing">
      <xdr:col>85</xdr:col>
      <xdr:colOff>127000</xdr:colOff>
      <xdr:row>78</xdr:row>
      <xdr:rowOff>134620</xdr:rowOff>
    </xdr:to>
    <xdr:cxnSp macro="">
      <xdr:nvCxnSpPr>
        <xdr:cNvPr id="632" name="直線コネクタ 631"/>
        <xdr:cNvCxnSpPr/>
      </xdr:nvCxnSpPr>
      <xdr:spPr>
        <a:xfrm>
          <a:off x="14195425" y="13018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73660</xdr:rowOff>
    </xdr:from>
    <xdr:ext cx="469900" cy="248920"/>
    <xdr:sp macro="" textlink="">
      <xdr:nvSpPr>
        <xdr:cNvPr id="633" name="災害復旧費平均値テキスト"/>
        <xdr:cNvSpPr txBox="1"/>
      </xdr:nvSpPr>
      <xdr:spPr>
        <a:xfrm>
          <a:off x="15017750" y="1279271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52070</xdr:rowOff>
    </xdr:from>
    <xdr:to xmlns:xdr="http://schemas.openxmlformats.org/drawingml/2006/spreadsheetDrawing">
      <xdr:col>85</xdr:col>
      <xdr:colOff>174625</xdr:colOff>
      <xdr:row>78</xdr:row>
      <xdr:rowOff>149860</xdr:rowOff>
    </xdr:to>
    <xdr:sp macro="" textlink="">
      <xdr:nvSpPr>
        <xdr:cNvPr id="634" name="フローチャート: 判断 633"/>
        <xdr:cNvSpPr/>
      </xdr:nvSpPr>
      <xdr:spPr>
        <a:xfrm>
          <a:off x="14919325" y="1293622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127000</xdr:rowOff>
    </xdr:from>
    <xdr:to xmlns:xdr="http://schemas.openxmlformats.org/drawingml/2006/spreadsheetDrawing">
      <xdr:col>81</xdr:col>
      <xdr:colOff>50800</xdr:colOff>
      <xdr:row>78</xdr:row>
      <xdr:rowOff>134620</xdr:rowOff>
    </xdr:to>
    <xdr:cxnSp macro="">
      <xdr:nvCxnSpPr>
        <xdr:cNvPr id="635" name="直線コネクタ 634"/>
        <xdr:cNvCxnSpPr/>
      </xdr:nvCxnSpPr>
      <xdr:spPr>
        <a:xfrm>
          <a:off x="13385800" y="1301115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62230</xdr:rowOff>
    </xdr:from>
    <xdr:to xmlns:xdr="http://schemas.openxmlformats.org/drawingml/2006/spreadsheetDrawing">
      <xdr:col>81</xdr:col>
      <xdr:colOff>101600</xdr:colOff>
      <xdr:row>78</xdr:row>
      <xdr:rowOff>160020</xdr:rowOff>
    </xdr:to>
    <xdr:sp macro="" textlink="">
      <xdr:nvSpPr>
        <xdr:cNvPr id="636" name="フローチャート: 判断 635"/>
        <xdr:cNvSpPr/>
      </xdr:nvSpPr>
      <xdr:spPr>
        <a:xfrm>
          <a:off x="14144625" y="12946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10795</xdr:rowOff>
    </xdr:from>
    <xdr:ext cx="466725" cy="249555"/>
    <xdr:sp macro="" textlink="">
      <xdr:nvSpPr>
        <xdr:cNvPr id="637" name="テキスト ボックス 636"/>
        <xdr:cNvSpPr txBox="1"/>
      </xdr:nvSpPr>
      <xdr:spPr>
        <a:xfrm>
          <a:off x="13976350" y="12729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116840</xdr:rowOff>
    </xdr:from>
    <xdr:to xmlns:xdr="http://schemas.openxmlformats.org/drawingml/2006/spreadsheetDrawing">
      <xdr:col>76</xdr:col>
      <xdr:colOff>114300</xdr:colOff>
      <xdr:row>78</xdr:row>
      <xdr:rowOff>127000</xdr:rowOff>
    </xdr:to>
    <xdr:cxnSp macro="">
      <xdr:nvCxnSpPr>
        <xdr:cNvPr id="638" name="直線コネクタ 637"/>
        <xdr:cNvCxnSpPr/>
      </xdr:nvCxnSpPr>
      <xdr:spPr>
        <a:xfrm>
          <a:off x="12573000" y="1300099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46990</xdr:rowOff>
    </xdr:from>
    <xdr:to xmlns:xdr="http://schemas.openxmlformats.org/drawingml/2006/spreadsheetDrawing">
      <xdr:col>76</xdr:col>
      <xdr:colOff>165100</xdr:colOff>
      <xdr:row>78</xdr:row>
      <xdr:rowOff>144780</xdr:rowOff>
    </xdr:to>
    <xdr:sp macro="" textlink="">
      <xdr:nvSpPr>
        <xdr:cNvPr id="639" name="フローチャート: 判断 638"/>
        <xdr:cNvSpPr/>
      </xdr:nvSpPr>
      <xdr:spPr>
        <a:xfrm>
          <a:off x="13335000" y="1293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160655</xdr:rowOff>
    </xdr:from>
    <xdr:ext cx="466725" cy="246380"/>
    <xdr:sp macro="" textlink="">
      <xdr:nvSpPr>
        <xdr:cNvPr id="640" name="テキスト ボックス 639"/>
        <xdr:cNvSpPr txBox="1"/>
      </xdr:nvSpPr>
      <xdr:spPr>
        <a:xfrm>
          <a:off x="13166725" y="127146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83820</xdr:rowOff>
    </xdr:from>
    <xdr:to xmlns:xdr="http://schemas.openxmlformats.org/drawingml/2006/spreadsheetDrawing">
      <xdr:col>71</xdr:col>
      <xdr:colOff>174625</xdr:colOff>
      <xdr:row>78</xdr:row>
      <xdr:rowOff>116840</xdr:rowOff>
    </xdr:to>
    <xdr:cxnSp macro="">
      <xdr:nvCxnSpPr>
        <xdr:cNvPr id="641" name="直線コネクタ 640"/>
        <xdr:cNvCxnSpPr/>
      </xdr:nvCxnSpPr>
      <xdr:spPr>
        <a:xfrm>
          <a:off x="11750675" y="12967970"/>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36830</xdr:rowOff>
    </xdr:from>
    <xdr:to xmlns:xdr="http://schemas.openxmlformats.org/drawingml/2006/spreadsheetDrawing">
      <xdr:col>72</xdr:col>
      <xdr:colOff>38100</xdr:colOff>
      <xdr:row>78</xdr:row>
      <xdr:rowOff>134620</xdr:rowOff>
    </xdr:to>
    <xdr:sp macro="" textlink="">
      <xdr:nvSpPr>
        <xdr:cNvPr id="642" name="フローチャート: 判断 641"/>
        <xdr:cNvSpPr/>
      </xdr:nvSpPr>
      <xdr:spPr>
        <a:xfrm>
          <a:off x="12525375" y="12920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150495</xdr:rowOff>
    </xdr:from>
    <xdr:ext cx="466725" cy="246380"/>
    <xdr:sp macro="" textlink="">
      <xdr:nvSpPr>
        <xdr:cNvPr id="643" name="テキスト ボックス 642"/>
        <xdr:cNvSpPr txBox="1"/>
      </xdr:nvSpPr>
      <xdr:spPr>
        <a:xfrm>
          <a:off x="12357100" y="1270444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1270</xdr:rowOff>
    </xdr:from>
    <xdr:to xmlns:xdr="http://schemas.openxmlformats.org/drawingml/2006/spreadsheetDrawing">
      <xdr:col>67</xdr:col>
      <xdr:colOff>101600</xdr:colOff>
      <xdr:row>78</xdr:row>
      <xdr:rowOff>99060</xdr:rowOff>
    </xdr:to>
    <xdr:sp macro="" textlink="">
      <xdr:nvSpPr>
        <xdr:cNvPr id="644" name="フローチャート: 判断 643"/>
        <xdr:cNvSpPr/>
      </xdr:nvSpPr>
      <xdr:spPr>
        <a:xfrm>
          <a:off x="11699875" y="1288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114935</xdr:rowOff>
    </xdr:from>
    <xdr:ext cx="466725" cy="249555"/>
    <xdr:sp macro="" textlink="">
      <xdr:nvSpPr>
        <xdr:cNvPr id="645" name="テキスト ボックス 644"/>
        <xdr:cNvSpPr txBox="1"/>
      </xdr:nvSpPr>
      <xdr:spPr>
        <a:xfrm>
          <a:off x="11531600" y="126688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6" name="テキスト ボックス 645"/>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7" name="テキスト ボックス 646"/>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8" name="テキスト ボックス 647"/>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9" name="テキスト ボックス 648"/>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0" name="テキスト ボックス 649"/>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85725</xdr:rowOff>
    </xdr:from>
    <xdr:to xmlns:xdr="http://schemas.openxmlformats.org/drawingml/2006/spreadsheetDrawing">
      <xdr:col>85</xdr:col>
      <xdr:colOff>174625</xdr:colOff>
      <xdr:row>79</xdr:row>
      <xdr:rowOff>18415</xdr:rowOff>
    </xdr:to>
    <xdr:sp macro="" textlink="">
      <xdr:nvSpPr>
        <xdr:cNvPr id="651" name="楕円 650"/>
        <xdr:cNvSpPr/>
      </xdr:nvSpPr>
      <xdr:spPr>
        <a:xfrm>
          <a:off x="14919325" y="129698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31115</xdr:rowOff>
    </xdr:from>
    <xdr:ext cx="249555" cy="246380"/>
    <xdr:sp macro="" textlink="">
      <xdr:nvSpPr>
        <xdr:cNvPr id="652" name="災害復旧費該当値テキスト"/>
        <xdr:cNvSpPr txBox="1"/>
      </xdr:nvSpPr>
      <xdr:spPr>
        <a:xfrm>
          <a:off x="15017750" y="129152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85725</xdr:rowOff>
    </xdr:from>
    <xdr:to xmlns:xdr="http://schemas.openxmlformats.org/drawingml/2006/spreadsheetDrawing">
      <xdr:col>81</xdr:col>
      <xdr:colOff>101600</xdr:colOff>
      <xdr:row>79</xdr:row>
      <xdr:rowOff>18415</xdr:rowOff>
    </xdr:to>
    <xdr:sp macro="" textlink="">
      <xdr:nvSpPr>
        <xdr:cNvPr id="653" name="楕円 652"/>
        <xdr:cNvSpPr/>
      </xdr:nvSpPr>
      <xdr:spPr>
        <a:xfrm>
          <a:off x="14144625"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9525</xdr:rowOff>
    </xdr:from>
    <xdr:ext cx="246380" cy="249555"/>
    <xdr:sp macro="" textlink="">
      <xdr:nvSpPr>
        <xdr:cNvPr id="654" name="テキスト ボックス 653"/>
        <xdr:cNvSpPr txBox="1"/>
      </xdr:nvSpPr>
      <xdr:spPr>
        <a:xfrm>
          <a:off x="14086840" y="13058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78105</xdr:rowOff>
    </xdr:from>
    <xdr:to xmlns:xdr="http://schemas.openxmlformats.org/drawingml/2006/spreadsheetDrawing">
      <xdr:col>76</xdr:col>
      <xdr:colOff>165100</xdr:colOff>
      <xdr:row>79</xdr:row>
      <xdr:rowOff>10795</xdr:rowOff>
    </xdr:to>
    <xdr:sp macro="" textlink="">
      <xdr:nvSpPr>
        <xdr:cNvPr id="655" name="楕円 654"/>
        <xdr:cNvSpPr/>
      </xdr:nvSpPr>
      <xdr:spPr>
        <a:xfrm>
          <a:off x="13335000" y="12962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2540</xdr:rowOff>
    </xdr:from>
    <xdr:ext cx="375285" cy="249555"/>
    <xdr:sp macro="" textlink="">
      <xdr:nvSpPr>
        <xdr:cNvPr id="656" name="テキスト ボックス 655"/>
        <xdr:cNvSpPr txBox="1"/>
      </xdr:nvSpPr>
      <xdr:spPr>
        <a:xfrm>
          <a:off x="13212445" y="1305179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67945</xdr:rowOff>
    </xdr:from>
    <xdr:to xmlns:xdr="http://schemas.openxmlformats.org/drawingml/2006/spreadsheetDrawing">
      <xdr:col>72</xdr:col>
      <xdr:colOff>38100</xdr:colOff>
      <xdr:row>79</xdr:row>
      <xdr:rowOff>635</xdr:rowOff>
    </xdr:to>
    <xdr:sp macro="" textlink="">
      <xdr:nvSpPr>
        <xdr:cNvPr id="657" name="楕円 656"/>
        <xdr:cNvSpPr/>
      </xdr:nvSpPr>
      <xdr:spPr>
        <a:xfrm>
          <a:off x="12525375" y="12952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78</xdr:row>
      <xdr:rowOff>157480</xdr:rowOff>
    </xdr:from>
    <xdr:ext cx="378460" cy="247015"/>
    <xdr:sp macro="" textlink="">
      <xdr:nvSpPr>
        <xdr:cNvPr id="658" name="テキスト ボックス 657"/>
        <xdr:cNvSpPr txBox="1"/>
      </xdr:nvSpPr>
      <xdr:spPr>
        <a:xfrm>
          <a:off x="12398375" y="1304163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34925</xdr:rowOff>
    </xdr:from>
    <xdr:to xmlns:xdr="http://schemas.openxmlformats.org/drawingml/2006/spreadsheetDrawing">
      <xdr:col>67</xdr:col>
      <xdr:colOff>101600</xdr:colOff>
      <xdr:row>78</xdr:row>
      <xdr:rowOff>132715</xdr:rowOff>
    </xdr:to>
    <xdr:sp macro="" textlink="">
      <xdr:nvSpPr>
        <xdr:cNvPr id="659" name="楕円 658"/>
        <xdr:cNvSpPr/>
      </xdr:nvSpPr>
      <xdr:spPr>
        <a:xfrm>
          <a:off x="11699875" y="1291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124460</xdr:rowOff>
    </xdr:from>
    <xdr:ext cx="466725" cy="247015"/>
    <xdr:sp macro="" textlink="">
      <xdr:nvSpPr>
        <xdr:cNvPr id="660" name="テキスト ボックス 659"/>
        <xdr:cNvSpPr txBox="1"/>
      </xdr:nvSpPr>
      <xdr:spPr>
        <a:xfrm>
          <a:off x="11531600" y="1300861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1" name="正方形/長方形 660"/>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2" name="正方形/長方形 661"/>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4" name="正方形/長方形 663"/>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6" name="正方形/長方形 665"/>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8" name="正方形/長方形 667"/>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6535"/>
    <xdr:sp macro="" textlink="">
      <xdr:nvSpPr>
        <xdr:cNvPr id="669" name="テキスト ボックス 668"/>
        <xdr:cNvSpPr txBox="1"/>
      </xdr:nvSpPr>
      <xdr:spPr>
        <a:xfrm>
          <a:off x="1137602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0" name="直線コネクタ 669"/>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1" name="直線コネクタ 670"/>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2" name="テキスト ボックス 671"/>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3" name="直線コネクタ 672"/>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8320" cy="259080"/>
    <xdr:sp macro="" textlink="">
      <xdr:nvSpPr>
        <xdr:cNvPr id="674" name="テキスト ボックス 673"/>
        <xdr:cNvSpPr txBox="1"/>
      </xdr:nvSpPr>
      <xdr:spPr>
        <a:xfrm>
          <a:off x="1093025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75" name="直線コネクタ 674"/>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8320" cy="255905"/>
    <xdr:sp macro="" textlink="">
      <xdr:nvSpPr>
        <xdr:cNvPr id="676" name="テキスト ボックス 675"/>
        <xdr:cNvSpPr txBox="1"/>
      </xdr:nvSpPr>
      <xdr:spPr>
        <a:xfrm>
          <a:off x="10930255"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7" name="直線コネクタ 676"/>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8320" cy="259080"/>
    <xdr:sp macro="" textlink="">
      <xdr:nvSpPr>
        <xdr:cNvPr id="678" name="テキスト ボックス 677"/>
        <xdr:cNvSpPr txBox="1"/>
      </xdr:nvSpPr>
      <xdr:spPr>
        <a:xfrm>
          <a:off x="10930255"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79" name="直線コネクタ 678"/>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7650"/>
    <xdr:sp macro="" textlink="">
      <xdr:nvSpPr>
        <xdr:cNvPr id="680" name="テキスト ボックス 679"/>
        <xdr:cNvSpPr txBox="1"/>
      </xdr:nvSpPr>
      <xdr:spPr>
        <a:xfrm>
          <a:off x="10866120" y="1478978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1" name="直線コネクタ 680"/>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6380"/>
    <xdr:sp macro="" textlink="">
      <xdr:nvSpPr>
        <xdr:cNvPr id="682" name="テキスト ボックス 681"/>
        <xdr:cNvSpPr txBox="1"/>
      </xdr:nvSpPr>
      <xdr:spPr>
        <a:xfrm>
          <a:off x="1086612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3"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65405</xdr:rowOff>
    </xdr:from>
    <xdr:to xmlns:xdr="http://schemas.openxmlformats.org/drawingml/2006/spreadsheetDrawing">
      <xdr:col>85</xdr:col>
      <xdr:colOff>126365</xdr:colOff>
      <xdr:row>98</xdr:row>
      <xdr:rowOff>147320</xdr:rowOff>
    </xdr:to>
    <xdr:cxnSp macro="">
      <xdr:nvCxnSpPr>
        <xdr:cNvPr id="684" name="直線コネクタ 683"/>
        <xdr:cNvCxnSpPr/>
      </xdr:nvCxnSpPr>
      <xdr:spPr>
        <a:xfrm flipV="1">
          <a:off x="14968220" y="150958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151130</xdr:rowOff>
    </xdr:from>
    <xdr:ext cx="469900" cy="259080"/>
    <xdr:sp macro="" textlink="">
      <xdr:nvSpPr>
        <xdr:cNvPr id="685" name="公債費最小値テキスト"/>
        <xdr:cNvSpPr txBox="1"/>
      </xdr:nvSpPr>
      <xdr:spPr>
        <a:xfrm>
          <a:off x="15017750" y="16381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147320</xdr:rowOff>
    </xdr:from>
    <xdr:to xmlns:xdr="http://schemas.openxmlformats.org/drawingml/2006/spreadsheetDrawing">
      <xdr:col>86</xdr:col>
      <xdr:colOff>25400</xdr:colOff>
      <xdr:row>98</xdr:row>
      <xdr:rowOff>147320</xdr:rowOff>
    </xdr:to>
    <xdr:cxnSp macro="">
      <xdr:nvCxnSpPr>
        <xdr:cNvPr id="686" name="直線コネクタ 685"/>
        <xdr:cNvCxnSpPr/>
      </xdr:nvCxnSpPr>
      <xdr:spPr>
        <a:xfrm>
          <a:off x="14881225" y="16377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90</xdr:row>
      <xdr:rowOff>11430</xdr:rowOff>
    </xdr:from>
    <xdr:ext cx="598805" cy="253365"/>
    <xdr:sp macro="" textlink="">
      <xdr:nvSpPr>
        <xdr:cNvPr id="687" name="公債費最大値テキスト"/>
        <xdr:cNvSpPr txBox="1"/>
      </xdr:nvSpPr>
      <xdr:spPr>
        <a:xfrm>
          <a:off x="15017750" y="148767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65405</xdr:rowOff>
    </xdr:from>
    <xdr:to xmlns:xdr="http://schemas.openxmlformats.org/drawingml/2006/spreadsheetDrawing">
      <xdr:col>86</xdr:col>
      <xdr:colOff>25400</xdr:colOff>
      <xdr:row>91</xdr:row>
      <xdr:rowOff>65405</xdr:rowOff>
    </xdr:to>
    <xdr:cxnSp macro="">
      <xdr:nvCxnSpPr>
        <xdr:cNvPr id="688" name="直線コネクタ 687"/>
        <xdr:cNvCxnSpPr/>
      </xdr:nvCxnSpPr>
      <xdr:spPr>
        <a:xfrm>
          <a:off x="14881225" y="15095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6350</xdr:rowOff>
    </xdr:from>
    <xdr:to xmlns:xdr="http://schemas.openxmlformats.org/drawingml/2006/spreadsheetDrawing">
      <xdr:col>85</xdr:col>
      <xdr:colOff>127000</xdr:colOff>
      <xdr:row>97</xdr:row>
      <xdr:rowOff>21590</xdr:rowOff>
    </xdr:to>
    <xdr:cxnSp macro="">
      <xdr:nvCxnSpPr>
        <xdr:cNvPr id="689" name="直線コネクタ 688"/>
        <xdr:cNvCxnSpPr/>
      </xdr:nvCxnSpPr>
      <xdr:spPr>
        <a:xfrm flipV="1">
          <a:off x="14195425" y="16065500"/>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98425</xdr:rowOff>
    </xdr:from>
    <xdr:ext cx="534670" cy="255905"/>
    <xdr:sp macro="" textlink="">
      <xdr:nvSpPr>
        <xdr:cNvPr id="690" name="公債費平均値テキスト"/>
        <xdr:cNvSpPr txBox="1"/>
      </xdr:nvSpPr>
      <xdr:spPr>
        <a:xfrm>
          <a:off x="15017750" y="158146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75565</xdr:rowOff>
    </xdr:from>
    <xdr:to xmlns:xdr="http://schemas.openxmlformats.org/drawingml/2006/spreadsheetDrawing">
      <xdr:col>85</xdr:col>
      <xdr:colOff>174625</xdr:colOff>
      <xdr:row>97</xdr:row>
      <xdr:rowOff>6350</xdr:rowOff>
    </xdr:to>
    <xdr:sp macro="" textlink="">
      <xdr:nvSpPr>
        <xdr:cNvPr id="691" name="フローチャート: 判断 690"/>
        <xdr:cNvSpPr/>
      </xdr:nvSpPr>
      <xdr:spPr>
        <a:xfrm>
          <a:off x="14919325" y="1596326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21590</xdr:rowOff>
    </xdr:from>
    <xdr:to xmlns:xdr="http://schemas.openxmlformats.org/drawingml/2006/spreadsheetDrawing">
      <xdr:col>81</xdr:col>
      <xdr:colOff>50800</xdr:colOff>
      <xdr:row>97</xdr:row>
      <xdr:rowOff>46990</xdr:rowOff>
    </xdr:to>
    <xdr:cxnSp macro="">
      <xdr:nvCxnSpPr>
        <xdr:cNvPr id="692" name="直線コネクタ 691"/>
        <xdr:cNvCxnSpPr/>
      </xdr:nvCxnSpPr>
      <xdr:spPr>
        <a:xfrm flipV="1">
          <a:off x="13385800" y="16080740"/>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74930</xdr:rowOff>
    </xdr:from>
    <xdr:to xmlns:xdr="http://schemas.openxmlformats.org/drawingml/2006/spreadsheetDrawing">
      <xdr:col>81</xdr:col>
      <xdr:colOff>101600</xdr:colOff>
      <xdr:row>97</xdr:row>
      <xdr:rowOff>5080</xdr:rowOff>
    </xdr:to>
    <xdr:sp macro="" textlink="">
      <xdr:nvSpPr>
        <xdr:cNvPr id="693" name="フローチャート: 判断 692"/>
        <xdr:cNvSpPr/>
      </xdr:nvSpPr>
      <xdr:spPr>
        <a:xfrm>
          <a:off x="14144625" y="1596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21590</xdr:rowOff>
    </xdr:from>
    <xdr:ext cx="531495" cy="259080"/>
    <xdr:sp macro="" textlink="">
      <xdr:nvSpPr>
        <xdr:cNvPr id="694" name="テキスト ボックス 693"/>
        <xdr:cNvSpPr txBox="1"/>
      </xdr:nvSpPr>
      <xdr:spPr>
        <a:xfrm>
          <a:off x="13959840" y="157378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46990</xdr:rowOff>
    </xdr:from>
    <xdr:to xmlns:xdr="http://schemas.openxmlformats.org/drawingml/2006/spreadsheetDrawing">
      <xdr:col>76</xdr:col>
      <xdr:colOff>114300</xdr:colOff>
      <xdr:row>97</xdr:row>
      <xdr:rowOff>57785</xdr:rowOff>
    </xdr:to>
    <xdr:cxnSp macro="">
      <xdr:nvCxnSpPr>
        <xdr:cNvPr id="695" name="直線コネクタ 694"/>
        <xdr:cNvCxnSpPr/>
      </xdr:nvCxnSpPr>
      <xdr:spPr>
        <a:xfrm flipV="1">
          <a:off x="12573000" y="1610614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82550</xdr:rowOff>
    </xdr:from>
    <xdr:to xmlns:xdr="http://schemas.openxmlformats.org/drawingml/2006/spreadsheetDrawing">
      <xdr:col>76</xdr:col>
      <xdr:colOff>165100</xdr:colOff>
      <xdr:row>97</xdr:row>
      <xdr:rowOff>12700</xdr:rowOff>
    </xdr:to>
    <xdr:sp macro="" textlink="">
      <xdr:nvSpPr>
        <xdr:cNvPr id="696" name="フローチャート: 判断 695"/>
        <xdr:cNvSpPr/>
      </xdr:nvSpPr>
      <xdr:spPr>
        <a:xfrm>
          <a:off x="13335000" y="15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29210</xdr:rowOff>
    </xdr:from>
    <xdr:ext cx="531495" cy="255905"/>
    <xdr:sp macro="" textlink="">
      <xdr:nvSpPr>
        <xdr:cNvPr id="697" name="テキスト ボックス 696"/>
        <xdr:cNvSpPr txBox="1"/>
      </xdr:nvSpPr>
      <xdr:spPr>
        <a:xfrm>
          <a:off x="13134340" y="15745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53975</xdr:rowOff>
    </xdr:from>
    <xdr:to xmlns:xdr="http://schemas.openxmlformats.org/drawingml/2006/spreadsheetDrawing">
      <xdr:col>71</xdr:col>
      <xdr:colOff>174625</xdr:colOff>
      <xdr:row>97</xdr:row>
      <xdr:rowOff>57785</xdr:rowOff>
    </xdr:to>
    <xdr:cxnSp macro="">
      <xdr:nvCxnSpPr>
        <xdr:cNvPr id="698" name="直線コネクタ 697"/>
        <xdr:cNvCxnSpPr/>
      </xdr:nvCxnSpPr>
      <xdr:spPr>
        <a:xfrm>
          <a:off x="11750675" y="1611312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95250</xdr:rowOff>
    </xdr:from>
    <xdr:to xmlns:xdr="http://schemas.openxmlformats.org/drawingml/2006/spreadsheetDrawing">
      <xdr:col>72</xdr:col>
      <xdr:colOff>38100</xdr:colOff>
      <xdr:row>97</xdr:row>
      <xdr:rowOff>25400</xdr:rowOff>
    </xdr:to>
    <xdr:sp macro="" textlink="">
      <xdr:nvSpPr>
        <xdr:cNvPr id="699" name="フローチャート: 判断 698"/>
        <xdr:cNvSpPr/>
      </xdr:nvSpPr>
      <xdr:spPr>
        <a:xfrm>
          <a:off x="12525375" y="159829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41910</xdr:rowOff>
    </xdr:from>
    <xdr:ext cx="531495" cy="255905"/>
    <xdr:sp macro="" textlink="">
      <xdr:nvSpPr>
        <xdr:cNvPr id="700" name="テキスト ボックス 699"/>
        <xdr:cNvSpPr txBox="1"/>
      </xdr:nvSpPr>
      <xdr:spPr>
        <a:xfrm>
          <a:off x="12324715" y="1575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111760</xdr:rowOff>
    </xdr:from>
    <xdr:to xmlns:xdr="http://schemas.openxmlformats.org/drawingml/2006/spreadsheetDrawing">
      <xdr:col>67</xdr:col>
      <xdr:colOff>101600</xdr:colOff>
      <xdr:row>97</xdr:row>
      <xdr:rowOff>41910</xdr:rowOff>
    </xdr:to>
    <xdr:sp macro="" textlink="">
      <xdr:nvSpPr>
        <xdr:cNvPr id="701" name="フローチャート: 判断 700"/>
        <xdr:cNvSpPr/>
      </xdr:nvSpPr>
      <xdr:spPr>
        <a:xfrm>
          <a:off x="11699875" y="159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58420</xdr:rowOff>
    </xdr:from>
    <xdr:ext cx="531495" cy="259080"/>
    <xdr:sp macro="" textlink="">
      <xdr:nvSpPr>
        <xdr:cNvPr id="702" name="テキスト ボックス 701"/>
        <xdr:cNvSpPr txBox="1"/>
      </xdr:nvSpPr>
      <xdr:spPr>
        <a:xfrm>
          <a:off x="11515090" y="15774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6" name="テキスト ボックス 705"/>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127000</xdr:rowOff>
    </xdr:from>
    <xdr:to xmlns:xdr="http://schemas.openxmlformats.org/drawingml/2006/spreadsheetDrawing">
      <xdr:col>85</xdr:col>
      <xdr:colOff>174625</xdr:colOff>
      <xdr:row>97</xdr:row>
      <xdr:rowOff>57150</xdr:rowOff>
    </xdr:to>
    <xdr:sp macro="" textlink="">
      <xdr:nvSpPr>
        <xdr:cNvPr id="708" name="楕円 707"/>
        <xdr:cNvSpPr/>
      </xdr:nvSpPr>
      <xdr:spPr>
        <a:xfrm>
          <a:off x="14919325" y="160147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105410</xdr:rowOff>
    </xdr:from>
    <xdr:ext cx="534670" cy="259080"/>
    <xdr:sp macro="" textlink="">
      <xdr:nvSpPr>
        <xdr:cNvPr id="709" name="公債費該当値テキスト"/>
        <xdr:cNvSpPr txBox="1"/>
      </xdr:nvSpPr>
      <xdr:spPr>
        <a:xfrm>
          <a:off x="15017750" y="15993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142240</xdr:rowOff>
    </xdr:from>
    <xdr:to xmlns:xdr="http://schemas.openxmlformats.org/drawingml/2006/spreadsheetDrawing">
      <xdr:col>81</xdr:col>
      <xdr:colOff>101600</xdr:colOff>
      <xdr:row>97</xdr:row>
      <xdr:rowOff>72390</xdr:rowOff>
    </xdr:to>
    <xdr:sp macro="" textlink="">
      <xdr:nvSpPr>
        <xdr:cNvPr id="710" name="楕円 709"/>
        <xdr:cNvSpPr/>
      </xdr:nvSpPr>
      <xdr:spPr>
        <a:xfrm>
          <a:off x="14144625" y="160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63500</xdr:rowOff>
    </xdr:from>
    <xdr:ext cx="531495" cy="255905"/>
    <xdr:sp macro="" textlink="">
      <xdr:nvSpPr>
        <xdr:cNvPr id="711" name="テキスト ボックス 710"/>
        <xdr:cNvSpPr txBox="1"/>
      </xdr:nvSpPr>
      <xdr:spPr>
        <a:xfrm>
          <a:off x="13959840" y="161226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167640</xdr:rowOff>
    </xdr:from>
    <xdr:to xmlns:xdr="http://schemas.openxmlformats.org/drawingml/2006/spreadsheetDrawing">
      <xdr:col>76</xdr:col>
      <xdr:colOff>165100</xdr:colOff>
      <xdr:row>97</xdr:row>
      <xdr:rowOff>97790</xdr:rowOff>
    </xdr:to>
    <xdr:sp macro="" textlink="">
      <xdr:nvSpPr>
        <xdr:cNvPr id="712" name="楕円 711"/>
        <xdr:cNvSpPr/>
      </xdr:nvSpPr>
      <xdr:spPr>
        <a:xfrm>
          <a:off x="13335000" y="160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88900</xdr:rowOff>
    </xdr:from>
    <xdr:ext cx="531495" cy="255905"/>
    <xdr:sp macro="" textlink="">
      <xdr:nvSpPr>
        <xdr:cNvPr id="713" name="テキスト ボックス 712"/>
        <xdr:cNvSpPr txBox="1"/>
      </xdr:nvSpPr>
      <xdr:spPr>
        <a:xfrm>
          <a:off x="13134340" y="161480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6985</xdr:rowOff>
    </xdr:from>
    <xdr:to xmlns:xdr="http://schemas.openxmlformats.org/drawingml/2006/spreadsheetDrawing">
      <xdr:col>72</xdr:col>
      <xdr:colOff>38100</xdr:colOff>
      <xdr:row>97</xdr:row>
      <xdr:rowOff>109220</xdr:rowOff>
    </xdr:to>
    <xdr:sp macro="" textlink="">
      <xdr:nvSpPr>
        <xdr:cNvPr id="714" name="楕円 713"/>
        <xdr:cNvSpPr/>
      </xdr:nvSpPr>
      <xdr:spPr>
        <a:xfrm>
          <a:off x="12525375" y="1606613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99695</xdr:rowOff>
    </xdr:from>
    <xdr:ext cx="531495" cy="255905"/>
    <xdr:sp macro="" textlink="">
      <xdr:nvSpPr>
        <xdr:cNvPr id="715" name="テキスト ボックス 714"/>
        <xdr:cNvSpPr txBox="1"/>
      </xdr:nvSpPr>
      <xdr:spPr>
        <a:xfrm>
          <a:off x="12324715" y="16158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3175</xdr:rowOff>
    </xdr:from>
    <xdr:to xmlns:xdr="http://schemas.openxmlformats.org/drawingml/2006/spreadsheetDrawing">
      <xdr:col>67</xdr:col>
      <xdr:colOff>101600</xdr:colOff>
      <xdr:row>97</xdr:row>
      <xdr:rowOff>104775</xdr:rowOff>
    </xdr:to>
    <xdr:sp macro="" textlink="">
      <xdr:nvSpPr>
        <xdr:cNvPr id="716" name="楕円 715"/>
        <xdr:cNvSpPr/>
      </xdr:nvSpPr>
      <xdr:spPr>
        <a:xfrm>
          <a:off x="11699875" y="160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95885</xdr:rowOff>
    </xdr:from>
    <xdr:ext cx="531495" cy="259080"/>
    <xdr:sp macro="" textlink="">
      <xdr:nvSpPr>
        <xdr:cNvPr id="717" name="テキスト ボックス 716"/>
        <xdr:cNvSpPr txBox="1"/>
      </xdr:nvSpPr>
      <xdr:spPr>
        <a:xfrm>
          <a:off x="11515090" y="16155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8" name="正方形/長方形 717"/>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9" name="正方形/長方形 718"/>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1" name="正方形/長方形 720"/>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3" name="正方形/長方形 722"/>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5" name="正方形/長方形 724"/>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6535"/>
    <xdr:sp macro="" textlink="">
      <xdr:nvSpPr>
        <xdr:cNvPr id="726" name="テキスト ボックス 725"/>
        <xdr:cNvSpPr txBox="1"/>
      </xdr:nvSpPr>
      <xdr:spPr>
        <a:xfrm>
          <a:off x="167417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7" name="直線コネクタ 726"/>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28" name="直線コネクタ 727"/>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6380"/>
    <xdr:sp macro="" textlink="">
      <xdr:nvSpPr>
        <xdr:cNvPr id="729" name="テキスト ボックス 728"/>
        <xdr:cNvSpPr txBox="1"/>
      </xdr:nvSpPr>
      <xdr:spPr>
        <a:xfrm>
          <a:off x="16546830" y="6277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0" name="直線コネクタ 729"/>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52705</xdr:rowOff>
    </xdr:from>
    <xdr:ext cx="464185" cy="246380"/>
    <xdr:sp macro="" textlink="">
      <xdr:nvSpPr>
        <xdr:cNvPr id="731" name="テキスト ボックス 730"/>
        <xdr:cNvSpPr txBox="1"/>
      </xdr:nvSpPr>
      <xdr:spPr>
        <a:xfrm>
          <a:off x="16344265" y="58375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32" name="直線コネクタ 731"/>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107315</xdr:rowOff>
    </xdr:from>
    <xdr:ext cx="464185" cy="248920"/>
    <xdr:sp macro="" textlink="">
      <xdr:nvSpPr>
        <xdr:cNvPr id="733" name="テキスト ボックス 732"/>
        <xdr:cNvSpPr txBox="1"/>
      </xdr:nvSpPr>
      <xdr:spPr>
        <a:xfrm>
          <a:off x="16344265" y="539686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34" name="直線コネクタ 733"/>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162560</xdr:rowOff>
    </xdr:from>
    <xdr:ext cx="464185" cy="246380"/>
    <xdr:sp macro="" textlink="">
      <xdr:nvSpPr>
        <xdr:cNvPr id="735" name="テキスト ボックス 734"/>
        <xdr:cNvSpPr txBox="1"/>
      </xdr:nvSpPr>
      <xdr:spPr>
        <a:xfrm>
          <a:off x="16344265" y="495681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6" name="直線コネクタ 735"/>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4185" cy="246380"/>
    <xdr:sp macro="" textlink="">
      <xdr:nvSpPr>
        <xdr:cNvPr id="737" name="テキスト ボックス 736"/>
        <xdr:cNvSpPr txBox="1"/>
      </xdr:nvSpPr>
      <xdr:spPr>
        <a:xfrm>
          <a:off x="16344265" y="45167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8"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48260</xdr:rowOff>
    </xdr:from>
    <xdr:to xmlns:xdr="http://schemas.openxmlformats.org/drawingml/2006/spreadsheetDrawing">
      <xdr:col>116</xdr:col>
      <xdr:colOff>62865</xdr:colOff>
      <xdr:row>38</xdr:row>
      <xdr:rowOff>134620</xdr:rowOff>
    </xdr:to>
    <xdr:cxnSp macro="">
      <xdr:nvCxnSpPr>
        <xdr:cNvPr id="739" name="直線コネクタ 738"/>
        <xdr:cNvCxnSpPr/>
      </xdr:nvCxnSpPr>
      <xdr:spPr>
        <a:xfrm flipV="1">
          <a:off x="20318095" y="5337810"/>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164465</xdr:rowOff>
    </xdr:from>
    <xdr:ext cx="249555" cy="248920"/>
    <xdr:sp macro="" textlink="">
      <xdr:nvSpPr>
        <xdr:cNvPr id="740" name="諸支出金最小値テキスト"/>
        <xdr:cNvSpPr txBox="1"/>
      </xdr:nvSpPr>
      <xdr:spPr>
        <a:xfrm>
          <a:off x="20370800" y="644461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41" name="直線コネクタ 740"/>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161925</xdr:rowOff>
    </xdr:from>
    <xdr:ext cx="469900" cy="246380"/>
    <xdr:sp macro="" textlink="">
      <xdr:nvSpPr>
        <xdr:cNvPr id="742" name="諸支出金最大値テキスト"/>
        <xdr:cNvSpPr txBox="1"/>
      </xdr:nvSpPr>
      <xdr:spPr>
        <a:xfrm>
          <a:off x="20370800" y="512127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48260</xdr:rowOff>
    </xdr:from>
    <xdr:to xmlns:xdr="http://schemas.openxmlformats.org/drawingml/2006/spreadsheetDrawing">
      <xdr:col>116</xdr:col>
      <xdr:colOff>152400</xdr:colOff>
      <xdr:row>32</xdr:row>
      <xdr:rowOff>48260</xdr:rowOff>
    </xdr:to>
    <xdr:cxnSp macro="">
      <xdr:nvCxnSpPr>
        <xdr:cNvPr id="743" name="直線コネクタ 742"/>
        <xdr:cNvCxnSpPr/>
      </xdr:nvCxnSpPr>
      <xdr:spPr>
        <a:xfrm>
          <a:off x="20246975" y="5337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134620</xdr:rowOff>
    </xdr:from>
    <xdr:to xmlns:xdr="http://schemas.openxmlformats.org/drawingml/2006/spreadsheetDrawing">
      <xdr:col>116</xdr:col>
      <xdr:colOff>63500</xdr:colOff>
      <xdr:row>38</xdr:row>
      <xdr:rowOff>134620</xdr:rowOff>
    </xdr:to>
    <xdr:cxnSp macro="">
      <xdr:nvCxnSpPr>
        <xdr:cNvPr id="744" name="直線コネクタ 743"/>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13690" cy="246380"/>
    <xdr:sp macro="" textlink="">
      <xdr:nvSpPr>
        <xdr:cNvPr id="745" name="諸支出金平均値テキスト"/>
        <xdr:cNvSpPr txBox="1"/>
      </xdr:nvSpPr>
      <xdr:spPr>
        <a:xfrm>
          <a:off x="20370800" y="6200140"/>
          <a:ext cx="31369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62865</xdr:rowOff>
    </xdr:from>
    <xdr:to xmlns:xdr="http://schemas.openxmlformats.org/drawingml/2006/spreadsheetDrawing">
      <xdr:col>116</xdr:col>
      <xdr:colOff>114300</xdr:colOff>
      <xdr:row>38</xdr:row>
      <xdr:rowOff>160655</xdr:rowOff>
    </xdr:to>
    <xdr:sp macro="" textlink="">
      <xdr:nvSpPr>
        <xdr:cNvPr id="746" name="フローチャート: 判断 745"/>
        <xdr:cNvSpPr/>
      </xdr:nvSpPr>
      <xdr:spPr>
        <a:xfrm>
          <a:off x="20269200" y="6343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134620</xdr:rowOff>
    </xdr:from>
    <xdr:to xmlns:xdr="http://schemas.openxmlformats.org/drawingml/2006/spreadsheetDrawing">
      <xdr:col>111</xdr:col>
      <xdr:colOff>174625</xdr:colOff>
      <xdr:row>38</xdr:row>
      <xdr:rowOff>134620</xdr:rowOff>
    </xdr:to>
    <xdr:cxnSp macro="">
      <xdr:nvCxnSpPr>
        <xdr:cNvPr id="747" name="直線コネクタ 746"/>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75565</xdr:rowOff>
    </xdr:from>
    <xdr:to xmlns:xdr="http://schemas.openxmlformats.org/drawingml/2006/spreadsheetDrawing">
      <xdr:col>112</xdr:col>
      <xdr:colOff>38100</xdr:colOff>
      <xdr:row>39</xdr:row>
      <xdr:rowOff>8255</xdr:rowOff>
    </xdr:to>
    <xdr:sp macro="" textlink="">
      <xdr:nvSpPr>
        <xdr:cNvPr id="748" name="フローチャート: 判断 747"/>
        <xdr:cNvSpPr/>
      </xdr:nvSpPr>
      <xdr:spPr>
        <a:xfrm>
          <a:off x="19510375" y="63557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24765</xdr:rowOff>
    </xdr:from>
    <xdr:ext cx="313690" cy="247015"/>
    <xdr:sp macro="" textlink="">
      <xdr:nvSpPr>
        <xdr:cNvPr id="749" name="テキスト ボックス 748"/>
        <xdr:cNvSpPr txBox="1"/>
      </xdr:nvSpPr>
      <xdr:spPr>
        <a:xfrm>
          <a:off x="19404330" y="6139815"/>
          <a:ext cx="3136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134620</xdr:rowOff>
    </xdr:from>
    <xdr:to xmlns:xdr="http://schemas.openxmlformats.org/drawingml/2006/spreadsheetDrawing">
      <xdr:col>107</xdr:col>
      <xdr:colOff>50800</xdr:colOff>
      <xdr:row>38</xdr:row>
      <xdr:rowOff>134620</xdr:rowOff>
    </xdr:to>
    <xdr:cxnSp macro="">
      <xdr:nvCxnSpPr>
        <xdr:cNvPr id="750" name="直線コネクタ 749"/>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37465</xdr:rowOff>
    </xdr:from>
    <xdr:to xmlns:xdr="http://schemas.openxmlformats.org/drawingml/2006/spreadsheetDrawing">
      <xdr:col>107</xdr:col>
      <xdr:colOff>101600</xdr:colOff>
      <xdr:row>38</xdr:row>
      <xdr:rowOff>135255</xdr:rowOff>
    </xdr:to>
    <xdr:sp macro="" textlink="">
      <xdr:nvSpPr>
        <xdr:cNvPr id="751" name="フローチャート: 判断 750"/>
        <xdr:cNvSpPr/>
      </xdr:nvSpPr>
      <xdr:spPr>
        <a:xfrm>
          <a:off x="18684875"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151130</xdr:rowOff>
    </xdr:from>
    <xdr:ext cx="375285" cy="246380"/>
    <xdr:sp macro="" textlink="">
      <xdr:nvSpPr>
        <xdr:cNvPr id="752" name="テキスト ボックス 751"/>
        <xdr:cNvSpPr txBox="1"/>
      </xdr:nvSpPr>
      <xdr:spPr>
        <a:xfrm>
          <a:off x="18562320" y="610108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134620</xdr:rowOff>
    </xdr:from>
    <xdr:to xmlns:xdr="http://schemas.openxmlformats.org/drawingml/2006/spreadsheetDrawing">
      <xdr:col>102</xdr:col>
      <xdr:colOff>114300</xdr:colOff>
      <xdr:row>38</xdr:row>
      <xdr:rowOff>134620</xdr:rowOff>
    </xdr:to>
    <xdr:cxnSp macro="">
      <xdr:nvCxnSpPr>
        <xdr:cNvPr id="753" name="直線コネクタ 752"/>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60325</xdr:rowOff>
    </xdr:from>
    <xdr:to xmlns:xdr="http://schemas.openxmlformats.org/drawingml/2006/spreadsheetDrawing">
      <xdr:col>102</xdr:col>
      <xdr:colOff>165100</xdr:colOff>
      <xdr:row>38</xdr:row>
      <xdr:rowOff>158115</xdr:rowOff>
    </xdr:to>
    <xdr:sp macro="" textlink="">
      <xdr:nvSpPr>
        <xdr:cNvPr id="754" name="フローチャート: 判断 753"/>
        <xdr:cNvSpPr/>
      </xdr:nvSpPr>
      <xdr:spPr>
        <a:xfrm>
          <a:off x="17875250" y="634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8255</xdr:rowOff>
    </xdr:from>
    <xdr:ext cx="313690" cy="248920"/>
    <xdr:sp macro="" textlink="">
      <xdr:nvSpPr>
        <xdr:cNvPr id="755" name="テキスト ボックス 754"/>
        <xdr:cNvSpPr txBox="1"/>
      </xdr:nvSpPr>
      <xdr:spPr>
        <a:xfrm>
          <a:off x="17785080" y="612330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85725</xdr:rowOff>
    </xdr:from>
    <xdr:to xmlns:xdr="http://schemas.openxmlformats.org/drawingml/2006/spreadsheetDrawing">
      <xdr:col>98</xdr:col>
      <xdr:colOff>38100</xdr:colOff>
      <xdr:row>39</xdr:row>
      <xdr:rowOff>18415</xdr:rowOff>
    </xdr:to>
    <xdr:sp macro="" textlink="">
      <xdr:nvSpPr>
        <xdr:cNvPr id="756" name="フローチャート: 判断 755"/>
        <xdr:cNvSpPr/>
      </xdr:nvSpPr>
      <xdr:spPr>
        <a:xfrm>
          <a:off x="17065625" y="63658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6380" cy="249555"/>
    <xdr:sp macro="" textlink="">
      <xdr:nvSpPr>
        <xdr:cNvPr id="757" name="テキスト ボックス 756"/>
        <xdr:cNvSpPr txBox="1"/>
      </xdr:nvSpPr>
      <xdr:spPr>
        <a:xfrm>
          <a:off x="16991965"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8" name="テキスト ボックス 757"/>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9" name="テキスト ボックス 758"/>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0" name="テキスト ボックス 759"/>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61" name="テキスト ボックス 760"/>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2" name="テキスト ボックス 761"/>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85725</xdr:rowOff>
    </xdr:from>
    <xdr:to xmlns:xdr="http://schemas.openxmlformats.org/drawingml/2006/spreadsheetDrawing">
      <xdr:col>116</xdr:col>
      <xdr:colOff>114300</xdr:colOff>
      <xdr:row>39</xdr:row>
      <xdr:rowOff>18415</xdr:rowOff>
    </xdr:to>
    <xdr:sp macro="" textlink="">
      <xdr:nvSpPr>
        <xdr:cNvPr id="763" name="楕円 762"/>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41910</xdr:rowOff>
    </xdr:from>
    <xdr:ext cx="249555" cy="248920"/>
    <xdr:sp macro="" textlink="">
      <xdr:nvSpPr>
        <xdr:cNvPr id="764" name="諸支出金該当値テキスト"/>
        <xdr:cNvSpPr txBox="1"/>
      </xdr:nvSpPr>
      <xdr:spPr>
        <a:xfrm>
          <a:off x="20370800" y="632206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85725</xdr:rowOff>
    </xdr:from>
    <xdr:to xmlns:xdr="http://schemas.openxmlformats.org/drawingml/2006/spreadsheetDrawing">
      <xdr:col>112</xdr:col>
      <xdr:colOff>38100</xdr:colOff>
      <xdr:row>39</xdr:row>
      <xdr:rowOff>18415</xdr:rowOff>
    </xdr:to>
    <xdr:sp macro="" textlink="">
      <xdr:nvSpPr>
        <xdr:cNvPr id="765" name="楕円 764"/>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46380" cy="249555"/>
    <xdr:sp macro="" textlink="">
      <xdr:nvSpPr>
        <xdr:cNvPr id="766" name="テキスト ボックス 765"/>
        <xdr:cNvSpPr txBox="1"/>
      </xdr:nvSpPr>
      <xdr:spPr>
        <a:xfrm>
          <a:off x="19436715"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85725</xdr:rowOff>
    </xdr:from>
    <xdr:to xmlns:xdr="http://schemas.openxmlformats.org/drawingml/2006/spreadsheetDrawing">
      <xdr:col>107</xdr:col>
      <xdr:colOff>101600</xdr:colOff>
      <xdr:row>39</xdr:row>
      <xdr:rowOff>18415</xdr:rowOff>
    </xdr:to>
    <xdr:sp macro="" textlink="">
      <xdr:nvSpPr>
        <xdr:cNvPr id="767" name="楕円 766"/>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46380" cy="249555"/>
    <xdr:sp macro="" textlink="">
      <xdr:nvSpPr>
        <xdr:cNvPr id="768" name="テキスト ボックス 767"/>
        <xdr:cNvSpPr txBox="1"/>
      </xdr:nvSpPr>
      <xdr:spPr>
        <a:xfrm>
          <a:off x="18627090"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85725</xdr:rowOff>
    </xdr:from>
    <xdr:to xmlns:xdr="http://schemas.openxmlformats.org/drawingml/2006/spreadsheetDrawing">
      <xdr:col>102</xdr:col>
      <xdr:colOff>165100</xdr:colOff>
      <xdr:row>39</xdr:row>
      <xdr:rowOff>18415</xdr:rowOff>
    </xdr:to>
    <xdr:sp macro="" textlink="">
      <xdr:nvSpPr>
        <xdr:cNvPr id="769" name="楕円 768"/>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9525</xdr:rowOff>
    </xdr:from>
    <xdr:ext cx="249555" cy="249555"/>
    <xdr:sp macro="" textlink="">
      <xdr:nvSpPr>
        <xdr:cNvPr id="770" name="テキスト ボックス 769"/>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85725</xdr:rowOff>
    </xdr:from>
    <xdr:to xmlns:xdr="http://schemas.openxmlformats.org/drawingml/2006/spreadsheetDrawing">
      <xdr:col>98</xdr:col>
      <xdr:colOff>38100</xdr:colOff>
      <xdr:row>39</xdr:row>
      <xdr:rowOff>18415</xdr:rowOff>
    </xdr:to>
    <xdr:sp macro="" textlink="">
      <xdr:nvSpPr>
        <xdr:cNvPr id="771" name="楕円 770"/>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34290</xdr:rowOff>
    </xdr:from>
    <xdr:ext cx="246380" cy="249555"/>
    <xdr:sp macro="" textlink="">
      <xdr:nvSpPr>
        <xdr:cNvPr id="772" name="テキスト ボックス 771"/>
        <xdr:cNvSpPr txBox="1"/>
      </xdr:nvSpPr>
      <xdr:spPr>
        <a:xfrm>
          <a:off x="16991965" y="61493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3" name="正方形/長方形 772"/>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4" name="正方形/長方形 773"/>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6" name="正方形/長方形 775"/>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8" name="正方形/長方形 777"/>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0" name="正方形/長方形 779"/>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6535"/>
    <xdr:sp macro="" textlink="">
      <xdr:nvSpPr>
        <xdr:cNvPr id="781" name="テキスト ボックス 780"/>
        <xdr:cNvSpPr txBox="1"/>
      </xdr:nvSpPr>
      <xdr:spPr>
        <a:xfrm>
          <a:off x="167417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2" name="直線コネクタ 781"/>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3" name="直線コネクタ 782"/>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6380"/>
    <xdr:sp macro="" textlink="">
      <xdr:nvSpPr>
        <xdr:cNvPr id="784" name="テキスト ボックス 783"/>
        <xdr:cNvSpPr txBox="1"/>
      </xdr:nvSpPr>
      <xdr:spPr>
        <a:xfrm>
          <a:off x="16546830" y="89192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5" name="直線コネクタ 784"/>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6380"/>
    <xdr:sp macro="" textlink="">
      <xdr:nvSpPr>
        <xdr:cNvPr id="786" name="テキスト ボックス 785"/>
        <xdr:cNvSpPr txBox="1"/>
      </xdr:nvSpPr>
      <xdr:spPr>
        <a:xfrm>
          <a:off x="16546830" y="7818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7"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788" name="直線コネクタ 787"/>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789"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0" name="直線コネクタ 789"/>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791"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2" name="直線コネクタ 791"/>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793" name="直線コネクタ 792"/>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794"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795" name="フローチャート: 判断 794"/>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796" name="直線コネクタ 795"/>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797" name="フローチャート: 判断 796"/>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6380" cy="249555"/>
    <xdr:sp macro="" textlink="">
      <xdr:nvSpPr>
        <xdr:cNvPr id="798" name="テキスト ボックス 797"/>
        <xdr:cNvSpPr txBox="1"/>
      </xdr:nvSpPr>
      <xdr:spPr>
        <a:xfrm>
          <a:off x="1943671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799" name="直線コネクタ 798"/>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00" name="フローチャート: 判断 799"/>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6380" cy="249555"/>
    <xdr:sp macro="" textlink="">
      <xdr:nvSpPr>
        <xdr:cNvPr id="801" name="テキスト ボックス 800"/>
        <xdr:cNvSpPr txBox="1"/>
      </xdr:nvSpPr>
      <xdr:spPr>
        <a:xfrm>
          <a:off x="1862709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02" name="直線コネクタ 801"/>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03" name="フローチャート: 判断 802"/>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04" name="テキスト ボックス 803"/>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05" name="フローチャート: 判断 804"/>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6380" cy="249555"/>
    <xdr:sp macro="" textlink="">
      <xdr:nvSpPr>
        <xdr:cNvPr id="806" name="テキスト ボックス 805"/>
        <xdr:cNvSpPr txBox="1"/>
      </xdr:nvSpPr>
      <xdr:spPr>
        <a:xfrm>
          <a:off x="1699196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07" name="テキスト ボックス 806"/>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08" name="テキスト ボックス 807"/>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09" name="テキスト ボックス 808"/>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0" name="テキスト ボックス 809"/>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1" name="テキスト ボックス 810"/>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12" name="楕円 811"/>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7015"/>
    <xdr:sp macro="" textlink="">
      <xdr:nvSpPr>
        <xdr:cNvPr id="813" name="前年度繰上充用金該当値テキスト"/>
        <xdr:cNvSpPr txBox="1"/>
      </xdr:nvSpPr>
      <xdr:spPr>
        <a:xfrm>
          <a:off x="20370800" y="887666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14" name="楕円 813"/>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6380" cy="249555"/>
    <xdr:sp macro="" textlink="">
      <xdr:nvSpPr>
        <xdr:cNvPr id="815" name="テキスト ボックス 814"/>
        <xdr:cNvSpPr txBox="1"/>
      </xdr:nvSpPr>
      <xdr:spPr>
        <a:xfrm>
          <a:off x="1943671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16" name="楕円 815"/>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6380" cy="249555"/>
    <xdr:sp macro="" textlink="">
      <xdr:nvSpPr>
        <xdr:cNvPr id="817" name="テキスト ボックス 816"/>
        <xdr:cNvSpPr txBox="1"/>
      </xdr:nvSpPr>
      <xdr:spPr>
        <a:xfrm>
          <a:off x="1862709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18" name="楕円 817"/>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19" name="テキスト ボックス 818"/>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20" name="楕円 819"/>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6380" cy="249555"/>
    <xdr:sp macro="" textlink="">
      <xdr:nvSpPr>
        <xdr:cNvPr id="821" name="テキスト ボックス 820"/>
        <xdr:cNvSpPr txBox="1"/>
      </xdr:nvSpPr>
      <xdr:spPr>
        <a:xfrm>
          <a:off x="1699196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消防費や民生費の増額は、</a:t>
          </a:r>
          <a:r>
            <a:rPr kumimoji="1" lang="ja-JP" altLang="en-US" sz="1300">
              <a:latin typeface="ＭＳ Ｐゴシック"/>
              <a:ea typeface="ＭＳ Ｐゴシック"/>
            </a:rPr>
            <a:t>防災行政無線更新工事等の実施や物価高騰対応重点支援地方創生交付金（定額減税給付金等）によるものである。</a:t>
          </a:r>
          <a:r>
            <a:rPr kumimoji="1" lang="ja-JP" altLang="en-US" sz="1300">
              <a:latin typeface="ＭＳ Ｐゴシック"/>
              <a:ea typeface="ＭＳ Ｐゴシック"/>
            </a:rPr>
            <a:t>衛生費は、環境事業所の解体工事が終了したことにより</a:t>
          </a:r>
          <a:r>
            <a:rPr kumimoji="1" lang="ja-JP" altLang="en-US" sz="1300">
              <a:latin typeface="ＭＳ Ｐゴシック"/>
              <a:ea typeface="ＭＳ Ｐゴシック"/>
            </a:rPr>
            <a:t>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教育費については、類似団体平均を上回る数値となっている。これは、男衾中学校長寿命化改修事業の実施によるものであり、今後も小中学校の統合が予定されている事業もあるため増加傾向となっている。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埼玉県寄居町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財政調整基金については、</a:t>
          </a:r>
          <a:r>
            <a:rPr kumimoji="1" lang="ja-JP" altLang="en-US" sz="1300">
              <a:solidFill>
                <a:schemeClr val="dk1"/>
              </a:solidFill>
              <a:effectLst/>
              <a:latin typeface="ＭＳ ゴシック"/>
              <a:ea typeface="ＭＳ ゴシック"/>
              <a:cs typeface="+mn-cs"/>
            </a:rPr>
            <a:t>地方特別交付税の追加交付や財産売払収入等により歳入</a:t>
          </a:r>
          <a:r>
            <a:rPr kumimoji="1" lang="ja-JP" altLang="en-US" sz="1400">
              <a:latin typeface="ＭＳ ゴシック"/>
              <a:ea typeface="ＭＳ ゴシック"/>
            </a:rPr>
            <a:t>が増え、297,173千円の積立てとなったため、残高が増加した。</a:t>
          </a:r>
          <a:endParaRPr kumimoji="1" lang="ja-JP" altLang="en-US" sz="1400">
            <a:latin typeface="ＭＳ ゴシック"/>
            <a:ea typeface="ＭＳ ゴシック"/>
          </a:endParaRPr>
        </a:p>
        <a:p>
          <a:r>
            <a:rPr kumimoji="1" lang="ja-JP" altLang="en-US" sz="1400">
              <a:latin typeface="ＭＳ ゴシック"/>
              <a:ea typeface="ＭＳ ゴシック"/>
            </a:rPr>
            <a:t>　実質収支額については、交付金の増加のほかに、財産売却収入などが歳入に増額要因となり</a:t>
          </a:r>
          <a:r>
            <a:rPr kumimoji="1" lang="ja-JP" altLang="en-US" sz="1400">
              <a:latin typeface="ＭＳ ゴシック"/>
              <a:ea typeface="ＭＳ ゴシック"/>
            </a:rPr>
            <a:t>、実質単年度収支は黒字となった。</a:t>
          </a:r>
          <a:r>
            <a:rPr kumimoji="1" lang="ja-JP" altLang="en-US" sz="1400">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埼玉県寄居町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すべての会計において、実質収支額が黒字となっており、財政健全化法上の水準を達成している。</a:t>
          </a:r>
          <a:endParaRPr kumimoji="1" lang="ja-JP" altLang="en-US" sz="1400">
            <a:latin typeface="ＭＳ ゴシック"/>
            <a:ea typeface="ＭＳ ゴシック"/>
          </a:endParaRPr>
        </a:p>
        <a:p>
          <a:r>
            <a:rPr kumimoji="1" lang="ja-JP" altLang="en-US" sz="1400">
              <a:latin typeface="ＭＳ ゴシック"/>
              <a:ea typeface="ＭＳ ゴシック"/>
            </a:rPr>
            <a:t>一般会計のほか、水道事業や下水道事業について、老朽化したインフラ資産の更新問題も課題となっており、公共施設等総合管理計画などに基づいた事務執行に努め健全な財政運営を図っていく。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Users\ys740963\AppData\Local\Temp\Temp1_&#12304;&#36001;&#25919;&#29366;&#27841;&#36039;&#26009;&#38598;&#12305;_114081_&#23492;&#23621;&#30010;_2024.zip\ZJ05_114081_&#23492;&#23621;&#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128</v>
      </c>
      <c r="C2" s="4"/>
      <c r="D2" s="40"/>
    </row>
    <row r="3" spans="1:119" ht="18.75" customHeight="1">
      <c r="A3" s="2"/>
      <c r="B3" s="5" t="s">
        <v>129</v>
      </c>
      <c r="C3" s="22"/>
      <c r="D3" s="22"/>
      <c r="E3" s="44"/>
      <c r="F3" s="44"/>
      <c r="G3" s="44"/>
      <c r="H3" s="44"/>
      <c r="I3" s="44"/>
      <c r="J3" s="44"/>
      <c r="K3" s="44"/>
      <c r="L3" s="44" t="s">
        <v>133</v>
      </c>
      <c r="M3" s="44"/>
      <c r="N3" s="44"/>
      <c r="O3" s="44"/>
      <c r="P3" s="44"/>
      <c r="Q3" s="44"/>
      <c r="R3" s="94"/>
      <c r="S3" s="94"/>
      <c r="T3" s="94"/>
      <c r="U3" s="94"/>
      <c r="V3" s="112"/>
      <c r="W3" s="127" t="s">
        <v>136</v>
      </c>
      <c r="X3" s="137"/>
      <c r="Y3" s="137"/>
      <c r="Z3" s="137"/>
      <c r="AA3" s="137"/>
      <c r="AB3" s="22"/>
      <c r="AC3" s="94" t="s">
        <v>137</v>
      </c>
      <c r="AD3" s="137"/>
      <c r="AE3" s="137"/>
      <c r="AF3" s="137"/>
      <c r="AG3" s="137"/>
      <c r="AH3" s="137"/>
      <c r="AI3" s="137"/>
      <c r="AJ3" s="137"/>
      <c r="AK3" s="137"/>
      <c r="AL3" s="164"/>
      <c r="AM3" s="127" t="s">
        <v>138</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142</v>
      </c>
      <c r="BO3" s="137"/>
      <c r="BP3" s="137"/>
      <c r="BQ3" s="137"/>
      <c r="BR3" s="137"/>
      <c r="BS3" s="137"/>
      <c r="BT3" s="137"/>
      <c r="BU3" s="164"/>
      <c r="BV3" s="127" t="s">
        <v>143</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144</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146</v>
      </c>
      <c r="AZ4" s="197"/>
      <c r="BA4" s="197"/>
      <c r="BB4" s="197"/>
      <c r="BC4" s="197"/>
      <c r="BD4" s="197"/>
      <c r="BE4" s="197"/>
      <c r="BF4" s="197"/>
      <c r="BG4" s="197"/>
      <c r="BH4" s="197"/>
      <c r="BI4" s="197"/>
      <c r="BJ4" s="197"/>
      <c r="BK4" s="197"/>
      <c r="BL4" s="197"/>
      <c r="BM4" s="208"/>
      <c r="BN4" s="213">
        <v>14920986</v>
      </c>
      <c r="BO4" s="216"/>
      <c r="BP4" s="216"/>
      <c r="BQ4" s="216"/>
      <c r="BR4" s="216"/>
      <c r="BS4" s="216"/>
      <c r="BT4" s="216"/>
      <c r="BU4" s="219"/>
      <c r="BV4" s="213">
        <v>14266214</v>
      </c>
      <c r="BW4" s="216"/>
      <c r="BX4" s="216"/>
      <c r="BY4" s="216"/>
      <c r="BZ4" s="216"/>
      <c r="CA4" s="216"/>
      <c r="CB4" s="216"/>
      <c r="CC4" s="219"/>
      <c r="CD4" s="222" t="s">
        <v>148</v>
      </c>
      <c r="CE4" s="223"/>
      <c r="CF4" s="223"/>
      <c r="CG4" s="223"/>
      <c r="CH4" s="223"/>
      <c r="CI4" s="223"/>
      <c r="CJ4" s="223"/>
      <c r="CK4" s="223"/>
      <c r="CL4" s="223"/>
      <c r="CM4" s="223"/>
      <c r="CN4" s="223"/>
      <c r="CO4" s="223"/>
      <c r="CP4" s="223"/>
      <c r="CQ4" s="223"/>
      <c r="CR4" s="223"/>
      <c r="CS4" s="226"/>
      <c r="CT4" s="229">
        <v>8</v>
      </c>
      <c r="CU4" s="237"/>
      <c r="CV4" s="237"/>
      <c r="CW4" s="237"/>
      <c r="CX4" s="237"/>
      <c r="CY4" s="237"/>
      <c r="CZ4" s="237"/>
      <c r="DA4" s="245"/>
      <c r="DB4" s="229">
        <v>7.2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149</v>
      </c>
      <c r="AN5" s="58"/>
      <c r="AO5" s="58"/>
      <c r="AP5" s="58"/>
      <c r="AQ5" s="58"/>
      <c r="AR5" s="58"/>
      <c r="AS5" s="58"/>
      <c r="AT5" s="63"/>
      <c r="AU5" s="182" t="s">
        <v>65</v>
      </c>
      <c r="AV5" s="139"/>
      <c r="AW5" s="139"/>
      <c r="AX5" s="139"/>
      <c r="AY5" s="190" t="s">
        <v>139</v>
      </c>
      <c r="AZ5" s="198"/>
      <c r="BA5" s="198"/>
      <c r="BB5" s="198"/>
      <c r="BC5" s="198"/>
      <c r="BD5" s="198"/>
      <c r="BE5" s="198"/>
      <c r="BF5" s="198"/>
      <c r="BG5" s="198"/>
      <c r="BH5" s="198"/>
      <c r="BI5" s="198"/>
      <c r="BJ5" s="198"/>
      <c r="BK5" s="198"/>
      <c r="BL5" s="198"/>
      <c r="BM5" s="209"/>
      <c r="BN5" s="214">
        <v>14177635</v>
      </c>
      <c r="BO5" s="217"/>
      <c r="BP5" s="217"/>
      <c r="BQ5" s="217"/>
      <c r="BR5" s="217"/>
      <c r="BS5" s="217"/>
      <c r="BT5" s="217"/>
      <c r="BU5" s="220"/>
      <c r="BV5" s="214">
        <v>13639184</v>
      </c>
      <c r="BW5" s="217"/>
      <c r="BX5" s="217"/>
      <c r="BY5" s="217"/>
      <c r="BZ5" s="217"/>
      <c r="CA5" s="217"/>
      <c r="CB5" s="217"/>
      <c r="CC5" s="220"/>
      <c r="CD5" s="192" t="s">
        <v>151</v>
      </c>
      <c r="CE5" s="111"/>
      <c r="CF5" s="111"/>
      <c r="CG5" s="111"/>
      <c r="CH5" s="111"/>
      <c r="CI5" s="111"/>
      <c r="CJ5" s="111"/>
      <c r="CK5" s="111"/>
      <c r="CL5" s="111"/>
      <c r="CM5" s="111"/>
      <c r="CN5" s="111"/>
      <c r="CO5" s="111"/>
      <c r="CP5" s="111"/>
      <c r="CQ5" s="111"/>
      <c r="CR5" s="111"/>
      <c r="CS5" s="211"/>
      <c r="CT5" s="230">
        <v>82.8</v>
      </c>
      <c r="CU5" s="238"/>
      <c r="CV5" s="238"/>
      <c r="CW5" s="238"/>
      <c r="CX5" s="238"/>
      <c r="CY5" s="238"/>
      <c r="CZ5" s="238"/>
      <c r="DA5" s="246"/>
      <c r="DB5" s="230">
        <v>85.2</v>
      </c>
      <c r="DC5" s="238"/>
      <c r="DD5" s="238"/>
      <c r="DE5" s="238"/>
      <c r="DF5" s="238"/>
      <c r="DG5" s="238"/>
      <c r="DH5" s="238"/>
      <c r="DI5" s="246"/>
    </row>
    <row r="6" spans="1:119" ht="18.75" customHeight="1">
      <c r="A6" s="2"/>
      <c r="B6" s="8" t="s">
        <v>152</v>
      </c>
      <c r="C6" s="25"/>
      <c r="D6" s="25"/>
      <c r="E6" s="47"/>
      <c r="F6" s="47"/>
      <c r="G6" s="47"/>
      <c r="H6" s="47"/>
      <c r="I6" s="47"/>
      <c r="J6" s="47"/>
      <c r="K6" s="47"/>
      <c r="L6" s="47" t="s">
        <v>155</v>
      </c>
      <c r="M6" s="47"/>
      <c r="N6" s="47"/>
      <c r="O6" s="47"/>
      <c r="P6" s="47"/>
      <c r="Q6" s="47"/>
      <c r="R6" s="50"/>
      <c r="S6" s="50"/>
      <c r="T6" s="50"/>
      <c r="U6" s="50"/>
      <c r="V6" s="115"/>
      <c r="W6" s="130" t="s">
        <v>156</v>
      </c>
      <c r="X6" s="56"/>
      <c r="Y6" s="56"/>
      <c r="Z6" s="56"/>
      <c r="AA6" s="56"/>
      <c r="AB6" s="25"/>
      <c r="AC6" s="145" t="s">
        <v>157</v>
      </c>
      <c r="AD6" s="153"/>
      <c r="AE6" s="153"/>
      <c r="AF6" s="153"/>
      <c r="AG6" s="153"/>
      <c r="AH6" s="153"/>
      <c r="AI6" s="153"/>
      <c r="AJ6" s="153"/>
      <c r="AK6" s="153"/>
      <c r="AL6" s="167"/>
      <c r="AM6" s="175" t="s">
        <v>69</v>
      </c>
      <c r="AN6" s="58"/>
      <c r="AO6" s="58"/>
      <c r="AP6" s="58"/>
      <c r="AQ6" s="58"/>
      <c r="AR6" s="58"/>
      <c r="AS6" s="58"/>
      <c r="AT6" s="63"/>
      <c r="AU6" s="182" t="s">
        <v>65</v>
      </c>
      <c r="AV6" s="139"/>
      <c r="AW6" s="139"/>
      <c r="AX6" s="139"/>
      <c r="AY6" s="190" t="s">
        <v>160</v>
      </c>
      <c r="AZ6" s="198"/>
      <c r="BA6" s="198"/>
      <c r="BB6" s="198"/>
      <c r="BC6" s="198"/>
      <c r="BD6" s="198"/>
      <c r="BE6" s="198"/>
      <c r="BF6" s="198"/>
      <c r="BG6" s="198"/>
      <c r="BH6" s="198"/>
      <c r="BI6" s="198"/>
      <c r="BJ6" s="198"/>
      <c r="BK6" s="198"/>
      <c r="BL6" s="198"/>
      <c r="BM6" s="209"/>
      <c r="BN6" s="214">
        <v>743351</v>
      </c>
      <c r="BO6" s="217"/>
      <c r="BP6" s="217"/>
      <c r="BQ6" s="217"/>
      <c r="BR6" s="217"/>
      <c r="BS6" s="217"/>
      <c r="BT6" s="217"/>
      <c r="BU6" s="220"/>
      <c r="BV6" s="214">
        <v>627030</v>
      </c>
      <c r="BW6" s="217"/>
      <c r="BX6" s="217"/>
      <c r="BY6" s="217"/>
      <c r="BZ6" s="217"/>
      <c r="CA6" s="217"/>
      <c r="CB6" s="217"/>
      <c r="CC6" s="220"/>
      <c r="CD6" s="192" t="s">
        <v>162</v>
      </c>
      <c r="CE6" s="111"/>
      <c r="CF6" s="111"/>
      <c r="CG6" s="111"/>
      <c r="CH6" s="111"/>
      <c r="CI6" s="111"/>
      <c r="CJ6" s="111"/>
      <c r="CK6" s="111"/>
      <c r="CL6" s="111"/>
      <c r="CM6" s="111"/>
      <c r="CN6" s="111"/>
      <c r="CO6" s="111"/>
      <c r="CP6" s="111"/>
      <c r="CQ6" s="111"/>
      <c r="CR6" s="111"/>
      <c r="CS6" s="211"/>
      <c r="CT6" s="231">
        <v>83.2</v>
      </c>
      <c r="CU6" s="239"/>
      <c r="CV6" s="239"/>
      <c r="CW6" s="239"/>
      <c r="CX6" s="239"/>
      <c r="CY6" s="239"/>
      <c r="CZ6" s="239"/>
      <c r="DA6" s="247"/>
      <c r="DB6" s="231">
        <v>86.1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126</v>
      </c>
      <c r="AN7" s="58"/>
      <c r="AO7" s="58"/>
      <c r="AP7" s="58"/>
      <c r="AQ7" s="58"/>
      <c r="AR7" s="58"/>
      <c r="AS7" s="58"/>
      <c r="AT7" s="63"/>
      <c r="AU7" s="182" t="s">
        <v>65</v>
      </c>
      <c r="AV7" s="139"/>
      <c r="AW7" s="139"/>
      <c r="AX7" s="139"/>
      <c r="AY7" s="190" t="s">
        <v>163</v>
      </c>
      <c r="AZ7" s="198"/>
      <c r="BA7" s="198"/>
      <c r="BB7" s="198"/>
      <c r="BC7" s="198"/>
      <c r="BD7" s="198"/>
      <c r="BE7" s="198"/>
      <c r="BF7" s="198"/>
      <c r="BG7" s="198"/>
      <c r="BH7" s="198"/>
      <c r="BI7" s="198"/>
      <c r="BJ7" s="198"/>
      <c r="BK7" s="198"/>
      <c r="BL7" s="198"/>
      <c r="BM7" s="209"/>
      <c r="BN7" s="214">
        <v>96842</v>
      </c>
      <c r="BO7" s="217"/>
      <c r="BP7" s="217"/>
      <c r="BQ7" s="217"/>
      <c r="BR7" s="217"/>
      <c r="BS7" s="217"/>
      <c r="BT7" s="217"/>
      <c r="BU7" s="220"/>
      <c r="BV7" s="214">
        <v>60125</v>
      </c>
      <c r="BW7" s="217"/>
      <c r="BX7" s="217"/>
      <c r="BY7" s="217"/>
      <c r="BZ7" s="217"/>
      <c r="CA7" s="217"/>
      <c r="CB7" s="217"/>
      <c r="CC7" s="220"/>
      <c r="CD7" s="192" t="s">
        <v>164</v>
      </c>
      <c r="CE7" s="111"/>
      <c r="CF7" s="111"/>
      <c r="CG7" s="111"/>
      <c r="CH7" s="111"/>
      <c r="CI7" s="111"/>
      <c r="CJ7" s="111"/>
      <c r="CK7" s="111"/>
      <c r="CL7" s="111"/>
      <c r="CM7" s="111"/>
      <c r="CN7" s="111"/>
      <c r="CO7" s="111"/>
      <c r="CP7" s="111"/>
      <c r="CQ7" s="111"/>
      <c r="CR7" s="111"/>
      <c r="CS7" s="211"/>
      <c r="CT7" s="214">
        <v>8121709</v>
      </c>
      <c r="CU7" s="217"/>
      <c r="CV7" s="217"/>
      <c r="CW7" s="217"/>
      <c r="CX7" s="217"/>
      <c r="CY7" s="217"/>
      <c r="CZ7" s="217"/>
      <c r="DA7" s="220"/>
      <c r="DB7" s="214">
        <v>7888223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165</v>
      </c>
      <c r="AN8" s="58"/>
      <c r="AO8" s="58"/>
      <c r="AP8" s="58"/>
      <c r="AQ8" s="58"/>
      <c r="AR8" s="58"/>
      <c r="AS8" s="58"/>
      <c r="AT8" s="63"/>
      <c r="AU8" s="182" t="s">
        <v>65</v>
      </c>
      <c r="AV8" s="139"/>
      <c r="AW8" s="139"/>
      <c r="AX8" s="139"/>
      <c r="AY8" s="190" t="s">
        <v>168</v>
      </c>
      <c r="AZ8" s="198"/>
      <c r="BA8" s="198"/>
      <c r="BB8" s="198"/>
      <c r="BC8" s="198"/>
      <c r="BD8" s="198"/>
      <c r="BE8" s="198"/>
      <c r="BF8" s="198"/>
      <c r="BG8" s="198"/>
      <c r="BH8" s="198"/>
      <c r="BI8" s="198"/>
      <c r="BJ8" s="198"/>
      <c r="BK8" s="198"/>
      <c r="BL8" s="198"/>
      <c r="BM8" s="209"/>
      <c r="BN8" s="214">
        <v>646509</v>
      </c>
      <c r="BO8" s="217"/>
      <c r="BP8" s="217"/>
      <c r="BQ8" s="217"/>
      <c r="BR8" s="217"/>
      <c r="BS8" s="217"/>
      <c r="BT8" s="217"/>
      <c r="BU8" s="220"/>
      <c r="BV8" s="214">
        <v>566905</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0.76</v>
      </c>
      <c r="CU8" s="240"/>
      <c r="CV8" s="240"/>
      <c r="CW8" s="240"/>
      <c r="CX8" s="240"/>
      <c r="CY8" s="240"/>
      <c r="CZ8" s="240"/>
      <c r="DA8" s="248"/>
      <c r="DB8" s="232">
        <v>0.77</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32374</v>
      </c>
      <c r="S9" s="106"/>
      <c r="T9" s="106"/>
      <c r="U9" s="106"/>
      <c r="V9" s="117"/>
      <c r="W9" s="127" t="s">
        <v>171</v>
      </c>
      <c r="X9" s="137"/>
      <c r="Y9" s="137"/>
      <c r="Z9" s="137"/>
      <c r="AA9" s="137"/>
      <c r="AB9" s="137"/>
      <c r="AC9" s="137"/>
      <c r="AD9" s="137"/>
      <c r="AE9" s="137"/>
      <c r="AF9" s="137"/>
      <c r="AG9" s="137"/>
      <c r="AH9" s="137"/>
      <c r="AI9" s="137"/>
      <c r="AJ9" s="137"/>
      <c r="AK9" s="137"/>
      <c r="AL9" s="164"/>
      <c r="AM9" s="175" t="s">
        <v>172</v>
      </c>
      <c r="AN9" s="58"/>
      <c r="AO9" s="58"/>
      <c r="AP9" s="58"/>
      <c r="AQ9" s="58"/>
      <c r="AR9" s="58"/>
      <c r="AS9" s="58"/>
      <c r="AT9" s="63"/>
      <c r="AU9" s="182" t="s">
        <v>65</v>
      </c>
      <c r="AV9" s="139"/>
      <c r="AW9" s="139"/>
      <c r="AX9" s="139"/>
      <c r="AY9" s="190" t="s">
        <v>66</v>
      </c>
      <c r="AZ9" s="198"/>
      <c r="BA9" s="198"/>
      <c r="BB9" s="198"/>
      <c r="BC9" s="198"/>
      <c r="BD9" s="198"/>
      <c r="BE9" s="198"/>
      <c r="BF9" s="198"/>
      <c r="BG9" s="198"/>
      <c r="BH9" s="198"/>
      <c r="BI9" s="198"/>
      <c r="BJ9" s="198"/>
      <c r="BK9" s="198"/>
      <c r="BL9" s="198"/>
      <c r="BM9" s="209"/>
      <c r="BN9" s="214">
        <v>79604</v>
      </c>
      <c r="BO9" s="217"/>
      <c r="BP9" s="217"/>
      <c r="BQ9" s="217"/>
      <c r="BR9" s="217"/>
      <c r="BS9" s="217"/>
      <c r="BT9" s="217"/>
      <c r="BU9" s="220"/>
      <c r="BV9" s="214">
        <v>-188036</v>
      </c>
      <c r="BW9" s="217"/>
      <c r="BX9" s="217"/>
      <c r="BY9" s="217"/>
      <c r="BZ9" s="217"/>
      <c r="CA9" s="217"/>
      <c r="CB9" s="217"/>
      <c r="CC9" s="220"/>
      <c r="CD9" s="192" t="s">
        <v>63</v>
      </c>
      <c r="CE9" s="111"/>
      <c r="CF9" s="111"/>
      <c r="CG9" s="111"/>
      <c r="CH9" s="111"/>
      <c r="CI9" s="111"/>
      <c r="CJ9" s="111"/>
      <c r="CK9" s="111"/>
      <c r="CL9" s="111"/>
      <c r="CM9" s="111"/>
      <c r="CN9" s="111"/>
      <c r="CO9" s="111"/>
      <c r="CP9" s="111"/>
      <c r="CQ9" s="111"/>
      <c r="CR9" s="111"/>
      <c r="CS9" s="211"/>
      <c r="CT9" s="230">
        <v>8.6999999999999993</v>
      </c>
      <c r="CU9" s="238"/>
      <c r="CV9" s="238"/>
      <c r="CW9" s="238"/>
      <c r="CX9" s="238"/>
      <c r="CY9" s="238"/>
      <c r="CZ9" s="238"/>
      <c r="DA9" s="246"/>
      <c r="DB9" s="230">
        <v>9.1</v>
      </c>
      <c r="DC9" s="238"/>
      <c r="DD9" s="238"/>
      <c r="DE9" s="238"/>
      <c r="DF9" s="238"/>
      <c r="DG9" s="238"/>
      <c r="DH9" s="238"/>
      <c r="DI9" s="246"/>
    </row>
    <row r="10" spans="1:119" ht="18.75" customHeight="1">
      <c r="A10" s="2"/>
      <c r="B10" s="10"/>
      <c r="C10" s="27"/>
      <c r="D10" s="27"/>
      <c r="E10" s="27"/>
      <c r="F10" s="27"/>
      <c r="G10" s="27"/>
      <c r="H10" s="27"/>
      <c r="I10" s="27"/>
      <c r="J10" s="27"/>
      <c r="K10" s="31"/>
      <c r="L10" s="52" t="s">
        <v>175</v>
      </c>
      <c r="M10" s="58"/>
      <c r="N10" s="58"/>
      <c r="O10" s="58"/>
      <c r="P10" s="58"/>
      <c r="Q10" s="63"/>
      <c r="R10" s="72">
        <v>34081</v>
      </c>
      <c r="S10" s="80"/>
      <c r="T10" s="80"/>
      <c r="U10" s="80"/>
      <c r="V10" s="118"/>
      <c r="W10" s="128"/>
      <c r="X10" s="54"/>
      <c r="Y10" s="54"/>
      <c r="Z10" s="54"/>
      <c r="AA10" s="54"/>
      <c r="AB10" s="54"/>
      <c r="AC10" s="54"/>
      <c r="AD10" s="54"/>
      <c r="AE10" s="54"/>
      <c r="AF10" s="54"/>
      <c r="AG10" s="54"/>
      <c r="AH10" s="54"/>
      <c r="AI10" s="54"/>
      <c r="AJ10" s="54"/>
      <c r="AK10" s="54"/>
      <c r="AL10" s="165"/>
      <c r="AM10" s="175" t="s">
        <v>177</v>
      </c>
      <c r="AN10" s="58"/>
      <c r="AO10" s="58"/>
      <c r="AP10" s="58"/>
      <c r="AQ10" s="58"/>
      <c r="AR10" s="58"/>
      <c r="AS10" s="58"/>
      <c r="AT10" s="63"/>
      <c r="AU10" s="182" t="s">
        <v>65</v>
      </c>
      <c r="AV10" s="139"/>
      <c r="AW10" s="139"/>
      <c r="AX10" s="139"/>
      <c r="AY10" s="190" t="s">
        <v>179</v>
      </c>
      <c r="AZ10" s="198"/>
      <c r="BA10" s="198"/>
      <c r="BB10" s="198"/>
      <c r="BC10" s="198"/>
      <c r="BD10" s="198"/>
      <c r="BE10" s="198"/>
      <c r="BF10" s="198"/>
      <c r="BG10" s="198"/>
      <c r="BH10" s="198"/>
      <c r="BI10" s="198"/>
      <c r="BJ10" s="198"/>
      <c r="BK10" s="198"/>
      <c r="BL10" s="198"/>
      <c r="BM10" s="209"/>
      <c r="BN10" s="214">
        <v>298089</v>
      </c>
      <c r="BO10" s="217"/>
      <c r="BP10" s="217"/>
      <c r="BQ10" s="217"/>
      <c r="BR10" s="217"/>
      <c r="BS10" s="217"/>
      <c r="BT10" s="217"/>
      <c r="BU10" s="220"/>
      <c r="BV10" s="214">
        <v>95027</v>
      </c>
      <c r="BW10" s="217"/>
      <c r="BX10" s="217"/>
      <c r="BY10" s="217"/>
      <c r="BZ10" s="217"/>
      <c r="CA10" s="217"/>
      <c r="CB10" s="217"/>
      <c r="CC10" s="220"/>
      <c r="CD10" s="222" t="s">
        <v>181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184</v>
      </c>
      <c r="M11" s="59"/>
      <c r="N11" s="59"/>
      <c r="O11" s="59"/>
      <c r="P11" s="59"/>
      <c r="Q11" s="64"/>
      <c r="R11" s="98" t="s">
        <v>185</v>
      </c>
      <c r="S11" s="107"/>
      <c r="T11" s="107"/>
      <c r="U11" s="107"/>
      <c r="V11" s="119"/>
      <c r="W11" s="128"/>
      <c r="X11" s="54"/>
      <c r="Y11" s="54"/>
      <c r="Z11" s="54"/>
      <c r="AA11" s="54"/>
      <c r="AB11" s="54"/>
      <c r="AC11" s="54"/>
      <c r="AD11" s="54"/>
      <c r="AE11" s="54"/>
      <c r="AF11" s="54"/>
      <c r="AG11" s="54"/>
      <c r="AH11" s="54"/>
      <c r="AI11" s="54"/>
      <c r="AJ11" s="54"/>
      <c r="AK11" s="54"/>
      <c r="AL11" s="165"/>
      <c r="AM11" s="175" t="s">
        <v>186</v>
      </c>
      <c r="AN11" s="58"/>
      <c r="AO11" s="58"/>
      <c r="AP11" s="58"/>
      <c r="AQ11" s="58"/>
      <c r="AR11" s="58"/>
      <c r="AS11" s="58"/>
      <c r="AT11" s="63"/>
      <c r="AU11" s="182" t="s">
        <v>65</v>
      </c>
      <c r="AV11" s="139"/>
      <c r="AW11" s="139"/>
      <c r="AX11" s="139"/>
      <c r="AY11" s="190" t="s">
        <v>187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190</v>
      </c>
      <c r="CE11" s="111"/>
      <c r="CF11" s="111"/>
      <c r="CG11" s="111"/>
      <c r="CH11" s="111"/>
      <c r="CI11" s="111"/>
      <c r="CJ11" s="111"/>
      <c r="CK11" s="111"/>
      <c r="CL11" s="111"/>
      <c r="CM11" s="111"/>
      <c r="CN11" s="111"/>
      <c r="CO11" s="111"/>
      <c r="CP11" s="111"/>
      <c r="CQ11" s="111"/>
      <c r="CR11" s="111"/>
      <c r="CS11" s="211"/>
      <c r="CT11" s="232" t="s">
        <v>191</v>
      </c>
      <c r="CU11" s="240"/>
      <c r="CV11" s="240"/>
      <c r="CW11" s="240"/>
      <c r="CX11" s="240"/>
      <c r="CY11" s="240"/>
      <c r="CZ11" s="240"/>
      <c r="DA11" s="248"/>
      <c r="DB11" s="232" t="s">
        <v>191</v>
      </c>
      <c r="DC11" s="240"/>
      <c r="DD11" s="240"/>
      <c r="DE11" s="240"/>
      <c r="DF11" s="240"/>
      <c r="DG11" s="240"/>
      <c r="DH11" s="240"/>
      <c r="DI11" s="248"/>
    </row>
    <row r="12" spans="1:119" ht="18.75" customHeight="1">
      <c r="A12" s="2"/>
      <c r="B12" s="11" t="s">
        <v>193</v>
      </c>
      <c r="C12" s="28"/>
      <c r="D12" s="28"/>
      <c r="E12" s="28"/>
      <c r="F12" s="28"/>
      <c r="G12" s="28"/>
      <c r="H12" s="28"/>
      <c r="I12" s="28"/>
      <c r="J12" s="28"/>
      <c r="K12" s="60"/>
      <c r="L12" s="66" t="s">
        <v>194</v>
      </c>
      <c r="M12" s="75"/>
      <c r="N12" s="75"/>
      <c r="O12" s="75"/>
      <c r="P12" s="75"/>
      <c r="Q12" s="87"/>
      <c r="R12" s="99">
        <v>31675</v>
      </c>
      <c r="S12" s="108"/>
      <c r="T12" s="108"/>
      <c r="U12" s="108"/>
      <c r="V12" s="120"/>
      <c r="W12" s="132" t="s">
        <v>7</v>
      </c>
      <c r="X12" s="139"/>
      <c r="Y12" s="139"/>
      <c r="Z12" s="139"/>
      <c r="AA12" s="139"/>
      <c r="AB12" s="144"/>
      <c r="AC12" s="148" t="s">
        <v>105</v>
      </c>
      <c r="AD12" s="155"/>
      <c r="AE12" s="155"/>
      <c r="AF12" s="155"/>
      <c r="AG12" s="158"/>
      <c r="AH12" s="148" t="s">
        <v>196</v>
      </c>
      <c r="AI12" s="155"/>
      <c r="AJ12" s="155"/>
      <c r="AK12" s="155"/>
      <c r="AL12" s="170"/>
      <c r="AM12" s="175" t="s">
        <v>197</v>
      </c>
      <c r="AN12" s="58"/>
      <c r="AO12" s="58"/>
      <c r="AP12" s="58"/>
      <c r="AQ12" s="58"/>
      <c r="AR12" s="58"/>
      <c r="AS12" s="58"/>
      <c r="AT12" s="63"/>
      <c r="AU12" s="182" t="s">
        <v>65</v>
      </c>
      <c r="AV12" s="139"/>
      <c r="AW12" s="139"/>
      <c r="AX12" s="139"/>
      <c r="AY12" s="190" t="s">
        <v>200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214706</v>
      </c>
      <c r="BW12" s="217"/>
      <c r="BX12" s="217"/>
      <c r="BY12" s="217"/>
      <c r="BZ12" s="217"/>
      <c r="CA12" s="217"/>
      <c r="CB12" s="217"/>
      <c r="CC12" s="220"/>
      <c r="CD12" s="192" t="s">
        <v>201</v>
      </c>
      <c r="CE12" s="111"/>
      <c r="CF12" s="111"/>
      <c r="CG12" s="111"/>
      <c r="CH12" s="111"/>
      <c r="CI12" s="111"/>
      <c r="CJ12" s="111"/>
      <c r="CK12" s="111"/>
      <c r="CL12" s="111"/>
      <c r="CM12" s="111"/>
      <c r="CN12" s="111"/>
      <c r="CO12" s="111"/>
      <c r="CP12" s="111"/>
      <c r="CQ12" s="111"/>
      <c r="CR12" s="111"/>
      <c r="CS12" s="211"/>
      <c r="CT12" s="232" t="s">
        <v>191</v>
      </c>
      <c r="CU12" s="240"/>
      <c r="CV12" s="240"/>
      <c r="CW12" s="240"/>
      <c r="CX12" s="240"/>
      <c r="CY12" s="240"/>
      <c r="CZ12" s="240"/>
      <c r="DA12" s="248"/>
      <c r="DB12" s="232" t="s">
        <v>191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203</v>
      </c>
      <c r="N13" s="82"/>
      <c r="O13" s="82"/>
      <c r="P13" s="82"/>
      <c r="Q13" s="88"/>
      <c r="R13" s="100">
        <v>30691</v>
      </c>
      <c r="S13" s="109"/>
      <c r="T13" s="109"/>
      <c r="U13" s="109"/>
      <c r="V13" s="121"/>
      <c r="W13" s="130" t="s">
        <v>204</v>
      </c>
      <c r="X13" s="56"/>
      <c r="Y13" s="56"/>
      <c r="Z13" s="56"/>
      <c r="AA13" s="56"/>
      <c r="AB13" s="25"/>
      <c r="AC13" s="72">
        <v>650</v>
      </c>
      <c r="AD13" s="80"/>
      <c r="AE13" s="80"/>
      <c r="AF13" s="80"/>
      <c r="AG13" s="84"/>
      <c r="AH13" s="72">
        <v>735</v>
      </c>
      <c r="AI13" s="80"/>
      <c r="AJ13" s="80"/>
      <c r="AK13" s="80"/>
      <c r="AL13" s="118"/>
      <c r="AM13" s="175" t="s">
        <v>207</v>
      </c>
      <c r="AN13" s="58"/>
      <c r="AO13" s="58"/>
      <c r="AP13" s="58"/>
      <c r="AQ13" s="58"/>
      <c r="AR13" s="58"/>
      <c r="AS13" s="58"/>
      <c r="AT13" s="63"/>
      <c r="AU13" s="182" t="s">
        <v>209</v>
      </c>
      <c r="AV13" s="139"/>
      <c r="AW13" s="139"/>
      <c r="AX13" s="139"/>
      <c r="AY13" s="190" t="s">
        <v>211</v>
      </c>
      <c r="AZ13" s="198"/>
      <c r="BA13" s="198"/>
      <c r="BB13" s="198"/>
      <c r="BC13" s="198"/>
      <c r="BD13" s="198"/>
      <c r="BE13" s="198"/>
      <c r="BF13" s="198"/>
      <c r="BG13" s="198"/>
      <c r="BH13" s="198"/>
      <c r="BI13" s="198"/>
      <c r="BJ13" s="198"/>
      <c r="BK13" s="198"/>
      <c r="BL13" s="198"/>
      <c r="BM13" s="209"/>
      <c r="BN13" s="214">
        <v>377693</v>
      </c>
      <c r="BO13" s="217"/>
      <c r="BP13" s="217"/>
      <c r="BQ13" s="217"/>
      <c r="BR13" s="217"/>
      <c r="BS13" s="217"/>
      <c r="BT13" s="217"/>
      <c r="BU13" s="220"/>
      <c r="BV13" s="214">
        <v>-307715</v>
      </c>
      <c r="BW13" s="217"/>
      <c r="BX13" s="217"/>
      <c r="BY13" s="217"/>
      <c r="BZ13" s="217"/>
      <c r="CA13" s="217"/>
      <c r="CB13" s="217"/>
      <c r="CC13" s="220"/>
      <c r="CD13" s="192" t="s">
        <v>212</v>
      </c>
      <c r="CE13" s="111"/>
      <c r="CF13" s="111"/>
      <c r="CG13" s="111"/>
      <c r="CH13" s="111"/>
      <c r="CI13" s="111"/>
      <c r="CJ13" s="111"/>
      <c r="CK13" s="111"/>
      <c r="CL13" s="111"/>
      <c r="CM13" s="111"/>
      <c r="CN13" s="111"/>
      <c r="CO13" s="111"/>
      <c r="CP13" s="111"/>
      <c r="CQ13" s="111"/>
      <c r="CR13" s="111"/>
      <c r="CS13" s="211"/>
      <c r="CT13" s="230">
        <v>4</v>
      </c>
      <c r="CU13" s="238"/>
      <c r="CV13" s="238"/>
      <c r="CW13" s="238"/>
      <c r="CX13" s="238"/>
      <c r="CY13" s="238"/>
      <c r="CZ13" s="238"/>
      <c r="DA13" s="246"/>
      <c r="DB13" s="230">
        <v>3.7</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32041</v>
      </c>
      <c r="S14" s="109"/>
      <c r="T14" s="109"/>
      <c r="U14" s="109"/>
      <c r="V14" s="121"/>
      <c r="W14" s="129"/>
      <c r="X14" s="57"/>
      <c r="Y14" s="57"/>
      <c r="Z14" s="57"/>
      <c r="AA14" s="57"/>
      <c r="AB14" s="24"/>
      <c r="AC14" s="149">
        <v>4.2</v>
      </c>
      <c r="AD14" s="156"/>
      <c r="AE14" s="156"/>
      <c r="AF14" s="156"/>
      <c r="AG14" s="159"/>
      <c r="AH14" s="149">
        <v>4.5999999999999996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22.5</v>
      </c>
      <c r="CU14" s="242"/>
      <c r="CV14" s="242"/>
      <c r="CW14" s="242"/>
      <c r="CX14" s="242"/>
      <c r="CY14" s="242"/>
      <c r="CZ14" s="242"/>
      <c r="DA14" s="250"/>
      <c r="DB14" s="234">
        <v>17.100000000000001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203</v>
      </c>
      <c r="N15" s="82"/>
      <c r="O15" s="82"/>
      <c r="P15" s="82"/>
      <c r="Q15" s="88"/>
      <c r="R15" s="100">
        <v>31252</v>
      </c>
      <c r="S15" s="109"/>
      <c r="T15" s="109"/>
      <c r="U15" s="109"/>
      <c r="V15" s="121"/>
      <c r="W15" s="130" t="s">
        <v>4</v>
      </c>
      <c r="X15" s="56"/>
      <c r="Y15" s="56"/>
      <c r="Z15" s="56"/>
      <c r="AA15" s="56"/>
      <c r="AB15" s="25"/>
      <c r="AC15" s="72">
        <v>5034</v>
      </c>
      <c r="AD15" s="80"/>
      <c r="AE15" s="80"/>
      <c r="AF15" s="80"/>
      <c r="AG15" s="84"/>
      <c r="AH15" s="72">
        <v>5335</v>
      </c>
      <c r="AI15" s="80"/>
      <c r="AJ15" s="80"/>
      <c r="AK15" s="80"/>
      <c r="AL15" s="118"/>
      <c r="AM15" s="175"/>
      <c r="AN15" s="58"/>
      <c r="AO15" s="58"/>
      <c r="AP15" s="58"/>
      <c r="AQ15" s="58"/>
      <c r="AR15" s="58"/>
      <c r="AS15" s="58"/>
      <c r="AT15" s="63"/>
      <c r="AU15" s="182"/>
      <c r="AV15" s="139"/>
      <c r="AW15" s="139"/>
      <c r="AX15" s="139"/>
      <c r="AY15" s="189" t="s">
        <v>219</v>
      </c>
      <c r="AZ15" s="197"/>
      <c r="BA15" s="197"/>
      <c r="BB15" s="197"/>
      <c r="BC15" s="197"/>
      <c r="BD15" s="197"/>
      <c r="BE15" s="197"/>
      <c r="BF15" s="197"/>
      <c r="BG15" s="197"/>
      <c r="BH15" s="197"/>
      <c r="BI15" s="197"/>
      <c r="BJ15" s="197"/>
      <c r="BK15" s="197"/>
      <c r="BL15" s="197"/>
      <c r="BM15" s="208"/>
      <c r="BN15" s="213">
        <v>5010839</v>
      </c>
      <c r="BO15" s="216"/>
      <c r="BP15" s="216"/>
      <c r="BQ15" s="216"/>
      <c r="BR15" s="216"/>
      <c r="BS15" s="216"/>
      <c r="BT15" s="216"/>
      <c r="BU15" s="219"/>
      <c r="BV15" s="213">
        <v>4999085</v>
      </c>
      <c r="BW15" s="216"/>
      <c r="BX15" s="216"/>
      <c r="BY15" s="216"/>
      <c r="BZ15" s="216"/>
      <c r="CA15" s="216"/>
      <c r="CB15" s="216"/>
      <c r="CC15" s="219"/>
      <c r="CD15" s="222" t="s">
        <v>202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223</v>
      </c>
      <c r="S16" s="110"/>
      <c r="T16" s="110"/>
      <c r="U16" s="110"/>
      <c r="V16" s="122"/>
      <c r="W16" s="129"/>
      <c r="X16" s="57"/>
      <c r="Y16" s="57"/>
      <c r="Z16" s="57"/>
      <c r="AA16" s="57"/>
      <c r="AB16" s="24"/>
      <c r="AC16" s="149">
        <v>32.299999999999997</v>
      </c>
      <c r="AD16" s="156"/>
      <c r="AE16" s="156"/>
      <c r="AF16" s="156"/>
      <c r="AG16" s="159"/>
      <c r="AH16" s="149">
        <v>33.299999999999997</v>
      </c>
      <c r="AI16" s="156"/>
      <c r="AJ16" s="156"/>
      <c r="AK16" s="156"/>
      <c r="AL16" s="171"/>
      <c r="AM16" s="175"/>
      <c r="AN16" s="58"/>
      <c r="AO16" s="58"/>
      <c r="AP16" s="58"/>
      <c r="AQ16" s="58"/>
      <c r="AR16" s="58"/>
      <c r="AS16" s="58"/>
      <c r="AT16" s="63"/>
      <c r="AU16" s="182"/>
      <c r="AV16" s="139"/>
      <c r="AW16" s="139"/>
      <c r="AX16" s="139"/>
      <c r="AY16" s="190" t="s">
        <v>103</v>
      </c>
      <c r="AZ16" s="198"/>
      <c r="BA16" s="198"/>
      <c r="BB16" s="198"/>
      <c r="BC16" s="198"/>
      <c r="BD16" s="198"/>
      <c r="BE16" s="198"/>
      <c r="BF16" s="198"/>
      <c r="BG16" s="198"/>
      <c r="BH16" s="198"/>
      <c r="BI16" s="198"/>
      <c r="BJ16" s="198"/>
      <c r="BK16" s="198"/>
      <c r="BL16" s="198"/>
      <c r="BM16" s="209"/>
      <c r="BN16" s="214">
        <v>6742593</v>
      </c>
      <c r="BO16" s="217"/>
      <c r="BP16" s="217"/>
      <c r="BQ16" s="217"/>
      <c r="BR16" s="217"/>
      <c r="BS16" s="217"/>
      <c r="BT16" s="217"/>
      <c r="BU16" s="220"/>
      <c r="BV16" s="214">
        <v>6462268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98</v>
      </c>
      <c r="N17" s="83"/>
      <c r="O17" s="83"/>
      <c r="P17" s="83"/>
      <c r="Q17" s="91"/>
      <c r="R17" s="101" t="s">
        <v>225</v>
      </c>
      <c r="S17" s="110"/>
      <c r="T17" s="110"/>
      <c r="U17" s="110"/>
      <c r="V17" s="122"/>
      <c r="W17" s="130" t="s">
        <v>92</v>
      </c>
      <c r="X17" s="56"/>
      <c r="Y17" s="56"/>
      <c r="Z17" s="56"/>
      <c r="AA17" s="56"/>
      <c r="AB17" s="25"/>
      <c r="AC17" s="72">
        <v>9891</v>
      </c>
      <c r="AD17" s="80"/>
      <c r="AE17" s="80"/>
      <c r="AF17" s="80"/>
      <c r="AG17" s="84"/>
      <c r="AH17" s="72">
        <v>9936</v>
      </c>
      <c r="AI17" s="80"/>
      <c r="AJ17" s="80"/>
      <c r="AK17" s="80"/>
      <c r="AL17" s="118"/>
      <c r="AM17" s="175"/>
      <c r="AN17" s="58"/>
      <c r="AO17" s="58"/>
      <c r="AP17" s="58"/>
      <c r="AQ17" s="58"/>
      <c r="AR17" s="58"/>
      <c r="AS17" s="58"/>
      <c r="AT17" s="63"/>
      <c r="AU17" s="182"/>
      <c r="AV17" s="139"/>
      <c r="AW17" s="139"/>
      <c r="AX17" s="139"/>
      <c r="AY17" s="190" t="s">
        <v>226</v>
      </c>
      <c r="AZ17" s="198"/>
      <c r="BA17" s="198"/>
      <c r="BB17" s="198"/>
      <c r="BC17" s="198"/>
      <c r="BD17" s="198"/>
      <c r="BE17" s="198"/>
      <c r="BF17" s="198"/>
      <c r="BG17" s="198"/>
      <c r="BH17" s="198"/>
      <c r="BI17" s="198"/>
      <c r="BJ17" s="198"/>
      <c r="BK17" s="198"/>
      <c r="BL17" s="198"/>
      <c r="BM17" s="209"/>
      <c r="BN17" s="214">
        <v>6358204</v>
      </c>
      <c r="BO17" s="217"/>
      <c r="BP17" s="217"/>
      <c r="BQ17" s="217"/>
      <c r="BR17" s="217"/>
      <c r="BS17" s="217"/>
      <c r="BT17" s="217"/>
      <c r="BU17" s="220"/>
      <c r="BV17" s="214">
        <v>6345829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64.25</v>
      </c>
      <c r="M18" s="70"/>
      <c r="N18" s="70"/>
      <c r="O18" s="70"/>
      <c r="P18" s="70"/>
      <c r="Q18" s="70"/>
      <c r="R18" s="102"/>
      <c r="S18" s="102"/>
      <c r="T18" s="102"/>
      <c r="U18" s="102"/>
      <c r="V18" s="123"/>
      <c r="W18" s="131"/>
      <c r="X18" s="138"/>
      <c r="Y18" s="138"/>
      <c r="Z18" s="138"/>
      <c r="AA18" s="138"/>
      <c r="AB18" s="26"/>
      <c r="AC18" s="150">
        <v>63.5</v>
      </c>
      <c r="AD18" s="157"/>
      <c r="AE18" s="157"/>
      <c r="AF18" s="157"/>
      <c r="AG18" s="160"/>
      <c r="AH18" s="150">
        <v>62.1</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6880263</v>
      </c>
      <c r="BO18" s="217"/>
      <c r="BP18" s="217"/>
      <c r="BQ18" s="217"/>
      <c r="BR18" s="217"/>
      <c r="BS18" s="217"/>
      <c r="BT18" s="217"/>
      <c r="BU18" s="220"/>
      <c r="BV18" s="214">
        <v>6804694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504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10639479</v>
      </c>
      <c r="BO19" s="217"/>
      <c r="BP19" s="217"/>
      <c r="BQ19" s="217"/>
      <c r="BR19" s="217"/>
      <c r="BS19" s="217"/>
      <c r="BT19" s="217"/>
      <c r="BU19" s="220"/>
      <c r="BV19" s="214">
        <v>9989565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13287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7</v>
      </c>
      <c r="F22" s="56"/>
      <c r="G22" s="56"/>
      <c r="H22" s="56"/>
      <c r="I22" s="56"/>
      <c r="J22" s="56"/>
      <c r="K22" s="25"/>
      <c r="L22" s="50" t="s">
        <v>238</v>
      </c>
      <c r="M22" s="56"/>
      <c r="N22" s="56"/>
      <c r="O22" s="56"/>
      <c r="P22" s="25"/>
      <c r="Q22" s="92" t="s">
        <v>240</v>
      </c>
      <c r="R22" s="104"/>
      <c r="S22" s="104"/>
      <c r="T22" s="104"/>
      <c r="U22" s="104"/>
      <c r="V22" s="125"/>
      <c r="W22" s="133" t="s">
        <v>54</v>
      </c>
      <c r="X22" s="33"/>
      <c r="Y22" s="41"/>
      <c r="Z22" s="50" t="s">
        <v>7</v>
      </c>
      <c r="AA22" s="56"/>
      <c r="AB22" s="56"/>
      <c r="AC22" s="56"/>
      <c r="AD22" s="56"/>
      <c r="AE22" s="56"/>
      <c r="AF22" s="56"/>
      <c r="AG22" s="25"/>
      <c r="AH22" s="163" t="s">
        <v>173</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10352315</v>
      </c>
      <c r="BO22" s="216"/>
      <c r="BP22" s="216"/>
      <c r="BQ22" s="216"/>
      <c r="BR22" s="216"/>
      <c r="BS22" s="216"/>
      <c r="BT22" s="216"/>
      <c r="BU22" s="219"/>
      <c r="BV22" s="213">
        <v>10241799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9365139</v>
      </c>
      <c r="BO23" s="217"/>
      <c r="BP23" s="217"/>
      <c r="BQ23" s="217"/>
      <c r="BR23" s="217"/>
      <c r="BS23" s="217"/>
      <c r="BT23" s="217"/>
      <c r="BU23" s="220"/>
      <c r="BV23" s="214">
        <v>9453161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7560</v>
      </c>
      <c r="R24" s="80"/>
      <c r="S24" s="80"/>
      <c r="T24" s="80"/>
      <c r="U24" s="80"/>
      <c r="V24" s="84"/>
      <c r="W24" s="134"/>
      <c r="X24" s="34"/>
      <c r="Y24" s="42"/>
      <c r="Z24" s="52" t="s">
        <v>248</v>
      </c>
      <c r="AA24" s="58"/>
      <c r="AB24" s="58"/>
      <c r="AC24" s="58"/>
      <c r="AD24" s="58"/>
      <c r="AE24" s="58"/>
      <c r="AF24" s="58"/>
      <c r="AG24" s="63"/>
      <c r="AH24" s="72">
        <v>238</v>
      </c>
      <c r="AI24" s="80"/>
      <c r="AJ24" s="80"/>
      <c r="AK24" s="80"/>
      <c r="AL24" s="84"/>
      <c r="AM24" s="72">
        <v>692342</v>
      </c>
      <c r="AN24" s="80"/>
      <c r="AO24" s="80"/>
      <c r="AP24" s="80"/>
      <c r="AQ24" s="80"/>
      <c r="AR24" s="84"/>
      <c r="AS24" s="72">
        <v>2909</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5345713</v>
      </c>
      <c r="BO24" s="217"/>
      <c r="BP24" s="217"/>
      <c r="BQ24" s="217"/>
      <c r="BR24" s="217"/>
      <c r="BS24" s="217"/>
      <c r="BT24" s="217"/>
      <c r="BU24" s="220"/>
      <c r="BV24" s="214">
        <v>4764447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6440</v>
      </c>
      <c r="R25" s="80"/>
      <c r="S25" s="80"/>
      <c r="T25" s="80"/>
      <c r="U25" s="80"/>
      <c r="V25" s="84"/>
      <c r="W25" s="134"/>
      <c r="X25" s="34"/>
      <c r="Y25" s="42"/>
      <c r="Z25" s="52" t="s">
        <v>254</v>
      </c>
      <c r="AA25" s="58"/>
      <c r="AB25" s="58"/>
      <c r="AC25" s="58"/>
      <c r="AD25" s="58"/>
      <c r="AE25" s="58"/>
      <c r="AF25" s="58"/>
      <c r="AG25" s="63"/>
      <c r="AH25" s="72" t="s">
        <v>191</v>
      </c>
      <c r="AI25" s="80"/>
      <c r="AJ25" s="80"/>
      <c r="AK25" s="80"/>
      <c r="AL25" s="84"/>
      <c r="AM25" s="72" t="s">
        <v>191</v>
      </c>
      <c r="AN25" s="80"/>
      <c r="AO25" s="80"/>
      <c r="AP25" s="80"/>
      <c r="AQ25" s="80"/>
      <c r="AR25" s="84"/>
      <c r="AS25" s="72" t="s">
        <v>191</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225230</v>
      </c>
      <c r="BO25" s="216"/>
      <c r="BP25" s="216"/>
      <c r="BQ25" s="216"/>
      <c r="BR25" s="216"/>
      <c r="BS25" s="216"/>
      <c r="BT25" s="216"/>
      <c r="BU25" s="219"/>
      <c r="BV25" s="213">
        <v>40556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6040</v>
      </c>
      <c r="R26" s="80"/>
      <c r="S26" s="80"/>
      <c r="T26" s="80"/>
      <c r="U26" s="80"/>
      <c r="V26" s="84"/>
      <c r="W26" s="134"/>
      <c r="X26" s="34"/>
      <c r="Y26" s="42"/>
      <c r="Z26" s="52" t="s">
        <v>256</v>
      </c>
      <c r="AA26" s="143"/>
      <c r="AB26" s="143"/>
      <c r="AC26" s="143"/>
      <c r="AD26" s="143"/>
      <c r="AE26" s="143"/>
      <c r="AF26" s="143"/>
      <c r="AG26" s="161"/>
      <c r="AH26" s="72">
        <v>5</v>
      </c>
      <c r="AI26" s="80"/>
      <c r="AJ26" s="80"/>
      <c r="AK26" s="80"/>
      <c r="AL26" s="84"/>
      <c r="AM26" s="72">
        <v>13825</v>
      </c>
      <c r="AN26" s="80"/>
      <c r="AO26" s="80"/>
      <c r="AP26" s="80"/>
      <c r="AQ26" s="80"/>
      <c r="AR26" s="84"/>
      <c r="AS26" s="72">
        <v>2765</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191</v>
      </c>
      <c r="BO26" s="217"/>
      <c r="BP26" s="217"/>
      <c r="BQ26" s="217"/>
      <c r="BR26" s="217"/>
      <c r="BS26" s="217"/>
      <c r="BT26" s="217"/>
      <c r="BU26" s="220"/>
      <c r="BV26" s="214" t="s">
        <v>191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3100</v>
      </c>
      <c r="R27" s="80"/>
      <c r="S27" s="80"/>
      <c r="T27" s="80"/>
      <c r="U27" s="80"/>
      <c r="V27" s="84"/>
      <c r="W27" s="134"/>
      <c r="X27" s="34"/>
      <c r="Y27" s="42"/>
      <c r="Z27" s="52" t="s">
        <v>260</v>
      </c>
      <c r="AA27" s="58"/>
      <c r="AB27" s="58"/>
      <c r="AC27" s="58"/>
      <c r="AD27" s="58"/>
      <c r="AE27" s="58"/>
      <c r="AF27" s="58"/>
      <c r="AG27" s="63"/>
      <c r="AH27" s="72">
        <v>4</v>
      </c>
      <c r="AI27" s="80"/>
      <c r="AJ27" s="80"/>
      <c r="AK27" s="80"/>
      <c r="AL27" s="84"/>
      <c r="AM27" s="72">
        <v>15968</v>
      </c>
      <c r="AN27" s="80"/>
      <c r="AO27" s="80"/>
      <c r="AP27" s="80"/>
      <c r="AQ27" s="80"/>
      <c r="AR27" s="84"/>
      <c r="AS27" s="72">
        <v>3992</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v>50000</v>
      </c>
      <c r="BO27" s="218"/>
      <c r="BP27" s="218"/>
      <c r="BQ27" s="218"/>
      <c r="BR27" s="218"/>
      <c r="BS27" s="218"/>
      <c r="BT27" s="218"/>
      <c r="BU27" s="221"/>
      <c r="BV27" s="215">
        <v>50000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2540</v>
      </c>
      <c r="R28" s="80"/>
      <c r="S28" s="80"/>
      <c r="T28" s="80"/>
      <c r="U28" s="80"/>
      <c r="V28" s="84"/>
      <c r="W28" s="134"/>
      <c r="X28" s="34"/>
      <c r="Y28" s="42"/>
      <c r="Z28" s="52" t="s">
        <v>34</v>
      </c>
      <c r="AA28" s="58"/>
      <c r="AB28" s="58"/>
      <c r="AC28" s="58"/>
      <c r="AD28" s="58"/>
      <c r="AE28" s="58"/>
      <c r="AF28" s="58"/>
      <c r="AG28" s="63"/>
      <c r="AH28" s="72" t="s">
        <v>191</v>
      </c>
      <c r="AI28" s="80"/>
      <c r="AJ28" s="80"/>
      <c r="AK28" s="80"/>
      <c r="AL28" s="84"/>
      <c r="AM28" s="72" t="s">
        <v>191</v>
      </c>
      <c r="AN28" s="80"/>
      <c r="AO28" s="80"/>
      <c r="AP28" s="80"/>
      <c r="AQ28" s="80"/>
      <c r="AR28" s="84"/>
      <c r="AS28" s="72" t="s">
        <v>191</v>
      </c>
      <c r="AT28" s="80"/>
      <c r="AU28" s="80"/>
      <c r="AV28" s="80"/>
      <c r="AW28" s="80"/>
      <c r="AX28" s="118"/>
      <c r="AY28" s="194" t="s">
        <v>266</v>
      </c>
      <c r="AZ28" s="201"/>
      <c r="BA28" s="201"/>
      <c r="BB28" s="204"/>
      <c r="BC28" s="189" t="s">
        <v>97</v>
      </c>
      <c r="BD28" s="197"/>
      <c r="BE28" s="197"/>
      <c r="BF28" s="197"/>
      <c r="BG28" s="197"/>
      <c r="BH28" s="197"/>
      <c r="BI28" s="197"/>
      <c r="BJ28" s="197"/>
      <c r="BK28" s="197"/>
      <c r="BL28" s="197"/>
      <c r="BM28" s="208"/>
      <c r="BN28" s="213">
        <v>1846134</v>
      </c>
      <c r="BO28" s="216"/>
      <c r="BP28" s="216"/>
      <c r="BQ28" s="216"/>
      <c r="BR28" s="216"/>
      <c r="BS28" s="216"/>
      <c r="BT28" s="216"/>
      <c r="BU28" s="219"/>
      <c r="BV28" s="213">
        <v>1548045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14</v>
      </c>
      <c r="M29" s="80"/>
      <c r="N29" s="80"/>
      <c r="O29" s="80"/>
      <c r="P29" s="84"/>
      <c r="Q29" s="72">
        <v>2320</v>
      </c>
      <c r="R29" s="80"/>
      <c r="S29" s="80"/>
      <c r="T29" s="80"/>
      <c r="U29" s="80"/>
      <c r="V29" s="84"/>
      <c r="W29" s="135"/>
      <c r="X29" s="140"/>
      <c r="Y29" s="142"/>
      <c r="Z29" s="52" t="s">
        <v>269</v>
      </c>
      <c r="AA29" s="58"/>
      <c r="AB29" s="58"/>
      <c r="AC29" s="58"/>
      <c r="AD29" s="58"/>
      <c r="AE29" s="58"/>
      <c r="AF29" s="58"/>
      <c r="AG29" s="63"/>
      <c r="AH29" s="72">
        <v>242</v>
      </c>
      <c r="AI29" s="80"/>
      <c r="AJ29" s="80"/>
      <c r="AK29" s="80"/>
      <c r="AL29" s="84"/>
      <c r="AM29" s="72">
        <v>708310</v>
      </c>
      <c r="AN29" s="80"/>
      <c r="AO29" s="80"/>
      <c r="AP29" s="80"/>
      <c r="AQ29" s="80"/>
      <c r="AR29" s="84"/>
      <c r="AS29" s="72">
        <v>2927</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106047</v>
      </c>
      <c r="BO29" s="217"/>
      <c r="BP29" s="217"/>
      <c r="BQ29" s="217"/>
      <c r="BR29" s="217"/>
      <c r="BS29" s="217"/>
      <c r="BT29" s="217"/>
      <c r="BU29" s="220"/>
      <c r="BV29" s="214">
        <v>54227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97.5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64</v>
      </c>
      <c r="BD30" s="199"/>
      <c r="BE30" s="199"/>
      <c r="BF30" s="199"/>
      <c r="BG30" s="199"/>
      <c r="BH30" s="199"/>
      <c r="BI30" s="199"/>
      <c r="BJ30" s="199"/>
      <c r="BK30" s="199"/>
      <c r="BL30" s="199"/>
      <c r="BM30" s="210"/>
      <c r="BN30" s="215">
        <v>1531883</v>
      </c>
      <c r="BO30" s="218"/>
      <c r="BP30" s="218"/>
      <c r="BQ30" s="218"/>
      <c r="BR30" s="218"/>
      <c r="BS30" s="218"/>
      <c r="BT30" s="218"/>
      <c r="BU30" s="221"/>
      <c r="BV30" s="215">
        <v>1524058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178</v>
      </c>
      <c r="D32" s="36"/>
      <c r="E32" s="36"/>
      <c r="F32" s="36"/>
      <c r="G32" s="36"/>
      <c r="H32" s="36"/>
      <c r="I32" s="36"/>
      <c r="J32" s="36"/>
      <c r="K32" s="36"/>
      <c r="L32" s="36"/>
      <c r="M32" s="36"/>
      <c r="N32" s="36"/>
      <c r="O32" s="36"/>
      <c r="P32" s="36"/>
      <c r="Q32" s="36"/>
      <c r="R32" s="36"/>
      <c r="S32" s="36"/>
      <c r="U32" s="111" t="s">
        <v>87</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114</v>
      </c>
      <c r="D33" s="37"/>
      <c r="E33" s="54" t="s">
        <v>279</v>
      </c>
      <c r="F33" s="54"/>
      <c r="G33" s="54"/>
      <c r="H33" s="54"/>
      <c r="I33" s="54"/>
      <c r="J33" s="54"/>
      <c r="K33" s="54"/>
      <c r="L33" s="54"/>
      <c r="M33" s="54"/>
      <c r="N33" s="54"/>
      <c r="O33" s="54"/>
      <c r="P33" s="54"/>
      <c r="Q33" s="54"/>
      <c r="R33" s="54"/>
      <c r="S33" s="54"/>
      <c r="T33" s="54"/>
      <c r="U33" s="37" t="s">
        <v>114</v>
      </c>
      <c r="V33" s="37"/>
      <c r="W33" s="54" t="s">
        <v>279</v>
      </c>
      <c r="X33" s="54"/>
      <c r="Y33" s="54"/>
      <c r="Z33" s="54"/>
      <c r="AA33" s="54"/>
      <c r="AB33" s="54"/>
      <c r="AC33" s="54"/>
      <c r="AD33" s="54"/>
      <c r="AE33" s="54"/>
      <c r="AF33" s="54"/>
      <c r="AG33" s="54"/>
      <c r="AH33" s="54"/>
      <c r="AI33" s="54"/>
      <c r="AJ33" s="54"/>
      <c r="AK33" s="54"/>
      <c r="AL33" s="54"/>
      <c r="AM33" s="37" t="s">
        <v>114</v>
      </c>
      <c r="AN33" s="37"/>
      <c r="AO33" s="54" t="s">
        <v>279</v>
      </c>
      <c r="AP33" s="54"/>
      <c r="AQ33" s="54"/>
      <c r="AR33" s="54"/>
      <c r="AS33" s="54"/>
      <c r="AT33" s="54"/>
      <c r="AU33" s="54"/>
      <c r="AV33" s="54"/>
      <c r="AW33" s="54"/>
      <c r="AX33" s="54"/>
      <c r="AY33" s="54"/>
      <c r="AZ33" s="54"/>
      <c r="BA33" s="54"/>
      <c r="BB33" s="54"/>
      <c r="BC33" s="54"/>
      <c r="BD33" s="37"/>
      <c r="BE33" s="54" t="s">
        <v>281</v>
      </c>
      <c r="BF33" s="54"/>
      <c r="BG33" s="54" t="s">
        <v>158</v>
      </c>
      <c r="BH33" s="54"/>
      <c r="BI33" s="54"/>
      <c r="BJ33" s="54"/>
      <c r="BK33" s="54"/>
      <c r="BL33" s="54"/>
      <c r="BM33" s="54"/>
      <c r="BN33" s="54"/>
      <c r="BO33" s="54"/>
      <c r="BP33" s="54"/>
      <c r="BQ33" s="54"/>
      <c r="BR33" s="54"/>
      <c r="BS33" s="54"/>
      <c r="BT33" s="54"/>
      <c r="BU33" s="54"/>
      <c r="BV33" s="37"/>
      <c r="BW33" s="37" t="s">
        <v>281</v>
      </c>
      <c r="BX33" s="37"/>
      <c r="BY33" s="54" t="s">
        <v>104</v>
      </c>
      <c r="BZ33" s="54"/>
      <c r="CA33" s="54"/>
      <c r="CB33" s="54"/>
      <c r="CC33" s="54"/>
      <c r="CD33" s="54"/>
      <c r="CE33" s="54"/>
      <c r="CF33" s="54"/>
      <c r="CG33" s="54"/>
      <c r="CH33" s="54"/>
      <c r="CI33" s="54"/>
      <c r="CJ33" s="54"/>
      <c r="CK33" s="54"/>
      <c r="CL33" s="54"/>
      <c r="CM33" s="54"/>
      <c r="CN33" s="54"/>
      <c r="CO33" s="37" t="s">
        <v>114</v>
      </c>
      <c r="CP33" s="37"/>
      <c r="CQ33" s="54" t="s">
        <v>282</v>
      </c>
      <c r="CR33" s="54"/>
      <c r="CS33" s="54"/>
      <c r="CT33" s="54"/>
      <c r="CU33" s="54"/>
      <c r="CV33" s="54"/>
      <c r="CW33" s="54"/>
      <c r="CX33" s="54"/>
      <c r="CY33" s="54"/>
      <c r="CZ33" s="54"/>
      <c r="DA33" s="54"/>
      <c r="DB33" s="54"/>
      <c r="DC33" s="54"/>
      <c r="DD33" s="54"/>
      <c r="DE33" s="54"/>
      <c r="DF33" s="54"/>
      <c r="DG33" s="253" t="s">
        <v>75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大里広域市町村圏組合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5</v>
      </c>
      <c r="AN35" s="38"/>
      <c r="AO35" s="55" t="str">
        <f>IF('各会計、関係団体の財政状況及び健全化判断比率'!B31="","",'各会計、関係団体の財政状況及び健全化判断比率'!B31)</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埼玉県市町村総合事務組合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彩の国さいたま人づくり広域連合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埼玉県後期高齢者医療広域連合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188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HLo+cs8bwBhk4kXI3Qcu7/BArUK2J8LuEOsL5VzEFc0E3FIkw/bcU4xle9vHOsQsrVfHufip1EyLzmzOnTZGg==" saltValue="aicwjJomrlMApkq090T3u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G31"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518</v>
      </c>
      <c r="G33" s="883" t="s">
        <v>519</v>
      </c>
      <c r="H33" s="883" t="s">
        <v>521</v>
      </c>
      <c r="I33" s="883" t="s">
        <v>251</v>
      </c>
      <c r="J33" s="887" t="s">
        <v>522</v>
      </c>
      <c r="K33" s="862"/>
      <c r="L33" s="862"/>
      <c r="M33" s="862"/>
      <c r="N33" s="862"/>
      <c r="O33" s="862"/>
      <c r="P33" s="862"/>
    </row>
    <row r="34" spans="1:16" ht="39" customHeight="1">
      <c r="A34" s="862"/>
      <c r="B34" s="864"/>
      <c r="C34" s="870" t="s">
        <v>447</v>
      </c>
      <c r="D34" s="870"/>
      <c r="E34" s="875"/>
      <c r="F34" s="879">
        <v>7.7</v>
      </c>
      <c r="G34" s="884">
        <v>13.8</v>
      </c>
      <c r="H34" s="884">
        <v>9.7899999999999991</v>
      </c>
      <c r="I34" s="884">
        <v>7.18</v>
      </c>
      <c r="J34" s="888">
        <v>7.96</v>
      </c>
      <c r="K34" s="862"/>
      <c r="L34" s="862"/>
      <c r="M34" s="862"/>
      <c r="N34" s="862"/>
      <c r="O34" s="862"/>
      <c r="P34" s="862"/>
    </row>
    <row r="35" spans="1:16" ht="39" customHeight="1">
      <c r="A35" s="862"/>
      <c r="B35" s="865"/>
      <c r="C35" s="871" t="s">
        <v>457</v>
      </c>
      <c r="D35" s="871"/>
      <c r="E35" s="876"/>
      <c r="F35" s="880">
        <v>9.57</v>
      </c>
      <c r="G35" s="885">
        <v>9.02</v>
      </c>
      <c r="H35" s="885">
        <v>6.88</v>
      </c>
      <c r="I35" s="885">
        <v>6.65</v>
      </c>
      <c r="J35" s="889">
        <v>6.64</v>
      </c>
      <c r="K35" s="862"/>
      <c r="L35" s="862"/>
      <c r="M35" s="862"/>
      <c r="N35" s="862"/>
      <c r="O35" s="862"/>
      <c r="P35" s="862"/>
    </row>
    <row r="36" spans="1:16" ht="39" customHeight="1">
      <c r="A36" s="862"/>
      <c r="B36" s="865"/>
      <c r="C36" s="871" t="s">
        <v>456</v>
      </c>
      <c r="D36" s="871"/>
      <c r="E36" s="876"/>
      <c r="F36" s="880">
        <v>1.44</v>
      </c>
      <c r="G36" s="885">
        <v>1.86</v>
      </c>
      <c r="H36" s="885">
        <v>1.59</v>
      </c>
      <c r="I36" s="885">
        <v>1.02</v>
      </c>
      <c r="J36" s="889">
        <v>1.6</v>
      </c>
      <c r="K36" s="862"/>
      <c r="L36" s="862"/>
      <c r="M36" s="862"/>
      <c r="N36" s="862"/>
      <c r="O36" s="862"/>
      <c r="P36" s="862"/>
    </row>
    <row r="37" spans="1:16" ht="39" customHeight="1">
      <c r="A37" s="862"/>
      <c r="B37" s="865"/>
      <c r="C37" s="871" t="s">
        <v>350</v>
      </c>
      <c r="D37" s="871"/>
      <c r="E37" s="876"/>
      <c r="F37" s="880">
        <v>0.51</v>
      </c>
      <c r="G37" s="885">
        <v>0.43</v>
      </c>
      <c r="H37" s="885">
        <v>0.6</v>
      </c>
      <c r="I37" s="885">
        <v>0.72</v>
      </c>
      <c r="J37" s="889">
        <v>0.84</v>
      </c>
      <c r="K37" s="862"/>
      <c r="L37" s="862"/>
      <c r="M37" s="862"/>
      <c r="N37" s="862"/>
      <c r="O37" s="862"/>
      <c r="P37" s="862"/>
    </row>
    <row r="38" spans="1:16" ht="39" customHeight="1">
      <c r="A38" s="862"/>
      <c r="B38" s="865"/>
      <c r="C38" s="871" t="s">
        <v>218</v>
      </c>
      <c r="D38" s="871"/>
      <c r="E38" s="876"/>
      <c r="F38" s="880">
        <v>6.e-002</v>
      </c>
      <c r="G38" s="885">
        <v>5.e-002</v>
      </c>
      <c r="H38" s="885">
        <v>0.1</v>
      </c>
      <c r="I38" s="885">
        <v>5.e-002</v>
      </c>
      <c r="J38" s="889">
        <v>6.e-002</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525</v>
      </c>
      <c r="D42" s="871"/>
      <c r="E42" s="876"/>
      <c r="F42" s="880" t="s">
        <v>191</v>
      </c>
      <c r="G42" s="885" t="s">
        <v>191</v>
      </c>
      <c r="H42" s="885" t="s">
        <v>191</v>
      </c>
      <c r="I42" s="885" t="s">
        <v>191</v>
      </c>
      <c r="J42" s="889" t="s">
        <v>191</v>
      </c>
      <c r="K42" s="862"/>
      <c r="L42" s="862"/>
      <c r="M42" s="862"/>
      <c r="N42" s="862"/>
      <c r="O42" s="862"/>
      <c r="P42" s="862"/>
    </row>
    <row r="43" spans="1:16" ht="39" customHeight="1">
      <c r="A43" s="862"/>
      <c r="B43" s="867"/>
      <c r="C43" s="872" t="s">
        <v>297</v>
      </c>
      <c r="D43" s="872"/>
      <c r="E43" s="877"/>
      <c r="F43" s="881">
        <v>0</v>
      </c>
      <c r="G43" s="886">
        <v>0</v>
      </c>
      <c r="H43" s="886">
        <v>0</v>
      </c>
      <c r="I43" s="886">
        <v>6.e-002</v>
      </c>
      <c r="J43" s="890" t="s">
        <v>191</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dXMG9jFx5mu6YxUqwkViGufJHg/4Jcr9dLGtO/7HpD1c6X8xWtBs8jhY0CLdKddirzZ53xyMcHSP4e5LQrx4ZA==" saltValue="TyZEUgB5pkWfqAaXj2F8P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H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518</v>
      </c>
      <c r="L44" s="950" t="s">
        <v>519</v>
      </c>
      <c r="M44" s="950" t="s">
        <v>521</v>
      </c>
      <c r="N44" s="950" t="s">
        <v>251</v>
      </c>
      <c r="O44" s="959" t="s">
        <v>522</v>
      </c>
      <c r="P44" s="734"/>
      <c r="Q44" s="734"/>
      <c r="R44" s="734"/>
      <c r="S44" s="734"/>
      <c r="T44" s="734"/>
      <c r="U44" s="734"/>
    </row>
    <row r="45" spans="1:21" ht="30.75" customHeight="1">
      <c r="A45" s="734"/>
      <c r="B45" s="892" t="s">
        <v>24</v>
      </c>
      <c r="C45" s="906"/>
      <c r="D45" s="916"/>
      <c r="E45" s="925" t="s">
        <v>21</v>
      </c>
      <c r="F45" s="925"/>
      <c r="G45" s="925"/>
      <c r="H45" s="925"/>
      <c r="I45" s="925"/>
      <c r="J45" s="934"/>
      <c r="K45" s="942">
        <v>864</v>
      </c>
      <c r="L45" s="951">
        <v>846</v>
      </c>
      <c r="M45" s="951">
        <v>864</v>
      </c>
      <c r="N45" s="951">
        <v>922</v>
      </c>
      <c r="O45" s="960">
        <v>949</v>
      </c>
      <c r="P45" s="734"/>
      <c r="Q45" s="734"/>
      <c r="R45" s="734"/>
      <c r="S45" s="734"/>
      <c r="T45" s="734"/>
      <c r="U45" s="734"/>
    </row>
    <row r="46" spans="1:21" ht="30.75" customHeight="1">
      <c r="A46" s="734"/>
      <c r="B46" s="893"/>
      <c r="C46" s="907"/>
      <c r="D46" s="917"/>
      <c r="E46" s="926" t="s">
        <v>27</v>
      </c>
      <c r="F46" s="926"/>
      <c r="G46" s="926"/>
      <c r="H46" s="926"/>
      <c r="I46" s="926"/>
      <c r="J46" s="935"/>
      <c r="K46" s="943" t="s">
        <v>191</v>
      </c>
      <c r="L46" s="952" t="s">
        <v>191</v>
      </c>
      <c r="M46" s="952" t="s">
        <v>191</v>
      </c>
      <c r="N46" s="952" t="s">
        <v>191</v>
      </c>
      <c r="O46" s="961" t="s">
        <v>191</v>
      </c>
      <c r="P46" s="734"/>
      <c r="Q46" s="734"/>
      <c r="R46" s="734"/>
      <c r="S46" s="734"/>
      <c r="T46" s="734"/>
      <c r="U46" s="734"/>
    </row>
    <row r="47" spans="1:21" ht="30.75" customHeight="1">
      <c r="A47" s="734"/>
      <c r="B47" s="893"/>
      <c r="C47" s="907"/>
      <c r="D47" s="917"/>
      <c r="E47" s="926" t="s">
        <v>30</v>
      </c>
      <c r="F47" s="926"/>
      <c r="G47" s="926"/>
      <c r="H47" s="926"/>
      <c r="I47" s="926"/>
      <c r="J47" s="935"/>
      <c r="K47" s="943" t="s">
        <v>191</v>
      </c>
      <c r="L47" s="952" t="s">
        <v>191</v>
      </c>
      <c r="M47" s="952" t="s">
        <v>191</v>
      </c>
      <c r="N47" s="952" t="s">
        <v>191</v>
      </c>
      <c r="O47" s="961" t="s">
        <v>191</v>
      </c>
      <c r="P47" s="734"/>
      <c r="Q47" s="734"/>
      <c r="R47" s="734"/>
      <c r="S47" s="734"/>
      <c r="T47" s="734"/>
      <c r="U47" s="734"/>
    </row>
    <row r="48" spans="1:21" ht="30.75" customHeight="1">
      <c r="A48" s="734"/>
      <c r="B48" s="893"/>
      <c r="C48" s="907"/>
      <c r="D48" s="917"/>
      <c r="E48" s="926" t="s">
        <v>36</v>
      </c>
      <c r="F48" s="926"/>
      <c r="G48" s="926"/>
      <c r="H48" s="926"/>
      <c r="I48" s="926"/>
      <c r="J48" s="935"/>
      <c r="K48" s="943">
        <v>136</v>
      </c>
      <c r="L48" s="952">
        <v>137</v>
      </c>
      <c r="M48" s="952">
        <v>136</v>
      </c>
      <c r="N48" s="952">
        <v>142</v>
      </c>
      <c r="O48" s="961">
        <v>139</v>
      </c>
      <c r="P48" s="734"/>
      <c r="Q48" s="734"/>
      <c r="R48" s="734"/>
      <c r="S48" s="734"/>
      <c r="T48" s="734"/>
      <c r="U48" s="734"/>
    </row>
    <row r="49" spans="1:21" ht="30.75" customHeight="1">
      <c r="A49" s="734"/>
      <c r="B49" s="893"/>
      <c r="C49" s="907"/>
      <c r="D49" s="917"/>
      <c r="E49" s="926" t="s">
        <v>0</v>
      </c>
      <c r="F49" s="926"/>
      <c r="G49" s="926"/>
      <c r="H49" s="926"/>
      <c r="I49" s="926"/>
      <c r="J49" s="935"/>
      <c r="K49" s="943">
        <v>15</v>
      </c>
      <c r="L49" s="952">
        <v>15</v>
      </c>
      <c r="M49" s="952">
        <v>15</v>
      </c>
      <c r="N49" s="952">
        <v>15</v>
      </c>
      <c r="O49" s="961">
        <v>15</v>
      </c>
      <c r="P49" s="734"/>
      <c r="Q49" s="734"/>
      <c r="R49" s="734"/>
      <c r="S49" s="734"/>
      <c r="T49" s="734"/>
      <c r="U49" s="734"/>
    </row>
    <row r="50" spans="1:21" ht="30.75" customHeight="1">
      <c r="A50" s="734"/>
      <c r="B50" s="893"/>
      <c r="C50" s="907"/>
      <c r="D50" s="917"/>
      <c r="E50" s="926" t="s">
        <v>38</v>
      </c>
      <c r="F50" s="926"/>
      <c r="G50" s="926"/>
      <c r="H50" s="926"/>
      <c r="I50" s="926"/>
      <c r="J50" s="935"/>
      <c r="K50" s="943" t="s">
        <v>191</v>
      </c>
      <c r="L50" s="952" t="s">
        <v>191</v>
      </c>
      <c r="M50" s="952" t="s">
        <v>191</v>
      </c>
      <c r="N50" s="952" t="s">
        <v>191</v>
      </c>
      <c r="O50" s="961" t="s">
        <v>191</v>
      </c>
      <c r="P50" s="734"/>
      <c r="Q50" s="734"/>
      <c r="R50" s="734"/>
      <c r="S50" s="734"/>
      <c r="T50" s="734"/>
      <c r="U50" s="734"/>
    </row>
    <row r="51" spans="1:21" ht="30.75" customHeight="1">
      <c r="A51" s="734"/>
      <c r="B51" s="894"/>
      <c r="C51" s="908"/>
      <c r="D51" s="918"/>
      <c r="E51" s="926" t="s">
        <v>42</v>
      </c>
      <c r="F51" s="926"/>
      <c r="G51" s="926"/>
      <c r="H51" s="926"/>
      <c r="I51" s="926"/>
      <c r="J51" s="935"/>
      <c r="K51" s="943">
        <v>0</v>
      </c>
      <c r="L51" s="952" t="s">
        <v>191</v>
      </c>
      <c r="M51" s="952" t="s">
        <v>191</v>
      </c>
      <c r="N51" s="952">
        <v>0</v>
      </c>
      <c r="O51" s="961">
        <v>0</v>
      </c>
      <c r="P51" s="734"/>
      <c r="Q51" s="734"/>
      <c r="R51" s="734"/>
      <c r="S51" s="734"/>
      <c r="T51" s="734"/>
      <c r="U51" s="734"/>
    </row>
    <row r="52" spans="1:21" ht="30.75" customHeight="1">
      <c r="A52" s="734"/>
      <c r="B52" s="895" t="s">
        <v>45</v>
      </c>
      <c r="C52" s="909"/>
      <c r="D52" s="918"/>
      <c r="E52" s="926" t="s">
        <v>46</v>
      </c>
      <c r="F52" s="926"/>
      <c r="G52" s="926"/>
      <c r="H52" s="926"/>
      <c r="I52" s="926"/>
      <c r="J52" s="935"/>
      <c r="K52" s="943">
        <v>761</v>
      </c>
      <c r="L52" s="952">
        <v>740</v>
      </c>
      <c r="M52" s="952">
        <v>772</v>
      </c>
      <c r="N52" s="952">
        <v>781</v>
      </c>
      <c r="O52" s="961">
        <v>774</v>
      </c>
      <c r="P52" s="734"/>
      <c r="Q52" s="734"/>
      <c r="R52" s="734"/>
      <c r="S52" s="734"/>
      <c r="T52" s="734"/>
      <c r="U52" s="734"/>
    </row>
    <row r="53" spans="1:21" ht="30.75" customHeight="1">
      <c r="A53" s="734"/>
      <c r="B53" s="896" t="s">
        <v>47</v>
      </c>
      <c r="C53" s="910"/>
      <c r="D53" s="919"/>
      <c r="E53" s="927" t="s">
        <v>50</v>
      </c>
      <c r="F53" s="927"/>
      <c r="G53" s="927"/>
      <c r="H53" s="927"/>
      <c r="I53" s="927"/>
      <c r="J53" s="936"/>
      <c r="K53" s="944">
        <v>254</v>
      </c>
      <c r="L53" s="953">
        <v>258</v>
      </c>
      <c r="M53" s="953">
        <v>243</v>
      </c>
      <c r="N53" s="953">
        <v>298</v>
      </c>
      <c r="O53" s="962">
        <v>329</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518</v>
      </c>
      <c r="L57" s="954" t="s">
        <v>519</v>
      </c>
      <c r="M57" s="954" t="s">
        <v>521</v>
      </c>
      <c r="N57" s="954" t="s">
        <v>251</v>
      </c>
      <c r="O57" s="964" t="s">
        <v>522</v>
      </c>
      <c r="P57" s="734"/>
      <c r="Q57" s="734"/>
      <c r="R57" s="734"/>
      <c r="S57" s="734"/>
      <c r="T57" s="734"/>
      <c r="U57" s="734"/>
    </row>
    <row r="58" spans="1:21" ht="31.5" customHeight="1">
      <c r="B58" s="900" t="s">
        <v>56</v>
      </c>
      <c r="C58" s="913"/>
      <c r="D58" s="920" t="s">
        <v>59</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61</v>
      </c>
      <c r="E60" s="931"/>
      <c r="F60" s="931"/>
      <c r="G60" s="931"/>
      <c r="H60" s="931"/>
      <c r="I60" s="931"/>
      <c r="J60" s="940"/>
      <c r="K60" s="949"/>
      <c r="L60" s="957"/>
      <c r="M60" s="957"/>
      <c r="N60" s="957"/>
      <c r="O60" s="967"/>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37</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hJcopWv59O/q7V4p4UPdpG0FxFueGb000amrkDb5n6i9phCQZVC8/ORNMKt07ZO0bh3BFbSuKUCGbmUptSg/zQ==" saltValue="6rkHC8BC+f+Dktiw8TpSZ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F37"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518</v>
      </c>
      <c r="J40" s="950" t="s">
        <v>519</v>
      </c>
      <c r="K40" s="950" t="s">
        <v>521</v>
      </c>
      <c r="L40" s="950" t="s">
        <v>251</v>
      </c>
      <c r="M40" s="990" t="s">
        <v>522</v>
      </c>
    </row>
    <row r="41" spans="2:13" ht="27.75" customHeight="1">
      <c r="B41" s="892" t="s">
        <v>32</v>
      </c>
      <c r="C41" s="906"/>
      <c r="D41" s="916"/>
      <c r="E41" s="973" t="s">
        <v>52</v>
      </c>
      <c r="F41" s="973"/>
      <c r="G41" s="973"/>
      <c r="H41" s="979"/>
      <c r="I41" s="983">
        <v>10564</v>
      </c>
      <c r="J41" s="987">
        <v>10434</v>
      </c>
      <c r="K41" s="987">
        <v>10213</v>
      </c>
      <c r="L41" s="987">
        <v>10242</v>
      </c>
      <c r="M41" s="991">
        <v>10352</v>
      </c>
    </row>
    <row r="42" spans="2:13" ht="27.75" customHeight="1">
      <c r="B42" s="893"/>
      <c r="C42" s="907"/>
      <c r="D42" s="917"/>
      <c r="E42" s="974" t="s">
        <v>67</v>
      </c>
      <c r="F42" s="974"/>
      <c r="G42" s="974"/>
      <c r="H42" s="980"/>
      <c r="I42" s="984" t="s">
        <v>191</v>
      </c>
      <c r="J42" s="988" t="s">
        <v>191</v>
      </c>
      <c r="K42" s="988" t="s">
        <v>191</v>
      </c>
      <c r="L42" s="988" t="s">
        <v>191</v>
      </c>
      <c r="M42" s="992" t="s">
        <v>191</v>
      </c>
    </row>
    <row r="43" spans="2:13" ht="27.75" customHeight="1">
      <c r="B43" s="893"/>
      <c r="C43" s="907"/>
      <c r="D43" s="917"/>
      <c r="E43" s="974" t="s">
        <v>68</v>
      </c>
      <c r="F43" s="974"/>
      <c r="G43" s="974"/>
      <c r="H43" s="980"/>
      <c r="I43" s="984">
        <v>1787</v>
      </c>
      <c r="J43" s="988">
        <v>1836</v>
      </c>
      <c r="K43" s="988">
        <v>1718</v>
      </c>
      <c r="L43" s="988">
        <v>1728</v>
      </c>
      <c r="M43" s="992">
        <v>1745</v>
      </c>
    </row>
    <row r="44" spans="2:13" ht="27.75" customHeight="1">
      <c r="B44" s="893"/>
      <c r="C44" s="907"/>
      <c r="D44" s="917"/>
      <c r="E44" s="974" t="s">
        <v>70</v>
      </c>
      <c r="F44" s="974"/>
      <c r="G44" s="974"/>
      <c r="H44" s="980"/>
      <c r="I44" s="984">
        <v>108</v>
      </c>
      <c r="J44" s="988">
        <v>93</v>
      </c>
      <c r="K44" s="988">
        <v>78</v>
      </c>
      <c r="L44" s="988">
        <v>63</v>
      </c>
      <c r="M44" s="992">
        <v>48</v>
      </c>
    </row>
    <row r="45" spans="2:13" ht="27.75" customHeight="1">
      <c r="B45" s="893"/>
      <c r="C45" s="907"/>
      <c r="D45" s="917"/>
      <c r="E45" s="974" t="s">
        <v>72</v>
      </c>
      <c r="F45" s="974"/>
      <c r="G45" s="974"/>
      <c r="H45" s="980"/>
      <c r="I45" s="984">
        <v>2252</v>
      </c>
      <c r="J45" s="988">
        <v>2283</v>
      </c>
      <c r="K45" s="988">
        <v>2461</v>
      </c>
      <c r="L45" s="988">
        <v>2282</v>
      </c>
      <c r="M45" s="992">
        <v>2478</v>
      </c>
    </row>
    <row r="46" spans="2:13" ht="27.75" customHeight="1">
      <c r="B46" s="893"/>
      <c r="C46" s="907"/>
      <c r="D46" s="918"/>
      <c r="E46" s="974" t="s">
        <v>71</v>
      </c>
      <c r="F46" s="974"/>
      <c r="G46" s="974"/>
      <c r="H46" s="980"/>
      <c r="I46" s="984" t="s">
        <v>191</v>
      </c>
      <c r="J46" s="988" t="s">
        <v>191</v>
      </c>
      <c r="K46" s="988" t="s">
        <v>191</v>
      </c>
      <c r="L46" s="988" t="s">
        <v>191</v>
      </c>
      <c r="M46" s="992" t="s">
        <v>191</v>
      </c>
    </row>
    <row r="47" spans="2:13" ht="27.75" customHeight="1">
      <c r="B47" s="893"/>
      <c r="C47" s="907"/>
      <c r="D47" s="971"/>
      <c r="E47" s="975" t="s">
        <v>74</v>
      </c>
      <c r="F47" s="978"/>
      <c r="G47" s="978"/>
      <c r="H47" s="981"/>
      <c r="I47" s="984" t="s">
        <v>191</v>
      </c>
      <c r="J47" s="988" t="s">
        <v>191</v>
      </c>
      <c r="K47" s="988" t="s">
        <v>191</v>
      </c>
      <c r="L47" s="988" t="s">
        <v>191</v>
      </c>
      <c r="M47" s="992" t="s">
        <v>191</v>
      </c>
    </row>
    <row r="48" spans="2:13" ht="27.75" customHeight="1">
      <c r="B48" s="893"/>
      <c r="C48" s="907"/>
      <c r="D48" s="917"/>
      <c r="E48" s="974" t="s">
        <v>78</v>
      </c>
      <c r="F48" s="974"/>
      <c r="G48" s="974"/>
      <c r="H48" s="980"/>
      <c r="I48" s="984" t="s">
        <v>191</v>
      </c>
      <c r="J48" s="988" t="s">
        <v>191</v>
      </c>
      <c r="K48" s="988" t="s">
        <v>191</v>
      </c>
      <c r="L48" s="988" t="s">
        <v>191</v>
      </c>
      <c r="M48" s="992" t="s">
        <v>191</v>
      </c>
    </row>
    <row r="49" spans="2:13" ht="27.75" customHeight="1">
      <c r="B49" s="894"/>
      <c r="C49" s="908"/>
      <c r="D49" s="917"/>
      <c r="E49" s="974" t="s">
        <v>84</v>
      </c>
      <c r="F49" s="974"/>
      <c r="G49" s="974"/>
      <c r="H49" s="980"/>
      <c r="I49" s="984" t="s">
        <v>191</v>
      </c>
      <c r="J49" s="988" t="s">
        <v>191</v>
      </c>
      <c r="K49" s="988" t="s">
        <v>191</v>
      </c>
      <c r="L49" s="988" t="s">
        <v>191</v>
      </c>
      <c r="M49" s="992" t="s">
        <v>191</v>
      </c>
    </row>
    <row r="50" spans="2:13" ht="27.75" customHeight="1">
      <c r="B50" s="968" t="s">
        <v>86</v>
      </c>
      <c r="C50" s="970"/>
      <c r="D50" s="972"/>
      <c r="E50" s="974" t="s">
        <v>88</v>
      </c>
      <c r="F50" s="974"/>
      <c r="G50" s="974"/>
      <c r="H50" s="980"/>
      <c r="I50" s="984">
        <v>2160</v>
      </c>
      <c r="J50" s="988">
        <v>2486</v>
      </c>
      <c r="K50" s="988">
        <v>3059</v>
      </c>
      <c r="L50" s="988">
        <v>3176</v>
      </c>
      <c r="M50" s="992">
        <v>3534</v>
      </c>
    </row>
    <row r="51" spans="2:13" ht="27.75" customHeight="1">
      <c r="B51" s="893"/>
      <c r="C51" s="907"/>
      <c r="D51" s="917"/>
      <c r="E51" s="974" t="s">
        <v>91</v>
      </c>
      <c r="F51" s="974"/>
      <c r="G51" s="974"/>
      <c r="H51" s="980"/>
      <c r="I51" s="984">
        <v>1353</v>
      </c>
      <c r="J51" s="988">
        <v>1400</v>
      </c>
      <c r="K51" s="988">
        <v>1491</v>
      </c>
      <c r="L51" s="988">
        <v>1526</v>
      </c>
      <c r="M51" s="992">
        <v>1294</v>
      </c>
    </row>
    <row r="52" spans="2:13" ht="27.75" customHeight="1">
      <c r="B52" s="894"/>
      <c r="C52" s="908"/>
      <c r="D52" s="917"/>
      <c r="E52" s="974" t="s">
        <v>40</v>
      </c>
      <c r="F52" s="974"/>
      <c r="G52" s="974"/>
      <c r="H52" s="980"/>
      <c r="I52" s="984">
        <v>9023</v>
      </c>
      <c r="J52" s="988">
        <v>8947</v>
      </c>
      <c r="K52" s="988">
        <v>8715</v>
      </c>
      <c r="L52" s="988">
        <v>8385</v>
      </c>
      <c r="M52" s="992">
        <v>8121</v>
      </c>
    </row>
    <row r="53" spans="2:13" ht="27.75" customHeight="1">
      <c r="B53" s="896" t="s">
        <v>47</v>
      </c>
      <c r="C53" s="910"/>
      <c r="D53" s="919"/>
      <c r="E53" s="976" t="s">
        <v>93</v>
      </c>
      <c r="F53" s="976"/>
      <c r="G53" s="976"/>
      <c r="H53" s="982"/>
      <c r="I53" s="985">
        <v>2174</v>
      </c>
      <c r="J53" s="989">
        <v>1813</v>
      </c>
      <c r="K53" s="989">
        <v>1205</v>
      </c>
      <c r="L53" s="989">
        <v>1228</v>
      </c>
      <c r="M53" s="993">
        <v>1675</v>
      </c>
    </row>
    <row r="54" spans="2:13" ht="27.75" customHeight="1">
      <c r="B54" s="969"/>
      <c r="C54" s="868"/>
      <c r="D54" s="868"/>
      <c r="E54" s="977"/>
      <c r="F54" s="977"/>
      <c r="G54" s="977"/>
      <c r="H54" s="977"/>
      <c r="I54" s="986"/>
      <c r="J54" s="986"/>
      <c r="K54" s="986"/>
      <c r="L54" s="986"/>
      <c r="M54" s="986"/>
    </row>
    <row r="55" spans="2:13" ht="13"/>
  </sheetData>
  <sheetProtection algorithmName="SHA-512" hashValue="IRK8tv1VsiZUWNlkRFvspCP+n/DtTUfHZhP23NLxqX2EfYz+0Px/1TjxVTNsIvmUnwxS6Wat8/L5hfzX8drXRg==" saltValue="CQ7KS/QwjWmKiF6CvNcDl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A52" zoomScale="70" zoomScaleNormal="70" zoomScaleSheetLayoutView="100" workbookViewId="0">
      <selection activeCell="H59" sqref="H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89</v>
      </c>
    </row>
    <row r="54" spans="2:8" ht="29.25" customHeight="1">
      <c r="B54" s="994" t="s">
        <v>7</v>
      </c>
      <c r="C54" s="1000"/>
      <c r="D54" s="1000"/>
      <c r="E54" s="1009" t="s">
        <v>16</v>
      </c>
      <c r="F54" s="1016" t="s">
        <v>521</v>
      </c>
      <c r="G54" s="1016" t="s">
        <v>251</v>
      </c>
      <c r="H54" s="1024" t="s">
        <v>522</v>
      </c>
    </row>
    <row r="55" spans="2:8" ht="52.5" customHeight="1">
      <c r="B55" s="995"/>
      <c r="C55" s="1001" t="s">
        <v>97</v>
      </c>
      <c r="D55" s="1001"/>
      <c r="E55" s="1010"/>
      <c r="F55" s="1017">
        <v>1668</v>
      </c>
      <c r="G55" s="1017">
        <v>1548</v>
      </c>
      <c r="H55" s="1025">
        <v>1846</v>
      </c>
    </row>
    <row r="56" spans="2:8" ht="52.5" customHeight="1">
      <c r="B56" s="996"/>
      <c r="C56" s="1002" t="s">
        <v>100</v>
      </c>
      <c r="D56" s="1002"/>
      <c r="E56" s="1011"/>
      <c r="F56" s="1018">
        <v>15</v>
      </c>
      <c r="G56" s="1018">
        <v>54</v>
      </c>
      <c r="H56" s="1026">
        <v>106</v>
      </c>
    </row>
    <row r="57" spans="2:8" ht="53.25" customHeight="1">
      <c r="B57" s="996"/>
      <c r="C57" s="1003" t="s">
        <v>64</v>
      </c>
      <c r="D57" s="1003"/>
      <c r="E57" s="1012"/>
      <c r="F57" s="1019">
        <v>1326</v>
      </c>
      <c r="G57" s="1019">
        <v>1524</v>
      </c>
      <c r="H57" s="1027">
        <v>1532</v>
      </c>
    </row>
    <row r="58" spans="2:8" ht="45.75" customHeight="1">
      <c r="B58" s="997"/>
      <c r="C58" s="1004" t="s">
        <v>176</v>
      </c>
      <c r="D58" s="1007"/>
      <c r="E58" s="1013"/>
      <c r="F58" s="1020">
        <v>208</v>
      </c>
      <c r="G58" s="1020">
        <v>193</v>
      </c>
      <c r="H58" s="1028">
        <v>174</v>
      </c>
    </row>
    <row r="59" spans="2:8" ht="45.75" customHeight="1">
      <c r="B59" s="997"/>
      <c r="C59" s="1004" t="s">
        <v>527</v>
      </c>
      <c r="D59" s="1007"/>
      <c r="E59" s="1013"/>
      <c r="F59" s="1020">
        <v>1001</v>
      </c>
      <c r="G59" s="1020">
        <v>1215</v>
      </c>
      <c r="H59" s="1028">
        <v>1233</v>
      </c>
    </row>
    <row r="60" spans="2:8" ht="45.75" customHeight="1">
      <c r="B60" s="997"/>
      <c r="C60" s="1004" t="s">
        <v>161</v>
      </c>
      <c r="D60" s="1007"/>
      <c r="E60" s="1013"/>
      <c r="F60" s="1020">
        <v>70</v>
      </c>
      <c r="G60" s="1020">
        <v>70</v>
      </c>
      <c r="H60" s="1028">
        <v>70</v>
      </c>
    </row>
    <row r="61" spans="2:8" ht="45.75" customHeight="1">
      <c r="B61" s="997"/>
      <c r="C61" s="1004" t="s">
        <v>206</v>
      </c>
      <c r="D61" s="1007"/>
      <c r="E61" s="1013"/>
      <c r="F61" s="1020">
        <v>16</v>
      </c>
      <c r="G61" s="1020">
        <v>14</v>
      </c>
      <c r="H61" s="1028">
        <v>17</v>
      </c>
    </row>
    <row r="62" spans="2:8" ht="45.75" customHeight="1">
      <c r="B62" s="998"/>
      <c r="C62" s="1005" t="s">
        <v>413</v>
      </c>
      <c r="D62" s="1008"/>
      <c r="E62" s="1014"/>
      <c r="F62" s="1021">
        <v>12</v>
      </c>
      <c r="G62" s="1021">
        <v>13</v>
      </c>
      <c r="H62" s="1029">
        <v>15</v>
      </c>
    </row>
    <row r="63" spans="2:8" ht="52.5" customHeight="1">
      <c r="B63" s="999"/>
      <c r="C63" s="1006" t="s">
        <v>102</v>
      </c>
      <c r="D63" s="1006"/>
      <c r="E63" s="1015"/>
      <c r="F63" s="1022">
        <v>3009</v>
      </c>
      <c r="G63" s="1022">
        <v>3126</v>
      </c>
      <c r="H63" s="1030">
        <v>3484</v>
      </c>
    </row>
    <row r="64" spans="2:8" ht="13"/>
  </sheetData>
  <sheetProtection algorithmName="SHA-512" hashValue="e8QQV5VeeKlkNvS1oblRRdW6/dfPYStobkUB19r82BGQaLhfpaYdFeR8DC/KmaI+GUVrvFECa0i/tdS4JgF1Hw==" saltValue="4Vm8Cgyo7JqbRw1krrDH5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76</v>
      </c>
      <c r="E2" s="794"/>
      <c r="F2" s="1046" t="s">
        <v>517</v>
      </c>
      <c r="G2" s="818"/>
      <c r="H2" s="828"/>
    </row>
    <row r="3" spans="1:8">
      <c r="A3" s="782" t="s">
        <v>475</v>
      </c>
      <c r="B3" s="767"/>
      <c r="C3" s="1039"/>
      <c r="D3" s="1042">
        <v>49061</v>
      </c>
      <c r="E3" s="1044"/>
      <c r="F3" s="1047">
        <v>53895</v>
      </c>
      <c r="G3" s="1049"/>
      <c r="H3" s="1052"/>
    </row>
    <row r="4" spans="1:8">
      <c r="A4" s="754"/>
      <c r="B4" s="766"/>
      <c r="C4" s="1040"/>
      <c r="D4" s="1043">
        <v>22782</v>
      </c>
      <c r="E4" s="1045"/>
      <c r="F4" s="1048">
        <v>31224</v>
      </c>
      <c r="G4" s="1050"/>
      <c r="H4" s="1053"/>
    </row>
    <row r="5" spans="1:8">
      <c r="A5" s="782" t="s">
        <v>316</v>
      </c>
      <c r="B5" s="767"/>
      <c r="C5" s="1039"/>
      <c r="D5" s="1042">
        <v>27295</v>
      </c>
      <c r="E5" s="1044"/>
      <c r="F5" s="1047">
        <v>47161</v>
      </c>
      <c r="G5" s="1049"/>
      <c r="H5" s="1052"/>
    </row>
    <row r="6" spans="1:8">
      <c r="A6" s="754"/>
      <c r="B6" s="766"/>
      <c r="C6" s="1040"/>
      <c r="D6" s="1043">
        <v>14152</v>
      </c>
      <c r="E6" s="1045"/>
      <c r="F6" s="1048">
        <v>24595</v>
      </c>
      <c r="G6" s="1050"/>
      <c r="H6" s="1053"/>
    </row>
    <row r="7" spans="1:8">
      <c r="A7" s="782" t="s">
        <v>131</v>
      </c>
      <c r="B7" s="767"/>
      <c r="C7" s="1039"/>
      <c r="D7" s="1042">
        <v>34809</v>
      </c>
      <c r="E7" s="1044"/>
      <c r="F7" s="1047">
        <v>43423</v>
      </c>
      <c r="G7" s="1049"/>
      <c r="H7" s="1052"/>
    </row>
    <row r="8" spans="1:8">
      <c r="A8" s="754"/>
      <c r="B8" s="766"/>
      <c r="C8" s="1040"/>
      <c r="D8" s="1043">
        <v>16731</v>
      </c>
      <c r="E8" s="1045"/>
      <c r="F8" s="1048">
        <v>22207</v>
      </c>
      <c r="G8" s="1050"/>
      <c r="H8" s="1053"/>
    </row>
    <row r="9" spans="1:8">
      <c r="A9" s="782" t="s">
        <v>514</v>
      </c>
      <c r="B9" s="767"/>
      <c r="C9" s="1039"/>
      <c r="D9" s="1042">
        <v>51315</v>
      </c>
      <c r="E9" s="1044"/>
      <c r="F9" s="1047">
        <v>45265</v>
      </c>
      <c r="G9" s="1049"/>
      <c r="H9" s="1052"/>
    </row>
    <row r="10" spans="1:8">
      <c r="A10" s="754"/>
      <c r="B10" s="766"/>
      <c r="C10" s="1040"/>
      <c r="D10" s="1043">
        <v>28457</v>
      </c>
      <c r="E10" s="1045"/>
      <c r="F10" s="1048">
        <v>22600</v>
      </c>
      <c r="G10" s="1050"/>
      <c r="H10" s="1053"/>
    </row>
    <row r="11" spans="1:8">
      <c r="A11" s="782" t="s">
        <v>515</v>
      </c>
      <c r="B11" s="767"/>
      <c r="C11" s="1039"/>
      <c r="D11" s="1042">
        <v>61686</v>
      </c>
      <c r="E11" s="1044"/>
      <c r="F11" s="1047">
        <v>54621</v>
      </c>
      <c r="G11" s="1049"/>
      <c r="H11" s="1052"/>
    </row>
    <row r="12" spans="1:8">
      <c r="A12" s="754"/>
      <c r="B12" s="766"/>
      <c r="C12" s="1041"/>
      <c r="D12" s="1043">
        <v>44101</v>
      </c>
      <c r="E12" s="1045"/>
      <c r="F12" s="1048">
        <v>30892</v>
      </c>
      <c r="G12" s="1050"/>
      <c r="H12" s="1053"/>
    </row>
    <row r="13" spans="1:8">
      <c r="A13" s="782"/>
      <c r="B13" s="767"/>
      <c r="C13" s="1039"/>
      <c r="D13" s="1042">
        <v>44833</v>
      </c>
      <c r="E13" s="1044"/>
      <c r="F13" s="1047">
        <v>48873</v>
      </c>
      <c r="G13" s="1051"/>
      <c r="H13" s="1052"/>
    </row>
    <row r="14" spans="1:8">
      <c r="A14" s="754"/>
      <c r="B14" s="766"/>
      <c r="C14" s="1040"/>
      <c r="D14" s="1043">
        <v>25245</v>
      </c>
      <c r="E14" s="1045"/>
      <c r="F14" s="1048">
        <v>26304</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7.71</v>
      </c>
      <c r="C19" s="1032">
        <f>ROUND(VALUE(SUBSTITUTE(実質収支比率等に係る経年分析!G$48,"▲","-")),2)</f>
        <v>13.81</v>
      </c>
      <c r="D19" s="1032">
        <f>ROUND(VALUE(SUBSTITUTE(実質収支比率等に係る経年分析!H$48,"▲","-")),2)</f>
        <v>9.8000000000000007</v>
      </c>
      <c r="E19" s="1032">
        <f>ROUND(VALUE(SUBSTITUTE(実質収支比率等に係る経年分析!I$48,"▲","-")),2)</f>
        <v>7.19</v>
      </c>
      <c r="F19" s="1032">
        <f>ROUND(VALUE(SUBSTITUTE(実質収支比率等に係る経年分析!J$48,"▲","-")),2)</f>
        <v>7.96</v>
      </c>
    </row>
    <row r="20" spans="1:11">
      <c r="A20" s="1032" t="s">
        <v>31</v>
      </c>
      <c r="B20" s="1032">
        <f>ROUND(VALUE(SUBSTITUTE(実質収支比率等に係る経年分析!F$47,"▲","-")),2)</f>
        <v>16.04</v>
      </c>
      <c r="C20" s="1032">
        <f>ROUND(VALUE(SUBSTITUTE(実質収支比率等に係る経年分析!G$47,"▲","-")),2)</f>
        <v>17.36</v>
      </c>
      <c r="D20" s="1032">
        <f>ROUND(VALUE(SUBSTITUTE(実質収支比率等に係る経年分析!H$47,"▲","-")),2)</f>
        <v>21.65</v>
      </c>
      <c r="E20" s="1032">
        <f>ROUND(VALUE(SUBSTITUTE(実質収支比率等に係る経年分析!I$47,"▲","-")),2)</f>
        <v>19.62</v>
      </c>
      <c r="F20" s="1032">
        <f>ROUND(VALUE(SUBSTITUTE(実質収支比率等に係る経年分析!J$47,"▲","-")),2)</f>
        <v>22.73</v>
      </c>
    </row>
    <row r="21" spans="1:11">
      <c r="A21" s="1032" t="s">
        <v>106</v>
      </c>
      <c r="B21" s="1032">
        <f>IF(ISNUMBER(VALUE(SUBSTITUTE(実質収支比率等に係る経年分析!F$49,"▲","-"))),ROUND(VALUE(SUBSTITUTE(実質収支比率等に係る経年分析!F$49,"▲","-")),2),NA())</f>
        <v>1.46</v>
      </c>
      <c r="C21" s="1032">
        <f>IF(ISNUMBER(VALUE(SUBSTITUTE(実質収支比率等に係る経年分析!G$49,"▲","-"))),ROUND(VALUE(SUBSTITUTE(実質収支比率等に係る経年分析!G$49,"▲","-")),2),NA())</f>
        <v>8.3699999999999992</v>
      </c>
      <c r="D21" s="1032">
        <f>IF(ISNUMBER(VALUE(SUBSTITUTE(実質収支比率等に係る経年分析!H$49,"▲","-"))),ROUND(VALUE(SUBSTITUTE(実質収支比率等に係る経年分析!H$49,"▲","-")),2),NA())</f>
        <v>-0.5</v>
      </c>
      <c r="E21" s="1032">
        <f>IF(ISNUMBER(VALUE(SUBSTITUTE(実質収支比率等に係る経年分析!I$49,"▲","-"))),ROUND(VALUE(SUBSTITUTE(実質収支比率等に係る経年分析!I$49,"▲","-")),2),NA())</f>
        <v>-3.9</v>
      </c>
      <c r="F21" s="1032">
        <f>IF(ISNUMBER(VALUE(SUBSTITUTE(実質収支比率等に係る経年分析!J$49,"▲","-"))),ROUND(VALUE(SUBSTITUTE(実質収支比率等に係る経年分析!J$49,"▲","-")),2),NA())</f>
        <v>4.6500000000000004</v>
      </c>
    </row>
    <row r="24" spans="1:11">
      <c r="A24" s="1031" t="s">
        <v>95</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107</v>
      </c>
      <c r="C26" s="1033" t="s">
        <v>62</v>
      </c>
      <c r="D26" s="1033" t="s">
        <v>107</v>
      </c>
      <c r="E26" s="1033" t="s">
        <v>62</v>
      </c>
      <c r="F26" s="1033" t="s">
        <v>107</v>
      </c>
      <c r="G26" s="1033" t="s">
        <v>62</v>
      </c>
      <c r="H26" s="1033" t="s">
        <v>107</v>
      </c>
      <c r="I26" s="1033" t="s">
        <v>62</v>
      </c>
      <c r="J26" s="1033" t="s">
        <v>107</v>
      </c>
      <c r="K26" s="1033" t="s">
        <v>62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6.e-002</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6.e-002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5.e-002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5.e-002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6.e-002</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0.43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0.72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0.84</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1.44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1.86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1.59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1.6</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9.57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9.02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6.88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6.65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6.64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9.7899999999999991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7.18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7.96</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108</v>
      </c>
      <c r="C41" s="1034"/>
      <c r="D41" s="1034" t="s">
        <v>110</v>
      </c>
      <c r="E41" s="1034" t="s">
        <v>108</v>
      </c>
      <c r="F41" s="1034"/>
      <c r="G41" s="1034" t="s">
        <v>110</v>
      </c>
      <c r="H41" s="1034" t="s">
        <v>108</v>
      </c>
      <c r="I41" s="1034"/>
      <c r="J41" s="1034" t="s">
        <v>110</v>
      </c>
      <c r="K41" s="1034" t="s">
        <v>108</v>
      </c>
      <c r="L41" s="1034"/>
      <c r="M41" s="1034" t="s">
        <v>110</v>
      </c>
      <c r="N41" s="1034" t="s">
        <v>108</v>
      </c>
      <c r="O41" s="1034"/>
      <c r="P41" s="1034" t="s">
        <v>110</v>
      </c>
    </row>
    <row r="42" spans="1:16">
      <c r="A42" s="1034" t="s">
        <v>112</v>
      </c>
      <c r="B42" s="1034"/>
      <c r="C42" s="1034"/>
      <c r="D42" s="1034">
        <f>'実質公債費比率（分子）の構造'!K$52</f>
        <v>761</v>
      </c>
      <c r="E42" s="1034"/>
      <c r="F42" s="1034"/>
      <c r="G42" s="1034">
        <f>'実質公債費比率（分子）の構造'!L$52</f>
        <v>740</v>
      </c>
      <c r="H42" s="1034"/>
      <c r="I42" s="1034"/>
      <c r="J42" s="1034">
        <f>'実質公債費比率（分子）の構造'!M$52</f>
        <v>772</v>
      </c>
      <c r="K42" s="1034"/>
      <c r="L42" s="1034"/>
      <c r="M42" s="1034">
        <f>'実質公債費比率（分子）の構造'!N$52</f>
        <v>781</v>
      </c>
      <c r="N42" s="1034"/>
      <c r="O42" s="1034"/>
      <c r="P42" s="1034">
        <f>'実質公債費比率（分子）の構造'!O$52</f>
        <v>774</v>
      </c>
    </row>
    <row r="43" spans="1:16">
      <c r="A43" s="1034" t="s">
        <v>42</v>
      </c>
      <c r="B43" s="1034">
        <f>'実質公債費比率（分子）の構造'!K$51</f>
        <v>0</v>
      </c>
      <c r="C43" s="1034"/>
      <c r="D43" s="1034"/>
      <c r="E43" s="1034" t="str">
        <f>'実質公債費比率（分子）の構造'!L$51</f>
        <v>-</v>
      </c>
      <c r="F43" s="1034"/>
      <c r="G43" s="1034"/>
      <c r="H43" s="1034" t="str">
        <f>'実質公債費比率（分子）の構造'!M$51</f>
        <v>-</v>
      </c>
      <c r="I43" s="1034"/>
      <c r="J43" s="1034"/>
      <c r="K43" s="1034">
        <f>'実質公債費比率（分子）の構造'!N$51</f>
        <v>0</v>
      </c>
      <c r="L43" s="1034"/>
      <c r="M43" s="1034"/>
      <c r="N43" s="1034">
        <f>'実質公債費比率（分子）の構造'!O$51</f>
        <v>0</v>
      </c>
      <c r="O43" s="1034"/>
      <c r="P43" s="1034"/>
    </row>
    <row r="44" spans="1:16">
      <c r="A44" s="1034" t="s">
        <v>38</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15</v>
      </c>
      <c r="C45" s="1034"/>
      <c r="D45" s="1034"/>
      <c r="E45" s="1034">
        <f>'実質公債費比率（分子）の構造'!L$49</f>
        <v>15</v>
      </c>
      <c r="F45" s="1034"/>
      <c r="G45" s="1034"/>
      <c r="H45" s="1034">
        <f>'実質公債費比率（分子）の構造'!M$49</f>
        <v>15</v>
      </c>
      <c r="I45" s="1034"/>
      <c r="J45" s="1034"/>
      <c r="K45" s="1034">
        <f>'実質公債費比率（分子）の構造'!N$49</f>
        <v>15</v>
      </c>
      <c r="L45" s="1034"/>
      <c r="M45" s="1034"/>
      <c r="N45" s="1034">
        <f>'実質公債費比率（分子）の構造'!O$49</f>
        <v>15</v>
      </c>
      <c r="O45" s="1034"/>
      <c r="P45" s="1034"/>
    </row>
    <row r="46" spans="1:16">
      <c r="A46" s="1034" t="s">
        <v>36</v>
      </c>
      <c r="B46" s="1034">
        <f>'実質公債費比率（分子）の構造'!K$48</f>
        <v>136</v>
      </c>
      <c r="C46" s="1034"/>
      <c r="D46" s="1034"/>
      <c r="E46" s="1034">
        <f>'実質公債費比率（分子）の構造'!L$48</f>
        <v>137</v>
      </c>
      <c r="F46" s="1034"/>
      <c r="G46" s="1034"/>
      <c r="H46" s="1034">
        <f>'実質公債費比率（分子）の構造'!M$48</f>
        <v>136</v>
      </c>
      <c r="I46" s="1034"/>
      <c r="J46" s="1034"/>
      <c r="K46" s="1034">
        <f>'実質公債費比率（分子）の構造'!N$48</f>
        <v>142</v>
      </c>
      <c r="L46" s="1034"/>
      <c r="M46" s="1034"/>
      <c r="N46" s="1034">
        <f>'実質公債費比率（分子）の構造'!O$48</f>
        <v>139</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864</v>
      </c>
      <c r="C49" s="1034"/>
      <c r="D49" s="1034"/>
      <c r="E49" s="1034">
        <f>'実質公債費比率（分子）の構造'!L$45</f>
        <v>846</v>
      </c>
      <c r="F49" s="1034"/>
      <c r="G49" s="1034"/>
      <c r="H49" s="1034">
        <f>'実質公債費比率（分子）の構造'!M$45</f>
        <v>864</v>
      </c>
      <c r="I49" s="1034"/>
      <c r="J49" s="1034"/>
      <c r="K49" s="1034">
        <f>'実質公債費比率（分子）の構造'!N$45</f>
        <v>922</v>
      </c>
      <c r="L49" s="1034"/>
      <c r="M49" s="1034"/>
      <c r="N49" s="1034">
        <f>'実質公債費比率（分子）の構造'!O$45</f>
        <v>949</v>
      </c>
      <c r="O49" s="1034"/>
      <c r="P49" s="1034"/>
    </row>
    <row r="50" spans="1:16">
      <c r="A50" s="1034" t="s">
        <v>50</v>
      </c>
      <c r="B50" s="1034" t="e">
        <f>NA()</f>
        <v>#N/A</v>
      </c>
      <c r="C50" s="1034">
        <f>IF(ISNUMBER('実質公債費比率（分子）の構造'!K$53),'実質公債費比率（分子）の構造'!K$53,NA())</f>
        <v>254</v>
      </c>
      <c r="D50" s="1034" t="e">
        <f>NA()</f>
        <v>#N/A</v>
      </c>
      <c r="E50" s="1034" t="e">
        <f>NA()</f>
        <v>#N/A</v>
      </c>
      <c r="F50" s="1034">
        <f>IF(ISNUMBER('実質公債費比率（分子）の構造'!L$53),'実質公債費比率（分子）の構造'!L$53,NA())</f>
        <v>258</v>
      </c>
      <c r="G50" s="1034" t="e">
        <f>NA()</f>
        <v>#N/A</v>
      </c>
      <c r="H50" s="1034" t="e">
        <f>NA()</f>
        <v>#N/A</v>
      </c>
      <c r="I50" s="1034">
        <f>IF(ISNUMBER('実質公債費比率（分子）の構造'!M$53),'実質公債費比率（分子）の構造'!M$53,NA())</f>
        <v>243</v>
      </c>
      <c r="J50" s="1034" t="e">
        <f>NA()</f>
        <v>#N/A</v>
      </c>
      <c r="K50" s="1034" t="e">
        <f>NA()</f>
        <v>#N/A</v>
      </c>
      <c r="L50" s="1034">
        <f>IF(ISNUMBER('実質公債費比率（分子）の構造'!N$53),'実質公債費比率（分子）の構造'!N$53,NA())</f>
        <v>298</v>
      </c>
      <c r="M50" s="1034" t="e">
        <f>NA()</f>
        <v>#N/A</v>
      </c>
      <c r="N50" s="1034" t="e">
        <f>NA()</f>
        <v>#N/A</v>
      </c>
      <c r="O50" s="1034">
        <f>IF(ISNUMBER('実質公債費比率（分子）の構造'!O$53),'実質公債費比率（分子）の構造'!O$53,NA())</f>
        <v>329</v>
      </c>
      <c r="P50" s="1034" t="e">
        <f>NA()</f>
        <v>#N/A</v>
      </c>
    </row>
    <row r="53" spans="1:16">
      <c r="A53" s="1031" t="s">
        <v>113</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117</v>
      </c>
      <c r="C55" s="1033"/>
      <c r="D55" s="1033" t="s">
        <v>120</v>
      </c>
      <c r="E55" s="1033" t="s">
        <v>117</v>
      </c>
      <c r="F55" s="1033"/>
      <c r="G55" s="1033" t="s">
        <v>120</v>
      </c>
      <c r="H55" s="1033" t="s">
        <v>117</v>
      </c>
      <c r="I55" s="1033"/>
      <c r="J55" s="1033" t="s">
        <v>120</v>
      </c>
      <c r="K55" s="1033" t="s">
        <v>117</v>
      </c>
      <c r="L55" s="1033"/>
      <c r="M55" s="1033" t="s">
        <v>120</v>
      </c>
      <c r="N55" s="1033" t="s">
        <v>117</v>
      </c>
      <c r="O55" s="1033"/>
      <c r="P55" s="1033" t="s">
        <v>120</v>
      </c>
    </row>
    <row r="56" spans="1:16">
      <c r="A56" s="1033" t="s">
        <v>40</v>
      </c>
      <c r="B56" s="1033"/>
      <c r="C56" s="1033"/>
      <c r="D56" s="1033">
        <f>'将来負担比率（分子）の構造'!I$52</f>
        <v>9023</v>
      </c>
      <c r="E56" s="1033"/>
      <c r="F56" s="1033"/>
      <c r="G56" s="1033">
        <f>'将来負担比率（分子）の構造'!J$52</f>
        <v>8947</v>
      </c>
      <c r="H56" s="1033"/>
      <c r="I56" s="1033"/>
      <c r="J56" s="1033">
        <f>'将来負担比率（分子）の構造'!K$52</f>
        <v>8715</v>
      </c>
      <c r="K56" s="1033"/>
      <c r="L56" s="1033"/>
      <c r="M56" s="1033">
        <f>'将来負担比率（分子）の構造'!L$52</f>
        <v>8385</v>
      </c>
      <c r="N56" s="1033"/>
      <c r="O56" s="1033"/>
      <c r="P56" s="1033">
        <f>'将来負担比率（分子）の構造'!M$52</f>
        <v>8121</v>
      </c>
    </row>
    <row r="57" spans="1:16">
      <c r="A57" s="1033" t="s">
        <v>91</v>
      </c>
      <c r="B57" s="1033"/>
      <c r="C57" s="1033"/>
      <c r="D57" s="1033">
        <f>'将来負担比率（分子）の構造'!I$51</f>
        <v>1353</v>
      </c>
      <c r="E57" s="1033"/>
      <c r="F57" s="1033"/>
      <c r="G57" s="1033">
        <f>'将来負担比率（分子）の構造'!J$51</f>
        <v>1400</v>
      </c>
      <c r="H57" s="1033"/>
      <c r="I57" s="1033"/>
      <c r="J57" s="1033">
        <f>'将来負担比率（分子）の構造'!K$51</f>
        <v>1491</v>
      </c>
      <c r="K57" s="1033"/>
      <c r="L57" s="1033"/>
      <c r="M57" s="1033">
        <f>'将来負担比率（分子）の構造'!L$51</f>
        <v>1526</v>
      </c>
      <c r="N57" s="1033"/>
      <c r="O57" s="1033"/>
      <c r="P57" s="1033">
        <f>'将来負担比率（分子）の構造'!M$51</f>
        <v>1294</v>
      </c>
    </row>
    <row r="58" spans="1:16">
      <c r="A58" s="1033" t="s">
        <v>88</v>
      </c>
      <c r="B58" s="1033"/>
      <c r="C58" s="1033"/>
      <c r="D58" s="1033">
        <f>'将来負担比率（分子）の構造'!I$50</f>
        <v>2160</v>
      </c>
      <c r="E58" s="1033"/>
      <c r="F58" s="1033"/>
      <c r="G58" s="1033">
        <f>'将来負担比率（分子）の構造'!J$50</f>
        <v>2486</v>
      </c>
      <c r="H58" s="1033"/>
      <c r="I58" s="1033"/>
      <c r="J58" s="1033">
        <f>'将来負担比率（分子）の構造'!K$50</f>
        <v>3059</v>
      </c>
      <c r="K58" s="1033"/>
      <c r="L58" s="1033"/>
      <c r="M58" s="1033">
        <f>'将来負担比率（分子）の構造'!L$50</f>
        <v>3176</v>
      </c>
      <c r="N58" s="1033"/>
      <c r="O58" s="1033"/>
      <c r="P58" s="1033">
        <f>'将来負担比率（分子）の構造'!M$50</f>
        <v>3534</v>
      </c>
    </row>
    <row r="59" spans="1:16">
      <c r="A59" s="1033" t="s">
        <v>84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78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72</v>
      </c>
      <c r="B62" s="1033">
        <f>'将来負担比率（分子）の構造'!I$45</f>
        <v>2252</v>
      </c>
      <c r="C62" s="1033"/>
      <c r="D62" s="1033"/>
      <c r="E62" s="1033">
        <f>'将来負担比率（分子）の構造'!J$45</f>
        <v>2283</v>
      </c>
      <c r="F62" s="1033"/>
      <c r="G62" s="1033"/>
      <c r="H62" s="1033">
        <f>'将来負担比率（分子）の構造'!K$45</f>
        <v>2461</v>
      </c>
      <c r="I62" s="1033"/>
      <c r="J62" s="1033"/>
      <c r="K62" s="1033">
        <f>'将来負担比率（分子）の構造'!L$45</f>
        <v>2282</v>
      </c>
      <c r="L62" s="1033"/>
      <c r="M62" s="1033"/>
      <c r="N62" s="1033">
        <f>'将来負担比率（分子）の構造'!M$45</f>
        <v>2478</v>
      </c>
      <c r="O62" s="1033"/>
      <c r="P62" s="1033"/>
    </row>
    <row r="63" spans="1:16">
      <c r="A63" s="1033" t="s">
        <v>70</v>
      </c>
      <c r="B63" s="1033">
        <f>'将来負担比率（分子）の構造'!I$44</f>
        <v>108</v>
      </c>
      <c r="C63" s="1033"/>
      <c r="D63" s="1033"/>
      <c r="E63" s="1033">
        <f>'将来負担比率（分子）の構造'!J$44</f>
        <v>93</v>
      </c>
      <c r="F63" s="1033"/>
      <c r="G63" s="1033"/>
      <c r="H63" s="1033">
        <f>'将来負担比率（分子）の構造'!K$44</f>
        <v>78</v>
      </c>
      <c r="I63" s="1033"/>
      <c r="J63" s="1033"/>
      <c r="K63" s="1033">
        <f>'将来負担比率（分子）の構造'!L$44</f>
        <v>63</v>
      </c>
      <c r="L63" s="1033"/>
      <c r="M63" s="1033"/>
      <c r="N63" s="1033">
        <f>'将来負担比率（分子）の構造'!M$44</f>
        <v>48</v>
      </c>
      <c r="O63" s="1033"/>
      <c r="P63" s="1033"/>
    </row>
    <row r="64" spans="1:16">
      <c r="A64" s="1033" t="s">
        <v>68</v>
      </c>
      <c r="B64" s="1033">
        <f>'将来負担比率（分子）の構造'!I$43</f>
        <v>1787</v>
      </c>
      <c r="C64" s="1033"/>
      <c r="D64" s="1033"/>
      <c r="E64" s="1033">
        <f>'将来負担比率（分子）の構造'!J$43</f>
        <v>1836</v>
      </c>
      <c r="F64" s="1033"/>
      <c r="G64" s="1033"/>
      <c r="H64" s="1033">
        <f>'将来負担比率（分子）の構造'!K$43</f>
        <v>1718</v>
      </c>
      <c r="I64" s="1033"/>
      <c r="J64" s="1033"/>
      <c r="K64" s="1033">
        <f>'将来負担比率（分子）の構造'!L$43</f>
        <v>1728</v>
      </c>
      <c r="L64" s="1033"/>
      <c r="M64" s="1033"/>
      <c r="N64" s="1033">
        <f>'将来負担比率（分子）の構造'!M$43</f>
        <v>1745</v>
      </c>
      <c r="O64" s="1033"/>
      <c r="P64" s="1033"/>
    </row>
    <row r="65" spans="1:16">
      <c r="A65" s="1033" t="s">
        <v>67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52</v>
      </c>
      <c r="B66" s="1033">
        <f>'将来負担比率（分子）の構造'!I$41</f>
        <v>10564</v>
      </c>
      <c r="C66" s="1033"/>
      <c r="D66" s="1033"/>
      <c r="E66" s="1033">
        <f>'将来負担比率（分子）の構造'!J$41</f>
        <v>10434</v>
      </c>
      <c r="F66" s="1033"/>
      <c r="G66" s="1033"/>
      <c r="H66" s="1033">
        <f>'将来負担比率（分子）の構造'!K$41</f>
        <v>10213</v>
      </c>
      <c r="I66" s="1033"/>
      <c r="J66" s="1033"/>
      <c r="K66" s="1033">
        <f>'将来負担比率（分子）の構造'!L$41</f>
        <v>10242</v>
      </c>
      <c r="L66" s="1033"/>
      <c r="M66" s="1033"/>
      <c r="N66" s="1033">
        <f>'将来負担比率（分子）の構造'!M$41</f>
        <v>10352</v>
      </c>
      <c r="O66" s="1033"/>
      <c r="P66" s="1033"/>
    </row>
    <row r="67" spans="1:16">
      <c r="A67" s="1033" t="s">
        <v>93</v>
      </c>
      <c r="B67" s="1033" t="e">
        <f>NA()</f>
        <v>#N/A</v>
      </c>
      <c r="C67" s="1033">
        <f>IF(ISNUMBER('将来負担比率（分子）の構造'!I$53),IF('将来負担比率（分子）の構造'!I$53&lt;0,0,'将来負担比率（分子）の構造'!I$53),NA())</f>
        <v>2174</v>
      </c>
      <c r="D67" s="1033" t="e">
        <f>NA()</f>
        <v>#N/A</v>
      </c>
      <c r="E67" s="1033" t="e">
        <f>NA()</f>
        <v>#N/A</v>
      </c>
      <c r="F67" s="1033">
        <f>IF(ISNUMBER('将来負担比率（分子）の構造'!J$53),IF('将来負担比率（分子）の構造'!J$53&lt;0,0,'将来負担比率（分子）の構造'!J$53),NA())</f>
        <v>1813</v>
      </c>
      <c r="G67" s="1033" t="e">
        <f>NA()</f>
        <v>#N/A</v>
      </c>
      <c r="H67" s="1033" t="e">
        <f>NA()</f>
        <v>#N/A</v>
      </c>
      <c r="I67" s="1033">
        <f>IF(ISNUMBER('将来負担比率（分子）の構造'!K$53),IF('将来負担比率（分子）の構造'!K$53&lt;0,0,'将来負担比率（分子）の構造'!K$53),NA())</f>
        <v>1205</v>
      </c>
      <c r="J67" s="1033" t="e">
        <f>NA()</f>
        <v>#N/A</v>
      </c>
      <c r="K67" s="1033" t="e">
        <f>NA()</f>
        <v>#N/A</v>
      </c>
      <c r="L67" s="1033">
        <f>IF(ISNUMBER('将来負担比率（分子）の構造'!L$53),IF('将来負担比率（分子）の構造'!L$53&lt;0,0,'将来負担比率（分子）の構造'!L$53),NA())</f>
        <v>1228</v>
      </c>
      <c r="M67" s="1033" t="e">
        <f>NA()</f>
        <v>#N/A</v>
      </c>
      <c r="N67" s="1033" t="e">
        <f>NA()</f>
        <v>#N/A</v>
      </c>
      <c r="O67" s="1033">
        <f>IF(ISNUMBER('将来負担比率（分子）の構造'!M$53),IF('将来負担比率（分子）の構造'!M$53&lt;0,0,'将来負担比率（分子）の構造'!M$53),NA())</f>
        <v>1675</v>
      </c>
      <c r="P67" s="1033" t="e">
        <f>NA()</f>
        <v>#N/A</v>
      </c>
    </row>
    <row r="70" spans="1:16">
      <c r="A70" s="1036" t="s">
        <v>121</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122</v>
      </c>
      <c r="B72" s="1037">
        <f>基金残高に係る経年分析!F55</f>
        <v>1668</v>
      </c>
      <c r="C72" s="1037">
        <f>基金残高に係る経年分析!G55</f>
        <v>1548</v>
      </c>
      <c r="D72" s="1037">
        <f>基金残高に係る経年分析!H55</f>
        <v>1846</v>
      </c>
    </row>
    <row r="73" spans="1:16">
      <c r="A73" s="1035" t="s">
        <v>123</v>
      </c>
      <c r="B73" s="1037">
        <f>基金残高に係る経年分析!F56</f>
        <v>15</v>
      </c>
      <c r="C73" s="1037">
        <f>基金残高に係る経年分析!G56</f>
        <v>54</v>
      </c>
      <c r="D73" s="1037">
        <f>基金残高に係る経年分析!H56</f>
        <v>106</v>
      </c>
    </row>
    <row r="74" spans="1:16">
      <c r="A74" s="1035" t="s">
        <v>125</v>
      </c>
      <c r="B74" s="1037">
        <f>基金残高に係る経年分析!F57</f>
        <v>1326</v>
      </c>
      <c r="C74" s="1037">
        <f>基金残高に係る経年分析!G57</f>
        <v>1524</v>
      </c>
      <c r="D74" s="1037">
        <f>基金残高に係る経年分析!H57</f>
        <v>1532</v>
      </c>
    </row>
  </sheetData>
  <sheetProtection algorithmName="SHA-512" hashValue="YL1jJLTEYuyfIueq+ydd7vgI31h3hLqFk7YlkwPdH2v5aStQhiSMu26kLTM6todvPA/j7gO3+OUxP7B0f1EboQ==" saltValue="tV1UgxdBBRKMpIrQ5DEej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22"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109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252</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285</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5184298</v>
      </c>
      <c r="S5" s="276"/>
      <c r="T5" s="276"/>
      <c r="U5" s="276"/>
      <c r="V5" s="276"/>
      <c r="W5" s="276"/>
      <c r="X5" s="276"/>
      <c r="Y5" s="278"/>
      <c r="Z5" s="281">
        <v>34.700000000000003</v>
      </c>
      <c r="AA5" s="281"/>
      <c r="AB5" s="281"/>
      <c r="AC5" s="281"/>
      <c r="AD5" s="286">
        <v>5040310</v>
      </c>
      <c r="AE5" s="286"/>
      <c r="AF5" s="286"/>
      <c r="AG5" s="286"/>
      <c r="AH5" s="286"/>
      <c r="AI5" s="286"/>
      <c r="AJ5" s="286"/>
      <c r="AK5" s="286"/>
      <c r="AL5" s="291">
        <v>60.9</v>
      </c>
      <c r="AM5" s="293"/>
      <c r="AN5" s="293"/>
      <c r="AO5" s="295"/>
      <c r="AP5" s="260" t="s">
        <v>317</v>
      </c>
      <c r="AQ5" s="265"/>
      <c r="AR5" s="265"/>
      <c r="AS5" s="265"/>
      <c r="AT5" s="265"/>
      <c r="AU5" s="265"/>
      <c r="AV5" s="265"/>
      <c r="AW5" s="265"/>
      <c r="AX5" s="265"/>
      <c r="AY5" s="265"/>
      <c r="AZ5" s="265"/>
      <c r="BA5" s="265"/>
      <c r="BB5" s="265"/>
      <c r="BC5" s="265"/>
      <c r="BD5" s="265"/>
      <c r="BE5" s="265"/>
      <c r="BF5" s="268"/>
      <c r="BG5" s="274">
        <v>5036140</v>
      </c>
      <c r="BH5" s="217"/>
      <c r="BI5" s="217"/>
      <c r="BJ5" s="217"/>
      <c r="BK5" s="217"/>
      <c r="BL5" s="217"/>
      <c r="BM5" s="217"/>
      <c r="BN5" s="279"/>
      <c r="BO5" s="282">
        <v>97.1</v>
      </c>
      <c r="BP5" s="282"/>
      <c r="BQ5" s="282"/>
      <c r="BR5" s="282"/>
      <c r="BS5" s="287" t="s">
        <v>191</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174792</v>
      </c>
      <c r="S6" s="217"/>
      <c r="T6" s="217"/>
      <c r="U6" s="217"/>
      <c r="V6" s="217"/>
      <c r="W6" s="217"/>
      <c r="X6" s="217"/>
      <c r="Y6" s="279"/>
      <c r="Z6" s="282">
        <v>1.2</v>
      </c>
      <c r="AA6" s="282"/>
      <c r="AB6" s="282"/>
      <c r="AC6" s="282"/>
      <c r="AD6" s="287">
        <v>174792</v>
      </c>
      <c r="AE6" s="287"/>
      <c r="AF6" s="287"/>
      <c r="AG6" s="287"/>
      <c r="AH6" s="287"/>
      <c r="AI6" s="287"/>
      <c r="AJ6" s="287"/>
      <c r="AK6" s="287"/>
      <c r="AL6" s="283">
        <v>2.1</v>
      </c>
      <c r="AM6" s="238"/>
      <c r="AN6" s="238"/>
      <c r="AO6" s="296"/>
      <c r="AP6" s="261" t="s">
        <v>101</v>
      </c>
      <c r="AQ6" s="1"/>
      <c r="AR6" s="1"/>
      <c r="AS6" s="1"/>
      <c r="AT6" s="1"/>
      <c r="AU6" s="1"/>
      <c r="AV6" s="1"/>
      <c r="AW6" s="1"/>
      <c r="AX6" s="1"/>
      <c r="AY6" s="1"/>
      <c r="AZ6" s="1"/>
      <c r="BA6" s="1"/>
      <c r="BB6" s="1"/>
      <c r="BC6" s="1"/>
      <c r="BD6" s="1"/>
      <c r="BE6" s="1"/>
      <c r="BF6" s="269"/>
      <c r="BG6" s="274">
        <v>5036140</v>
      </c>
      <c r="BH6" s="217"/>
      <c r="BI6" s="217"/>
      <c r="BJ6" s="217"/>
      <c r="BK6" s="217"/>
      <c r="BL6" s="217"/>
      <c r="BM6" s="217"/>
      <c r="BN6" s="279"/>
      <c r="BO6" s="282">
        <v>97.1</v>
      </c>
      <c r="BP6" s="282"/>
      <c r="BQ6" s="282"/>
      <c r="BR6" s="282"/>
      <c r="BS6" s="287" t="s">
        <v>191</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124391</v>
      </c>
      <c r="CS6" s="217"/>
      <c r="CT6" s="217"/>
      <c r="CU6" s="217"/>
      <c r="CV6" s="217"/>
      <c r="CW6" s="217"/>
      <c r="CX6" s="217"/>
      <c r="CY6" s="279"/>
      <c r="CZ6" s="291">
        <v>0.9</v>
      </c>
      <c r="DA6" s="293"/>
      <c r="DB6" s="293"/>
      <c r="DC6" s="337"/>
      <c r="DD6" s="288" t="s">
        <v>191</v>
      </c>
      <c r="DE6" s="217"/>
      <c r="DF6" s="217"/>
      <c r="DG6" s="217"/>
      <c r="DH6" s="217"/>
      <c r="DI6" s="217"/>
      <c r="DJ6" s="217"/>
      <c r="DK6" s="217"/>
      <c r="DL6" s="217"/>
      <c r="DM6" s="217"/>
      <c r="DN6" s="217"/>
      <c r="DO6" s="217"/>
      <c r="DP6" s="279"/>
      <c r="DQ6" s="288">
        <v>124391</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1731</v>
      </c>
      <c r="S7" s="217"/>
      <c r="T7" s="217"/>
      <c r="U7" s="217"/>
      <c r="V7" s="217"/>
      <c r="W7" s="217"/>
      <c r="X7" s="217"/>
      <c r="Y7" s="279"/>
      <c r="Z7" s="282">
        <v>0</v>
      </c>
      <c r="AA7" s="282"/>
      <c r="AB7" s="282"/>
      <c r="AC7" s="282"/>
      <c r="AD7" s="287">
        <v>1731</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1709780</v>
      </c>
      <c r="BH7" s="217"/>
      <c r="BI7" s="217"/>
      <c r="BJ7" s="217"/>
      <c r="BK7" s="217"/>
      <c r="BL7" s="217"/>
      <c r="BM7" s="217"/>
      <c r="BN7" s="279"/>
      <c r="BO7" s="282">
        <v>33</v>
      </c>
      <c r="BP7" s="282"/>
      <c r="BQ7" s="282"/>
      <c r="BR7" s="282"/>
      <c r="BS7" s="287" t="s">
        <v>191</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1847216</v>
      </c>
      <c r="CS7" s="217"/>
      <c r="CT7" s="217"/>
      <c r="CU7" s="217"/>
      <c r="CV7" s="217"/>
      <c r="CW7" s="217"/>
      <c r="CX7" s="217"/>
      <c r="CY7" s="279"/>
      <c r="CZ7" s="282">
        <v>13</v>
      </c>
      <c r="DA7" s="282"/>
      <c r="DB7" s="282"/>
      <c r="DC7" s="282"/>
      <c r="DD7" s="288">
        <v>229128</v>
      </c>
      <c r="DE7" s="217"/>
      <c r="DF7" s="217"/>
      <c r="DG7" s="217"/>
      <c r="DH7" s="217"/>
      <c r="DI7" s="217"/>
      <c r="DJ7" s="217"/>
      <c r="DK7" s="217"/>
      <c r="DL7" s="217"/>
      <c r="DM7" s="217"/>
      <c r="DN7" s="217"/>
      <c r="DO7" s="217"/>
      <c r="DP7" s="279"/>
      <c r="DQ7" s="288">
        <v>1524623</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32879</v>
      </c>
      <c r="S8" s="217"/>
      <c r="T8" s="217"/>
      <c r="U8" s="217"/>
      <c r="V8" s="217"/>
      <c r="W8" s="217"/>
      <c r="X8" s="217"/>
      <c r="Y8" s="279"/>
      <c r="Z8" s="282">
        <v>0.2</v>
      </c>
      <c r="AA8" s="282"/>
      <c r="AB8" s="282"/>
      <c r="AC8" s="282"/>
      <c r="AD8" s="287">
        <v>32879</v>
      </c>
      <c r="AE8" s="287"/>
      <c r="AF8" s="287"/>
      <c r="AG8" s="287"/>
      <c r="AH8" s="287"/>
      <c r="AI8" s="287"/>
      <c r="AJ8" s="287"/>
      <c r="AK8" s="287"/>
      <c r="AL8" s="283">
        <v>0.4</v>
      </c>
      <c r="AM8" s="238"/>
      <c r="AN8" s="238"/>
      <c r="AO8" s="296"/>
      <c r="AP8" s="261" t="s">
        <v>118</v>
      </c>
      <c r="AQ8" s="1"/>
      <c r="AR8" s="1"/>
      <c r="AS8" s="1"/>
      <c r="AT8" s="1"/>
      <c r="AU8" s="1"/>
      <c r="AV8" s="1"/>
      <c r="AW8" s="1"/>
      <c r="AX8" s="1"/>
      <c r="AY8" s="1"/>
      <c r="AZ8" s="1"/>
      <c r="BA8" s="1"/>
      <c r="BB8" s="1"/>
      <c r="BC8" s="1"/>
      <c r="BD8" s="1"/>
      <c r="BE8" s="1"/>
      <c r="BF8" s="269"/>
      <c r="BG8" s="274">
        <v>51319</v>
      </c>
      <c r="BH8" s="217"/>
      <c r="BI8" s="217"/>
      <c r="BJ8" s="217"/>
      <c r="BK8" s="217"/>
      <c r="BL8" s="217"/>
      <c r="BM8" s="217"/>
      <c r="BN8" s="279"/>
      <c r="BO8" s="282">
        <v>1</v>
      </c>
      <c r="BP8" s="282"/>
      <c r="BQ8" s="282"/>
      <c r="BR8" s="282"/>
      <c r="BS8" s="287" t="s">
        <v>191</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5437586</v>
      </c>
      <c r="CS8" s="217"/>
      <c r="CT8" s="217"/>
      <c r="CU8" s="217"/>
      <c r="CV8" s="217"/>
      <c r="CW8" s="217"/>
      <c r="CX8" s="217"/>
      <c r="CY8" s="279"/>
      <c r="CZ8" s="282">
        <v>38.4</v>
      </c>
      <c r="DA8" s="282"/>
      <c r="DB8" s="282"/>
      <c r="DC8" s="282"/>
      <c r="DD8" s="288">
        <v>248</v>
      </c>
      <c r="DE8" s="217"/>
      <c r="DF8" s="217"/>
      <c r="DG8" s="217"/>
      <c r="DH8" s="217"/>
      <c r="DI8" s="217"/>
      <c r="DJ8" s="217"/>
      <c r="DK8" s="217"/>
      <c r="DL8" s="217"/>
      <c r="DM8" s="217"/>
      <c r="DN8" s="217"/>
      <c r="DO8" s="217"/>
      <c r="DP8" s="279"/>
      <c r="DQ8" s="288">
        <v>3080152</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47156</v>
      </c>
      <c r="S9" s="217"/>
      <c r="T9" s="217"/>
      <c r="U9" s="217"/>
      <c r="V9" s="217"/>
      <c r="W9" s="217"/>
      <c r="X9" s="217"/>
      <c r="Y9" s="279"/>
      <c r="Z9" s="282">
        <v>0.3</v>
      </c>
      <c r="AA9" s="282"/>
      <c r="AB9" s="282"/>
      <c r="AC9" s="282"/>
      <c r="AD9" s="287">
        <v>47156</v>
      </c>
      <c r="AE9" s="287"/>
      <c r="AF9" s="287"/>
      <c r="AG9" s="287"/>
      <c r="AH9" s="287"/>
      <c r="AI9" s="287"/>
      <c r="AJ9" s="287"/>
      <c r="AK9" s="287"/>
      <c r="AL9" s="283">
        <v>0.6</v>
      </c>
      <c r="AM9" s="238"/>
      <c r="AN9" s="238"/>
      <c r="AO9" s="296"/>
      <c r="AP9" s="261" t="s">
        <v>333</v>
      </c>
      <c r="AQ9" s="1"/>
      <c r="AR9" s="1"/>
      <c r="AS9" s="1"/>
      <c r="AT9" s="1"/>
      <c r="AU9" s="1"/>
      <c r="AV9" s="1"/>
      <c r="AW9" s="1"/>
      <c r="AX9" s="1"/>
      <c r="AY9" s="1"/>
      <c r="AZ9" s="1"/>
      <c r="BA9" s="1"/>
      <c r="BB9" s="1"/>
      <c r="BC9" s="1"/>
      <c r="BD9" s="1"/>
      <c r="BE9" s="1"/>
      <c r="BF9" s="269"/>
      <c r="BG9" s="274">
        <v>1366826</v>
      </c>
      <c r="BH9" s="217"/>
      <c r="BI9" s="217"/>
      <c r="BJ9" s="217"/>
      <c r="BK9" s="217"/>
      <c r="BL9" s="217"/>
      <c r="BM9" s="217"/>
      <c r="BN9" s="279"/>
      <c r="BO9" s="282">
        <v>26.4</v>
      </c>
      <c r="BP9" s="282"/>
      <c r="BQ9" s="282"/>
      <c r="BR9" s="282"/>
      <c r="BS9" s="287" t="s">
        <v>191</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1255126</v>
      </c>
      <c r="CS9" s="217"/>
      <c r="CT9" s="217"/>
      <c r="CU9" s="217"/>
      <c r="CV9" s="217"/>
      <c r="CW9" s="217"/>
      <c r="CX9" s="217"/>
      <c r="CY9" s="279"/>
      <c r="CZ9" s="282">
        <v>8.9</v>
      </c>
      <c r="DA9" s="282"/>
      <c r="DB9" s="282"/>
      <c r="DC9" s="282"/>
      <c r="DD9" s="288">
        <v>120935</v>
      </c>
      <c r="DE9" s="217"/>
      <c r="DF9" s="217"/>
      <c r="DG9" s="217"/>
      <c r="DH9" s="217"/>
      <c r="DI9" s="217"/>
      <c r="DJ9" s="217"/>
      <c r="DK9" s="217"/>
      <c r="DL9" s="217"/>
      <c r="DM9" s="217"/>
      <c r="DN9" s="217"/>
      <c r="DO9" s="217"/>
      <c r="DP9" s="279"/>
      <c r="DQ9" s="288">
        <v>1121333</v>
      </c>
      <c r="DR9" s="217"/>
      <c r="DS9" s="217"/>
      <c r="DT9" s="217"/>
      <c r="DU9" s="217"/>
      <c r="DV9" s="217"/>
      <c r="DW9" s="217"/>
      <c r="DX9" s="217"/>
      <c r="DY9" s="217"/>
      <c r="DZ9" s="217"/>
      <c r="EA9" s="217"/>
      <c r="EB9" s="217"/>
      <c r="EC9" s="326"/>
    </row>
    <row r="10" spans="2:143" ht="11.25" customHeight="1">
      <c r="B10" s="261" t="s">
        <v>124</v>
      </c>
      <c r="C10" s="1"/>
      <c r="D10" s="1"/>
      <c r="E10" s="1"/>
      <c r="F10" s="1"/>
      <c r="G10" s="1"/>
      <c r="H10" s="1"/>
      <c r="I10" s="1"/>
      <c r="J10" s="1"/>
      <c r="K10" s="1"/>
      <c r="L10" s="1"/>
      <c r="M10" s="1"/>
      <c r="N10" s="1"/>
      <c r="O10" s="1"/>
      <c r="P10" s="1"/>
      <c r="Q10" s="269"/>
      <c r="R10" s="274" t="s">
        <v>191</v>
      </c>
      <c r="S10" s="217"/>
      <c r="T10" s="217"/>
      <c r="U10" s="217"/>
      <c r="V10" s="217"/>
      <c r="W10" s="217"/>
      <c r="X10" s="217"/>
      <c r="Y10" s="279"/>
      <c r="Z10" s="282" t="s">
        <v>191</v>
      </c>
      <c r="AA10" s="282"/>
      <c r="AB10" s="282"/>
      <c r="AC10" s="282"/>
      <c r="AD10" s="287" t="s">
        <v>191</v>
      </c>
      <c r="AE10" s="287"/>
      <c r="AF10" s="287"/>
      <c r="AG10" s="287"/>
      <c r="AH10" s="287"/>
      <c r="AI10" s="287"/>
      <c r="AJ10" s="287"/>
      <c r="AK10" s="287"/>
      <c r="AL10" s="283" t="s">
        <v>191</v>
      </c>
      <c r="AM10" s="238"/>
      <c r="AN10" s="238"/>
      <c r="AO10" s="296"/>
      <c r="AP10" s="261" t="s">
        <v>182</v>
      </c>
      <c r="AQ10" s="1"/>
      <c r="AR10" s="1"/>
      <c r="AS10" s="1"/>
      <c r="AT10" s="1"/>
      <c r="AU10" s="1"/>
      <c r="AV10" s="1"/>
      <c r="AW10" s="1"/>
      <c r="AX10" s="1"/>
      <c r="AY10" s="1"/>
      <c r="AZ10" s="1"/>
      <c r="BA10" s="1"/>
      <c r="BB10" s="1"/>
      <c r="BC10" s="1"/>
      <c r="BD10" s="1"/>
      <c r="BE10" s="1"/>
      <c r="BF10" s="269"/>
      <c r="BG10" s="274">
        <v>99348</v>
      </c>
      <c r="BH10" s="217"/>
      <c r="BI10" s="217"/>
      <c r="BJ10" s="217"/>
      <c r="BK10" s="217"/>
      <c r="BL10" s="217"/>
      <c r="BM10" s="217"/>
      <c r="BN10" s="279"/>
      <c r="BO10" s="282">
        <v>1.9</v>
      </c>
      <c r="BP10" s="282"/>
      <c r="BQ10" s="282"/>
      <c r="BR10" s="282"/>
      <c r="BS10" s="287" t="s">
        <v>191</v>
      </c>
      <c r="BT10" s="287"/>
      <c r="BU10" s="287"/>
      <c r="BV10" s="287"/>
      <c r="BW10" s="287"/>
      <c r="BX10" s="287"/>
      <c r="BY10" s="287"/>
      <c r="BZ10" s="287"/>
      <c r="CA10" s="287"/>
      <c r="CB10" s="325"/>
      <c r="CD10" s="261" t="s">
        <v>220</v>
      </c>
      <c r="CE10" s="1"/>
      <c r="CF10" s="1"/>
      <c r="CG10" s="1"/>
      <c r="CH10" s="1"/>
      <c r="CI10" s="1"/>
      <c r="CJ10" s="1"/>
      <c r="CK10" s="1"/>
      <c r="CL10" s="1"/>
      <c r="CM10" s="1"/>
      <c r="CN10" s="1"/>
      <c r="CO10" s="1"/>
      <c r="CP10" s="1"/>
      <c r="CQ10" s="269"/>
      <c r="CR10" s="274">
        <v>21333</v>
      </c>
      <c r="CS10" s="217"/>
      <c r="CT10" s="217"/>
      <c r="CU10" s="217"/>
      <c r="CV10" s="217"/>
      <c r="CW10" s="217"/>
      <c r="CX10" s="217"/>
      <c r="CY10" s="279"/>
      <c r="CZ10" s="282">
        <v>0.2</v>
      </c>
      <c r="DA10" s="282"/>
      <c r="DB10" s="282"/>
      <c r="DC10" s="282"/>
      <c r="DD10" s="288" t="s">
        <v>191</v>
      </c>
      <c r="DE10" s="217"/>
      <c r="DF10" s="217"/>
      <c r="DG10" s="217"/>
      <c r="DH10" s="217"/>
      <c r="DI10" s="217"/>
      <c r="DJ10" s="217"/>
      <c r="DK10" s="217"/>
      <c r="DL10" s="217"/>
      <c r="DM10" s="217"/>
      <c r="DN10" s="217"/>
      <c r="DO10" s="217"/>
      <c r="DP10" s="279"/>
      <c r="DQ10" s="288">
        <v>8333</v>
      </c>
      <c r="DR10" s="217"/>
      <c r="DS10" s="217"/>
      <c r="DT10" s="217"/>
      <c r="DU10" s="217"/>
      <c r="DV10" s="217"/>
      <c r="DW10" s="217"/>
      <c r="DX10" s="217"/>
      <c r="DY10" s="217"/>
      <c r="DZ10" s="217"/>
      <c r="EA10" s="217"/>
      <c r="EB10" s="217"/>
      <c r="EC10" s="326"/>
    </row>
    <row r="11" spans="2:143" ht="11.25" customHeight="1">
      <c r="B11" s="261" t="s">
        <v>99</v>
      </c>
      <c r="C11" s="1"/>
      <c r="D11" s="1"/>
      <c r="E11" s="1"/>
      <c r="F11" s="1"/>
      <c r="G11" s="1"/>
      <c r="H11" s="1"/>
      <c r="I11" s="1"/>
      <c r="J11" s="1"/>
      <c r="K11" s="1"/>
      <c r="L11" s="1"/>
      <c r="M11" s="1"/>
      <c r="N11" s="1"/>
      <c r="O11" s="1"/>
      <c r="P11" s="1"/>
      <c r="Q11" s="269"/>
      <c r="R11" s="274">
        <v>822833</v>
      </c>
      <c r="S11" s="217"/>
      <c r="T11" s="217"/>
      <c r="U11" s="217"/>
      <c r="V11" s="217"/>
      <c r="W11" s="217"/>
      <c r="X11" s="217"/>
      <c r="Y11" s="279"/>
      <c r="Z11" s="283">
        <v>5.5</v>
      </c>
      <c r="AA11" s="238"/>
      <c r="AB11" s="238"/>
      <c r="AC11" s="285"/>
      <c r="AD11" s="288">
        <v>822833</v>
      </c>
      <c r="AE11" s="217"/>
      <c r="AF11" s="217"/>
      <c r="AG11" s="217"/>
      <c r="AH11" s="217"/>
      <c r="AI11" s="217"/>
      <c r="AJ11" s="217"/>
      <c r="AK11" s="279"/>
      <c r="AL11" s="283">
        <v>9.9</v>
      </c>
      <c r="AM11" s="238"/>
      <c r="AN11" s="238"/>
      <c r="AO11" s="296"/>
      <c r="AP11" s="261" t="s">
        <v>338</v>
      </c>
      <c r="AQ11" s="1"/>
      <c r="AR11" s="1"/>
      <c r="AS11" s="1"/>
      <c r="AT11" s="1"/>
      <c r="AU11" s="1"/>
      <c r="AV11" s="1"/>
      <c r="AW11" s="1"/>
      <c r="AX11" s="1"/>
      <c r="AY11" s="1"/>
      <c r="AZ11" s="1"/>
      <c r="BA11" s="1"/>
      <c r="BB11" s="1"/>
      <c r="BC11" s="1"/>
      <c r="BD11" s="1"/>
      <c r="BE11" s="1"/>
      <c r="BF11" s="269"/>
      <c r="BG11" s="274">
        <v>192287</v>
      </c>
      <c r="BH11" s="217"/>
      <c r="BI11" s="217"/>
      <c r="BJ11" s="217"/>
      <c r="BK11" s="217"/>
      <c r="BL11" s="217"/>
      <c r="BM11" s="217"/>
      <c r="BN11" s="279"/>
      <c r="BO11" s="282">
        <v>3.7</v>
      </c>
      <c r="BP11" s="282"/>
      <c r="BQ11" s="282"/>
      <c r="BR11" s="282"/>
      <c r="BS11" s="287" t="s">
        <v>191</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264997</v>
      </c>
      <c r="CS11" s="217"/>
      <c r="CT11" s="217"/>
      <c r="CU11" s="217"/>
      <c r="CV11" s="217"/>
      <c r="CW11" s="217"/>
      <c r="CX11" s="217"/>
      <c r="CY11" s="279"/>
      <c r="CZ11" s="282">
        <v>1.9</v>
      </c>
      <c r="DA11" s="282"/>
      <c r="DB11" s="282"/>
      <c r="DC11" s="282"/>
      <c r="DD11" s="288">
        <v>18977</v>
      </c>
      <c r="DE11" s="217"/>
      <c r="DF11" s="217"/>
      <c r="DG11" s="217"/>
      <c r="DH11" s="217"/>
      <c r="DI11" s="217"/>
      <c r="DJ11" s="217"/>
      <c r="DK11" s="217"/>
      <c r="DL11" s="217"/>
      <c r="DM11" s="217"/>
      <c r="DN11" s="217"/>
      <c r="DO11" s="217"/>
      <c r="DP11" s="279"/>
      <c r="DQ11" s="288">
        <v>211188</v>
      </c>
      <c r="DR11" s="217"/>
      <c r="DS11" s="217"/>
      <c r="DT11" s="217"/>
      <c r="DU11" s="217"/>
      <c r="DV11" s="217"/>
      <c r="DW11" s="217"/>
      <c r="DX11" s="217"/>
      <c r="DY11" s="217"/>
      <c r="DZ11" s="217"/>
      <c r="EA11" s="217"/>
      <c r="EB11" s="217"/>
      <c r="EC11" s="326"/>
    </row>
    <row r="12" spans="2:143" ht="11.25" customHeight="1">
      <c r="B12" s="261" t="s">
        <v>140</v>
      </c>
      <c r="C12" s="1"/>
      <c r="D12" s="1"/>
      <c r="E12" s="1"/>
      <c r="F12" s="1"/>
      <c r="G12" s="1"/>
      <c r="H12" s="1"/>
      <c r="I12" s="1"/>
      <c r="J12" s="1"/>
      <c r="K12" s="1"/>
      <c r="L12" s="1"/>
      <c r="M12" s="1"/>
      <c r="N12" s="1"/>
      <c r="O12" s="1"/>
      <c r="P12" s="1"/>
      <c r="Q12" s="269"/>
      <c r="R12" s="274">
        <v>77203</v>
      </c>
      <c r="S12" s="217"/>
      <c r="T12" s="217"/>
      <c r="U12" s="217"/>
      <c r="V12" s="217"/>
      <c r="W12" s="217"/>
      <c r="X12" s="217"/>
      <c r="Y12" s="279"/>
      <c r="Z12" s="282">
        <v>0.5</v>
      </c>
      <c r="AA12" s="282"/>
      <c r="AB12" s="282"/>
      <c r="AC12" s="282"/>
      <c r="AD12" s="287">
        <v>77203</v>
      </c>
      <c r="AE12" s="287"/>
      <c r="AF12" s="287"/>
      <c r="AG12" s="287"/>
      <c r="AH12" s="287"/>
      <c r="AI12" s="287"/>
      <c r="AJ12" s="287"/>
      <c r="AK12" s="287"/>
      <c r="AL12" s="283">
        <v>0.9</v>
      </c>
      <c r="AM12" s="238"/>
      <c r="AN12" s="238"/>
      <c r="AO12" s="296"/>
      <c r="AP12" s="261" t="s">
        <v>342</v>
      </c>
      <c r="AQ12" s="1"/>
      <c r="AR12" s="1"/>
      <c r="AS12" s="1"/>
      <c r="AT12" s="1"/>
      <c r="AU12" s="1"/>
      <c r="AV12" s="1"/>
      <c r="AW12" s="1"/>
      <c r="AX12" s="1"/>
      <c r="AY12" s="1"/>
      <c r="AZ12" s="1"/>
      <c r="BA12" s="1"/>
      <c r="BB12" s="1"/>
      <c r="BC12" s="1"/>
      <c r="BD12" s="1"/>
      <c r="BE12" s="1"/>
      <c r="BF12" s="269"/>
      <c r="BG12" s="274">
        <v>2934564</v>
      </c>
      <c r="BH12" s="217"/>
      <c r="BI12" s="217"/>
      <c r="BJ12" s="217"/>
      <c r="BK12" s="217"/>
      <c r="BL12" s="217"/>
      <c r="BM12" s="217"/>
      <c r="BN12" s="279"/>
      <c r="BO12" s="282">
        <v>56.6</v>
      </c>
      <c r="BP12" s="282"/>
      <c r="BQ12" s="282"/>
      <c r="BR12" s="282"/>
      <c r="BS12" s="287" t="s">
        <v>191</v>
      </c>
      <c r="BT12" s="287"/>
      <c r="BU12" s="287"/>
      <c r="BV12" s="287"/>
      <c r="BW12" s="287"/>
      <c r="BX12" s="287"/>
      <c r="BY12" s="287"/>
      <c r="BZ12" s="287"/>
      <c r="CA12" s="287"/>
      <c r="CB12" s="325"/>
      <c r="CD12" s="261" t="s">
        <v>85</v>
      </c>
      <c r="CE12" s="1"/>
      <c r="CF12" s="1"/>
      <c r="CG12" s="1"/>
      <c r="CH12" s="1"/>
      <c r="CI12" s="1"/>
      <c r="CJ12" s="1"/>
      <c r="CK12" s="1"/>
      <c r="CL12" s="1"/>
      <c r="CM12" s="1"/>
      <c r="CN12" s="1"/>
      <c r="CO12" s="1"/>
      <c r="CP12" s="1"/>
      <c r="CQ12" s="269"/>
      <c r="CR12" s="274">
        <v>439284</v>
      </c>
      <c r="CS12" s="217"/>
      <c r="CT12" s="217"/>
      <c r="CU12" s="217"/>
      <c r="CV12" s="217"/>
      <c r="CW12" s="217"/>
      <c r="CX12" s="217"/>
      <c r="CY12" s="279"/>
      <c r="CZ12" s="282">
        <v>3.1</v>
      </c>
      <c r="DA12" s="282"/>
      <c r="DB12" s="282"/>
      <c r="DC12" s="282"/>
      <c r="DD12" s="288">
        <v>14389</v>
      </c>
      <c r="DE12" s="217"/>
      <c r="DF12" s="217"/>
      <c r="DG12" s="217"/>
      <c r="DH12" s="217"/>
      <c r="DI12" s="217"/>
      <c r="DJ12" s="217"/>
      <c r="DK12" s="217"/>
      <c r="DL12" s="217"/>
      <c r="DM12" s="217"/>
      <c r="DN12" s="217"/>
      <c r="DO12" s="217"/>
      <c r="DP12" s="279"/>
      <c r="DQ12" s="288">
        <v>255171</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191</v>
      </c>
      <c r="S13" s="217"/>
      <c r="T13" s="217"/>
      <c r="U13" s="217"/>
      <c r="V13" s="217"/>
      <c r="W13" s="217"/>
      <c r="X13" s="217"/>
      <c r="Y13" s="279"/>
      <c r="Z13" s="282" t="s">
        <v>191</v>
      </c>
      <c r="AA13" s="282"/>
      <c r="AB13" s="282"/>
      <c r="AC13" s="282"/>
      <c r="AD13" s="287" t="s">
        <v>191</v>
      </c>
      <c r="AE13" s="287"/>
      <c r="AF13" s="287"/>
      <c r="AG13" s="287"/>
      <c r="AH13" s="287"/>
      <c r="AI13" s="287"/>
      <c r="AJ13" s="287"/>
      <c r="AK13" s="287"/>
      <c r="AL13" s="283" t="s">
        <v>191</v>
      </c>
      <c r="AM13" s="238"/>
      <c r="AN13" s="238"/>
      <c r="AO13" s="296"/>
      <c r="AP13" s="261" t="s">
        <v>346</v>
      </c>
      <c r="AQ13" s="1"/>
      <c r="AR13" s="1"/>
      <c r="AS13" s="1"/>
      <c r="AT13" s="1"/>
      <c r="AU13" s="1"/>
      <c r="AV13" s="1"/>
      <c r="AW13" s="1"/>
      <c r="AX13" s="1"/>
      <c r="AY13" s="1"/>
      <c r="AZ13" s="1"/>
      <c r="BA13" s="1"/>
      <c r="BB13" s="1"/>
      <c r="BC13" s="1"/>
      <c r="BD13" s="1"/>
      <c r="BE13" s="1"/>
      <c r="BF13" s="269"/>
      <c r="BG13" s="274">
        <v>2913023</v>
      </c>
      <c r="BH13" s="217"/>
      <c r="BI13" s="217"/>
      <c r="BJ13" s="217"/>
      <c r="BK13" s="217"/>
      <c r="BL13" s="217"/>
      <c r="BM13" s="217"/>
      <c r="BN13" s="279"/>
      <c r="BO13" s="282">
        <v>56.2</v>
      </c>
      <c r="BP13" s="282"/>
      <c r="BQ13" s="282"/>
      <c r="BR13" s="282"/>
      <c r="BS13" s="287" t="s">
        <v>191</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944068</v>
      </c>
      <c r="CS13" s="217"/>
      <c r="CT13" s="217"/>
      <c r="CU13" s="217"/>
      <c r="CV13" s="217"/>
      <c r="CW13" s="217"/>
      <c r="CX13" s="217"/>
      <c r="CY13" s="279"/>
      <c r="CZ13" s="282">
        <v>6.7</v>
      </c>
      <c r="DA13" s="282"/>
      <c r="DB13" s="282"/>
      <c r="DC13" s="282"/>
      <c r="DD13" s="288">
        <v>515716</v>
      </c>
      <c r="DE13" s="217"/>
      <c r="DF13" s="217"/>
      <c r="DG13" s="217"/>
      <c r="DH13" s="217"/>
      <c r="DI13" s="217"/>
      <c r="DJ13" s="217"/>
      <c r="DK13" s="217"/>
      <c r="DL13" s="217"/>
      <c r="DM13" s="217"/>
      <c r="DN13" s="217"/>
      <c r="DO13" s="217"/>
      <c r="DP13" s="279"/>
      <c r="DQ13" s="288">
        <v>732478</v>
      </c>
      <c r="DR13" s="217"/>
      <c r="DS13" s="217"/>
      <c r="DT13" s="217"/>
      <c r="DU13" s="217"/>
      <c r="DV13" s="217"/>
      <c r="DW13" s="217"/>
      <c r="DX13" s="217"/>
      <c r="DY13" s="217"/>
      <c r="DZ13" s="217"/>
      <c r="EA13" s="217"/>
      <c r="EB13" s="217"/>
      <c r="EC13" s="326"/>
    </row>
    <row r="14" spans="2:143" ht="11.25" customHeight="1">
      <c r="B14" s="261" t="s">
        <v>318</v>
      </c>
      <c r="C14" s="1"/>
      <c r="D14" s="1"/>
      <c r="E14" s="1"/>
      <c r="F14" s="1"/>
      <c r="G14" s="1"/>
      <c r="H14" s="1"/>
      <c r="I14" s="1"/>
      <c r="J14" s="1"/>
      <c r="K14" s="1"/>
      <c r="L14" s="1"/>
      <c r="M14" s="1"/>
      <c r="N14" s="1"/>
      <c r="O14" s="1"/>
      <c r="P14" s="1"/>
      <c r="Q14" s="269"/>
      <c r="R14" s="274" t="s">
        <v>191</v>
      </c>
      <c r="S14" s="217"/>
      <c r="T14" s="217"/>
      <c r="U14" s="217"/>
      <c r="V14" s="217"/>
      <c r="W14" s="217"/>
      <c r="X14" s="217"/>
      <c r="Y14" s="279"/>
      <c r="Z14" s="282" t="s">
        <v>191</v>
      </c>
      <c r="AA14" s="282"/>
      <c r="AB14" s="282"/>
      <c r="AC14" s="282"/>
      <c r="AD14" s="287" t="s">
        <v>191</v>
      </c>
      <c r="AE14" s="287"/>
      <c r="AF14" s="287"/>
      <c r="AG14" s="287"/>
      <c r="AH14" s="287"/>
      <c r="AI14" s="287"/>
      <c r="AJ14" s="287"/>
      <c r="AK14" s="287"/>
      <c r="AL14" s="283" t="s">
        <v>191</v>
      </c>
      <c r="AM14" s="238"/>
      <c r="AN14" s="238"/>
      <c r="AO14" s="296"/>
      <c r="AP14" s="261" t="s">
        <v>210</v>
      </c>
      <c r="AQ14" s="1"/>
      <c r="AR14" s="1"/>
      <c r="AS14" s="1"/>
      <c r="AT14" s="1"/>
      <c r="AU14" s="1"/>
      <c r="AV14" s="1"/>
      <c r="AW14" s="1"/>
      <c r="AX14" s="1"/>
      <c r="AY14" s="1"/>
      <c r="AZ14" s="1"/>
      <c r="BA14" s="1"/>
      <c r="BB14" s="1"/>
      <c r="BC14" s="1"/>
      <c r="BD14" s="1"/>
      <c r="BE14" s="1"/>
      <c r="BF14" s="269"/>
      <c r="BG14" s="274">
        <v>137369</v>
      </c>
      <c r="BH14" s="217"/>
      <c r="BI14" s="217"/>
      <c r="BJ14" s="217"/>
      <c r="BK14" s="217"/>
      <c r="BL14" s="217"/>
      <c r="BM14" s="217"/>
      <c r="BN14" s="279"/>
      <c r="BO14" s="282">
        <v>2.6</v>
      </c>
      <c r="BP14" s="282"/>
      <c r="BQ14" s="282"/>
      <c r="BR14" s="282"/>
      <c r="BS14" s="287" t="s">
        <v>191</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844328</v>
      </c>
      <c r="CS14" s="217"/>
      <c r="CT14" s="217"/>
      <c r="CU14" s="217"/>
      <c r="CV14" s="217"/>
      <c r="CW14" s="217"/>
      <c r="CX14" s="217"/>
      <c r="CY14" s="279"/>
      <c r="CZ14" s="282">
        <v>6</v>
      </c>
      <c r="DA14" s="282"/>
      <c r="DB14" s="282"/>
      <c r="DC14" s="282"/>
      <c r="DD14" s="288">
        <v>269759</v>
      </c>
      <c r="DE14" s="217"/>
      <c r="DF14" s="217"/>
      <c r="DG14" s="217"/>
      <c r="DH14" s="217"/>
      <c r="DI14" s="217"/>
      <c r="DJ14" s="217"/>
      <c r="DK14" s="217"/>
      <c r="DL14" s="217"/>
      <c r="DM14" s="217"/>
      <c r="DN14" s="217"/>
      <c r="DO14" s="217"/>
      <c r="DP14" s="279"/>
      <c r="DQ14" s="288">
        <v>582959</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37885</v>
      </c>
      <c r="S15" s="217"/>
      <c r="T15" s="217"/>
      <c r="U15" s="217"/>
      <c r="V15" s="217"/>
      <c r="W15" s="217"/>
      <c r="X15" s="217"/>
      <c r="Y15" s="279"/>
      <c r="Z15" s="282">
        <v>0.3</v>
      </c>
      <c r="AA15" s="282"/>
      <c r="AB15" s="282"/>
      <c r="AC15" s="282"/>
      <c r="AD15" s="287">
        <v>37885</v>
      </c>
      <c r="AE15" s="287"/>
      <c r="AF15" s="287"/>
      <c r="AG15" s="287"/>
      <c r="AH15" s="287"/>
      <c r="AI15" s="287"/>
      <c r="AJ15" s="287"/>
      <c r="AK15" s="287"/>
      <c r="AL15" s="283">
        <v>0.5</v>
      </c>
      <c r="AM15" s="238"/>
      <c r="AN15" s="238"/>
      <c r="AO15" s="296"/>
      <c r="AP15" s="261" t="s">
        <v>349</v>
      </c>
      <c r="AQ15" s="1"/>
      <c r="AR15" s="1"/>
      <c r="AS15" s="1"/>
      <c r="AT15" s="1"/>
      <c r="AU15" s="1"/>
      <c r="AV15" s="1"/>
      <c r="AW15" s="1"/>
      <c r="AX15" s="1"/>
      <c r="AY15" s="1"/>
      <c r="AZ15" s="1"/>
      <c r="BA15" s="1"/>
      <c r="BB15" s="1"/>
      <c r="BC15" s="1"/>
      <c r="BD15" s="1"/>
      <c r="BE15" s="1"/>
      <c r="BF15" s="269"/>
      <c r="BG15" s="274">
        <v>254427</v>
      </c>
      <c r="BH15" s="217"/>
      <c r="BI15" s="217"/>
      <c r="BJ15" s="217"/>
      <c r="BK15" s="217"/>
      <c r="BL15" s="217"/>
      <c r="BM15" s="217"/>
      <c r="BN15" s="279"/>
      <c r="BO15" s="282">
        <v>4.9000000000000004</v>
      </c>
      <c r="BP15" s="282"/>
      <c r="BQ15" s="282"/>
      <c r="BR15" s="282"/>
      <c r="BS15" s="287" t="s">
        <v>191</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2049585</v>
      </c>
      <c r="CS15" s="217"/>
      <c r="CT15" s="217"/>
      <c r="CU15" s="217"/>
      <c r="CV15" s="217"/>
      <c r="CW15" s="217"/>
      <c r="CX15" s="217"/>
      <c r="CY15" s="279"/>
      <c r="CZ15" s="282">
        <v>14.5</v>
      </c>
      <c r="DA15" s="282"/>
      <c r="DB15" s="282"/>
      <c r="DC15" s="282"/>
      <c r="DD15" s="288">
        <v>784742</v>
      </c>
      <c r="DE15" s="217"/>
      <c r="DF15" s="217"/>
      <c r="DG15" s="217"/>
      <c r="DH15" s="217"/>
      <c r="DI15" s="217"/>
      <c r="DJ15" s="217"/>
      <c r="DK15" s="217"/>
      <c r="DL15" s="217"/>
      <c r="DM15" s="217"/>
      <c r="DN15" s="217"/>
      <c r="DO15" s="217"/>
      <c r="DP15" s="279"/>
      <c r="DQ15" s="288">
        <v>1328059</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77710</v>
      </c>
      <c r="S16" s="217"/>
      <c r="T16" s="217"/>
      <c r="U16" s="217"/>
      <c r="V16" s="217"/>
      <c r="W16" s="217"/>
      <c r="X16" s="217"/>
      <c r="Y16" s="279"/>
      <c r="Z16" s="282">
        <v>0.5</v>
      </c>
      <c r="AA16" s="282"/>
      <c r="AB16" s="282"/>
      <c r="AC16" s="282"/>
      <c r="AD16" s="287">
        <v>77710</v>
      </c>
      <c r="AE16" s="287"/>
      <c r="AF16" s="287"/>
      <c r="AG16" s="287"/>
      <c r="AH16" s="287"/>
      <c r="AI16" s="287"/>
      <c r="AJ16" s="287"/>
      <c r="AK16" s="287"/>
      <c r="AL16" s="283">
        <v>0.9</v>
      </c>
      <c r="AM16" s="238"/>
      <c r="AN16" s="238"/>
      <c r="AO16" s="296"/>
      <c r="AP16" s="261" t="s">
        <v>353</v>
      </c>
      <c r="AQ16" s="1"/>
      <c r="AR16" s="1"/>
      <c r="AS16" s="1"/>
      <c r="AT16" s="1"/>
      <c r="AU16" s="1"/>
      <c r="AV16" s="1"/>
      <c r="AW16" s="1"/>
      <c r="AX16" s="1"/>
      <c r="AY16" s="1"/>
      <c r="AZ16" s="1"/>
      <c r="BA16" s="1"/>
      <c r="BB16" s="1"/>
      <c r="BC16" s="1"/>
      <c r="BD16" s="1"/>
      <c r="BE16" s="1"/>
      <c r="BF16" s="269"/>
      <c r="BG16" s="274" t="s">
        <v>191</v>
      </c>
      <c r="BH16" s="217"/>
      <c r="BI16" s="217"/>
      <c r="BJ16" s="217"/>
      <c r="BK16" s="217"/>
      <c r="BL16" s="217"/>
      <c r="BM16" s="217"/>
      <c r="BN16" s="279"/>
      <c r="BO16" s="282" t="s">
        <v>191</v>
      </c>
      <c r="BP16" s="282"/>
      <c r="BQ16" s="282"/>
      <c r="BR16" s="282"/>
      <c r="BS16" s="287" t="s">
        <v>191</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t="s">
        <v>191</v>
      </c>
      <c r="CS16" s="217"/>
      <c r="CT16" s="217"/>
      <c r="CU16" s="217"/>
      <c r="CV16" s="217"/>
      <c r="CW16" s="217"/>
      <c r="CX16" s="217"/>
      <c r="CY16" s="279"/>
      <c r="CZ16" s="282" t="s">
        <v>191</v>
      </c>
      <c r="DA16" s="282"/>
      <c r="DB16" s="282"/>
      <c r="DC16" s="282"/>
      <c r="DD16" s="288" t="s">
        <v>191</v>
      </c>
      <c r="DE16" s="217"/>
      <c r="DF16" s="217"/>
      <c r="DG16" s="217"/>
      <c r="DH16" s="217"/>
      <c r="DI16" s="217"/>
      <c r="DJ16" s="217"/>
      <c r="DK16" s="217"/>
      <c r="DL16" s="217"/>
      <c r="DM16" s="217"/>
      <c r="DN16" s="217"/>
      <c r="DO16" s="217"/>
      <c r="DP16" s="279"/>
      <c r="DQ16" s="288" t="s">
        <v>191</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160400</v>
      </c>
      <c r="S17" s="217"/>
      <c r="T17" s="217"/>
      <c r="U17" s="217"/>
      <c r="V17" s="217"/>
      <c r="W17" s="217"/>
      <c r="X17" s="217"/>
      <c r="Y17" s="279"/>
      <c r="Z17" s="282">
        <v>1.1000000000000001</v>
      </c>
      <c r="AA17" s="282"/>
      <c r="AB17" s="282"/>
      <c r="AC17" s="282"/>
      <c r="AD17" s="287">
        <v>160400</v>
      </c>
      <c r="AE17" s="287"/>
      <c r="AF17" s="287"/>
      <c r="AG17" s="287"/>
      <c r="AH17" s="287"/>
      <c r="AI17" s="287"/>
      <c r="AJ17" s="287"/>
      <c r="AK17" s="287"/>
      <c r="AL17" s="283">
        <v>1.9</v>
      </c>
      <c r="AM17" s="238"/>
      <c r="AN17" s="238"/>
      <c r="AO17" s="296"/>
      <c r="AP17" s="261" t="s">
        <v>356</v>
      </c>
      <c r="AQ17" s="1"/>
      <c r="AR17" s="1"/>
      <c r="AS17" s="1"/>
      <c r="AT17" s="1"/>
      <c r="AU17" s="1"/>
      <c r="AV17" s="1"/>
      <c r="AW17" s="1"/>
      <c r="AX17" s="1"/>
      <c r="AY17" s="1"/>
      <c r="AZ17" s="1"/>
      <c r="BA17" s="1"/>
      <c r="BB17" s="1"/>
      <c r="BC17" s="1"/>
      <c r="BD17" s="1"/>
      <c r="BE17" s="1"/>
      <c r="BF17" s="269"/>
      <c r="BG17" s="274" t="s">
        <v>191</v>
      </c>
      <c r="BH17" s="217"/>
      <c r="BI17" s="217"/>
      <c r="BJ17" s="217"/>
      <c r="BK17" s="217"/>
      <c r="BL17" s="217"/>
      <c r="BM17" s="217"/>
      <c r="BN17" s="279"/>
      <c r="BO17" s="282" t="s">
        <v>191</v>
      </c>
      <c r="BP17" s="282"/>
      <c r="BQ17" s="282"/>
      <c r="BR17" s="282"/>
      <c r="BS17" s="287" t="s">
        <v>191</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949721</v>
      </c>
      <c r="CS17" s="217"/>
      <c r="CT17" s="217"/>
      <c r="CU17" s="217"/>
      <c r="CV17" s="217"/>
      <c r="CW17" s="217"/>
      <c r="CX17" s="217"/>
      <c r="CY17" s="279"/>
      <c r="CZ17" s="282">
        <v>6.7</v>
      </c>
      <c r="DA17" s="282"/>
      <c r="DB17" s="282"/>
      <c r="DC17" s="282"/>
      <c r="DD17" s="288" t="s">
        <v>191</v>
      </c>
      <c r="DE17" s="217"/>
      <c r="DF17" s="217"/>
      <c r="DG17" s="217"/>
      <c r="DH17" s="217"/>
      <c r="DI17" s="217"/>
      <c r="DJ17" s="217"/>
      <c r="DK17" s="217"/>
      <c r="DL17" s="217"/>
      <c r="DM17" s="217"/>
      <c r="DN17" s="217"/>
      <c r="DO17" s="217"/>
      <c r="DP17" s="279"/>
      <c r="DQ17" s="288">
        <v>927441</v>
      </c>
      <c r="DR17" s="217"/>
      <c r="DS17" s="217"/>
      <c r="DT17" s="217"/>
      <c r="DU17" s="217"/>
      <c r="DV17" s="217"/>
      <c r="DW17" s="217"/>
      <c r="DX17" s="217"/>
      <c r="DY17" s="217"/>
      <c r="DZ17" s="217"/>
      <c r="EA17" s="217"/>
      <c r="EB17" s="217"/>
      <c r="EC17" s="326"/>
    </row>
    <row r="18" spans="2:133" ht="11.25" customHeight="1">
      <c r="B18" s="261" t="s">
        <v>213</v>
      </c>
      <c r="C18" s="1"/>
      <c r="D18" s="1"/>
      <c r="E18" s="1"/>
      <c r="F18" s="1"/>
      <c r="G18" s="1"/>
      <c r="H18" s="1"/>
      <c r="I18" s="1"/>
      <c r="J18" s="1"/>
      <c r="K18" s="1"/>
      <c r="L18" s="1"/>
      <c r="M18" s="1"/>
      <c r="N18" s="1"/>
      <c r="O18" s="1"/>
      <c r="P18" s="1"/>
      <c r="Q18" s="269"/>
      <c r="R18" s="274">
        <v>23838</v>
      </c>
      <c r="S18" s="217"/>
      <c r="T18" s="217"/>
      <c r="U18" s="217"/>
      <c r="V18" s="217"/>
      <c r="W18" s="217"/>
      <c r="X18" s="217"/>
      <c r="Y18" s="279"/>
      <c r="Z18" s="282">
        <v>0.2</v>
      </c>
      <c r="AA18" s="282"/>
      <c r="AB18" s="282"/>
      <c r="AC18" s="282"/>
      <c r="AD18" s="287">
        <v>23838</v>
      </c>
      <c r="AE18" s="287"/>
      <c r="AF18" s="287"/>
      <c r="AG18" s="287"/>
      <c r="AH18" s="287"/>
      <c r="AI18" s="287"/>
      <c r="AJ18" s="287"/>
      <c r="AK18" s="287"/>
      <c r="AL18" s="283">
        <v>0.3</v>
      </c>
      <c r="AM18" s="238"/>
      <c r="AN18" s="238"/>
      <c r="AO18" s="296"/>
      <c r="AP18" s="261" t="s">
        <v>96</v>
      </c>
      <c r="AQ18" s="1"/>
      <c r="AR18" s="1"/>
      <c r="AS18" s="1"/>
      <c r="AT18" s="1"/>
      <c r="AU18" s="1"/>
      <c r="AV18" s="1"/>
      <c r="AW18" s="1"/>
      <c r="AX18" s="1"/>
      <c r="AY18" s="1"/>
      <c r="AZ18" s="1"/>
      <c r="BA18" s="1"/>
      <c r="BB18" s="1"/>
      <c r="BC18" s="1"/>
      <c r="BD18" s="1"/>
      <c r="BE18" s="1"/>
      <c r="BF18" s="269"/>
      <c r="BG18" s="274" t="s">
        <v>191</v>
      </c>
      <c r="BH18" s="217"/>
      <c r="BI18" s="217"/>
      <c r="BJ18" s="217"/>
      <c r="BK18" s="217"/>
      <c r="BL18" s="217"/>
      <c r="BM18" s="217"/>
      <c r="BN18" s="279"/>
      <c r="BO18" s="282" t="s">
        <v>191</v>
      </c>
      <c r="BP18" s="282"/>
      <c r="BQ18" s="282"/>
      <c r="BR18" s="282"/>
      <c r="BS18" s="287" t="s">
        <v>191</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191</v>
      </c>
      <c r="CS18" s="217"/>
      <c r="CT18" s="217"/>
      <c r="CU18" s="217"/>
      <c r="CV18" s="217"/>
      <c r="CW18" s="217"/>
      <c r="CX18" s="217"/>
      <c r="CY18" s="279"/>
      <c r="CZ18" s="282" t="s">
        <v>191</v>
      </c>
      <c r="DA18" s="282"/>
      <c r="DB18" s="282"/>
      <c r="DC18" s="282"/>
      <c r="DD18" s="288" t="s">
        <v>191</v>
      </c>
      <c r="DE18" s="217"/>
      <c r="DF18" s="217"/>
      <c r="DG18" s="217"/>
      <c r="DH18" s="217"/>
      <c r="DI18" s="217"/>
      <c r="DJ18" s="217"/>
      <c r="DK18" s="217"/>
      <c r="DL18" s="217"/>
      <c r="DM18" s="217"/>
      <c r="DN18" s="217"/>
      <c r="DO18" s="217"/>
      <c r="DP18" s="279"/>
      <c r="DQ18" s="288" t="s">
        <v>191</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136252</v>
      </c>
      <c r="S19" s="217"/>
      <c r="T19" s="217"/>
      <c r="U19" s="217"/>
      <c r="V19" s="217"/>
      <c r="W19" s="217"/>
      <c r="X19" s="217"/>
      <c r="Y19" s="279"/>
      <c r="Z19" s="282">
        <v>0.9</v>
      </c>
      <c r="AA19" s="282"/>
      <c r="AB19" s="282"/>
      <c r="AC19" s="282"/>
      <c r="AD19" s="287">
        <v>136252</v>
      </c>
      <c r="AE19" s="287"/>
      <c r="AF19" s="287"/>
      <c r="AG19" s="287"/>
      <c r="AH19" s="287"/>
      <c r="AI19" s="287"/>
      <c r="AJ19" s="287"/>
      <c r="AK19" s="287"/>
      <c r="AL19" s="283">
        <v>1.6</v>
      </c>
      <c r="AM19" s="238"/>
      <c r="AN19" s="238"/>
      <c r="AO19" s="296"/>
      <c r="AP19" s="261" t="s">
        <v>249</v>
      </c>
      <c r="AQ19" s="1"/>
      <c r="AR19" s="1"/>
      <c r="AS19" s="1"/>
      <c r="AT19" s="1"/>
      <c r="AU19" s="1"/>
      <c r="AV19" s="1"/>
      <c r="AW19" s="1"/>
      <c r="AX19" s="1"/>
      <c r="AY19" s="1"/>
      <c r="AZ19" s="1"/>
      <c r="BA19" s="1"/>
      <c r="BB19" s="1"/>
      <c r="BC19" s="1"/>
      <c r="BD19" s="1"/>
      <c r="BE19" s="1"/>
      <c r="BF19" s="269"/>
      <c r="BG19" s="274">
        <v>148158</v>
      </c>
      <c r="BH19" s="217"/>
      <c r="BI19" s="217"/>
      <c r="BJ19" s="217"/>
      <c r="BK19" s="217"/>
      <c r="BL19" s="217"/>
      <c r="BM19" s="217"/>
      <c r="BN19" s="279"/>
      <c r="BO19" s="282">
        <v>2.9</v>
      </c>
      <c r="BP19" s="282"/>
      <c r="BQ19" s="282"/>
      <c r="BR19" s="282"/>
      <c r="BS19" s="287" t="s">
        <v>191</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191</v>
      </c>
      <c r="CS19" s="217"/>
      <c r="CT19" s="217"/>
      <c r="CU19" s="217"/>
      <c r="CV19" s="217"/>
      <c r="CW19" s="217"/>
      <c r="CX19" s="217"/>
      <c r="CY19" s="279"/>
      <c r="CZ19" s="282" t="s">
        <v>191</v>
      </c>
      <c r="DA19" s="282"/>
      <c r="DB19" s="282"/>
      <c r="DC19" s="282"/>
      <c r="DD19" s="288" t="s">
        <v>191</v>
      </c>
      <c r="DE19" s="217"/>
      <c r="DF19" s="217"/>
      <c r="DG19" s="217"/>
      <c r="DH19" s="217"/>
      <c r="DI19" s="217"/>
      <c r="DJ19" s="217"/>
      <c r="DK19" s="217"/>
      <c r="DL19" s="217"/>
      <c r="DM19" s="217"/>
      <c r="DN19" s="217"/>
      <c r="DO19" s="217"/>
      <c r="DP19" s="279"/>
      <c r="DQ19" s="288" t="s">
        <v>191</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310</v>
      </c>
      <c r="S20" s="217"/>
      <c r="T20" s="217"/>
      <c r="U20" s="217"/>
      <c r="V20" s="217"/>
      <c r="W20" s="217"/>
      <c r="X20" s="217"/>
      <c r="Y20" s="279"/>
      <c r="Z20" s="282">
        <v>0</v>
      </c>
      <c r="AA20" s="282"/>
      <c r="AB20" s="282"/>
      <c r="AC20" s="282"/>
      <c r="AD20" s="287">
        <v>310</v>
      </c>
      <c r="AE20" s="287"/>
      <c r="AF20" s="287"/>
      <c r="AG20" s="287"/>
      <c r="AH20" s="287"/>
      <c r="AI20" s="287"/>
      <c r="AJ20" s="287"/>
      <c r="AK20" s="287"/>
      <c r="AL20" s="283">
        <v>0</v>
      </c>
      <c r="AM20" s="238"/>
      <c r="AN20" s="238"/>
      <c r="AO20" s="296"/>
      <c r="AP20" s="261" t="s">
        <v>364</v>
      </c>
      <c r="AQ20" s="1"/>
      <c r="AR20" s="1"/>
      <c r="AS20" s="1"/>
      <c r="AT20" s="1"/>
      <c r="AU20" s="1"/>
      <c r="AV20" s="1"/>
      <c r="AW20" s="1"/>
      <c r="AX20" s="1"/>
      <c r="AY20" s="1"/>
      <c r="AZ20" s="1"/>
      <c r="BA20" s="1"/>
      <c r="BB20" s="1"/>
      <c r="BC20" s="1"/>
      <c r="BD20" s="1"/>
      <c r="BE20" s="1"/>
      <c r="BF20" s="269"/>
      <c r="BG20" s="274">
        <v>148158</v>
      </c>
      <c r="BH20" s="217"/>
      <c r="BI20" s="217"/>
      <c r="BJ20" s="217"/>
      <c r="BK20" s="217"/>
      <c r="BL20" s="217"/>
      <c r="BM20" s="217"/>
      <c r="BN20" s="279"/>
      <c r="BO20" s="282">
        <v>2.9</v>
      </c>
      <c r="BP20" s="282"/>
      <c r="BQ20" s="282"/>
      <c r="BR20" s="282"/>
      <c r="BS20" s="287" t="s">
        <v>191</v>
      </c>
      <c r="BT20" s="287"/>
      <c r="BU20" s="287"/>
      <c r="BV20" s="287"/>
      <c r="BW20" s="287"/>
      <c r="BX20" s="287"/>
      <c r="BY20" s="287"/>
      <c r="BZ20" s="287"/>
      <c r="CA20" s="287"/>
      <c r="CB20" s="325"/>
      <c r="CD20" s="261" t="s">
        <v>183</v>
      </c>
      <c r="CE20" s="1"/>
      <c r="CF20" s="1"/>
      <c r="CG20" s="1"/>
      <c r="CH20" s="1"/>
      <c r="CI20" s="1"/>
      <c r="CJ20" s="1"/>
      <c r="CK20" s="1"/>
      <c r="CL20" s="1"/>
      <c r="CM20" s="1"/>
      <c r="CN20" s="1"/>
      <c r="CO20" s="1"/>
      <c r="CP20" s="1"/>
      <c r="CQ20" s="269"/>
      <c r="CR20" s="274">
        <v>14177635</v>
      </c>
      <c r="CS20" s="217"/>
      <c r="CT20" s="217"/>
      <c r="CU20" s="217"/>
      <c r="CV20" s="217"/>
      <c r="CW20" s="217"/>
      <c r="CX20" s="217"/>
      <c r="CY20" s="279"/>
      <c r="CZ20" s="282">
        <v>100</v>
      </c>
      <c r="DA20" s="282"/>
      <c r="DB20" s="282"/>
      <c r="DC20" s="282"/>
      <c r="DD20" s="288">
        <v>1953894</v>
      </c>
      <c r="DE20" s="217"/>
      <c r="DF20" s="217"/>
      <c r="DG20" s="217"/>
      <c r="DH20" s="217"/>
      <c r="DI20" s="217"/>
      <c r="DJ20" s="217"/>
      <c r="DK20" s="217"/>
      <c r="DL20" s="217"/>
      <c r="DM20" s="217"/>
      <c r="DN20" s="217"/>
      <c r="DO20" s="217"/>
      <c r="DP20" s="279"/>
      <c r="DQ20" s="288">
        <v>9896128</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1866605</v>
      </c>
      <c r="S21" s="217"/>
      <c r="T21" s="217"/>
      <c r="U21" s="217"/>
      <c r="V21" s="217"/>
      <c r="W21" s="217"/>
      <c r="X21" s="217"/>
      <c r="Y21" s="279"/>
      <c r="Z21" s="282">
        <v>12.5</v>
      </c>
      <c r="AA21" s="282"/>
      <c r="AB21" s="282"/>
      <c r="AC21" s="282"/>
      <c r="AD21" s="287">
        <v>1722562</v>
      </c>
      <c r="AE21" s="287"/>
      <c r="AF21" s="287"/>
      <c r="AG21" s="287"/>
      <c r="AH21" s="287"/>
      <c r="AI21" s="287"/>
      <c r="AJ21" s="287"/>
      <c r="AK21" s="287"/>
      <c r="AL21" s="283">
        <v>20.8</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4170</v>
      </c>
      <c r="BH21" s="217"/>
      <c r="BI21" s="217"/>
      <c r="BJ21" s="217"/>
      <c r="BK21" s="217"/>
      <c r="BL21" s="217"/>
      <c r="BM21" s="217"/>
      <c r="BN21" s="279"/>
      <c r="BO21" s="282">
        <v>0.1</v>
      </c>
      <c r="BP21" s="282"/>
      <c r="BQ21" s="282"/>
      <c r="BR21" s="282"/>
      <c r="BS21" s="287" t="s">
        <v>191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1722562</v>
      </c>
      <c r="S22" s="217"/>
      <c r="T22" s="217"/>
      <c r="U22" s="217"/>
      <c r="V22" s="217"/>
      <c r="W22" s="217"/>
      <c r="X22" s="217"/>
      <c r="Y22" s="279"/>
      <c r="Z22" s="282">
        <v>11.5</v>
      </c>
      <c r="AA22" s="282"/>
      <c r="AB22" s="282"/>
      <c r="AC22" s="282"/>
      <c r="AD22" s="287">
        <v>1722562</v>
      </c>
      <c r="AE22" s="287"/>
      <c r="AF22" s="287"/>
      <c r="AG22" s="287"/>
      <c r="AH22" s="287"/>
      <c r="AI22" s="287"/>
      <c r="AJ22" s="287"/>
      <c r="AK22" s="287"/>
      <c r="AL22" s="283">
        <v>20.8</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191</v>
      </c>
      <c r="BH22" s="217"/>
      <c r="BI22" s="217"/>
      <c r="BJ22" s="217"/>
      <c r="BK22" s="217"/>
      <c r="BL22" s="217"/>
      <c r="BM22" s="217"/>
      <c r="BN22" s="279"/>
      <c r="BO22" s="282" t="s">
        <v>191</v>
      </c>
      <c r="BP22" s="282"/>
      <c r="BQ22" s="282"/>
      <c r="BR22" s="282"/>
      <c r="BS22" s="287" t="s">
        <v>191</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287</v>
      </c>
      <c r="C23" s="1"/>
      <c r="D23" s="1"/>
      <c r="E23" s="1"/>
      <c r="F23" s="1"/>
      <c r="G23" s="1"/>
      <c r="H23" s="1"/>
      <c r="I23" s="1"/>
      <c r="J23" s="1"/>
      <c r="K23" s="1"/>
      <c r="L23" s="1"/>
      <c r="M23" s="1"/>
      <c r="N23" s="1"/>
      <c r="O23" s="1"/>
      <c r="P23" s="1"/>
      <c r="Q23" s="269"/>
      <c r="R23" s="274">
        <v>144043</v>
      </c>
      <c r="S23" s="217"/>
      <c r="T23" s="217"/>
      <c r="U23" s="217"/>
      <c r="V23" s="217"/>
      <c r="W23" s="217"/>
      <c r="X23" s="217"/>
      <c r="Y23" s="279"/>
      <c r="Z23" s="282">
        <v>1</v>
      </c>
      <c r="AA23" s="282"/>
      <c r="AB23" s="282"/>
      <c r="AC23" s="282"/>
      <c r="AD23" s="287" t="s">
        <v>191</v>
      </c>
      <c r="AE23" s="287"/>
      <c r="AF23" s="287"/>
      <c r="AG23" s="287"/>
      <c r="AH23" s="287"/>
      <c r="AI23" s="287"/>
      <c r="AJ23" s="287"/>
      <c r="AK23" s="287"/>
      <c r="AL23" s="283" t="s">
        <v>191</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v>143988</v>
      </c>
      <c r="BH23" s="217"/>
      <c r="BI23" s="217"/>
      <c r="BJ23" s="217"/>
      <c r="BK23" s="217"/>
      <c r="BL23" s="217"/>
      <c r="BM23" s="217"/>
      <c r="BN23" s="279"/>
      <c r="BO23" s="282">
        <v>2.8</v>
      </c>
      <c r="BP23" s="282"/>
      <c r="BQ23" s="282"/>
      <c r="BR23" s="282"/>
      <c r="BS23" s="287" t="s">
        <v>191</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375</v>
      </c>
      <c r="DA23" s="139"/>
      <c r="DB23" s="139"/>
      <c r="DC23" s="144"/>
      <c r="DD23" s="182" t="s">
        <v>294</v>
      </c>
      <c r="DE23" s="139"/>
      <c r="DF23" s="139"/>
      <c r="DG23" s="139"/>
      <c r="DH23" s="139"/>
      <c r="DI23" s="139"/>
      <c r="DJ23" s="139"/>
      <c r="DK23" s="144"/>
      <c r="DL23" s="345" t="s">
        <v>224</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191</v>
      </c>
      <c r="S24" s="217"/>
      <c r="T24" s="217"/>
      <c r="U24" s="217"/>
      <c r="V24" s="217"/>
      <c r="W24" s="217"/>
      <c r="X24" s="217"/>
      <c r="Y24" s="279"/>
      <c r="Z24" s="282" t="s">
        <v>191</v>
      </c>
      <c r="AA24" s="282"/>
      <c r="AB24" s="282"/>
      <c r="AC24" s="282"/>
      <c r="AD24" s="287" t="s">
        <v>191</v>
      </c>
      <c r="AE24" s="287"/>
      <c r="AF24" s="287"/>
      <c r="AG24" s="287"/>
      <c r="AH24" s="287"/>
      <c r="AI24" s="287"/>
      <c r="AJ24" s="287"/>
      <c r="AK24" s="287"/>
      <c r="AL24" s="283" t="s">
        <v>191</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191</v>
      </c>
      <c r="BH24" s="217"/>
      <c r="BI24" s="217"/>
      <c r="BJ24" s="217"/>
      <c r="BK24" s="217"/>
      <c r="BL24" s="217"/>
      <c r="BM24" s="217"/>
      <c r="BN24" s="279"/>
      <c r="BO24" s="282" t="s">
        <v>191</v>
      </c>
      <c r="BP24" s="282"/>
      <c r="BQ24" s="282"/>
      <c r="BR24" s="282"/>
      <c r="BS24" s="287" t="s">
        <v>191</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6194746</v>
      </c>
      <c r="CS24" s="276"/>
      <c r="CT24" s="276"/>
      <c r="CU24" s="276"/>
      <c r="CV24" s="276"/>
      <c r="CW24" s="276"/>
      <c r="CX24" s="276"/>
      <c r="CY24" s="278"/>
      <c r="CZ24" s="291">
        <v>43.7</v>
      </c>
      <c r="DA24" s="293"/>
      <c r="DB24" s="293"/>
      <c r="DC24" s="337"/>
      <c r="DD24" s="341">
        <v>4065608</v>
      </c>
      <c r="DE24" s="276"/>
      <c r="DF24" s="276"/>
      <c r="DG24" s="276"/>
      <c r="DH24" s="276"/>
      <c r="DI24" s="276"/>
      <c r="DJ24" s="276"/>
      <c r="DK24" s="278"/>
      <c r="DL24" s="341">
        <v>3147724</v>
      </c>
      <c r="DM24" s="276"/>
      <c r="DN24" s="276"/>
      <c r="DO24" s="276"/>
      <c r="DP24" s="276"/>
      <c r="DQ24" s="276"/>
      <c r="DR24" s="276"/>
      <c r="DS24" s="276"/>
      <c r="DT24" s="276"/>
      <c r="DU24" s="276"/>
      <c r="DV24" s="278"/>
      <c r="DW24" s="291">
        <v>37.9</v>
      </c>
      <c r="DX24" s="293"/>
      <c r="DY24" s="293"/>
      <c r="DZ24" s="293"/>
      <c r="EA24" s="293"/>
      <c r="EB24" s="293"/>
      <c r="EC24" s="295"/>
    </row>
    <row r="25" spans="2:133" ht="11.25" customHeight="1">
      <c r="B25" s="261" t="s">
        <v>77</v>
      </c>
      <c r="C25" s="1"/>
      <c r="D25" s="1"/>
      <c r="E25" s="1"/>
      <c r="F25" s="1"/>
      <c r="G25" s="1"/>
      <c r="H25" s="1"/>
      <c r="I25" s="1"/>
      <c r="J25" s="1"/>
      <c r="K25" s="1"/>
      <c r="L25" s="1"/>
      <c r="M25" s="1"/>
      <c r="N25" s="1"/>
      <c r="O25" s="1"/>
      <c r="P25" s="1"/>
      <c r="Q25" s="269"/>
      <c r="R25" s="274">
        <v>8483492</v>
      </c>
      <c r="S25" s="217"/>
      <c r="T25" s="217"/>
      <c r="U25" s="217"/>
      <c r="V25" s="217"/>
      <c r="W25" s="217"/>
      <c r="X25" s="217"/>
      <c r="Y25" s="279"/>
      <c r="Z25" s="282">
        <v>56.9</v>
      </c>
      <c r="AA25" s="282"/>
      <c r="AB25" s="282"/>
      <c r="AC25" s="282"/>
      <c r="AD25" s="287">
        <v>8195461</v>
      </c>
      <c r="AE25" s="287"/>
      <c r="AF25" s="287"/>
      <c r="AG25" s="287"/>
      <c r="AH25" s="287"/>
      <c r="AI25" s="287"/>
      <c r="AJ25" s="287"/>
      <c r="AK25" s="287"/>
      <c r="AL25" s="283">
        <v>99.1</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191</v>
      </c>
      <c r="BH25" s="217"/>
      <c r="BI25" s="217"/>
      <c r="BJ25" s="217"/>
      <c r="BK25" s="217"/>
      <c r="BL25" s="217"/>
      <c r="BM25" s="217"/>
      <c r="BN25" s="279"/>
      <c r="BO25" s="282" t="s">
        <v>191</v>
      </c>
      <c r="BP25" s="282"/>
      <c r="BQ25" s="282"/>
      <c r="BR25" s="282"/>
      <c r="BS25" s="287" t="s">
        <v>191</v>
      </c>
      <c r="BT25" s="287"/>
      <c r="BU25" s="287"/>
      <c r="BV25" s="287"/>
      <c r="BW25" s="287"/>
      <c r="BX25" s="287"/>
      <c r="BY25" s="287"/>
      <c r="BZ25" s="287"/>
      <c r="CA25" s="287"/>
      <c r="CB25" s="325"/>
      <c r="CD25" s="261" t="s">
        <v>189</v>
      </c>
      <c r="CE25" s="1"/>
      <c r="CF25" s="1"/>
      <c r="CG25" s="1"/>
      <c r="CH25" s="1"/>
      <c r="CI25" s="1"/>
      <c r="CJ25" s="1"/>
      <c r="CK25" s="1"/>
      <c r="CL25" s="1"/>
      <c r="CM25" s="1"/>
      <c r="CN25" s="1"/>
      <c r="CO25" s="1"/>
      <c r="CP25" s="1"/>
      <c r="CQ25" s="269"/>
      <c r="CR25" s="274">
        <v>2116525</v>
      </c>
      <c r="CS25" s="313"/>
      <c r="CT25" s="313"/>
      <c r="CU25" s="313"/>
      <c r="CV25" s="313"/>
      <c r="CW25" s="313"/>
      <c r="CX25" s="313"/>
      <c r="CY25" s="332"/>
      <c r="CZ25" s="283">
        <v>14.9</v>
      </c>
      <c r="DA25" s="335"/>
      <c r="DB25" s="335"/>
      <c r="DC25" s="338"/>
      <c r="DD25" s="288">
        <v>1942622</v>
      </c>
      <c r="DE25" s="313"/>
      <c r="DF25" s="313"/>
      <c r="DG25" s="313"/>
      <c r="DH25" s="313"/>
      <c r="DI25" s="313"/>
      <c r="DJ25" s="313"/>
      <c r="DK25" s="332"/>
      <c r="DL25" s="288">
        <v>1579441</v>
      </c>
      <c r="DM25" s="313"/>
      <c r="DN25" s="313"/>
      <c r="DO25" s="313"/>
      <c r="DP25" s="313"/>
      <c r="DQ25" s="313"/>
      <c r="DR25" s="313"/>
      <c r="DS25" s="313"/>
      <c r="DT25" s="313"/>
      <c r="DU25" s="313"/>
      <c r="DV25" s="332"/>
      <c r="DW25" s="283">
        <v>19</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4489</v>
      </c>
      <c r="S26" s="217"/>
      <c r="T26" s="217"/>
      <c r="U26" s="217"/>
      <c r="V26" s="217"/>
      <c r="W26" s="217"/>
      <c r="X26" s="217"/>
      <c r="Y26" s="279"/>
      <c r="Z26" s="282">
        <v>0</v>
      </c>
      <c r="AA26" s="282"/>
      <c r="AB26" s="282"/>
      <c r="AC26" s="282"/>
      <c r="AD26" s="287">
        <v>4489</v>
      </c>
      <c r="AE26" s="287"/>
      <c r="AF26" s="287"/>
      <c r="AG26" s="287"/>
      <c r="AH26" s="287"/>
      <c r="AI26" s="287"/>
      <c r="AJ26" s="287"/>
      <c r="AK26" s="287"/>
      <c r="AL26" s="283">
        <v>0.1</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191</v>
      </c>
      <c r="BH26" s="217"/>
      <c r="BI26" s="217"/>
      <c r="BJ26" s="217"/>
      <c r="BK26" s="217"/>
      <c r="BL26" s="217"/>
      <c r="BM26" s="217"/>
      <c r="BN26" s="279"/>
      <c r="BO26" s="282" t="s">
        <v>191</v>
      </c>
      <c r="BP26" s="282"/>
      <c r="BQ26" s="282"/>
      <c r="BR26" s="282"/>
      <c r="BS26" s="287" t="s">
        <v>191</v>
      </c>
      <c r="BT26" s="287"/>
      <c r="BU26" s="287"/>
      <c r="BV26" s="287"/>
      <c r="BW26" s="287"/>
      <c r="BX26" s="287"/>
      <c r="BY26" s="287"/>
      <c r="BZ26" s="287"/>
      <c r="CA26" s="287"/>
      <c r="CB26" s="325"/>
      <c r="CD26" s="261" t="s">
        <v>119</v>
      </c>
      <c r="CE26" s="1"/>
      <c r="CF26" s="1"/>
      <c r="CG26" s="1"/>
      <c r="CH26" s="1"/>
      <c r="CI26" s="1"/>
      <c r="CJ26" s="1"/>
      <c r="CK26" s="1"/>
      <c r="CL26" s="1"/>
      <c r="CM26" s="1"/>
      <c r="CN26" s="1"/>
      <c r="CO26" s="1"/>
      <c r="CP26" s="1"/>
      <c r="CQ26" s="269"/>
      <c r="CR26" s="274">
        <v>1211884</v>
      </c>
      <c r="CS26" s="217"/>
      <c r="CT26" s="217"/>
      <c r="CU26" s="217"/>
      <c r="CV26" s="217"/>
      <c r="CW26" s="217"/>
      <c r="CX26" s="217"/>
      <c r="CY26" s="279"/>
      <c r="CZ26" s="283">
        <v>8.5</v>
      </c>
      <c r="DA26" s="335"/>
      <c r="DB26" s="335"/>
      <c r="DC26" s="338"/>
      <c r="DD26" s="288">
        <v>1092917</v>
      </c>
      <c r="DE26" s="217"/>
      <c r="DF26" s="217"/>
      <c r="DG26" s="217"/>
      <c r="DH26" s="217"/>
      <c r="DI26" s="217"/>
      <c r="DJ26" s="217"/>
      <c r="DK26" s="279"/>
      <c r="DL26" s="288" t="s">
        <v>191</v>
      </c>
      <c r="DM26" s="217"/>
      <c r="DN26" s="217"/>
      <c r="DO26" s="217"/>
      <c r="DP26" s="217"/>
      <c r="DQ26" s="217"/>
      <c r="DR26" s="217"/>
      <c r="DS26" s="217"/>
      <c r="DT26" s="217"/>
      <c r="DU26" s="217"/>
      <c r="DV26" s="279"/>
      <c r="DW26" s="283" t="s">
        <v>191</v>
      </c>
      <c r="DX26" s="335"/>
      <c r="DY26" s="335"/>
      <c r="DZ26" s="335"/>
      <c r="EA26" s="335"/>
      <c r="EB26" s="335"/>
      <c r="EC26" s="360"/>
    </row>
    <row r="27" spans="2:133" ht="11.25" customHeight="1">
      <c r="B27" s="261" t="s">
        <v>150</v>
      </c>
      <c r="C27" s="1"/>
      <c r="D27" s="1"/>
      <c r="E27" s="1"/>
      <c r="F27" s="1"/>
      <c r="G27" s="1"/>
      <c r="H27" s="1"/>
      <c r="I27" s="1"/>
      <c r="J27" s="1"/>
      <c r="K27" s="1"/>
      <c r="L27" s="1"/>
      <c r="M27" s="1"/>
      <c r="N27" s="1"/>
      <c r="O27" s="1"/>
      <c r="P27" s="1"/>
      <c r="Q27" s="269"/>
      <c r="R27" s="274">
        <v>37959</v>
      </c>
      <c r="S27" s="217"/>
      <c r="T27" s="217"/>
      <c r="U27" s="217"/>
      <c r="V27" s="217"/>
      <c r="W27" s="217"/>
      <c r="X27" s="217"/>
      <c r="Y27" s="279"/>
      <c r="Z27" s="282">
        <v>0.3</v>
      </c>
      <c r="AA27" s="282"/>
      <c r="AB27" s="282"/>
      <c r="AC27" s="282"/>
      <c r="AD27" s="287" t="s">
        <v>191</v>
      </c>
      <c r="AE27" s="287"/>
      <c r="AF27" s="287"/>
      <c r="AG27" s="287"/>
      <c r="AH27" s="287"/>
      <c r="AI27" s="287"/>
      <c r="AJ27" s="287"/>
      <c r="AK27" s="287"/>
      <c r="AL27" s="283" t="s">
        <v>191</v>
      </c>
      <c r="AM27" s="238"/>
      <c r="AN27" s="238"/>
      <c r="AO27" s="296"/>
      <c r="AP27" s="261" t="s">
        <v>387</v>
      </c>
      <c r="AQ27" s="1"/>
      <c r="AR27" s="1"/>
      <c r="AS27" s="1"/>
      <c r="AT27" s="1"/>
      <c r="AU27" s="1"/>
      <c r="AV27" s="1"/>
      <c r="AW27" s="1"/>
      <c r="AX27" s="1"/>
      <c r="AY27" s="1"/>
      <c r="AZ27" s="1"/>
      <c r="BA27" s="1"/>
      <c r="BB27" s="1"/>
      <c r="BC27" s="1"/>
      <c r="BD27" s="1"/>
      <c r="BE27" s="1"/>
      <c r="BF27" s="269"/>
      <c r="BG27" s="274">
        <v>5184298</v>
      </c>
      <c r="BH27" s="217"/>
      <c r="BI27" s="217"/>
      <c r="BJ27" s="217"/>
      <c r="BK27" s="217"/>
      <c r="BL27" s="217"/>
      <c r="BM27" s="217"/>
      <c r="BN27" s="279"/>
      <c r="BO27" s="282">
        <v>100</v>
      </c>
      <c r="BP27" s="282"/>
      <c r="BQ27" s="282"/>
      <c r="BR27" s="282"/>
      <c r="BS27" s="287" t="s">
        <v>191</v>
      </c>
      <c r="BT27" s="287"/>
      <c r="BU27" s="287"/>
      <c r="BV27" s="287"/>
      <c r="BW27" s="287"/>
      <c r="BX27" s="287"/>
      <c r="BY27" s="287"/>
      <c r="BZ27" s="287"/>
      <c r="CA27" s="287"/>
      <c r="CB27" s="325"/>
      <c r="CD27" s="261" t="s">
        <v>215</v>
      </c>
      <c r="CE27" s="1"/>
      <c r="CF27" s="1"/>
      <c r="CG27" s="1"/>
      <c r="CH27" s="1"/>
      <c r="CI27" s="1"/>
      <c r="CJ27" s="1"/>
      <c r="CK27" s="1"/>
      <c r="CL27" s="1"/>
      <c r="CM27" s="1"/>
      <c r="CN27" s="1"/>
      <c r="CO27" s="1"/>
      <c r="CP27" s="1"/>
      <c r="CQ27" s="269"/>
      <c r="CR27" s="274">
        <v>3128522</v>
      </c>
      <c r="CS27" s="313"/>
      <c r="CT27" s="313"/>
      <c r="CU27" s="313"/>
      <c r="CV27" s="313"/>
      <c r="CW27" s="313"/>
      <c r="CX27" s="313"/>
      <c r="CY27" s="332"/>
      <c r="CZ27" s="283">
        <v>22.1</v>
      </c>
      <c r="DA27" s="335"/>
      <c r="DB27" s="335"/>
      <c r="DC27" s="338"/>
      <c r="DD27" s="288">
        <v>1195567</v>
      </c>
      <c r="DE27" s="313"/>
      <c r="DF27" s="313"/>
      <c r="DG27" s="313"/>
      <c r="DH27" s="313"/>
      <c r="DI27" s="313"/>
      <c r="DJ27" s="313"/>
      <c r="DK27" s="332"/>
      <c r="DL27" s="288">
        <v>640864</v>
      </c>
      <c r="DM27" s="313"/>
      <c r="DN27" s="313"/>
      <c r="DO27" s="313"/>
      <c r="DP27" s="313"/>
      <c r="DQ27" s="313"/>
      <c r="DR27" s="313"/>
      <c r="DS27" s="313"/>
      <c r="DT27" s="313"/>
      <c r="DU27" s="313"/>
      <c r="DV27" s="332"/>
      <c r="DW27" s="283">
        <v>7.7</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75189</v>
      </c>
      <c r="S28" s="217"/>
      <c r="T28" s="217"/>
      <c r="U28" s="217"/>
      <c r="V28" s="217"/>
      <c r="W28" s="217"/>
      <c r="X28" s="217"/>
      <c r="Y28" s="279"/>
      <c r="Z28" s="282">
        <v>0.5</v>
      </c>
      <c r="AA28" s="282"/>
      <c r="AB28" s="282"/>
      <c r="AC28" s="282"/>
      <c r="AD28" s="287">
        <v>11062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949699</v>
      </c>
      <c r="CS28" s="217"/>
      <c r="CT28" s="217"/>
      <c r="CU28" s="217"/>
      <c r="CV28" s="217"/>
      <c r="CW28" s="217"/>
      <c r="CX28" s="217"/>
      <c r="CY28" s="279"/>
      <c r="CZ28" s="283">
        <v>6.7</v>
      </c>
      <c r="DA28" s="335"/>
      <c r="DB28" s="335"/>
      <c r="DC28" s="338"/>
      <c r="DD28" s="288">
        <v>927419</v>
      </c>
      <c r="DE28" s="217"/>
      <c r="DF28" s="217"/>
      <c r="DG28" s="217"/>
      <c r="DH28" s="217"/>
      <c r="DI28" s="217"/>
      <c r="DJ28" s="217"/>
      <c r="DK28" s="279"/>
      <c r="DL28" s="288">
        <v>927419</v>
      </c>
      <c r="DM28" s="217"/>
      <c r="DN28" s="217"/>
      <c r="DO28" s="217"/>
      <c r="DP28" s="217"/>
      <c r="DQ28" s="217"/>
      <c r="DR28" s="217"/>
      <c r="DS28" s="217"/>
      <c r="DT28" s="217"/>
      <c r="DU28" s="217"/>
      <c r="DV28" s="279"/>
      <c r="DW28" s="283">
        <v>11.2</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30180</v>
      </c>
      <c r="S29" s="217"/>
      <c r="T29" s="217"/>
      <c r="U29" s="217"/>
      <c r="V29" s="217"/>
      <c r="W29" s="217"/>
      <c r="X29" s="217"/>
      <c r="Y29" s="279"/>
      <c r="Z29" s="282">
        <v>0.2</v>
      </c>
      <c r="AA29" s="282"/>
      <c r="AB29" s="282"/>
      <c r="AC29" s="282"/>
      <c r="AD29" s="287" t="s">
        <v>191</v>
      </c>
      <c r="AE29" s="287"/>
      <c r="AF29" s="287"/>
      <c r="AG29" s="287"/>
      <c r="AH29" s="287"/>
      <c r="AI29" s="287"/>
      <c r="AJ29" s="287"/>
      <c r="AK29" s="287"/>
      <c r="AL29" s="283" t="s">
        <v>191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167</v>
      </c>
      <c r="CE29" s="41"/>
      <c r="CF29" s="261" t="s">
        <v>21</v>
      </c>
      <c r="CG29" s="1"/>
      <c r="CH29" s="1"/>
      <c r="CI29" s="1"/>
      <c r="CJ29" s="1"/>
      <c r="CK29" s="1"/>
      <c r="CL29" s="1"/>
      <c r="CM29" s="1"/>
      <c r="CN29" s="1"/>
      <c r="CO29" s="1"/>
      <c r="CP29" s="1"/>
      <c r="CQ29" s="269"/>
      <c r="CR29" s="274">
        <v>949493</v>
      </c>
      <c r="CS29" s="313"/>
      <c r="CT29" s="313"/>
      <c r="CU29" s="313"/>
      <c r="CV29" s="313"/>
      <c r="CW29" s="313"/>
      <c r="CX29" s="313"/>
      <c r="CY29" s="332"/>
      <c r="CZ29" s="283">
        <v>6.7</v>
      </c>
      <c r="DA29" s="335"/>
      <c r="DB29" s="335"/>
      <c r="DC29" s="338"/>
      <c r="DD29" s="288">
        <v>927213</v>
      </c>
      <c r="DE29" s="313"/>
      <c r="DF29" s="313"/>
      <c r="DG29" s="313"/>
      <c r="DH29" s="313"/>
      <c r="DI29" s="313"/>
      <c r="DJ29" s="313"/>
      <c r="DK29" s="332"/>
      <c r="DL29" s="288">
        <v>927213</v>
      </c>
      <c r="DM29" s="313"/>
      <c r="DN29" s="313"/>
      <c r="DO29" s="313"/>
      <c r="DP29" s="313"/>
      <c r="DQ29" s="313"/>
      <c r="DR29" s="313"/>
      <c r="DS29" s="313"/>
      <c r="DT29" s="313"/>
      <c r="DU29" s="313"/>
      <c r="DV29" s="332"/>
      <c r="DW29" s="283">
        <v>11.2</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2229413</v>
      </c>
      <c r="S30" s="217"/>
      <c r="T30" s="217"/>
      <c r="U30" s="217"/>
      <c r="V30" s="217"/>
      <c r="W30" s="217"/>
      <c r="X30" s="217"/>
      <c r="Y30" s="279"/>
      <c r="Z30" s="282">
        <v>14.9</v>
      </c>
      <c r="AA30" s="282"/>
      <c r="AB30" s="282"/>
      <c r="AC30" s="282"/>
      <c r="AD30" s="287" t="s">
        <v>191</v>
      </c>
      <c r="AE30" s="287"/>
      <c r="AF30" s="287"/>
      <c r="AG30" s="287"/>
      <c r="AH30" s="287"/>
      <c r="AI30" s="287"/>
      <c r="AJ30" s="287"/>
      <c r="AK30" s="287"/>
      <c r="AL30" s="283" t="s">
        <v>191</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180</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916727</v>
      </c>
      <c r="CS30" s="217"/>
      <c r="CT30" s="217"/>
      <c r="CU30" s="217"/>
      <c r="CV30" s="217"/>
      <c r="CW30" s="217"/>
      <c r="CX30" s="217"/>
      <c r="CY30" s="279"/>
      <c r="CZ30" s="283">
        <v>6.5</v>
      </c>
      <c r="DA30" s="335"/>
      <c r="DB30" s="335"/>
      <c r="DC30" s="338"/>
      <c r="DD30" s="288">
        <v>894447</v>
      </c>
      <c r="DE30" s="217"/>
      <c r="DF30" s="217"/>
      <c r="DG30" s="217"/>
      <c r="DH30" s="217"/>
      <c r="DI30" s="217"/>
      <c r="DJ30" s="217"/>
      <c r="DK30" s="279"/>
      <c r="DL30" s="288">
        <v>894447</v>
      </c>
      <c r="DM30" s="217"/>
      <c r="DN30" s="217"/>
      <c r="DO30" s="217"/>
      <c r="DP30" s="217"/>
      <c r="DQ30" s="217"/>
      <c r="DR30" s="217"/>
      <c r="DS30" s="217"/>
      <c r="DT30" s="217"/>
      <c r="DU30" s="217"/>
      <c r="DV30" s="279"/>
      <c r="DW30" s="283">
        <v>10.8</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191</v>
      </c>
      <c r="S31" s="217"/>
      <c r="T31" s="217"/>
      <c r="U31" s="217"/>
      <c r="V31" s="217"/>
      <c r="W31" s="217"/>
      <c r="X31" s="217"/>
      <c r="Y31" s="279"/>
      <c r="Z31" s="282" t="s">
        <v>191</v>
      </c>
      <c r="AA31" s="282"/>
      <c r="AB31" s="282"/>
      <c r="AC31" s="282"/>
      <c r="AD31" s="287" t="s">
        <v>191</v>
      </c>
      <c r="AE31" s="287"/>
      <c r="AF31" s="287"/>
      <c r="AG31" s="287"/>
      <c r="AH31" s="287"/>
      <c r="AI31" s="287"/>
      <c r="AJ31" s="287"/>
      <c r="AK31" s="287"/>
      <c r="AL31" s="283" t="s">
        <v>191</v>
      </c>
      <c r="AM31" s="238"/>
      <c r="AN31" s="238"/>
      <c r="AO31" s="296"/>
      <c r="AP31" s="163" t="s">
        <v>8</v>
      </c>
      <c r="AQ31" s="178"/>
      <c r="AR31" s="178"/>
      <c r="AS31" s="178"/>
      <c r="AT31" s="306" t="s">
        <v>391</v>
      </c>
      <c r="AU31" s="265"/>
      <c r="AV31" s="265"/>
      <c r="AW31" s="265"/>
      <c r="AX31" s="260" t="s">
        <v>269</v>
      </c>
      <c r="AY31" s="265"/>
      <c r="AZ31" s="265"/>
      <c r="BA31" s="265"/>
      <c r="BB31" s="265"/>
      <c r="BC31" s="265"/>
      <c r="BD31" s="265"/>
      <c r="BE31" s="265"/>
      <c r="BF31" s="268"/>
      <c r="BG31" s="318">
        <v>99.4</v>
      </c>
      <c r="BH31" s="322"/>
      <c r="BI31" s="322"/>
      <c r="BJ31" s="322"/>
      <c r="BK31" s="322"/>
      <c r="BL31" s="322"/>
      <c r="BM31" s="293">
        <v>98.4</v>
      </c>
      <c r="BN31" s="322"/>
      <c r="BO31" s="322"/>
      <c r="BP31" s="322"/>
      <c r="BQ31" s="324"/>
      <c r="BR31" s="318">
        <v>99.4</v>
      </c>
      <c r="BS31" s="322"/>
      <c r="BT31" s="322"/>
      <c r="BU31" s="322"/>
      <c r="BV31" s="322"/>
      <c r="BW31" s="322"/>
      <c r="BX31" s="293">
        <v>98.4</v>
      </c>
      <c r="BY31" s="322"/>
      <c r="BZ31" s="322"/>
      <c r="CA31" s="322"/>
      <c r="CB31" s="324"/>
      <c r="CD31" s="134"/>
      <c r="CE31" s="42"/>
      <c r="CF31" s="261" t="s">
        <v>312</v>
      </c>
      <c r="CG31" s="1"/>
      <c r="CH31" s="1"/>
      <c r="CI31" s="1"/>
      <c r="CJ31" s="1"/>
      <c r="CK31" s="1"/>
      <c r="CL31" s="1"/>
      <c r="CM31" s="1"/>
      <c r="CN31" s="1"/>
      <c r="CO31" s="1"/>
      <c r="CP31" s="1"/>
      <c r="CQ31" s="269"/>
      <c r="CR31" s="274">
        <v>32766</v>
      </c>
      <c r="CS31" s="313"/>
      <c r="CT31" s="313"/>
      <c r="CU31" s="313"/>
      <c r="CV31" s="313"/>
      <c r="CW31" s="313"/>
      <c r="CX31" s="313"/>
      <c r="CY31" s="332"/>
      <c r="CZ31" s="283">
        <v>0.2</v>
      </c>
      <c r="DA31" s="335"/>
      <c r="DB31" s="335"/>
      <c r="DC31" s="338"/>
      <c r="DD31" s="288">
        <v>32766</v>
      </c>
      <c r="DE31" s="313"/>
      <c r="DF31" s="313"/>
      <c r="DG31" s="313"/>
      <c r="DH31" s="313"/>
      <c r="DI31" s="313"/>
      <c r="DJ31" s="313"/>
      <c r="DK31" s="332"/>
      <c r="DL31" s="288">
        <v>32766</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1153694</v>
      </c>
      <c r="S32" s="217"/>
      <c r="T32" s="217"/>
      <c r="U32" s="217"/>
      <c r="V32" s="217"/>
      <c r="W32" s="217"/>
      <c r="X32" s="217"/>
      <c r="Y32" s="279"/>
      <c r="Z32" s="282">
        <v>7.7</v>
      </c>
      <c r="AA32" s="282"/>
      <c r="AB32" s="282"/>
      <c r="AC32" s="282"/>
      <c r="AD32" s="287" t="s">
        <v>191</v>
      </c>
      <c r="AE32" s="287"/>
      <c r="AF32" s="287"/>
      <c r="AG32" s="287"/>
      <c r="AH32" s="287"/>
      <c r="AI32" s="287"/>
      <c r="AJ32" s="287"/>
      <c r="AK32" s="287"/>
      <c r="AL32" s="283" t="s">
        <v>191</v>
      </c>
      <c r="AM32" s="238"/>
      <c r="AN32" s="238"/>
      <c r="AO32" s="296"/>
      <c r="AP32" s="299"/>
      <c r="AQ32" s="29"/>
      <c r="AR32" s="29"/>
      <c r="AS32" s="29"/>
      <c r="AT32" s="307"/>
      <c r="AU32" s="1" t="s">
        <v>244</v>
      </c>
      <c r="AX32" s="261" t="s">
        <v>372</v>
      </c>
      <c r="AY32" s="1"/>
      <c r="AZ32" s="1"/>
      <c r="BA32" s="1"/>
      <c r="BB32" s="1"/>
      <c r="BC32" s="1"/>
      <c r="BD32" s="1"/>
      <c r="BE32" s="1"/>
      <c r="BF32" s="269"/>
      <c r="BG32" s="319">
        <v>99.3</v>
      </c>
      <c r="BH32" s="313"/>
      <c r="BI32" s="313"/>
      <c r="BJ32" s="313"/>
      <c r="BK32" s="313"/>
      <c r="BL32" s="313"/>
      <c r="BM32" s="238">
        <v>98.5</v>
      </c>
      <c r="BN32" s="313"/>
      <c r="BO32" s="313"/>
      <c r="BP32" s="313"/>
      <c r="BQ32" s="316"/>
      <c r="BR32" s="319">
        <v>99.3</v>
      </c>
      <c r="BS32" s="313"/>
      <c r="BT32" s="313"/>
      <c r="BU32" s="313"/>
      <c r="BV32" s="313"/>
      <c r="BW32" s="313"/>
      <c r="BX32" s="238">
        <v>98.6</v>
      </c>
      <c r="BY32" s="313"/>
      <c r="BZ32" s="313"/>
      <c r="CA32" s="313"/>
      <c r="CB32" s="316"/>
      <c r="CD32" s="135"/>
      <c r="CE32" s="142"/>
      <c r="CF32" s="261" t="s">
        <v>394</v>
      </c>
      <c r="CG32" s="1"/>
      <c r="CH32" s="1"/>
      <c r="CI32" s="1"/>
      <c r="CJ32" s="1"/>
      <c r="CK32" s="1"/>
      <c r="CL32" s="1"/>
      <c r="CM32" s="1"/>
      <c r="CN32" s="1"/>
      <c r="CO32" s="1"/>
      <c r="CP32" s="1"/>
      <c r="CQ32" s="269"/>
      <c r="CR32" s="274">
        <v>206</v>
      </c>
      <c r="CS32" s="217"/>
      <c r="CT32" s="217"/>
      <c r="CU32" s="217"/>
      <c r="CV32" s="217"/>
      <c r="CW32" s="217"/>
      <c r="CX32" s="217"/>
      <c r="CY32" s="279"/>
      <c r="CZ32" s="283">
        <v>0</v>
      </c>
      <c r="DA32" s="335"/>
      <c r="DB32" s="335"/>
      <c r="DC32" s="338"/>
      <c r="DD32" s="288">
        <v>206</v>
      </c>
      <c r="DE32" s="217"/>
      <c r="DF32" s="217"/>
      <c r="DG32" s="217"/>
      <c r="DH32" s="217"/>
      <c r="DI32" s="217"/>
      <c r="DJ32" s="217"/>
      <c r="DK32" s="279"/>
      <c r="DL32" s="288">
        <v>206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818533</v>
      </c>
      <c r="S33" s="217"/>
      <c r="T33" s="217"/>
      <c r="U33" s="217"/>
      <c r="V33" s="217"/>
      <c r="W33" s="217"/>
      <c r="X33" s="217"/>
      <c r="Y33" s="279"/>
      <c r="Z33" s="282">
        <v>5.5</v>
      </c>
      <c r="AA33" s="282"/>
      <c r="AB33" s="282"/>
      <c r="AC33" s="282"/>
      <c r="AD33" s="287">
        <v>59504</v>
      </c>
      <c r="AE33" s="287"/>
      <c r="AF33" s="287"/>
      <c r="AG33" s="287"/>
      <c r="AH33" s="287"/>
      <c r="AI33" s="287"/>
      <c r="AJ33" s="287"/>
      <c r="AK33" s="287"/>
      <c r="AL33" s="283">
        <v>0.7</v>
      </c>
      <c r="AM33" s="238"/>
      <c r="AN33" s="238"/>
      <c r="AO33" s="296"/>
      <c r="AP33" s="177"/>
      <c r="AQ33" s="179"/>
      <c r="AR33" s="179"/>
      <c r="AS33" s="179"/>
      <c r="AT33" s="308"/>
      <c r="AU33" s="267"/>
      <c r="AV33" s="267"/>
      <c r="AW33" s="267"/>
      <c r="AX33" s="263" t="s">
        <v>154</v>
      </c>
      <c r="AY33" s="267"/>
      <c r="AZ33" s="267"/>
      <c r="BA33" s="267"/>
      <c r="BB33" s="267"/>
      <c r="BC33" s="267"/>
      <c r="BD33" s="267"/>
      <c r="BE33" s="267"/>
      <c r="BF33" s="271"/>
      <c r="BG33" s="320">
        <v>99.5</v>
      </c>
      <c r="BH33" s="312"/>
      <c r="BI33" s="312"/>
      <c r="BJ33" s="312"/>
      <c r="BK33" s="312"/>
      <c r="BL33" s="312"/>
      <c r="BM33" s="294">
        <v>98.3</v>
      </c>
      <c r="BN33" s="312"/>
      <c r="BO33" s="312"/>
      <c r="BP33" s="312"/>
      <c r="BQ33" s="317"/>
      <c r="BR33" s="320">
        <v>99.4</v>
      </c>
      <c r="BS33" s="312"/>
      <c r="BT33" s="312"/>
      <c r="BU33" s="312"/>
      <c r="BV33" s="312"/>
      <c r="BW33" s="312"/>
      <c r="BX33" s="294">
        <v>98.3</v>
      </c>
      <c r="BY33" s="312"/>
      <c r="BZ33" s="312"/>
      <c r="CA33" s="312"/>
      <c r="CB33" s="317"/>
      <c r="CD33" s="261" t="s">
        <v>395</v>
      </c>
      <c r="CE33" s="1"/>
      <c r="CF33" s="1"/>
      <c r="CG33" s="1"/>
      <c r="CH33" s="1"/>
      <c r="CI33" s="1"/>
      <c r="CJ33" s="1"/>
      <c r="CK33" s="1"/>
      <c r="CL33" s="1"/>
      <c r="CM33" s="1"/>
      <c r="CN33" s="1"/>
      <c r="CO33" s="1"/>
      <c r="CP33" s="1"/>
      <c r="CQ33" s="269"/>
      <c r="CR33" s="274">
        <v>6028995</v>
      </c>
      <c r="CS33" s="313"/>
      <c r="CT33" s="313"/>
      <c r="CU33" s="313"/>
      <c r="CV33" s="313"/>
      <c r="CW33" s="313"/>
      <c r="CX33" s="313"/>
      <c r="CY33" s="332"/>
      <c r="CZ33" s="283">
        <v>42.5</v>
      </c>
      <c r="DA33" s="335"/>
      <c r="DB33" s="335"/>
      <c r="DC33" s="338"/>
      <c r="DD33" s="288">
        <v>5181614</v>
      </c>
      <c r="DE33" s="313"/>
      <c r="DF33" s="313"/>
      <c r="DG33" s="313"/>
      <c r="DH33" s="313"/>
      <c r="DI33" s="313"/>
      <c r="DJ33" s="313"/>
      <c r="DK33" s="332"/>
      <c r="DL33" s="288">
        <v>3732539</v>
      </c>
      <c r="DM33" s="313"/>
      <c r="DN33" s="313"/>
      <c r="DO33" s="313"/>
      <c r="DP33" s="313"/>
      <c r="DQ33" s="313"/>
      <c r="DR33" s="313"/>
      <c r="DS33" s="313"/>
      <c r="DT33" s="313"/>
      <c r="DU33" s="313"/>
      <c r="DV33" s="332"/>
      <c r="DW33" s="283">
        <v>44.9</v>
      </c>
      <c r="DX33" s="335"/>
      <c r="DY33" s="335"/>
      <c r="DZ33" s="335"/>
      <c r="EA33" s="335"/>
      <c r="EB33" s="335"/>
      <c r="EC33" s="360"/>
    </row>
    <row r="34" spans="2:133" ht="11.25" customHeight="1">
      <c r="B34" s="261" t="s">
        <v>141</v>
      </c>
      <c r="C34" s="1"/>
      <c r="D34" s="1"/>
      <c r="E34" s="1"/>
      <c r="F34" s="1"/>
      <c r="G34" s="1"/>
      <c r="H34" s="1"/>
      <c r="I34" s="1"/>
      <c r="J34" s="1"/>
      <c r="K34" s="1"/>
      <c r="L34" s="1"/>
      <c r="M34" s="1"/>
      <c r="N34" s="1"/>
      <c r="O34" s="1"/>
      <c r="P34" s="1"/>
      <c r="Q34" s="269"/>
      <c r="R34" s="274">
        <v>63714</v>
      </c>
      <c r="S34" s="217"/>
      <c r="T34" s="217"/>
      <c r="U34" s="217"/>
      <c r="V34" s="217"/>
      <c r="W34" s="217"/>
      <c r="X34" s="217"/>
      <c r="Y34" s="279"/>
      <c r="Z34" s="282">
        <v>0.4</v>
      </c>
      <c r="AA34" s="282"/>
      <c r="AB34" s="282"/>
      <c r="AC34" s="282"/>
      <c r="AD34" s="287" t="s">
        <v>191</v>
      </c>
      <c r="AE34" s="287"/>
      <c r="AF34" s="287"/>
      <c r="AG34" s="287"/>
      <c r="AH34" s="287"/>
      <c r="AI34" s="287"/>
      <c r="AJ34" s="287"/>
      <c r="AK34" s="287"/>
      <c r="AL34" s="283" t="s">
        <v>191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1910479</v>
      </c>
      <c r="CS34" s="217"/>
      <c r="CT34" s="217"/>
      <c r="CU34" s="217"/>
      <c r="CV34" s="217"/>
      <c r="CW34" s="217"/>
      <c r="CX34" s="217"/>
      <c r="CY34" s="279"/>
      <c r="CZ34" s="283">
        <v>13.5</v>
      </c>
      <c r="DA34" s="335"/>
      <c r="DB34" s="335"/>
      <c r="DC34" s="338"/>
      <c r="DD34" s="288">
        <v>1671537</v>
      </c>
      <c r="DE34" s="217"/>
      <c r="DF34" s="217"/>
      <c r="DG34" s="217"/>
      <c r="DH34" s="217"/>
      <c r="DI34" s="217"/>
      <c r="DJ34" s="217"/>
      <c r="DK34" s="279"/>
      <c r="DL34" s="288">
        <v>1337294</v>
      </c>
      <c r="DM34" s="217"/>
      <c r="DN34" s="217"/>
      <c r="DO34" s="217"/>
      <c r="DP34" s="217"/>
      <c r="DQ34" s="217"/>
      <c r="DR34" s="217"/>
      <c r="DS34" s="217"/>
      <c r="DT34" s="217"/>
      <c r="DU34" s="217"/>
      <c r="DV34" s="279"/>
      <c r="DW34" s="283">
        <v>16.100000000000001</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82811</v>
      </c>
      <c r="S35" s="217"/>
      <c r="T35" s="217"/>
      <c r="U35" s="217"/>
      <c r="V35" s="217"/>
      <c r="W35" s="217"/>
      <c r="X35" s="217"/>
      <c r="Y35" s="279"/>
      <c r="Z35" s="282">
        <v>0.6</v>
      </c>
      <c r="AA35" s="282"/>
      <c r="AB35" s="282"/>
      <c r="AC35" s="282"/>
      <c r="AD35" s="287" t="s">
        <v>191</v>
      </c>
      <c r="AE35" s="287"/>
      <c r="AF35" s="287"/>
      <c r="AG35" s="287"/>
      <c r="AH35" s="287"/>
      <c r="AI35" s="287"/>
      <c r="AJ35" s="287"/>
      <c r="AK35" s="287"/>
      <c r="AL35" s="283" t="s">
        <v>191</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199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382275</v>
      </c>
      <c r="CS35" s="313"/>
      <c r="CT35" s="313"/>
      <c r="CU35" s="313"/>
      <c r="CV35" s="313"/>
      <c r="CW35" s="313"/>
      <c r="CX35" s="313"/>
      <c r="CY35" s="332"/>
      <c r="CZ35" s="283">
        <v>2.7</v>
      </c>
      <c r="DA35" s="335"/>
      <c r="DB35" s="335"/>
      <c r="DC35" s="338"/>
      <c r="DD35" s="288">
        <v>366783</v>
      </c>
      <c r="DE35" s="313"/>
      <c r="DF35" s="313"/>
      <c r="DG35" s="313"/>
      <c r="DH35" s="313"/>
      <c r="DI35" s="313"/>
      <c r="DJ35" s="313"/>
      <c r="DK35" s="332"/>
      <c r="DL35" s="288">
        <v>343373</v>
      </c>
      <c r="DM35" s="313"/>
      <c r="DN35" s="313"/>
      <c r="DO35" s="313"/>
      <c r="DP35" s="313"/>
      <c r="DQ35" s="313"/>
      <c r="DR35" s="313"/>
      <c r="DS35" s="313"/>
      <c r="DT35" s="313"/>
      <c r="DU35" s="313"/>
      <c r="DV35" s="332"/>
      <c r="DW35" s="283">
        <v>4.0999999999999996</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627030</v>
      </c>
      <c r="S36" s="217"/>
      <c r="T36" s="217"/>
      <c r="U36" s="217"/>
      <c r="V36" s="217"/>
      <c r="W36" s="217"/>
      <c r="X36" s="217"/>
      <c r="Y36" s="279"/>
      <c r="Z36" s="282">
        <v>4.2</v>
      </c>
      <c r="AA36" s="282"/>
      <c r="AB36" s="282"/>
      <c r="AC36" s="282"/>
      <c r="AD36" s="287" t="s">
        <v>191</v>
      </c>
      <c r="AE36" s="287"/>
      <c r="AF36" s="287"/>
      <c r="AG36" s="287"/>
      <c r="AH36" s="287"/>
      <c r="AI36" s="287"/>
      <c r="AJ36" s="287"/>
      <c r="AK36" s="287"/>
      <c r="AL36" s="283" t="s">
        <v>191</v>
      </c>
      <c r="AM36" s="238"/>
      <c r="AN36" s="238"/>
      <c r="AO36" s="296"/>
      <c r="AP36" s="95"/>
      <c r="AQ36" s="301" t="s">
        <v>387</v>
      </c>
      <c r="AR36" s="304"/>
      <c r="AS36" s="304"/>
      <c r="AT36" s="304"/>
      <c r="AU36" s="304"/>
      <c r="AV36" s="304"/>
      <c r="AW36" s="304"/>
      <c r="AX36" s="304"/>
      <c r="AY36" s="309"/>
      <c r="AZ36" s="273">
        <v>1576174</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130451</v>
      </c>
      <c r="BW36" s="276"/>
      <c r="BX36" s="276"/>
      <c r="BY36" s="276"/>
      <c r="BZ36" s="276"/>
      <c r="CA36" s="276"/>
      <c r="CB36" s="315"/>
      <c r="CD36" s="261" t="s">
        <v>28</v>
      </c>
      <c r="CE36" s="1"/>
      <c r="CF36" s="1"/>
      <c r="CG36" s="1"/>
      <c r="CH36" s="1"/>
      <c r="CI36" s="1"/>
      <c r="CJ36" s="1"/>
      <c r="CK36" s="1"/>
      <c r="CL36" s="1"/>
      <c r="CM36" s="1"/>
      <c r="CN36" s="1"/>
      <c r="CO36" s="1"/>
      <c r="CP36" s="1"/>
      <c r="CQ36" s="269"/>
      <c r="CR36" s="274">
        <v>1900499</v>
      </c>
      <c r="CS36" s="217"/>
      <c r="CT36" s="217"/>
      <c r="CU36" s="217"/>
      <c r="CV36" s="217"/>
      <c r="CW36" s="217"/>
      <c r="CX36" s="217"/>
      <c r="CY36" s="279"/>
      <c r="CZ36" s="283">
        <v>13.4</v>
      </c>
      <c r="DA36" s="335"/>
      <c r="DB36" s="335"/>
      <c r="DC36" s="338"/>
      <c r="DD36" s="288">
        <v>1653562</v>
      </c>
      <c r="DE36" s="217"/>
      <c r="DF36" s="217"/>
      <c r="DG36" s="217"/>
      <c r="DH36" s="217"/>
      <c r="DI36" s="217"/>
      <c r="DJ36" s="217"/>
      <c r="DK36" s="279"/>
      <c r="DL36" s="288">
        <v>1053773</v>
      </c>
      <c r="DM36" s="217"/>
      <c r="DN36" s="217"/>
      <c r="DO36" s="217"/>
      <c r="DP36" s="217"/>
      <c r="DQ36" s="217"/>
      <c r="DR36" s="217"/>
      <c r="DS36" s="217"/>
      <c r="DT36" s="217"/>
      <c r="DU36" s="217"/>
      <c r="DV36" s="279"/>
      <c r="DW36" s="283">
        <v>12.7</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287239</v>
      </c>
      <c r="S37" s="217"/>
      <c r="T37" s="217"/>
      <c r="U37" s="217"/>
      <c r="V37" s="217"/>
      <c r="W37" s="217"/>
      <c r="X37" s="217"/>
      <c r="Y37" s="279"/>
      <c r="Z37" s="282">
        <v>1.9</v>
      </c>
      <c r="AA37" s="282"/>
      <c r="AB37" s="282"/>
      <c r="AC37" s="282"/>
      <c r="AD37" s="287">
        <v>1734</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240774</v>
      </c>
      <c r="BA37" s="217"/>
      <c r="BB37" s="217"/>
      <c r="BC37" s="217"/>
      <c r="BD37" s="313"/>
      <c r="BE37" s="313"/>
      <c r="BF37" s="316"/>
      <c r="BG37" s="261" t="s">
        <v>408</v>
      </c>
      <c r="BH37" s="1"/>
      <c r="BI37" s="1"/>
      <c r="BJ37" s="1"/>
      <c r="BK37" s="1"/>
      <c r="BL37" s="1"/>
      <c r="BM37" s="1"/>
      <c r="BN37" s="1"/>
      <c r="BO37" s="1"/>
      <c r="BP37" s="1"/>
      <c r="BQ37" s="1"/>
      <c r="BR37" s="1"/>
      <c r="BS37" s="1"/>
      <c r="BT37" s="1"/>
      <c r="BU37" s="269"/>
      <c r="BV37" s="274">
        <v>95568</v>
      </c>
      <c r="BW37" s="217"/>
      <c r="BX37" s="217"/>
      <c r="BY37" s="217"/>
      <c r="BZ37" s="217"/>
      <c r="CA37" s="217"/>
      <c r="CB37" s="326"/>
      <c r="CD37" s="261" t="s">
        <v>153</v>
      </c>
      <c r="CE37" s="1"/>
      <c r="CF37" s="1"/>
      <c r="CG37" s="1"/>
      <c r="CH37" s="1"/>
      <c r="CI37" s="1"/>
      <c r="CJ37" s="1"/>
      <c r="CK37" s="1"/>
      <c r="CL37" s="1"/>
      <c r="CM37" s="1"/>
      <c r="CN37" s="1"/>
      <c r="CO37" s="1"/>
      <c r="CP37" s="1"/>
      <c r="CQ37" s="269"/>
      <c r="CR37" s="274">
        <v>361476</v>
      </c>
      <c r="CS37" s="313"/>
      <c r="CT37" s="313"/>
      <c r="CU37" s="313"/>
      <c r="CV37" s="313"/>
      <c r="CW37" s="313"/>
      <c r="CX37" s="313"/>
      <c r="CY37" s="332"/>
      <c r="CZ37" s="283">
        <v>2.5</v>
      </c>
      <c r="DA37" s="335"/>
      <c r="DB37" s="335"/>
      <c r="DC37" s="338"/>
      <c r="DD37" s="288">
        <v>361476</v>
      </c>
      <c r="DE37" s="313"/>
      <c r="DF37" s="313"/>
      <c r="DG37" s="313"/>
      <c r="DH37" s="313"/>
      <c r="DI37" s="313"/>
      <c r="DJ37" s="313"/>
      <c r="DK37" s="332"/>
      <c r="DL37" s="288">
        <v>346508</v>
      </c>
      <c r="DM37" s="313"/>
      <c r="DN37" s="313"/>
      <c r="DO37" s="313"/>
      <c r="DP37" s="313"/>
      <c r="DQ37" s="313"/>
      <c r="DR37" s="313"/>
      <c r="DS37" s="313"/>
      <c r="DT37" s="313"/>
      <c r="DU37" s="313"/>
      <c r="DV37" s="332"/>
      <c r="DW37" s="283">
        <v>4.2</v>
      </c>
      <c r="DX37" s="335"/>
      <c r="DY37" s="335"/>
      <c r="DZ37" s="335"/>
      <c r="EA37" s="335"/>
      <c r="EB37" s="335"/>
      <c r="EC37" s="360"/>
    </row>
    <row r="38" spans="2:133" ht="11.25" customHeight="1">
      <c r="B38" s="261" t="s">
        <v>134</v>
      </c>
      <c r="C38" s="1"/>
      <c r="D38" s="1"/>
      <c r="E38" s="1"/>
      <c r="F38" s="1"/>
      <c r="G38" s="1"/>
      <c r="H38" s="1"/>
      <c r="I38" s="1"/>
      <c r="J38" s="1"/>
      <c r="K38" s="1"/>
      <c r="L38" s="1"/>
      <c r="M38" s="1"/>
      <c r="N38" s="1"/>
      <c r="O38" s="1"/>
      <c r="P38" s="1"/>
      <c r="Q38" s="269"/>
      <c r="R38" s="274">
        <v>1027243</v>
      </c>
      <c r="S38" s="217"/>
      <c r="T38" s="217"/>
      <c r="U38" s="217"/>
      <c r="V38" s="217"/>
      <c r="W38" s="217"/>
      <c r="X38" s="217"/>
      <c r="Y38" s="279"/>
      <c r="Z38" s="282">
        <v>6.9</v>
      </c>
      <c r="AA38" s="282"/>
      <c r="AB38" s="282"/>
      <c r="AC38" s="282"/>
      <c r="AD38" s="287" t="s">
        <v>191</v>
      </c>
      <c r="AE38" s="287"/>
      <c r="AF38" s="287"/>
      <c r="AG38" s="287"/>
      <c r="AH38" s="287"/>
      <c r="AI38" s="287"/>
      <c r="AJ38" s="287"/>
      <c r="AK38" s="287"/>
      <c r="AL38" s="283" t="s">
        <v>191</v>
      </c>
      <c r="AM38" s="238"/>
      <c r="AN38" s="238"/>
      <c r="AO38" s="296"/>
      <c r="AQ38" s="302" t="s">
        <v>305</v>
      </c>
      <c r="AR38" s="111"/>
      <c r="AS38" s="111"/>
      <c r="AT38" s="111"/>
      <c r="AU38" s="111"/>
      <c r="AV38" s="111"/>
      <c r="AW38" s="111"/>
      <c r="AX38" s="111"/>
      <c r="AY38" s="310"/>
      <c r="AZ38" s="274">
        <v>3936</v>
      </c>
      <c r="BA38" s="217"/>
      <c r="BB38" s="217"/>
      <c r="BC38" s="217"/>
      <c r="BD38" s="313"/>
      <c r="BE38" s="313"/>
      <c r="BF38" s="316"/>
      <c r="BG38" s="261" t="s">
        <v>409</v>
      </c>
      <c r="BH38" s="1"/>
      <c r="BI38" s="1"/>
      <c r="BJ38" s="1"/>
      <c r="BK38" s="1"/>
      <c r="BL38" s="1"/>
      <c r="BM38" s="1"/>
      <c r="BN38" s="1"/>
      <c r="BO38" s="1"/>
      <c r="BP38" s="1"/>
      <c r="BQ38" s="1"/>
      <c r="BR38" s="1"/>
      <c r="BS38" s="1"/>
      <c r="BT38" s="1"/>
      <c r="BU38" s="269"/>
      <c r="BV38" s="274">
        <v>4649</v>
      </c>
      <c r="BW38" s="217"/>
      <c r="BX38" s="217"/>
      <c r="BY38" s="217"/>
      <c r="BZ38" s="217"/>
      <c r="CA38" s="217"/>
      <c r="CB38" s="326"/>
      <c r="CD38" s="261" t="s">
        <v>410</v>
      </c>
      <c r="CE38" s="1"/>
      <c r="CF38" s="1"/>
      <c r="CG38" s="1"/>
      <c r="CH38" s="1"/>
      <c r="CI38" s="1"/>
      <c r="CJ38" s="1"/>
      <c r="CK38" s="1"/>
      <c r="CL38" s="1"/>
      <c r="CM38" s="1"/>
      <c r="CN38" s="1"/>
      <c r="CO38" s="1"/>
      <c r="CP38" s="1"/>
      <c r="CQ38" s="269"/>
      <c r="CR38" s="274">
        <v>1331464</v>
      </c>
      <c r="CS38" s="217"/>
      <c r="CT38" s="217"/>
      <c r="CU38" s="217"/>
      <c r="CV38" s="217"/>
      <c r="CW38" s="217"/>
      <c r="CX38" s="217"/>
      <c r="CY38" s="279"/>
      <c r="CZ38" s="283">
        <v>9.4</v>
      </c>
      <c r="DA38" s="335"/>
      <c r="DB38" s="335"/>
      <c r="DC38" s="338"/>
      <c r="DD38" s="288">
        <v>1037339</v>
      </c>
      <c r="DE38" s="217"/>
      <c r="DF38" s="217"/>
      <c r="DG38" s="217"/>
      <c r="DH38" s="217"/>
      <c r="DI38" s="217"/>
      <c r="DJ38" s="217"/>
      <c r="DK38" s="279"/>
      <c r="DL38" s="288">
        <v>998099</v>
      </c>
      <c r="DM38" s="217"/>
      <c r="DN38" s="217"/>
      <c r="DO38" s="217"/>
      <c r="DP38" s="217"/>
      <c r="DQ38" s="217"/>
      <c r="DR38" s="217"/>
      <c r="DS38" s="217"/>
      <c r="DT38" s="217"/>
      <c r="DU38" s="217"/>
      <c r="DV38" s="279"/>
      <c r="DW38" s="283">
        <v>12</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191</v>
      </c>
      <c r="S39" s="217"/>
      <c r="T39" s="217"/>
      <c r="U39" s="217"/>
      <c r="V39" s="217"/>
      <c r="W39" s="217"/>
      <c r="X39" s="217"/>
      <c r="Y39" s="279"/>
      <c r="Z39" s="282" t="s">
        <v>191</v>
      </c>
      <c r="AA39" s="282"/>
      <c r="AB39" s="282"/>
      <c r="AC39" s="282"/>
      <c r="AD39" s="287" t="s">
        <v>191</v>
      </c>
      <c r="AE39" s="287"/>
      <c r="AF39" s="287"/>
      <c r="AG39" s="287"/>
      <c r="AH39" s="287"/>
      <c r="AI39" s="287"/>
      <c r="AJ39" s="287"/>
      <c r="AK39" s="287"/>
      <c r="AL39" s="283" t="s">
        <v>191</v>
      </c>
      <c r="AM39" s="238"/>
      <c r="AN39" s="238"/>
      <c r="AO39" s="296"/>
      <c r="AQ39" s="302" t="s">
        <v>412</v>
      </c>
      <c r="AR39" s="111"/>
      <c r="AS39" s="111"/>
      <c r="AT39" s="111"/>
      <c r="AU39" s="111"/>
      <c r="AV39" s="111"/>
      <c r="AW39" s="111"/>
      <c r="AX39" s="111"/>
      <c r="AY39" s="310"/>
      <c r="AZ39" s="274" t="s">
        <v>191</v>
      </c>
      <c r="BA39" s="217"/>
      <c r="BB39" s="217"/>
      <c r="BC39" s="217"/>
      <c r="BD39" s="313"/>
      <c r="BE39" s="313"/>
      <c r="BF39" s="316"/>
      <c r="BG39" s="261" t="s">
        <v>335</v>
      </c>
      <c r="BH39" s="1"/>
      <c r="BI39" s="1"/>
      <c r="BJ39" s="1"/>
      <c r="BK39" s="1"/>
      <c r="BL39" s="1"/>
      <c r="BM39" s="1"/>
      <c r="BN39" s="1"/>
      <c r="BO39" s="1"/>
      <c r="BP39" s="1"/>
      <c r="BQ39" s="1"/>
      <c r="BR39" s="1"/>
      <c r="BS39" s="1"/>
      <c r="BT39" s="1"/>
      <c r="BU39" s="269"/>
      <c r="BV39" s="274">
        <v>6841</v>
      </c>
      <c r="BW39" s="217"/>
      <c r="BX39" s="217"/>
      <c r="BY39" s="217"/>
      <c r="BZ39" s="217"/>
      <c r="CA39" s="217"/>
      <c r="CB39" s="326"/>
      <c r="CD39" s="261" t="s">
        <v>417</v>
      </c>
      <c r="CE39" s="1"/>
      <c r="CF39" s="1"/>
      <c r="CG39" s="1"/>
      <c r="CH39" s="1"/>
      <c r="CI39" s="1"/>
      <c r="CJ39" s="1"/>
      <c r="CK39" s="1"/>
      <c r="CL39" s="1"/>
      <c r="CM39" s="1"/>
      <c r="CN39" s="1"/>
      <c r="CO39" s="1"/>
      <c r="CP39" s="1"/>
      <c r="CQ39" s="269"/>
      <c r="CR39" s="274">
        <v>431839</v>
      </c>
      <c r="CS39" s="313"/>
      <c r="CT39" s="313"/>
      <c r="CU39" s="313"/>
      <c r="CV39" s="313"/>
      <c r="CW39" s="313"/>
      <c r="CX39" s="313"/>
      <c r="CY39" s="332"/>
      <c r="CZ39" s="283">
        <v>3</v>
      </c>
      <c r="DA39" s="335"/>
      <c r="DB39" s="335"/>
      <c r="DC39" s="338"/>
      <c r="DD39" s="288">
        <v>392954</v>
      </c>
      <c r="DE39" s="313"/>
      <c r="DF39" s="313"/>
      <c r="DG39" s="313"/>
      <c r="DH39" s="313"/>
      <c r="DI39" s="313"/>
      <c r="DJ39" s="313"/>
      <c r="DK39" s="332"/>
      <c r="DL39" s="288" t="s">
        <v>191</v>
      </c>
      <c r="DM39" s="313"/>
      <c r="DN39" s="313"/>
      <c r="DO39" s="313"/>
      <c r="DP39" s="313"/>
      <c r="DQ39" s="313"/>
      <c r="DR39" s="313"/>
      <c r="DS39" s="313"/>
      <c r="DT39" s="313"/>
      <c r="DU39" s="313"/>
      <c r="DV39" s="332"/>
      <c r="DW39" s="283" t="s">
        <v>191</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v>40943</v>
      </c>
      <c r="S40" s="217"/>
      <c r="T40" s="217"/>
      <c r="U40" s="217"/>
      <c r="V40" s="217"/>
      <c r="W40" s="217"/>
      <c r="X40" s="217"/>
      <c r="Y40" s="279"/>
      <c r="Z40" s="282">
        <v>0.3</v>
      </c>
      <c r="AA40" s="282"/>
      <c r="AB40" s="282"/>
      <c r="AC40" s="282"/>
      <c r="AD40" s="287" t="s">
        <v>191</v>
      </c>
      <c r="AE40" s="287"/>
      <c r="AF40" s="287"/>
      <c r="AG40" s="287"/>
      <c r="AH40" s="287"/>
      <c r="AI40" s="287"/>
      <c r="AJ40" s="287"/>
      <c r="AK40" s="287"/>
      <c r="AL40" s="283" t="s">
        <v>191</v>
      </c>
      <c r="AM40" s="238"/>
      <c r="AN40" s="238"/>
      <c r="AO40" s="296"/>
      <c r="AQ40" s="302" t="s">
        <v>420</v>
      </c>
      <c r="AR40" s="111"/>
      <c r="AS40" s="111"/>
      <c r="AT40" s="111"/>
      <c r="AU40" s="111"/>
      <c r="AV40" s="111"/>
      <c r="AW40" s="111"/>
      <c r="AX40" s="111"/>
      <c r="AY40" s="310"/>
      <c r="AZ40" s="274" t="s">
        <v>191</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99</v>
      </c>
      <c r="BW40" s="217"/>
      <c r="BX40" s="217"/>
      <c r="BY40" s="217"/>
      <c r="BZ40" s="217"/>
      <c r="CA40" s="217"/>
      <c r="CB40" s="326"/>
      <c r="CD40" s="261" t="s">
        <v>367</v>
      </c>
      <c r="CE40" s="1"/>
      <c r="CF40" s="1"/>
      <c r="CG40" s="1"/>
      <c r="CH40" s="1"/>
      <c r="CI40" s="1"/>
      <c r="CJ40" s="1"/>
      <c r="CK40" s="1"/>
      <c r="CL40" s="1"/>
      <c r="CM40" s="1"/>
      <c r="CN40" s="1"/>
      <c r="CO40" s="1"/>
      <c r="CP40" s="1"/>
      <c r="CQ40" s="269"/>
      <c r="CR40" s="274">
        <v>72439</v>
      </c>
      <c r="CS40" s="217"/>
      <c r="CT40" s="217"/>
      <c r="CU40" s="217"/>
      <c r="CV40" s="217"/>
      <c r="CW40" s="217"/>
      <c r="CX40" s="217"/>
      <c r="CY40" s="279"/>
      <c r="CZ40" s="283">
        <v>0.5</v>
      </c>
      <c r="DA40" s="335"/>
      <c r="DB40" s="335"/>
      <c r="DC40" s="338"/>
      <c r="DD40" s="288">
        <v>59439</v>
      </c>
      <c r="DE40" s="217"/>
      <c r="DF40" s="217"/>
      <c r="DG40" s="217"/>
      <c r="DH40" s="217"/>
      <c r="DI40" s="217"/>
      <c r="DJ40" s="217"/>
      <c r="DK40" s="279"/>
      <c r="DL40" s="288" t="s">
        <v>191</v>
      </c>
      <c r="DM40" s="217"/>
      <c r="DN40" s="217"/>
      <c r="DO40" s="217"/>
      <c r="DP40" s="217"/>
      <c r="DQ40" s="217"/>
      <c r="DR40" s="217"/>
      <c r="DS40" s="217"/>
      <c r="DT40" s="217"/>
      <c r="DU40" s="217"/>
      <c r="DV40" s="279"/>
      <c r="DW40" s="283" t="s">
        <v>191</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14920986</v>
      </c>
      <c r="S41" s="277"/>
      <c r="T41" s="277"/>
      <c r="U41" s="277"/>
      <c r="V41" s="277"/>
      <c r="W41" s="277"/>
      <c r="X41" s="277"/>
      <c r="Y41" s="280"/>
      <c r="Z41" s="284">
        <v>100</v>
      </c>
      <c r="AA41" s="284"/>
      <c r="AB41" s="284"/>
      <c r="AC41" s="284"/>
      <c r="AD41" s="289">
        <v>8272250</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286009</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v>1</v>
      </c>
      <c r="BW41" s="217"/>
      <c r="BX41" s="217"/>
      <c r="BY41" s="217"/>
      <c r="BZ41" s="217"/>
      <c r="CA41" s="217"/>
      <c r="CB41" s="326"/>
      <c r="CD41" s="261" t="s">
        <v>280</v>
      </c>
      <c r="CE41" s="1"/>
      <c r="CF41" s="1"/>
      <c r="CG41" s="1"/>
      <c r="CH41" s="1"/>
      <c r="CI41" s="1"/>
      <c r="CJ41" s="1"/>
      <c r="CK41" s="1"/>
      <c r="CL41" s="1"/>
      <c r="CM41" s="1"/>
      <c r="CN41" s="1"/>
      <c r="CO41" s="1"/>
      <c r="CP41" s="1"/>
      <c r="CQ41" s="269"/>
      <c r="CR41" s="274" t="s">
        <v>191</v>
      </c>
      <c r="CS41" s="313"/>
      <c r="CT41" s="313"/>
      <c r="CU41" s="313"/>
      <c r="CV41" s="313"/>
      <c r="CW41" s="313"/>
      <c r="CX41" s="313"/>
      <c r="CY41" s="332"/>
      <c r="CZ41" s="283" t="s">
        <v>191</v>
      </c>
      <c r="DA41" s="335"/>
      <c r="DB41" s="335"/>
      <c r="DC41" s="338"/>
      <c r="DD41" s="288" t="s">
        <v>191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1045455</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369</v>
      </c>
      <c r="BW42" s="277"/>
      <c r="BX42" s="277"/>
      <c r="BY42" s="277"/>
      <c r="BZ42" s="277"/>
      <c r="CA42" s="277"/>
      <c r="CB42" s="327"/>
      <c r="CD42" s="261" t="s">
        <v>273</v>
      </c>
      <c r="CE42" s="1"/>
      <c r="CF42" s="1"/>
      <c r="CG42" s="1"/>
      <c r="CH42" s="1"/>
      <c r="CI42" s="1"/>
      <c r="CJ42" s="1"/>
      <c r="CK42" s="1"/>
      <c r="CL42" s="1"/>
      <c r="CM42" s="1"/>
      <c r="CN42" s="1"/>
      <c r="CO42" s="1"/>
      <c r="CP42" s="1"/>
      <c r="CQ42" s="269"/>
      <c r="CR42" s="274">
        <v>1953894</v>
      </c>
      <c r="CS42" s="313"/>
      <c r="CT42" s="313"/>
      <c r="CU42" s="313"/>
      <c r="CV42" s="313"/>
      <c r="CW42" s="313"/>
      <c r="CX42" s="313"/>
      <c r="CY42" s="332"/>
      <c r="CZ42" s="283">
        <v>13.8</v>
      </c>
      <c r="DA42" s="335"/>
      <c r="DB42" s="335"/>
      <c r="DC42" s="338"/>
      <c r="DD42" s="288">
        <v>648906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v>119847</v>
      </c>
      <c r="CS43" s="313"/>
      <c r="CT43" s="313"/>
      <c r="CU43" s="313"/>
      <c r="CV43" s="313"/>
      <c r="CW43" s="313"/>
      <c r="CX43" s="313"/>
      <c r="CY43" s="332"/>
      <c r="CZ43" s="283">
        <v>0.8</v>
      </c>
      <c r="DA43" s="335"/>
      <c r="DB43" s="335"/>
      <c r="DC43" s="338"/>
      <c r="DD43" s="288">
        <v>119847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167</v>
      </c>
      <c r="CE44" s="41"/>
      <c r="CF44" s="261" t="s">
        <v>427</v>
      </c>
      <c r="CG44" s="1"/>
      <c r="CH44" s="1"/>
      <c r="CI44" s="1"/>
      <c r="CJ44" s="1"/>
      <c r="CK44" s="1"/>
      <c r="CL44" s="1"/>
      <c r="CM44" s="1"/>
      <c r="CN44" s="1"/>
      <c r="CO44" s="1"/>
      <c r="CP44" s="1"/>
      <c r="CQ44" s="269"/>
      <c r="CR44" s="274">
        <v>1953894</v>
      </c>
      <c r="CS44" s="217"/>
      <c r="CT44" s="217"/>
      <c r="CU44" s="217"/>
      <c r="CV44" s="217"/>
      <c r="CW44" s="217"/>
      <c r="CX44" s="217"/>
      <c r="CY44" s="279"/>
      <c r="CZ44" s="283">
        <v>13.8</v>
      </c>
      <c r="DA44" s="238"/>
      <c r="DB44" s="238"/>
      <c r="DC44" s="285"/>
      <c r="DD44" s="288">
        <v>648906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556872</v>
      </c>
      <c r="CS45" s="313"/>
      <c r="CT45" s="313"/>
      <c r="CU45" s="313"/>
      <c r="CV45" s="313"/>
      <c r="CW45" s="313"/>
      <c r="CX45" s="313"/>
      <c r="CY45" s="332"/>
      <c r="CZ45" s="283">
        <v>3.9</v>
      </c>
      <c r="DA45" s="335"/>
      <c r="DB45" s="335"/>
      <c r="DC45" s="338"/>
      <c r="DD45" s="288">
        <v>103166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1396896</v>
      </c>
      <c r="CS46" s="217"/>
      <c r="CT46" s="217"/>
      <c r="CU46" s="217"/>
      <c r="CV46" s="217"/>
      <c r="CW46" s="217"/>
      <c r="CX46" s="217"/>
      <c r="CY46" s="279"/>
      <c r="CZ46" s="283">
        <v>9.9</v>
      </c>
      <c r="DA46" s="238"/>
      <c r="DB46" s="238"/>
      <c r="DC46" s="285"/>
      <c r="DD46" s="288">
        <v>545614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t="s">
        <v>191</v>
      </c>
      <c r="CS47" s="313"/>
      <c r="CT47" s="313"/>
      <c r="CU47" s="313"/>
      <c r="CV47" s="313"/>
      <c r="CW47" s="313"/>
      <c r="CX47" s="313"/>
      <c r="CY47" s="332"/>
      <c r="CZ47" s="283" t="s">
        <v>191</v>
      </c>
      <c r="DA47" s="335"/>
      <c r="DB47" s="335"/>
      <c r="DC47" s="338"/>
      <c r="DD47" s="288" t="s">
        <v>191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360</v>
      </c>
      <c r="CG48" s="1"/>
      <c r="CH48" s="1"/>
      <c r="CI48" s="1"/>
      <c r="CJ48" s="1"/>
      <c r="CK48" s="1"/>
      <c r="CL48" s="1"/>
      <c r="CM48" s="1"/>
      <c r="CN48" s="1"/>
      <c r="CO48" s="1"/>
      <c r="CP48" s="1"/>
      <c r="CQ48" s="269"/>
      <c r="CR48" s="274" t="s">
        <v>191</v>
      </c>
      <c r="CS48" s="217"/>
      <c r="CT48" s="217"/>
      <c r="CU48" s="217"/>
      <c r="CV48" s="217"/>
      <c r="CW48" s="217"/>
      <c r="CX48" s="217"/>
      <c r="CY48" s="279"/>
      <c r="CZ48" s="283" t="s">
        <v>191</v>
      </c>
      <c r="DA48" s="238"/>
      <c r="DB48" s="238"/>
      <c r="DC48" s="285"/>
      <c r="DD48" s="288" t="s">
        <v>191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183</v>
      </c>
      <c r="CE49" s="267"/>
      <c r="CF49" s="267"/>
      <c r="CG49" s="267"/>
      <c r="CH49" s="267"/>
      <c r="CI49" s="267"/>
      <c r="CJ49" s="267"/>
      <c r="CK49" s="267"/>
      <c r="CL49" s="267"/>
      <c r="CM49" s="267"/>
      <c r="CN49" s="267"/>
      <c r="CO49" s="267"/>
      <c r="CP49" s="267"/>
      <c r="CQ49" s="271"/>
      <c r="CR49" s="275">
        <v>14177635</v>
      </c>
      <c r="CS49" s="312"/>
      <c r="CT49" s="312"/>
      <c r="CU49" s="312"/>
      <c r="CV49" s="312"/>
      <c r="CW49" s="312"/>
      <c r="CX49" s="312"/>
      <c r="CY49" s="333"/>
      <c r="CZ49" s="292">
        <v>100</v>
      </c>
      <c r="DA49" s="336"/>
      <c r="DB49" s="336"/>
      <c r="DC49" s="339"/>
      <c r="DD49" s="342">
        <v>9896128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32XItHONNdUf+XdeYMn1dxp/XeuS502zQmOnCV3LJmWfGIVFsyguT+bHwbf9SRtga4Z5rfc//sLKhi3YW6imlA==" saltValue="aKW3I9kqZdvSiLP6yWtL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19" zoomScale="70" zoomScaleNormal="70" zoomScaleSheetLayoutView="70" workbookViewId="0">
      <selection activeCell="AU30" sqref="AU30:AY30"/>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170</v>
      </c>
      <c r="R5" s="447"/>
      <c r="S5" s="447"/>
      <c r="T5" s="447"/>
      <c r="U5" s="458"/>
      <c r="V5" s="435" t="s">
        <v>435</v>
      </c>
      <c r="W5" s="447"/>
      <c r="X5" s="447"/>
      <c r="Y5" s="447"/>
      <c r="Z5" s="458"/>
      <c r="AA5" s="435" t="s">
        <v>436</v>
      </c>
      <c r="AB5" s="447"/>
      <c r="AC5" s="447"/>
      <c r="AD5" s="447"/>
      <c r="AE5" s="447"/>
      <c r="AF5" s="504" t="s">
        <v>168</v>
      </c>
      <c r="AG5" s="447"/>
      <c r="AH5" s="447"/>
      <c r="AI5" s="447"/>
      <c r="AJ5" s="522"/>
      <c r="AK5" s="447" t="s">
        <v>222</v>
      </c>
      <c r="AL5" s="447"/>
      <c r="AM5" s="447"/>
      <c r="AN5" s="447"/>
      <c r="AO5" s="458"/>
      <c r="AP5" s="435" t="s">
        <v>437</v>
      </c>
      <c r="AQ5" s="447"/>
      <c r="AR5" s="447"/>
      <c r="AS5" s="447"/>
      <c r="AT5" s="458"/>
      <c r="AU5" s="435" t="s">
        <v>439</v>
      </c>
      <c r="AV5" s="447"/>
      <c r="AW5" s="447"/>
      <c r="AX5" s="447"/>
      <c r="AY5" s="522"/>
      <c r="AZ5" s="378"/>
      <c r="BA5" s="378"/>
      <c r="BB5" s="378"/>
      <c r="BC5" s="378"/>
      <c r="BD5" s="378"/>
      <c r="BE5" s="576"/>
      <c r="BF5" s="576"/>
      <c r="BG5" s="576"/>
      <c r="BH5" s="576"/>
      <c r="BI5" s="576"/>
      <c r="BJ5" s="576"/>
      <c r="BK5" s="576"/>
      <c r="BL5" s="576"/>
      <c r="BM5" s="576"/>
      <c r="BN5" s="576"/>
      <c r="BO5" s="576"/>
      <c r="BP5" s="576"/>
      <c r="BQ5" s="370" t="s">
        <v>440</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319</v>
      </c>
      <c r="CN5" s="447"/>
      <c r="CO5" s="447"/>
      <c r="CP5" s="447"/>
      <c r="CQ5" s="458"/>
      <c r="CR5" s="435" t="s">
        <v>239</v>
      </c>
      <c r="CS5" s="447"/>
      <c r="CT5" s="447"/>
      <c r="CU5" s="447"/>
      <c r="CV5" s="458"/>
      <c r="CW5" s="435" t="s">
        <v>49</v>
      </c>
      <c r="CX5" s="447"/>
      <c r="CY5" s="447"/>
      <c r="CZ5" s="447"/>
      <c r="DA5" s="458"/>
      <c r="DB5" s="435" t="s">
        <v>442</v>
      </c>
      <c r="DC5" s="447"/>
      <c r="DD5" s="447"/>
      <c r="DE5" s="447"/>
      <c r="DF5" s="458"/>
      <c r="DG5" s="700" t="s">
        <v>237</v>
      </c>
      <c r="DH5" s="703"/>
      <c r="DI5" s="703"/>
      <c r="DJ5" s="703"/>
      <c r="DK5" s="708"/>
      <c r="DL5" s="700" t="s">
        <v>444</v>
      </c>
      <c r="DM5" s="703"/>
      <c r="DN5" s="703"/>
      <c r="DO5" s="703"/>
      <c r="DP5" s="708"/>
      <c r="DQ5" s="435" t="s">
        <v>446</v>
      </c>
      <c r="DR5" s="447"/>
      <c r="DS5" s="447"/>
      <c r="DT5" s="447"/>
      <c r="DU5" s="458"/>
      <c r="DV5" s="435" t="s">
        <v>439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447</v>
      </c>
      <c r="C7" s="419"/>
      <c r="D7" s="419"/>
      <c r="E7" s="419"/>
      <c r="F7" s="419"/>
      <c r="G7" s="419"/>
      <c r="H7" s="419"/>
      <c r="I7" s="419"/>
      <c r="J7" s="419"/>
      <c r="K7" s="419"/>
      <c r="L7" s="419"/>
      <c r="M7" s="419"/>
      <c r="N7" s="419"/>
      <c r="O7" s="419"/>
      <c r="P7" s="431"/>
      <c r="Q7" s="437">
        <v>14938</v>
      </c>
      <c r="R7" s="449"/>
      <c r="S7" s="449"/>
      <c r="T7" s="449"/>
      <c r="U7" s="449"/>
      <c r="V7" s="449">
        <v>14194</v>
      </c>
      <c r="W7" s="449"/>
      <c r="X7" s="449"/>
      <c r="Y7" s="449"/>
      <c r="Z7" s="449"/>
      <c r="AA7" s="449">
        <v>743</v>
      </c>
      <c r="AB7" s="449"/>
      <c r="AC7" s="449"/>
      <c r="AD7" s="449"/>
      <c r="AE7" s="492"/>
      <c r="AF7" s="506">
        <v>647</v>
      </c>
      <c r="AG7" s="519"/>
      <c r="AH7" s="519"/>
      <c r="AI7" s="519"/>
      <c r="AJ7" s="524"/>
      <c r="AK7" s="532">
        <v>83</v>
      </c>
      <c r="AL7" s="449"/>
      <c r="AM7" s="449"/>
      <c r="AN7" s="449"/>
      <c r="AO7" s="449"/>
      <c r="AP7" s="449">
        <v>10352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301</v>
      </c>
      <c r="C23" s="421"/>
      <c r="D23" s="421"/>
      <c r="E23" s="421"/>
      <c r="F23" s="421"/>
      <c r="G23" s="421"/>
      <c r="H23" s="421"/>
      <c r="I23" s="421"/>
      <c r="J23" s="421"/>
      <c r="K23" s="421"/>
      <c r="L23" s="421"/>
      <c r="M23" s="421"/>
      <c r="N23" s="421"/>
      <c r="O23" s="421"/>
      <c r="P23" s="433"/>
      <c r="Q23" s="440">
        <v>14921</v>
      </c>
      <c r="R23" s="452"/>
      <c r="S23" s="452"/>
      <c r="T23" s="452"/>
      <c r="U23" s="452"/>
      <c r="V23" s="452">
        <v>14178</v>
      </c>
      <c r="W23" s="452"/>
      <c r="X23" s="452"/>
      <c r="Y23" s="452"/>
      <c r="Z23" s="452"/>
      <c r="AA23" s="452">
        <v>743</v>
      </c>
      <c r="AB23" s="452"/>
      <c r="AC23" s="452"/>
      <c r="AD23" s="452"/>
      <c r="AE23" s="494"/>
      <c r="AF23" s="508">
        <v>647</v>
      </c>
      <c r="AG23" s="452"/>
      <c r="AH23" s="452"/>
      <c r="AI23" s="452"/>
      <c r="AJ23" s="526"/>
      <c r="AK23" s="534"/>
      <c r="AL23" s="455"/>
      <c r="AM23" s="455"/>
      <c r="AN23" s="455"/>
      <c r="AO23" s="455"/>
      <c r="AP23" s="452">
        <v>10352</v>
      </c>
      <c r="AQ23" s="452"/>
      <c r="AR23" s="452"/>
      <c r="AS23" s="452"/>
      <c r="AT23" s="452"/>
      <c r="AU23" s="567"/>
      <c r="AV23" s="567"/>
      <c r="AW23" s="567"/>
      <c r="AX23" s="567"/>
      <c r="AY23" s="590"/>
      <c r="AZ23" s="595" t="s">
        <v>191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242</v>
      </c>
      <c r="AG26" s="520"/>
      <c r="AH26" s="520"/>
      <c r="AI26" s="520"/>
      <c r="AJ26" s="527"/>
      <c r="AK26" s="447" t="s">
        <v>388</v>
      </c>
      <c r="AL26" s="447"/>
      <c r="AM26" s="447"/>
      <c r="AN26" s="447"/>
      <c r="AO26" s="458"/>
      <c r="AP26" s="435" t="s">
        <v>357</v>
      </c>
      <c r="AQ26" s="447"/>
      <c r="AR26" s="447"/>
      <c r="AS26" s="447"/>
      <c r="AT26" s="458"/>
      <c r="AU26" s="435" t="s">
        <v>454</v>
      </c>
      <c r="AV26" s="447"/>
      <c r="AW26" s="447"/>
      <c r="AX26" s="447"/>
      <c r="AY26" s="458"/>
      <c r="AZ26" s="435" t="s">
        <v>455</v>
      </c>
      <c r="BA26" s="447"/>
      <c r="BB26" s="447"/>
      <c r="BC26" s="447"/>
      <c r="BD26" s="458"/>
      <c r="BE26" s="435" t="s">
        <v>439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3684</v>
      </c>
      <c r="R28" s="453"/>
      <c r="S28" s="453"/>
      <c r="T28" s="453"/>
      <c r="U28" s="453"/>
      <c r="V28" s="453">
        <v>3553</v>
      </c>
      <c r="W28" s="453"/>
      <c r="X28" s="453"/>
      <c r="Y28" s="453"/>
      <c r="Z28" s="453"/>
      <c r="AA28" s="453">
        <v>130</v>
      </c>
      <c r="AB28" s="453"/>
      <c r="AC28" s="453"/>
      <c r="AD28" s="453"/>
      <c r="AE28" s="495"/>
      <c r="AF28" s="511">
        <v>130</v>
      </c>
      <c r="AG28" s="453"/>
      <c r="AH28" s="453"/>
      <c r="AI28" s="453"/>
      <c r="AJ28" s="529"/>
      <c r="AK28" s="535">
        <v>286</v>
      </c>
      <c r="AL28" s="453"/>
      <c r="AM28" s="453"/>
      <c r="AN28" s="453"/>
      <c r="AO28" s="453"/>
      <c r="AP28" s="453"/>
      <c r="AQ28" s="453"/>
      <c r="AR28" s="453"/>
      <c r="AS28" s="453"/>
      <c r="AT28" s="453"/>
      <c r="AU28" s="453"/>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218</v>
      </c>
      <c r="C29" s="420"/>
      <c r="D29" s="420"/>
      <c r="E29" s="420"/>
      <c r="F29" s="420"/>
      <c r="G29" s="420"/>
      <c r="H29" s="420"/>
      <c r="I29" s="420"/>
      <c r="J29" s="420"/>
      <c r="K29" s="420"/>
      <c r="L29" s="420"/>
      <c r="M29" s="420"/>
      <c r="N29" s="420"/>
      <c r="O29" s="420"/>
      <c r="P29" s="432"/>
      <c r="Q29" s="438">
        <v>509</v>
      </c>
      <c r="R29" s="450"/>
      <c r="S29" s="450"/>
      <c r="T29" s="450"/>
      <c r="U29" s="450"/>
      <c r="V29" s="450">
        <v>503</v>
      </c>
      <c r="W29" s="450"/>
      <c r="X29" s="450"/>
      <c r="Y29" s="450"/>
      <c r="Z29" s="450"/>
      <c r="AA29" s="450">
        <v>5</v>
      </c>
      <c r="AB29" s="450"/>
      <c r="AC29" s="450"/>
      <c r="AD29" s="450"/>
      <c r="AE29" s="461"/>
      <c r="AF29" s="507">
        <v>5</v>
      </c>
      <c r="AG29" s="456"/>
      <c r="AH29" s="456"/>
      <c r="AI29" s="456"/>
      <c r="AJ29" s="525"/>
      <c r="AK29" s="460">
        <v>127</v>
      </c>
      <c r="AL29" s="450"/>
      <c r="AM29" s="450"/>
      <c r="AN29" s="450"/>
      <c r="AO29" s="450"/>
      <c r="AP29" s="450"/>
      <c r="AQ29" s="450"/>
      <c r="AR29" s="450"/>
      <c r="AS29" s="450"/>
      <c r="AT29" s="450"/>
      <c r="AU29" s="450"/>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457</v>
      </c>
      <c r="C30" s="420"/>
      <c r="D30" s="420"/>
      <c r="E30" s="420"/>
      <c r="F30" s="420"/>
      <c r="G30" s="420"/>
      <c r="H30" s="420"/>
      <c r="I30" s="420"/>
      <c r="J30" s="420"/>
      <c r="K30" s="420"/>
      <c r="L30" s="420"/>
      <c r="M30" s="420"/>
      <c r="N30" s="420"/>
      <c r="O30" s="420"/>
      <c r="P30" s="432"/>
      <c r="Q30" s="438">
        <v>878</v>
      </c>
      <c r="R30" s="450"/>
      <c r="S30" s="450"/>
      <c r="T30" s="450"/>
      <c r="U30" s="450"/>
      <c r="V30" s="450">
        <v>817</v>
      </c>
      <c r="W30" s="450"/>
      <c r="X30" s="450"/>
      <c r="Y30" s="450"/>
      <c r="Z30" s="450"/>
      <c r="AA30" s="450">
        <v>62</v>
      </c>
      <c r="AB30" s="450"/>
      <c r="AC30" s="450"/>
      <c r="AD30" s="450"/>
      <c r="AE30" s="461"/>
      <c r="AF30" s="507">
        <v>540</v>
      </c>
      <c r="AG30" s="456"/>
      <c r="AH30" s="456"/>
      <c r="AI30" s="456"/>
      <c r="AJ30" s="525"/>
      <c r="AK30" s="460">
        <v>0</v>
      </c>
      <c r="AL30" s="450"/>
      <c r="AM30" s="450"/>
      <c r="AN30" s="450"/>
      <c r="AO30" s="450"/>
      <c r="AP30" s="450">
        <v>645</v>
      </c>
      <c r="AQ30" s="450"/>
      <c r="AR30" s="450"/>
      <c r="AS30" s="450"/>
      <c r="AT30" s="450"/>
      <c r="AU30" s="450">
        <v>3</v>
      </c>
      <c r="AV30" s="450"/>
      <c r="AW30" s="450"/>
      <c r="AX30" s="450"/>
      <c r="AY30" s="450"/>
      <c r="AZ30" s="597" t="s">
        <v>191</v>
      </c>
      <c r="BA30" s="597"/>
      <c r="BB30" s="597"/>
      <c r="BC30" s="597"/>
      <c r="BD30" s="597"/>
      <c r="BE30" s="565" t="s">
        <v>458</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350</v>
      </c>
      <c r="C31" s="420"/>
      <c r="D31" s="420"/>
      <c r="E31" s="420"/>
      <c r="F31" s="420"/>
      <c r="G31" s="420"/>
      <c r="H31" s="420"/>
      <c r="I31" s="420"/>
      <c r="J31" s="420"/>
      <c r="K31" s="420"/>
      <c r="L31" s="420"/>
      <c r="M31" s="420"/>
      <c r="N31" s="420"/>
      <c r="O31" s="420"/>
      <c r="P31" s="432"/>
      <c r="Q31" s="438">
        <v>607</v>
      </c>
      <c r="R31" s="450"/>
      <c r="S31" s="450"/>
      <c r="T31" s="450"/>
      <c r="U31" s="450"/>
      <c r="V31" s="450">
        <v>597</v>
      </c>
      <c r="W31" s="450"/>
      <c r="X31" s="450"/>
      <c r="Y31" s="450"/>
      <c r="Z31" s="450"/>
      <c r="AA31" s="450">
        <v>10</v>
      </c>
      <c r="AB31" s="450"/>
      <c r="AC31" s="450"/>
      <c r="AD31" s="450"/>
      <c r="AE31" s="461"/>
      <c r="AF31" s="507">
        <v>69</v>
      </c>
      <c r="AG31" s="456"/>
      <c r="AH31" s="456"/>
      <c r="AI31" s="456"/>
      <c r="AJ31" s="525"/>
      <c r="AK31" s="460">
        <v>0</v>
      </c>
      <c r="AL31" s="450"/>
      <c r="AM31" s="450"/>
      <c r="AN31" s="450"/>
      <c r="AO31" s="450"/>
      <c r="AP31" s="450">
        <v>2577</v>
      </c>
      <c r="AQ31" s="450"/>
      <c r="AR31" s="450"/>
      <c r="AS31" s="450"/>
      <c r="AT31" s="450"/>
      <c r="AU31" s="450">
        <v>1742</v>
      </c>
      <c r="AV31" s="450"/>
      <c r="AW31" s="450"/>
      <c r="AX31" s="450"/>
      <c r="AY31" s="450"/>
      <c r="AZ31" s="597" t="s">
        <v>191</v>
      </c>
      <c r="BA31" s="597"/>
      <c r="BB31" s="597"/>
      <c r="BC31" s="597"/>
      <c r="BD31" s="597"/>
      <c r="BE31" s="565" t="s">
        <v>458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744</v>
      </c>
      <c r="AG63" s="452"/>
      <c r="AH63" s="452"/>
      <c r="AI63" s="452"/>
      <c r="AJ63" s="526"/>
      <c r="AK63" s="534"/>
      <c r="AL63" s="455"/>
      <c r="AM63" s="455"/>
      <c r="AN63" s="455"/>
      <c r="AO63" s="455"/>
      <c r="AP63" s="452">
        <v>3222</v>
      </c>
      <c r="AQ63" s="452"/>
      <c r="AR63" s="452"/>
      <c r="AS63" s="452"/>
      <c r="AT63" s="452"/>
      <c r="AU63" s="452">
        <v>978</v>
      </c>
      <c r="AV63" s="452"/>
      <c r="AW63" s="452"/>
      <c r="AX63" s="452"/>
      <c r="AY63" s="452"/>
      <c r="AZ63" s="599"/>
      <c r="BA63" s="599"/>
      <c r="BB63" s="599"/>
      <c r="BC63" s="599"/>
      <c r="BD63" s="599"/>
      <c r="BE63" s="567"/>
      <c r="BF63" s="567"/>
      <c r="BG63" s="567"/>
      <c r="BH63" s="567"/>
      <c r="BI63" s="590"/>
      <c r="BJ63" s="595" t="s">
        <v>191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443</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242</v>
      </c>
      <c r="AG66" s="520"/>
      <c r="AH66" s="520"/>
      <c r="AI66" s="520"/>
      <c r="AJ66" s="530"/>
      <c r="AK66" s="435" t="s">
        <v>388</v>
      </c>
      <c r="AL66" s="397"/>
      <c r="AM66" s="397"/>
      <c r="AN66" s="397"/>
      <c r="AO66" s="429"/>
      <c r="AP66" s="435" t="s">
        <v>357</v>
      </c>
      <c r="AQ66" s="447"/>
      <c r="AR66" s="447"/>
      <c r="AS66" s="447"/>
      <c r="AT66" s="458"/>
      <c r="AU66" s="435" t="s">
        <v>460</v>
      </c>
      <c r="AV66" s="447"/>
      <c r="AW66" s="447"/>
      <c r="AX66" s="447"/>
      <c r="AY66" s="458"/>
      <c r="AZ66" s="435" t="s">
        <v>439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370</v>
      </c>
      <c r="C68" s="419"/>
      <c r="D68" s="419"/>
      <c r="E68" s="419"/>
      <c r="F68" s="419"/>
      <c r="G68" s="419"/>
      <c r="H68" s="419"/>
      <c r="I68" s="419"/>
      <c r="J68" s="419"/>
      <c r="K68" s="419"/>
      <c r="L68" s="419"/>
      <c r="M68" s="419"/>
      <c r="N68" s="419"/>
      <c r="O68" s="419"/>
      <c r="P68" s="431"/>
      <c r="Q68" s="437">
        <v>5218</v>
      </c>
      <c r="R68" s="449"/>
      <c r="S68" s="449"/>
      <c r="T68" s="449"/>
      <c r="U68" s="449"/>
      <c r="V68" s="449">
        <v>4816</v>
      </c>
      <c r="W68" s="449"/>
      <c r="X68" s="449"/>
      <c r="Y68" s="449"/>
      <c r="Z68" s="449"/>
      <c r="AA68" s="449">
        <v>402</v>
      </c>
      <c r="AB68" s="449"/>
      <c r="AC68" s="449"/>
      <c r="AD68" s="449"/>
      <c r="AE68" s="449"/>
      <c r="AF68" s="449">
        <v>402</v>
      </c>
      <c r="AG68" s="449"/>
      <c r="AH68" s="449"/>
      <c r="AI68" s="449"/>
      <c r="AJ68" s="449"/>
      <c r="AK68" s="449">
        <v>408</v>
      </c>
      <c r="AL68" s="449"/>
      <c r="AM68" s="449"/>
      <c r="AN68" s="449"/>
      <c r="AO68" s="449"/>
      <c r="AP68" s="449">
        <v>457</v>
      </c>
      <c r="AQ68" s="449"/>
      <c r="AR68" s="449"/>
      <c r="AS68" s="449"/>
      <c r="AT68" s="449"/>
      <c r="AU68" s="449">
        <v>48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520</v>
      </c>
      <c r="C69" s="420"/>
      <c r="D69" s="420"/>
      <c r="E69" s="420"/>
      <c r="F69" s="420"/>
      <c r="G69" s="420"/>
      <c r="H69" s="420"/>
      <c r="I69" s="420"/>
      <c r="J69" s="420"/>
      <c r="K69" s="420"/>
      <c r="L69" s="420"/>
      <c r="M69" s="420"/>
      <c r="N69" s="420"/>
      <c r="O69" s="420"/>
      <c r="P69" s="432"/>
      <c r="Q69" s="438">
        <v>22583</v>
      </c>
      <c r="R69" s="450"/>
      <c r="S69" s="450"/>
      <c r="T69" s="450"/>
      <c r="U69" s="450"/>
      <c r="V69" s="450">
        <v>21732</v>
      </c>
      <c r="W69" s="450"/>
      <c r="X69" s="450"/>
      <c r="Y69" s="450"/>
      <c r="Z69" s="450"/>
      <c r="AA69" s="450">
        <v>851</v>
      </c>
      <c r="AB69" s="450"/>
      <c r="AC69" s="450"/>
      <c r="AD69" s="450"/>
      <c r="AE69" s="450"/>
      <c r="AF69" s="450">
        <v>851</v>
      </c>
      <c r="AG69" s="450"/>
      <c r="AH69" s="450"/>
      <c r="AI69" s="450"/>
      <c r="AJ69" s="450"/>
      <c r="AK69" s="450">
        <v>21</v>
      </c>
      <c r="AL69" s="450"/>
      <c r="AM69" s="450"/>
      <c r="AN69" s="450"/>
      <c r="AO69" s="450"/>
      <c r="AP69" s="450">
        <v>0</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526</v>
      </c>
      <c r="C70" s="420"/>
      <c r="D70" s="420"/>
      <c r="E70" s="420"/>
      <c r="F70" s="420"/>
      <c r="G70" s="420"/>
      <c r="H70" s="420"/>
      <c r="I70" s="420"/>
      <c r="J70" s="420"/>
      <c r="K70" s="420"/>
      <c r="L70" s="420"/>
      <c r="M70" s="420"/>
      <c r="N70" s="420"/>
      <c r="O70" s="420"/>
      <c r="P70" s="432"/>
      <c r="Q70" s="438">
        <v>308</v>
      </c>
      <c r="R70" s="450"/>
      <c r="S70" s="450"/>
      <c r="T70" s="450"/>
      <c r="U70" s="450"/>
      <c r="V70" s="450">
        <v>290</v>
      </c>
      <c r="W70" s="450"/>
      <c r="X70" s="450"/>
      <c r="Y70" s="450"/>
      <c r="Z70" s="450"/>
      <c r="AA70" s="450">
        <v>18</v>
      </c>
      <c r="AB70" s="450"/>
      <c r="AC70" s="450"/>
      <c r="AD70" s="450"/>
      <c r="AE70" s="450"/>
      <c r="AF70" s="450">
        <v>18</v>
      </c>
      <c r="AG70" s="450"/>
      <c r="AH70" s="450"/>
      <c r="AI70" s="450"/>
      <c r="AJ70" s="450"/>
      <c r="AK70" s="450">
        <v>7</v>
      </c>
      <c r="AL70" s="450"/>
      <c r="AM70" s="450"/>
      <c r="AN70" s="450"/>
      <c r="AO70" s="450"/>
      <c r="AP70" s="450">
        <v>0</v>
      </c>
      <c r="AQ70" s="450"/>
      <c r="AR70" s="450"/>
      <c r="AS70" s="450"/>
      <c r="AT70" s="450"/>
      <c r="AU70" s="450">
        <v>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292</v>
      </c>
      <c r="C71" s="420"/>
      <c r="D71" s="420"/>
      <c r="E71" s="420"/>
      <c r="F71" s="420"/>
      <c r="G71" s="420"/>
      <c r="H71" s="420"/>
      <c r="I71" s="420"/>
      <c r="J71" s="420"/>
      <c r="K71" s="420"/>
      <c r="L71" s="420"/>
      <c r="M71" s="420"/>
      <c r="N71" s="420"/>
      <c r="O71" s="420"/>
      <c r="P71" s="432"/>
      <c r="Q71" s="438">
        <v>418</v>
      </c>
      <c r="R71" s="450"/>
      <c r="S71" s="450"/>
      <c r="T71" s="450"/>
      <c r="U71" s="450"/>
      <c r="V71" s="450">
        <v>380</v>
      </c>
      <c r="W71" s="450"/>
      <c r="X71" s="450"/>
      <c r="Y71" s="450"/>
      <c r="Z71" s="450"/>
      <c r="AA71" s="450">
        <v>38</v>
      </c>
      <c r="AB71" s="450"/>
      <c r="AC71" s="450"/>
      <c r="AD71" s="450"/>
      <c r="AE71" s="450"/>
      <c r="AF71" s="450">
        <v>38</v>
      </c>
      <c r="AG71" s="450"/>
      <c r="AH71" s="450"/>
      <c r="AI71" s="450"/>
      <c r="AJ71" s="450"/>
      <c r="AK71" s="450">
        <v>0</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174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1309</v>
      </c>
      <c r="AG88" s="452"/>
      <c r="AH88" s="452"/>
      <c r="AI88" s="452"/>
      <c r="AJ88" s="452"/>
      <c r="AK88" s="455"/>
      <c r="AL88" s="455"/>
      <c r="AM88" s="455"/>
      <c r="AN88" s="455"/>
      <c r="AO88" s="455"/>
      <c r="AP88" s="452">
        <v>457</v>
      </c>
      <c r="AQ88" s="452"/>
      <c r="AR88" s="452"/>
      <c r="AS88" s="452"/>
      <c r="AT88" s="452"/>
      <c r="AU88" s="452">
        <v>48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466</v>
      </c>
      <c r="AB109" s="406"/>
      <c r="AC109" s="406"/>
      <c r="AD109" s="406"/>
      <c r="AE109" s="469"/>
      <c r="AF109" s="480" t="s">
        <v>468</v>
      </c>
      <c r="AG109" s="406"/>
      <c r="AH109" s="406"/>
      <c r="AI109" s="406"/>
      <c r="AJ109" s="469"/>
      <c r="AK109" s="480" t="s">
        <v>180</v>
      </c>
      <c r="AL109" s="406"/>
      <c r="AM109" s="406"/>
      <c r="AN109" s="406"/>
      <c r="AO109" s="469"/>
      <c r="AP109" s="480" t="s">
        <v>469</v>
      </c>
      <c r="AQ109" s="406"/>
      <c r="AR109" s="406"/>
      <c r="AS109" s="406"/>
      <c r="AT109" s="555"/>
      <c r="AU109" s="383" t="s">
        <v>465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466</v>
      </c>
      <c r="BR109" s="406"/>
      <c r="BS109" s="406"/>
      <c r="BT109" s="406"/>
      <c r="BU109" s="469"/>
      <c r="BV109" s="480" t="s">
        <v>468</v>
      </c>
      <c r="BW109" s="406"/>
      <c r="BX109" s="406"/>
      <c r="BY109" s="406"/>
      <c r="BZ109" s="469"/>
      <c r="CA109" s="480" t="s">
        <v>180</v>
      </c>
      <c r="CB109" s="406"/>
      <c r="CC109" s="406"/>
      <c r="CD109" s="406"/>
      <c r="CE109" s="469"/>
      <c r="CF109" s="655" t="s">
        <v>469</v>
      </c>
      <c r="CG109" s="655"/>
      <c r="CH109" s="655"/>
      <c r="CI109" s="655"/>
      <c r="CJ109" s="655"/>
      <c r="CK109" s="480" t="s">
        <v>90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466</v>
      </c>
      <c r="DH109" s="406"/>
      <c r="DI109" s="406"/>
      <c r="DJ109" s="406"/>
      <c r="DK109" s="469"/>
      <c r="DL109" s="480" t="s">
        <v>468</v>
      </c>
      <c r="DM109" s="406"/>
      <c r="DN109" s="406"/>
      <c r="DO109" s="406"/>
      <c r="DP109" s="469"/>
      <c r="DQ109" s="480" t="s">
        <v>180</v>
      </c>
      <c r="DR109" s="406"/>
      <c r="DS109" s="406"/>
      <c r="DT109" s="406"/>
      <c r="DU109" s="469"/>
      <c r="DV109" s="480" t="s">
        <v>469</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863756</v>
      </c>
      <c r="AB110" s="487"/>
      <c r="AC110" s="487"/>
      <c r="AD110" s="487"/>
      <c r="AE110" s="498"/>
      <c r="AF110" s="514">
        <v>922388</v>
      </c>
      <c r="AG110" s="487"/>
      <c r="AH110" s="487"/>
      <c r="AI110" s="487"/>
      <c r="AJ110" s="498"/>
      <c r="AK110" s="514">
        <v>949493</v>
      </c>
      <c r="AL110" s="487"/>
      <c r="AM110" s="487"/>
      <c r="AN110" s="487"/>
      <c r="AO110" s="498"/>
      <c r="AP110" s="538">
        <v>12.8</v>
      </c>
      <c r="AQ110" s="546"/>
      <c r="AR110" s="546"/>
      <c r="AS110" s="546"/>
      <c r="AT110" s="556"/>
      <c r="AU110" s="568" t="s">
        <v>117</v>
      </c>
      <c r="AV110" s="577"/>
      <c r="AW110" s="577"/>
      <c r="AX110" s="577"/>
      <c r="AY110" s="577"/>
      <c r="AZ110" s="424" t="s">
        <v>470</v>
      </c>
      <c r="BA110" s="407"/>
      <c r="BB110" s="407"/>
      <c r="BC110" s="407"/>
      <c r="BD110" s="407"/>
      <c r="BE110" s="407"/>
      <c r="BF110" s="407"/>
      <c r="BG110" s="407"/>
      <c r="BH110" s="407"/>
      <c r="BI110" s="407"/>
      <c r="BJ110" s="407"/>
      <c r="BK110" s="407"/>
      <c r="BL110" s="407"/>
      <c r="BM110" s="407"/>
      <c r="BN110" s="407"/>
      <c r="BO110" s="407"/>
      <c r="BP110" s="470"/>
      <c r="BQ110" s="632">
        <v>10213243</v>
      </c>
      <c r="BR110" s="640"/>
      <c r="BS110" s="640"/>
      <c r="BT110" s="640"/>
      <c r="BU110" s="640"/>
      <c r="BV110" s="640">
        <v>10241799</v>
      </c>
      <c r="BW110" s="640"/>
      <c r="BX110" s="640"/>
      <c r="BY110" s="640"/>
      <c r="BZ110" s="640"/>
      <c r="CA110" s="640">
        <v>10352315</v>
      </c>
      <c r="CB110" s="640"/>
      <c r="CC110" s="640"/>
      <c r="CD110" s="640"/>
      <c r="CE110" s="640"/>
      <c r="CF110" s="656">
        <v>139.69999999999999</v>
      </c>
      <c r="CG110" s="660"/>
      <c r="CH110" s="660"/>
      <c r="CI110" s="660"/>
      <c r="CJ110" s="660"/>
      <c r="CK110" s="672" t="s">
        <v>385</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191</v>
      </c>
      <c r="DH110" s="640"/>
      <c r="DI110" s="640"/>
      <c r="DJ110" s="640"/>
      <c r="DK110" s="640"/>
      <c r="DL110" s="640" t="s">
        <v>191</v>
      </c>
      <c r="DM110" s="640"/>
      <c r="DN110" s="640"/>
      <c r="DO110" s="640"/>
      <c r="DP110" s="640"/>
      <c r="DQ110" s="640" t="s">
        <v>191</v>
      </c>
      <c r="DR110" s="640"/>
      <c r="DS110" s="640"/>
      <c r="DT110" s="640"/>
      <c r="DU110" s="640"/>
      <c r="DV110" s="712" t="s">
        <v>191</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191</v>
      </c>
      <c r="AB111" s="446"/>
      <c r="AC111" s="446"/>
      <c r="AD111" s="446"/>
      <c r="AE111" s="499"/>
      <c r="AF111" s="515" t="s">
        <v>191</v>
      </c>
      <c r="AG111" s="446"/>
      <c r="AH111" s="446"/>
      <c r="AI111" s="446"/>
      <c r="AJ111" s="499"/>
      <c r="AK111" s="515" t="s">
        <v>191</v>
      </c>
      <c r="AL111" s="446"/>
      <c r="AM111" s="446"/>
      <c r="AN111" s="446"/>
      <c r="AO111" s="499"/>
      <c r="AP111" s="539" t="s">
        <v>191</v>
      </c>
      <c r="AQ111" s="547"/>
      <c r="AR111" s="547"/>
      <c r="AS111" s="547"/>
      <c r="AT111" s="557"/>
      <c r="AU111" s="569"/>
      <c r="AV111" s="578"/>
      <c r="AW111" s="578"/>
      <c r="AX111" s="578"/>
      <c r="AY111" s="578"/>
      <c r="AZ111" s="425" t="s">
        <v>471</v>
      </c>
      <c r="BA111" s="378"/>
      <c r="BB111" s="378"/>
      <c r="BC111" s="378"/>
      <c r="BD111" s="378"/>
      <c r="BE111" s="378"/>
      <c r="BF111" s="378"/>
      <c r="BG111" s="378"/>
      <c r="BH111" s="378"/>
      <c r="BI111" s="378"/>
      <c r="BJ111" s="378"/>
      <c r="BK111" s="378"/>
      <c r="BL111" s="378"/>
      <c r="BM111" s="378"/>
      <c r="BN111" s="378"/>
      <c r="BO111" s="378"/>
      <c r="BP111" s="472"/>
      <c r="BQ111" s="633" t="s">
        <v>191</v>
      </c>
      <c r="BR111" s="641"/>
      <c r="BS111" s="641"/>
      <c r="BT111" s="641"/>
      <c r="BU111" s="641"/>
      <c r="BV111" s="641" t="s">
        <v>191</v>
      </c>
      <c r="BW111" s="641"/>
      <c r="BX111" s="641"/>
      <c r="BY111" s="641"/>
      <c r="BZ111" s="641"/>
      <c r="CA111" s="641" t="s">
        <v>191</v>
      </c>
      <c r="CB111" s="641"/>
      <c r="CC111" s="641"/>
      <c r="CD111" s="641"/>
      <c r="CE111" s="641"/>
      <c r="CF111" s="657" t="s">
        <v>191</v>
      </c>
      <c r="CG111" s="661"/>
      <c r="CH111" s="661"/>
      <c r="CI111" s="661"/>
      <c r="CJ111" s="661"/>
      <c r="CK111" s="673"/>
      <c r="CL111" s="413"/>
      <c r="CM111" s="425" t="s">
        <v>132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191</v>
      </c>
      <c r="DH111" s="641"/>
      <c r="DI111" s="641"/>
      <c r="DJ111" s="641"/>
      <c r="DK111" s="641"/>
      <c r="DL111" s="641" t="s">
        <v>191</v>
      </c>
      <c r="DM111" s="641"/>
      <c r="DN111" s="641"/>
      <c r="DO111" s="641"/>
      <c r="DP111" s="641"/>
      <c r="DQ111" s="641" t="s">
        <v>191</v>
      </c>
      <c r="DR111" s="641"/>
      <c r="DS111" s="641"/>
      <c r="DT111" s="641"/>
      <c r="DU111" s="641"/>
      <c r="DV111" s="713" t="s">
        <v>191</v>
      </c>
      <c r="DW111" s="713"/>
      <c r="DX111" s="713"/>
      <c r="DY111" s="713"/>
      <c r="DZ111" s="722"/>
    </row>
    <row r="112" spans="1:131" s="365" customFormat="1" ht="26.25" customHeight="1">
      <c r="A112" s="386" t="s">
        <v>147</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191</v>
      </c>
      <c r="AB112" s="446"/>
      <c r="AC112" s="446"/>
      <c r="AD112" s="446"/>
      <c r="AE112" s="499"/>
      <c r="AF112" s="515" t="s">
        <v>191</v>
      </c>
      <c r="AG112" s="446"/>
      <c r="AH112" s="446"/>
      <c r="AI112" s="446"/>
      <c r="AJ112" s="499"/>
      <c r="AK112" s="515" t="s">
        <v>191</v>
      </c>
      <c r="AL112" s="446"/>
      <c r="AM112" s="446"/>
      <c r="AN112" s="446"/>
      <c r="AO112" s="499"/>
      <c r="AP112" s="539" t="s">
        <v>191</v>
      </c>
      <c r="AQ112" s="547"/>
      <c r="AR112" s="547"/>
      <c r="AS112" s="547"/>
      <c r="AT112" s="557"/>
      <c r="AU112" s="569"/>
      <c r="AV112" s="578"/>
      <c r="AW112" s="578"/>
      <c r="AX112" s="578"/>
      <c r="AY112" s="578"/>
      <c r="AZ112" s="425" t="s">
        <v>264</v>
      </c>
      <c r="BA112" s="378"/>
      <c r="BB112" s="378"/>
      <c r="BC112" s="378"/>
      <c r="BD112" s="378"/>
      <c r="BE112" s="378"/>
      <c r="BF112" s="378"/>
      <c r="BG112" s="378"/>
      <c r="BH112" s="378"/>
      <c r="BI112" s="378"/>
      <c r="BJ112" s="378"/>
      <c r="BK112" s="378"/>
      <c r="BL112" s="378"/>
      <c r="BM112" s="378"/>
      <c r="BN112" s="378"/>
      <c r="BO112" s="378"/>
      <c r="BP112" s="472"/>
      <c r="BQ112" s="633">
        <v>1717731</v>
      </c>
      <c r="BR112" s="641"/>
      <c r="BS112" s="641"/>
      <c r="BT112" s="641"/>
      <c r="BU112" s="641"/>
      <c r="BV112" s="641">
        <v>1728318</v>
      </c>
      <c r="BW112" s="641"/>
      <c r="BX112" s="641"/>
      <c r="BY112" s="641"/>
      <c r="BZ112" s="641"/>
      <c r="CA112" s="641">
        <v>1745095</v>
      </c>
      <c r="CB112" s="641"/>
      <c r="CC112" s="641"/>
      <c r="CD112" s="641"/>
      <c r="CE112" s="641"/>
      <c r="CF112" s="657">
        <v>23.5</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191</v>
      </c>
      <c r="DH112" s="641"/>
      <c r="DI112" s="641"/>
      <c r="DJ112" s="641"/>
      <c r="DK112" s="641"/>
      <c r="DL112" s="641" t="s">
        <v>191</v>
      </c>
      <c r="DM112" s="641"/>
      <c r="DN112" s="641"/>
      <c r="DO112" s="641"/>
      <c r="DP112" s="641"/>
      <c r="DQ112" s="641" t="s">
        <v>191</v>
      </c>
      <c r="DR112" s="641"/>
      <c r="DS112" s="641"/>
      <c r="DT112" s="641"/>
      <c r="DU112" s="641"/>
      <c r="DV112" s="713" t="s">
        <v>191</v>
      </c>
      <c r="DW112" s="713"/>
      <c r="DX112" s="713"/>
      <c r="DY112" s="713"/>
      <c r="DZ112" s="722"/>
    </row>
    <row r="113" spans="1:130" s="365" customFormat="1" ht="26.25" customHeight="1">
      <c r="A113" s="387"/>
      <c r="B113" s="410"/>
      <c r="C113" s="378" t="s">
        <v>474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135542</v>
      </c>
      <c r="AB113" s="446"/>
      <c r="AC113" s="446"/>
      <c r="AD113" s="446"/>
      <c r="AE113" s="499"/>
      <c r="AF113" s="515">
        <v>141985</v>
      </c>
      <c r="AG113" s="446"/>
      <c r="AH113" s="446"/>
      <c r="AI113" s="446"/>
      <c r="AJ113" s="499"/>
      <c r="AK113" s="515">
        <v>139250</v>
      </c>
      <c r="AL113" s="446"/>
      <c r="AM113" s="446"/>
      <c r="AN113" s="446"/>
      <c r="AO113" s="499"/>
      <c r="AP113" s="539">
        <v>1.9</v>
      </c>
      <c r="AQ113" s="547"/>
      <c r="AR113" s="547"/>
      <c r="AS113" s="547"/>
      <c r="AT113" s="557"/>
      <c r="AU113" s="569"/>
      <c r="AV113" s="578"/>
      <c r="AW113" s="578"/>
      <c r="AX113" s="578"/>
      <c r="AY113" s="578"/>
      <c r="AZ113" s="425" t="s">
        <v>195</v>
      </c>
      <c r="BA113" s="378"/>
      <c r="BB113" s="378"/>
      <c r="BC113" s="378"/>
      <c r="BD113" s="378"/>
      <c r="BE113" s="378"/>
      <c r="BF113" s="378"/>
      <c r="BG113" s="378"/>
      <c r="BH113" s="378"/>
      <c r="BI113" s="378"/>
      <c r="BJ113" s="378"/>
      <c r="BK113" s="378"/>
      <c r="BL113" s="378"/>
      <c r="BM113" s="378"/>
      <c r="BN113" s="378"/>
      <c r="BO113" s="378"/>
      <c r="BP113" s="472"/>
      <c r="BQ113" s="633">
        <v>78210</v>
      </c>
      <c r="BR113" s="641"/>
      <c r="BS113" s="641"/>
      <c r="BT113" s="641"/>
      <c r="BU113" s="641"/>
      <c r="BV113" s="641">
        <v>63331</v>
      </c>
      <c r="BW113" s="641"/>
      <c r="BX113" s="641"/>
      <c r="BY113" s="641"/>
      <c r="BZ113" s="641"/>
      <c r="CA113" s="641">
        <v>48452</v>
      </c>
      <c r="CB113" s="641"/>
      <c r="CC113" s="641"/>
      <c r="CD113" s="641"/>
      <c r="CE113" s="641"/>
      <c r="CF113" s="657">
        <v>0.7</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191</v>
      </c>
      <c r="DH113" s="446"/>
      <c r="DI113" s="446"/>
      <c r="DJ113" s="446"/>
      <c r="DK113" s="499"/>
      <c r="DL113" s="515" t="s">
        <v>191</v>
      </c>
      <c r="DM113" s="446"/>
      <c r="DN113" s="446"/>
      <c r="DO113" s="446"/>
      <c r="DP113" s="499"/>
      <c r="DQ113" s="515" t="s">
        <v>191</v>
      </c>
      <c r="DR113" s="446"/>
      <c r="DS113" s="446"/>
      <c r="DT113" s="446"/>
      <c r="DU113" s="499"/>
      <c r="DV113" s="539" t="s">
        <v>191</v>
      </c>
      <c r="DW113" s="547"/>
      <c r="DX113" s="547"/>
      <c r="DY113" s="547"/>
      <c r="DZ113" s="557"/>
    </row>
    <row r="114" spans="1:130" s="365" customFormat="1" ht="26.25" customHeight="1">
      <c r="A114" s="387"/>
      <c r="B114" s="410"/>
      <c r="C114" s="378" t="s">
        <v>476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15017</v>
      </c>
      <c r="AB114" s="446"/>
      <c r="AC114" s="446"/>
      <c r="AD114" s="446"/>
      <c r="AE114" s="499"/>
      <c r="AF114" s="515">
        <v>14993</v>
      </c>
      <c r="AG114" s="446"/>
      <c r="AH114" s="446"/>
      <c r="AI114" s="446"/>
      <c r="AJ114" s="499"/>
      <c r="AK114" s="515">
        <v>14968</v>
      </c>
      <c r="AL114" s="446"/>
      <c r="AM114" s="446"/>
      <c r="AN114" s="446"/>
      <c r="AO114" s="499"/>
      <c r="AP114" s="539">
        <v>0.2</v>
      </c>
      <c r="AQ114" s="547"/>
      <c r="AR114" s="547"/>
      <c r="AS114" s="547"/>
      <c r="AT114" s="557"/>
      <c r="AU114" s="569"/>
      <c r="AV114" s="578"/>
      <c r="AW114" s="578"/>
      <c r="AX114" s="578"/>
      <c r="AY114" s="578"/>
      <c r="AZ114" s="425" t="s">
        <v>477</v>
      </c>
      <c r="BA114" s="378"/>
      <c r="BB114" s="378"/>
      <c r="BC114" s="378"/>
      <c r="BD114" s="378"/>
      <c r="BE114" s="378"/>
      <c r="BF114" s="378"/>
      <c r="BG114" s="378"/>
      <c r="BH114" s="378"/>
      <c r="BI114" s="378"/>
      <c r="BJ114" s="378"/>
      <c r="BK114" s="378"/>
      <c r="BL114" s="378"/>
      <c r="BM114" s="378"/>
      <c r="BN114" s="378"/>
      <c r="BO114" s="378"/>
      <c r="BP114" s="472"/>
      <c r="BQ114" s="633">
        <v>2460890</v>
      </c>
      <c r="BR114" s="641"/>
      <c r="BS114" s="641"/>
      <c r="BT114" s="641"/>
      <c r="BU114" s="641"/>
      <c r="BV114" s="641">
        <v>2282234</v>
      </c>
      <c r="BW114" s="641"/>
      <c r="BX114" s="641"/>
      <c r="BY114" s="641"/>
      <c r="BZ114" s="641"/>
      <c r="CA114" s="641">
        <v>2478405</v>
      </c>
      <c r="CB114" s="641"/>
      <c r="CC114" s="641"/>
      <c r="CD114" s="641"/>
      <c r="CE114" s="641"/>
      <c r="CF114" s="657">
        <v>33.4</v>
      </c>
      <c r="CG114" s="661"/>
      <c r="CH114" s="661"/>
      <c r="CI114" s="661"/>
      <c r="CJ114" s="661"/>
      <c r="CK114" s="673"/>
      <c r="CL114" s="413"/>
      <c r="CM114" s="425" t="s">
        <v>478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191</v>
      </c>
      <c r="DH114" s="446"/>
      <c r="DI114" s="446"/>
      <c r="DJ114" s="446"/>
      <c r="DK114" s="499"/>
      <c r="DL114" s="515" t="s">
        <v>191</v>
      </c>
      <c r="DM114" s="446"/>
      <c r="DN114" s="446"/>
      <c r="DO114" s="446"/>
      <c r="DP114" s="499"/>
      <c r="DQ114" s="515" t="s">
        <v>191</v>
      </c>
      <c r="DR114" s="446"/>
      <c r="DS114" s="446"/>
      <c r="DT114" s="446"/>
      <c r="DU114" s="499"/>
      <c r="DV114" s="539" t="s">
        <v>191</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191</v>
      </c>
      <c r="AB115" s="446"/>
      <c r="AC115" s="446"/>
      <c r="AD115" s="446"/>
      <c r="AE115" s="499"/>
      <c r="AF115" s="515" t="s">
        <v>191</v>
      </c>
      <c r="AG115" s="446"/>
      <c r="AH115" s="446"/>
      <c r="AI115" s="446"/>
      <c r="AJ115" s="499"/>
      <c r="AK115" s="515" t="s">
        <v>191</v>
      </c>
      <c r="AL115" s="446"/>
      <c r="AM115" s="446"/>
      <c r="AN115" s="446"/>
      <c r="AO115" s="499"/>
      <c r="AP115" s="539" t="s">
        <v>191</v>
      </c>
      <c r="AQ115" s="547"/>
      <c r="AR115" s="547"/>
      <c r="AS115" s="547"/>
      <c r="AT115" s="557"/>
      <c r="AU115" s="569"/>
      <c r="AV115" s="578"/>
      <c r="AW115" s="578"/>
      <c r="AX115" s="578"/>
      <c r="AY115" s="578"/>
      <c r="AZ115" s="425" t="s">
        <v>345</v>
      </c>
      <c r="BA115" s="378"/>
      <c r="BB115" s="378"/>
      <c r="BC115" s="378"/>
      <c r="BD115" s="378"/>
      <c r="BE115" s="378"/>
      <c r="BF115" s="378"/>
      <c r="BG115" s="378"/>
      <c r="BH115" s="378"/>
      <c r="BI115" s="378"/>
      <c r="BJ115" s="378"/>
      <c r="BK115" s="378"/>
      <c r="BL115" s="378"/>
      <c r="BM115" s="378"/>
      <c r="BN115" s="378"/>
      <c r="BO115" s="378"/>
      <c r="BP115" s="472"/>
      <c r="BQ115" s="633" t="s">
        <v>191</v>
      </c>
      <c r="BR115" s="641"/>
      <c r="BS115" s="641"/>
      <c r="BT115" s="641"/>
      <c r="BU115" s="641"/>
      <c r="BV115" s="641" t="s">
        <v>191</v>
      </c>
      <c r="BW115" s="641"/>
      <c r="BX115" s="641"/>
      <c r="BY115" s="641"/>
      <c r="BZ115" s="641"/>
      <c r="CA115" s="641" t="s">
        <v>191</v>
      </c>
      <c r="CB115" s="641"/>
      <c r="CC115" s="641"/>
      <c r="CD115" s="641"/>
      <c r="CE115" s="641"/>
      <c r="CF115" s="657" t="s">
        <v>191</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191</v>
      </c>
      <c r="DH115" s="446"/>
      <c r="DI115" s="446"/>
      <c r="DJ115" s="446"/>
      <c r="DK115" s="499"/>
      <c r="DL115" s="515" t="s">
        <v>191</v>
      </c>
      <c r="DM115" s="446"/>
      <c r="DN115" s="446"/>
      <c r="DO115" s="446"/>
      <c r="DP115" s="499"/>
      <c r="DQ115" s="515" t="s">
        <v>191</v>
      </c>
      <c r="DR115" s="446"/>
      <c r="DS115" s="446"/>
      <c r="DT115" s="446"/>
      <c r="DU115" s="499"/>
      <c r="DV115" s="539" t="s">
        <v>191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191</v>
      </c>
      <c r="AB116" s="446"/>
      <c r="AC116" s="446"/>
      <c r="AD116" s="446"/>
      <c r="AE116" s="499"/>
      <c r="AF116" s="515">
        <v>73</v>
      </c>
      <c r="AG116" s="446"/>
      <c r="AH116" s="446"/>
      <c r="AI116" s="446"/>
      <c r="AJ116" s="499"/>
      <c r="AK116" s="515">
        <v>205</v>
      </c>
      <c r="AL116" s="446"/>
      <c r="AM116" s="446"/>
      <c r="AN116" s="446"/>
      <c r="AO116" s="499"/>
      <c r="AP116" s="539">
        <v>0</v>
      </c>
      <c r="AQ116" s="547"/>
      <c r="AR116" s="547"/>
      <c r="AS116" s="547"/>
      <c r="AT116" s="557"/>
      <c r="AU116" s="569"/>
      <c r="AV116" s="578"/>
      <c r="AW116" s="578"/>
      <c r="AX116" s="578"/>
      <c r="AY116" s="578"/>
      <c r="AZ116" s="602" t="s">
        <v>216</v>
      </c>
      <c r="BA116" s="605"/>
      <c r="BB116" s="605"/>
      <c r="BC116" s="605"/>
      <c r="BD116" s="605"/>
      <c r="BE116" s="605"/>
      <c r="BF116" s="605"/>
      <c r="BG116" s="605"/>
      <c r="BH116" s="605"/>
      <c r="BI116" s="605"/>
      <c r="BJ116" s="605"/>
      <c r="BK116" s="605"/>
      <c r="BL116" s="605"/>
      <c r="BM116" s="605"/>
      <c r="BN116" s="605"/>
      <c r="BO116" s="605"/>
      <c r="BP116" s="628"/>
      <c r="BQ116" s="633" t="s">
        <v>191</v>
      </c>
      <c r="BR116" s="641"/>
      <c r="BS116" s="641"/>
      <c r="BT116" s="641"/>
      <c r="BU116" s="641"/>
      <c r="BV116" s="641" t="s">
        <v>191</v>
      </c>
      <c r="BW116" s="641"/>
      <c r="BX116" s="641"/>
      <c r="BY116" s="641"/>
      <c r="BZ116" s="641"/>
      <c r="CA116" s="641" t="s">
        <v>191</v>
      </c>
      <c r="CB116" s="641"/>
      <c r="CC116" s="641"/>
      <c r="CD116" s="641"/>
      <c r="CE116" s="641"/>
      <c r="CF116" s="657" t="s">
        <v>191</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191</v>
      </c>
      <c r="DH116" s="446"/>
      <c r="DI116" s="446"/>
      <c r="DJ116" s="446"/>
      <c r="DK116" s="499"/>
      <c r="DL116" s="515" t="s">
        <v>191</v>
      </c>
      <c r="DM116" s="446"/>
      <c r="DN116" s="446"/>
      <c r="DO116" s="446"/>
      <c r="DP116" s="499"/>
      <c r="DQ116" s="515" t="s">
        <v>191</v>
      </c>
      <c r="DR116" s="446"/>
      <c r="DS116" s="446"/>
      <c r="DT116" s="446"/>
      <c r="DU116" s="499"/>
      <c r="DV116" s="539" t="s">
        <v>191</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1014315</v>
      </c>
      <c r="AB117" s="488"/>
      <c r="AC117" s="488"/>
      <c r="AD117" s="488"/>
      <c r="AE117" s="500"/>
      <c r="AF117" s="516">
        <v>1079439</v>
      </c>
      <c r="AG117" s="488"/>
      <c r="AH117" s="488"/>
      <c r="AI117" s="488"/>
      <c r="AJ117" s="500"/>
      <c r="AK117" s="516">
        <v>1103916</v>
      </c>
      <c r="AL117" s="488"/>
      <c r="AM117" s="488"/>
      <c r="AN117" s="488"/>
      <c r="AO117" s="500"/>
      <c r="AP117" s="540"/>
      <c r="AQ117" s="548"/>
      <c r="AR117" s="548"/>
      <c r="AS117" s="548"/>
      <c r="AT117" s="558"/>
      <c r="AU117" s="569"/>
      <c r="AV117" s="578"/>
      <c r="AW117" s="578"/>
      <c r="AX117" s="578"/>
      <c r="AY117" s="578"/>
      <c r="AZ117" s="426" t="s">
        <v>479</v>
      </c>
      <c r="BA117" s="428"/>
      <c r="BB117" s="428"/>
      <c r="BC117" s="428"/>
      <c r="BD117" s="428"/>
      <c r="BE117" s="428"/>
      <c r="BF117" s="428"/>
      <c r="BG117" s="428"/>
      <c r="BH117" s="428"/>
      <c r="BI117" s="428"/>
      <c r="BJ117" s="428"/>
      <c r="BK117" s="428"/>
      <c r="BL117" s="428"/>
      <c r="BM117" s="428"/>
      <c r="BN117" s="428"/>
      <c r="BO117" s="428"/>
      <c r="BP117" s="474"/>
      <c r="BQ117" s="633" t="s">
        <v>191</v>
      </c>
      <c r="BR117" s="641"/>
      <c r="BS117" s="641"/>
      <c r="BT117" s="641"/>
      <c r="BU117" s="641"/>
      <c r="BV117" s="641" t="s">
        <v>191</v>
      </c>
      <c r="BW117" s="641"/>
      <c r="BX117" s="641"/>
      <c r="BY117" s="641"/>
      <c r="BZ117" s="641"/>
      <c r="CA117" s="641" t="s">
        <v>191</v>
      </c>
      <c r="CB117" s="641"/>
      <c r="CC117" s="641"/>
      <c r="CD117" s="641"/>
      <c r="CE117" s="641"/>
      <c r="CF117" s="657" t="s">
        <v>191</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191</v>
      </c>
      <c r="DH117" s="446"/>
      <c r="DI117" s="446"/>
      <c r="DJ117" s="446"/>
      <c r="DK117" s="499"/>
      <c r="DL117" s="515" t="s">
        <v>191</v>
      </c>
      <c r="DM117" s="446"/>
      <c r="DN117" s="446"/>
      <c r="DO117" s="446"/>
      <c r="DP117" s="499"/>
      <c r="DQ117" s="515" t="s">
        <v>191</v>
      </c>
      <c r="DR117" s="446"/>
      <c r="DS117" s="446"/>
      <c r="DT117" s="446"/>
      <c r="DU117" s="499"/>
      <c r="DV117" s="539" t="s">
        <v>191</v>
      </c>
      <c r="DW117" s="547"/>
      <c r="DX117" s="547"/>
      <c r="DY117" s="547"/>
      <c r="DZ117" s="557"/>
    </row>
    <row r="118" spans="1:130" s="365" customFormat="1" ht="26.25" customHeight="1">
      <c r="A118" s="383" t="s">
        <v>90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466</v>
      </c>
      <c r="AB118" s="406"/>
      <c r="AC118" s="406"/>
      <c r="AD118" s="406"/>
      <c r="AE118" s="469"/>
      <c r="AF118" s="480" t="s">
        <v>468</v>
      </c>
      <c r="AG118" s="406"/>
      <c r="AH118" s="406"/>
      <c r="AI118" s="406"/>
      <c r="AJ118" s="469"/>
      <c r="AK118" s="480" t="s">
        <v>180</v>
      </c>
      <c r="AL118" s="406"/>
      <c r="AM118" s="406"/>
      <c r="AN118" s="406"/>
      <c r="AO118" s="469"/>
      <c r="AP118" s="480" t="s">
        <v>469</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191</v>
      </c>
      <c r="BR118" s="642"/>
      <c r="BS118" s="642"/>
      <c r="BT118" s="642"/>
      <c r="BU118" s="642"/>
      <c r="BV118" s="642" t="s">
        <v>191</v>
      </c>
      <c r="BW118" s="642"/>
      <c r="BX118" s="642"/>
      <c r="BY118" s="642"/>
      <c r="BZ118" s="642"/>
      <c r="CA118" s="642" t="s">
        <v>191</v>
      </c>
      <c r="CB118" s="642"/>
      <c r="CC118" s="642"/>
      <c r="CD118" s="642"/>
      <c r="CE118" s="642"/>
      <c r="CF118" s="657" t="s">
        <v>191</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191</v>
      </c>
      <c r="DH118" s="446"/>
      <c r="DI118" s="446"/>
      <c r="DJ118" s="446"/>
      <c r="DK118" s="499"/>
      <c r="DL118" s="515" t="s">
        <v>191</v>
      </c>
      <c r="DM118" s="446"/>
      <c r="DN118" s="446"/>
      <c r="DO118" s="446"/>
      <c r="DP118" s="499"/>
      <c r="DQ118" s="515" t="s">
        <v>191</v>
      </c>
      <c r="DR118" s="446"/>
      <c r="DS118" s="446"/>
      <c r="DT118" s="446"/>
      <c r="DU118" s="499"/>
      <c r="DV118" s="539" t="s">
        <v>191</v>
      </c>
      <c r="DW118" s="547"/>
      <c r="DX118" s="547"/>
      <c r="DY118" s="547"/>
      <c r="DZ118" s="557"/>
    </row>
    <row r="119" spans="1:130" s="365" customFormat="1" ht="26.25" customHeight="1">
      <c r="A119" s="389" t="s">
        <v>385</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191</v>
      </c>
      <c r="AB119" s="487"/>
      <c r="AC119" s="487"/>
      <c r="AD119" s="487"/>
      <c r="AE119" s="498"/>
      <c r="AF119" s="514" t="s">
        <v>191</v>
      </c>
      <c r="AG119" s="487"/>
      <c r="AH119" s="487"/>
      <c r="AI119" s="487"/>
      <c r="AJ119" s="498"/>
      <c r="AK119" s="514" t="s">
        <v>191</v>
      </c>
      <c r="AL119" s="487"/>
      <c r="AM119" s="487"/>
      <c r="AN119" s="487"/>
      <c r="AO119" s="498"/>
      <c r="AP119" s="538" t="s">
        <v>191</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159</v>
      </c>
      <c r="BP119" s="629"/>
      <c r="BQ119" s="634">
        <v>14470074</v>
      </c>
      <c r="BR119" s="642"/>
      <c r="BS119" s="642"/>
      <c r="BT119" s="642"/>
      <c r="BU119" s="642"/>
      <c r="BV119" s="642">
        <v>14315682</v>
      </c>
      <c r="BW119" s="642"/>
      <c r="BX119" s="642"/>
      <c r="BY119" s="642"/>
      <c r="BZ119" s="642"/>
      <c r="CA119" s="642">
        <v>14624267</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191</v>
      </c>
      <c r="DH119" s="489"/>
      <c r="DI119" s="489"/>
      <c r="DJ119" s="489"/>
      <c r="DK119" s="501"/>
      <c r="DL119" s="517" t="s">
        <v>191</v>
      </c>
      <c r="DM119" s="489"/>
      <c r="DN119" s="489"/>
      <c r="DO119" s="489"/>
      <c r="DP119" s="501"/>
      <c r="DQ119" s="517" t="s">
        <v>191</v>
      </c>
      <c r="DR119" s="489"/>
      <c r="DS119" s="489"/>
      <c r="DT119" s="489"/>
      <c r="DU119" s="501"/>
      <c r="DV119" s="714" t="s">
        <v>191</v>
      </c>
      <c r="DW119" s="716"/>
      <c r="DX119" s="716"/>
      <c r="DY119" s="716"/>
      <c r="DZ119" s="723"/>
    </row>
    <row r="120" spans="1:130" s="365" customFormat="1" ht="26.25" customHeight="1">
      <c r="A120" s="390"/>
      <c r="B120" s="413"/>
      <c r="C120" s="425" t="s">
        <v>132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191</v>
      </c>
      <c r="AB120" s="446"/>
      <c r="AC120" s="446"/>
      <c r="AD120" s="446"/>
      <c r="AE120" s="499"/>
      <c r="AF120" s="515" t="s">
        <v>191</v>
      </c>
      <c r="AG120" s="446"/>
      <c r="AH120" s="446"/>
      <c r="AI120" s="446"/>
      <c r="AJ120" s="499"/>
      <c r="AK120" s="515" t="s">
        <v>191</v>
      </c>
      <c r="AL120" s="446"/>
      <c r="AM120" s="446"/>
      <c r="AN120" s="446"/>
      <c r="AO120" s="499"/>
      <c r="AP120" s="539" t="s">
        <v>191</v>
      </c>
      <c r="AQ120" s="547"/>
      <c r="AR120" s="547"/>
      <c r="AS120" s="547"/>
      <c r="AT120" s="557"/>
      <c r="AU120" s="571" t="s">
        <v>472</v>
      </c>
      <c r="AV120" s="580"/>
      <c r="AW120" s="580"/>
      <c r="AX120" s="580"/>
      <c r="AY120" s="591"/>
      <c r="AZ120" s="424" t="s">
        <v>205</v>
      </c>
      <c r="BA120" s="407"/>
      <c r="BB120" s="407"/>
      <c r="BC120" s="407"/>
      <c r="BD120" s="407"/>
      <c r="BE120" s="407"/>
      <c r="BF120" s="407"/>
      <c r="BG120" s="407"/>
      <c r="BH120" s="407"/>
      <c r="BI120" s="407"/>
      <c r="BJ120" s="407"/>
      <c r="BK120" s="407"/>
      <c r="BL120" s="407"/>
      <c r="BM120" s="407"/>
      <c r="BN120" s="407"/>
      <c r="BO120" s="407"/>
      <c r="BP120" s="470"/>
      <c r="BQ120" s="632">
        <v>3059174</v>
      </c>
      <c r="BR120" s="640"/>
      <c r="BS120" s="640"/>
      <c r="BT120" s="640"/>
      <c r="BU120" s="640"/>
      <c r="BV120" s="640">
        <v>3176330</v>
      </c>
      <c r="BW120" s="640"/>
      <c r="BX120" s="640"/>
      <c r="BY120" s="640"/>
      <c r="BZ120" s="640"/>
      <c r="CA120" s="640">
        <v>3534064</v>
      </c>
      <c r="CB120" s="640"/>
      <c r="CC120" s="640"/>
      <c r="CD120" s="640"/>
      <c r="CE120" s="640"/>
      <c r="CF120" s="656">
        <v>47.7</v>
      </c>
      <c r="CG120" s="660"/>
      <c r="CH120" s="660"/>
      <c r="CI120" s="660"/>
      <c r="CJ120" s="660"/>
      <c r="CK120" s="675" t="s">
        <v>265</v>
      </c>
      <c r="CL120" s="685"/>
      <c r="CM120" s="685"/>
      <c r="CN120" s="685"/>
      <c r="CO120" s="688"/>
      <c r="CP120" s="692" t="s">
        <v>350</v>
      </c>
      <c r="CQ120" s="695"/>
      <c r="CR120" s="695"/>
      <c r="CS120" s="695"/>
      <c r="CT120" s="695"/>
      <c r="CU120" s="695"/>
      <c r="CV120" s="695"/>
      <c r="CW120" s="695"/>
      <c r="CX120" s="695"/>
      <c r="CY120" s="695"/>
      <c r="CZ120" s="695"/>
      <c r="DA120" s="695"/>
      <c r="DB120" s="695"/>
      <c r="DC120" s="695"/>
      <c r="DD120" s="695"/>
      <c r="DE120" s="695"/>
      <c r="DF120" s="698"/>
      <c r="DG120" s="632">
        <v>1384370</v>
      </c>
      <c r="DH120" s="640"/>
      <c r="DI120" s="640"/>
      <c r="DJ120" s="640"/>
      <c r="DK120" s="640"/>
      <c r="DL120" s="640">
        <v>1213532</v>
      </c>
      <c r="DM120" s="640"/>
      <c r="DN120" s="640"/>
      <c r="DO120" s="640"/>
      <c r="DP120" s="640"/>
      <c r="DQ120" s="640">
        <v>1741870</v>
      </c>
      <c r="DR120" s="640"/>
      <c r="DS120" s="640"/>
      <c r="DT120" s="640"/>
      <c r="DU120" s="640"/>
      <c r="DV120" s="712">
        <v>23.5</v>
      </c>
      <c r="DW120" s="712"/>
      <c r="DX120" s="712"/>
      <c r="DY120" s="712"/>
      <c r="DZ120" s="721"/>
    </row>
    <row r="121" spans="1:130" s="365" customFormat="1" ht="26.25" customHeight="1">
      <c r="A121" s="390"/>
      <c r="B121" s="413"/>
      <c r="C121" s="426" t="s">
        <v>130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191</v>
      </c>
      <c r="AB121" s="446"/>
      <c r="AC121" s="446"/>
      <c r="AD121" s="446"/>
      <c r="AE121" s="499"/>
      <c r="AF121" s="515" t="s">
        <v>191</v>
      </c>
      <c r="AG121" s="446"/>
      <c r="AH121" s="446"/>
      <c r="AI121" s="446"/>
      <c r="AJ121" s="499"/>
      <c r="AK121" s="515" t="s">
        <v>191</v>
      </c>
      <c r="AL121" s="446"/>
      <c r="AM121" s="446"/>
      <c r="AN121" s="446"/>
      <c r="AO121" s="499"/>
      <c r="AP121" s="539" t="s">
        <v>191</v>
      </c>
      <c r="AQ121" s="547"/>
      <c r="AR121" s="547"/>
      <c r="AS121" s="547"/>
      <c r="AT121" s="557"/>
      <c r="AU121" s="572"/>
      <c r="AV121" s="581"/>
      <c r="AW121" s="581"/>
      <c r="AX121" s="581"/>
      <c r="AY121" s="592"/>
      <c r="AZ121" s="425" t="s">
        <v>467</v>
      </c>
      <c r="BA121" s="378"/>
      <c r="BB121" s="378"/>
      <c r="BC121" s="378"/>
      <c r="BD121" s="378"/>
      <c r="BE121" s="378"/>
      <c r="BF121" s="378"/>
      <c r="BG121" s="378"/>
      <c r="BH121" s="378"/>
      <c r="BI121" s="378"/>
      <c r="BJ121" s="378"/>
      <c r="BK121" s="378"/>
      <c r="BL121" s="378"/>
      <c r="BM121" s="378"/>
      <c r="BN121" s="378"/>
      <c r="BO121" s="378"/>
      <c r="BP121" s="472"/>
      <c r="BQ121" s="633">
        <v>1490541</v>
      </c>
      <c r="BR121" s="641"/>
      <c r="BS121" s="641"/>
      <c r="BT121" s="641"/>
      <c r="BU121" s="641"/>
      <c r="BV121" s="641">
        <v>1526225</v>
      </c>
      <c r="BW121" s="641"/>
      <c r="BX121" s="641"/>
      <c r="BY121" s="641"/>
      <c r="BZ121" s="641"/>
      <c r="CA121" s="641">
        <v>1294245</v>
      </c>
      <c r="CB121" s="641"/>
      <c r="CC121" s="641"/>
      <c r="CD121" s="641"/>
      <c r="CE121" s="641"/>
      <c r="CF121" s="657">
        <v>17.5</v>
      </c>
      <c r="CG121" s="661"/>
      <c r="CH121" s="661"/>
      <c r="CI121" s="661"/>
      <c r="CJ121" s="661"/>
      <c r="CK121" s="676"/>
      <c r="CL121" s="686"/>
      <c r="CM121" s="686"/>
      <c r="CN121" s="686"/>
      <c r="CO121" s="689"/>
      <c r="CP121" s="693" t="s">
        <v>457</v>
      </c>
      <c r="CQ121" s="403"/>
      <c r="CR121" s="403"/>
      <c r="CS121" s="403"/>
      <c r="CT121" s="403"/>
      <c r="CU121" s="403"/>
      <c r="CV121" s="403"/>
      <c r="CW121" s="403"/>
      <c r="CX121" s="403"/>
      <c r="CY121" s="403"/>
      <c r="CZ121" s="403"/>
      <c r="DA121" s="403"/>
      <c r="DB121" s="403"/>
      <c r="DC121" s="403"/>
      <c r="DD121" s="403"/>
      <c r="DE121" s="403"/>
      <c r="DF121" s="699"/>
      <c r="DG121" s="633">
        <v>3871</v>
      </c>
      <c r="DH121" s="641"/>
      <c r="DI121" s="641"/>
      <c r="DJ121" s="641"/>
      <c r="DK121" s="641"/>
      <c r="DL121" s="641">
        <v>2164</v>
      </c>
      <c r="DM121" s="641"/>
      <c r="DN121" s="641"/>
      <c r="DO121" s="641"/>
      <c r="DP121" s="641"/>
      <c r="DQ121" s="641">
        <v>3225</v>
      </c>
      <c r="DR121" s="641"/>
      <c r="DS121" s="641"/>
      <c r="DT121" s="641"/>
      <c r="DU121" s="641"/>
      <c r="DV121" s="713">
        <v>0</v>
      </c>
      <c r="DW121" s="713"/>
      <c r="DX121" s="713"/>
      <c r="DY121" s="713"/>
      <c r="DZ121" s="722"/>
    </row>
    <row r="122" spans="1:130" s="365" customFormat="1" ht="26.25" customHeight="1">
      <c r="A122" s="390"/>
      <c r="B122" s="413"/>
      <c r="C122" s="425" t="s">
        <v>478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191</v>
      </c>
      <c r="AB122" s="446"/>
      <c r="AC122" s="446"/>
      <c r="AD122" s="446"/>
      <c r="AE122" s="499"/>
      <c r="AF122" s="515" t="s">
        <v>191</v>
      </c>
      <c r="AG122" s="446"/>
      <c r="AH122" s="446"/>
      <c r="AI122" s="446"/>
      <c r="AJ122" s="499"/>
      <c r="AK122" s="515" t="s">
        <v>191</v>
      </c>
      <c r="AL122" s="446"/>
      <c r="AM122" s="446"/>
      <c r="AN122" s="446"/>
      <c r="AO122" s="499"/>
      <c r="AP122" s="539" t="s">
        <v>191</v>
      </c>
      <c r="AQ122" s="547"/>
      <c r="AR122" s="547"/>
      <c r="AS122" s="547"/>
      <c r="AT122" s="557"/>
      <c r="AU122" s="572"/>
      <c r="AV122" s="581"/>
      <c r="AW122" s="581"/>
      <c r="AX122" s="581"/>
      <c r="AY122" s="592"/>
      <c r="AZ122" s="427" t="s">
        <v>298</v>
      </c>
      <c r="BA122" s="423"/>
      <c r="BB122" s="423"/>
      <c r="BC122" s="423"/>
      <c r="BD122" s="423"/>
      <c r="BE122" s="423"/>
      <c r="BF122" s="423"/>
      <c r="BG122" s="423"/>
      <c r="BH122" s="423"/>
      <c r="BI122" s="423"/>
      <c r="BJ122" s="423"/>
      <c r="BK122" s="423"/>
      <c r="BL122" s="423"/>
      <c r="BM122" s="423"/>
      <c r="BN122" s="423"/>
      <c r="BO122" s="423"/>
      <c r="BP122" s="473"/>
      <c r="BQ122" s="634">
        <v>8715279</v>
      </c>
      <c r="BR122" s="642"/>
      <c r="BS122" s="642"/>
      <c r="BT122" s="642"/>
      <c r="BU122" s="642"/>
      <c r="BV122" s="642">
        <v>8385318</v>
      </c>
      <c r="BW122" s="642"/>
      <c r="BX122" s="642"/>
      <c r="BY122" s="642"/>
      <c r="BZ122" s="642"/>
      <c r="CA122" s="642">
        <v>8121098</v>
      </c>
      <c r="CB122" s="642"/>
      <c r="CC122" s="642"/>
      <c r="CD122" s="642"/>
      <c r="CE122" s="642"/>
      <c r="CF122" s="658">
        <v>109.6</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191</v>
      </c>
      <c r="AB123" s="446"/>
      <c r="AC123" s="446"/>
      <c r="AD123" s="446"/>
      <c r="AE123" s="499"/>
      <c r="AF123" s="515" t="s">
        <v>191</v>
      </c>
      <c r="AG123" s="446"/>
      <c r="AH123" s="446"/>
      <c r="AI123" s="446"/>
      <c r="AJ123" s="499"/>
      <c r="AK123" s="515" t="s">
        <v>191</v>
      </c>
      <c r="AL123" s="446"/>
      <c r="AM123" s="446"/>
      <c r="AN123" s="446"/>
      <c r="AO123" s="499"/>
      <c r="AP123" s="539" t="s">
        <v>191</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483</v>
      </c>
      <c r="BP123" s="629"/>
      <c r="BQ123" s="635">
        <v>13264994</v>
      </c>
      <c r="BR123" s="643"/>
      <c r="BS123" s="643"/>
      <c r="BT123" s="643"/>
      <c r="BU123" s="643"/>
      <c r="BV123" s="643">
        <v>13087873</v>
      </c>
      <c r="BW123" s="643"/>
      <c r="BX123" s="643"/>
      <c r="BY123" s="643"/>
      <c r="BZ123" s="643"/>
      <c r="CA123" s="643">
        <v>12949407</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191</v>
      </c>
      <c r="AB124" s="446"/>
      <c r="AC124" s="446"/>
      <c r="AD124" s="446"/>
      <c r="AE124" s="499"/>
      <c r="AF124" s="515" t="s">
        <v>191</v>
      </c>
      <c r="AG124" s="446"/>
      <c r="AH124" s="446"/>
      <c r="AI124" s="446"/>
      <c r="AJ124" s="499"/>
      <c r="AK124" s="515" t="s">
        <v>191</v>
      </c>
      <c r="AL124" s="446"/>
      <c r="AM124" s="446"/>
      <c r="AN124" s="446"/>
      <c r="AO124" s="499"/>
      <c r="AP124" s="539" t="s">
        <v>191</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17.2</v>
      </c>
      <c r="BR124" s="644"/>
      <c r="BS124" s="644"/>
      <c r="BT124" s="644"/>
      <c r="BU124" s="644"/>
      <c r="BV124" s="644">
        <v>17.100000000000001</v>
      </c>
      <c r="BW124" s="644"/>
      <c r="BX124" s="644"/>
      <c r="BY124" s="644"/>
      <c r="BZ124" s="644"/>
      <c r="CA124" s="644">
        <v>22.5</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t="s">
        <v>191</v>
      </c>
      <c r="DH124" s="489"/>
      <c r="DI124" s="489"/>
      <c r="DJ124" s="489"/>
      <c r="DK124" s="501"/>
      <c r="DL124" s="517">
        <v>4868</v>
      </c>
      <c r="DM124" s="489"/>
      <c r="DN124" s="489"/>
      <c r="DO124" s="489"/>
      <c r="DP124" s="501"/>
      <c r="DQ124" s="517" t="s">
        <v>191</v>
      </c>
      <c r="DR124" s="489"/>
      <c r="DS124" s="489"/>
      <c r="DT124" s="489"/>
      <c r="DU124" s="501"/>
      <c r="DV124" s="714" t="s">
        <v>191</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191</v>
      </c>
      <c r="AB125" s="446"/>
      <c r="AC125" s="446"/>
      <c r="AD125" s="446"/>
      <c r="AE125" s="499"/>
      <c r="AF125" s="515" t="s">
        <v>191</v>
      </c>
      <c r="AG125" s="446"/>
      <c r="AH125" s="446"/>
      <c r="AI125" s="446"/>
      <c r="AJ125" s="499"/>
      <c r="AK125" s="515" t="s">
        <v>191</v>
      </c>
      <c r="AL125" s="446"/>
      <c r="AM125" s="446"/>
      <c r="AN125" s="446"/>
      <c r="AO125" s="499"/>
      <c r="AP125" s="539" t="s">
        <v>191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488</v>
      </c>
      <c r="CL125" s="685"/>
      <c r="CM125" s="685"/>
      <c r="CN125" s="685"/>
      <c r="CO125" s="688"/>
      <c r="CP125" s="424" t="s">
        <v>135</v>
      </c>
      <c r="CQ125" s="407"/>
      <c r="CR125" s="407"/>
      <c r="CS125" s="407"/>
      <c r="CT125" s="407"/>
      <c r="CU125" s="407"/>
      <c r="CV125" s="407"/>
      <c r="CW125" s="407"/>
      <c r="CX125" s="407"/>
      <c r="CY125" s="407"/>
      <c r="CZ125" s="407"/>
      <c r="DA125" s="407"/>
      <c r="DB125" s="407"/>
      <c r="DC125" s="407"/>
      <c r="DD125" s="407"/>
      <c r="DE125" s="407"/>
      <c r="DF125" s="470"/>
      <c r="DG125" s="632" t="s">
        <v>191</v>
      </c>
      <c r="DH125" s="640"/>
      <c r="DI125" s="640"/>
      <c r="DJ125" s="640"/>
      <c r="DK125" s="640"/>
      <c r="DL125" s="640" t="s">
        <v>191</v>
      </c>
      <c r="DM125" s="640"/>
      <c r="DN125" s="640"/>
      <c r="DO125" s="640"/>
      <c r="DP125" s="640"/>
      <c r="DQ125" s="640" t="s">
        <v>191</v>
      </c>
      <c r="DR125" s="640"/>
      <c r="DS125" s="640"/>
      <c r="DT125" s="640"/>
      <c r="DU125" s="640"/>
      <c r="DV125" s="712" t="s">
        <v>191</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191</v>
      </c>
      <c r="AB126" s="446"/>
      <c r="AC126" s="446"/>
      <c r="AD126" s="446"/>
      <c r="AE126" s="499"/>
      <c r="AF126" s="515" t="s">
        <v>191</v>
      </c>
      <c r="AG126" s="446"/>
      <c r="AH126" s="446"/>
      <c r="AI126" s="446"/>
      <c r="AJ126" s="499"/>
      <c r="AK126" s="515" t="s">
        <v>191</v>
      </c>
      <c r="AL126" s="446"/>
      <c r="AM126" s="446"/>
      <c r="AN126" s="446"/>
      <c r="AO126" s="499"/>
      <c r="AP126" s="539" t="s">
        <v>191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191</v>
      </c>
      <c r="DH126" s="641"/>
      <c r="DI126" s="641"/>
      <c r="DJ126" s="641"/>
      <c r="DK126" s="641"/>
      <c r="DL126" s="641" t="s">
        <v>191</v>
      </c>
      <c r="DM126" s="641"/>
      <c r="DN126" s="641"/>
      <c r="DO126" s="641"/>
      <c r="DP126" s="641"/>
      <c r="DQ126" s="641" t="s">
        <v>191</v>
      </c>
      <c r="DR126" s="641"/>
      <c r="DS126" s="641"/>
      <c r="DT126" s="641"/>
      <c r="DU126" s="641"/>
      <c r="DV126" s="713" t="s">
        <v>191</v>
      </c>
      <c r="DW126" s="713"/>
      <c r="DX126" s="713"/>
      <c r="DY126" s="713"/>
      <c r="DZ126" s="722"/>
    </row>
    <row r="127" spans="1:130" s="365" customFormat="1" ht="26.25" customHeight="1">
      <c r="A127" s="391"/>
      <c r="B127" s="414"/>
      <c r="C127" s="427" t="s">
        <v>73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191</v>
      </c>
      <c r="AB127" s="446"/>
      <c r="AC127" s="446"/>
      <c r="AD127" s="446"/>
      <c r="AE127" s="499"/>
      <c r="AF127" s="515" t="s">
        <v>191</v>
      </c>
      <c r="AG127" s="446"/>
      <c r="AH127" s="446"/>
      <c r="AI127" s="446"/>
      <c r="AJ127" s="499"/>
      <c r="AK127" s="515" t="s">
        <v>191</v>
      </c>
      <c r="AL127" s="446"/>
      <c r="AM127" s="446"/>
      <c r="AN127" s="446"/>
      <c r="AO127" s="499"/>
      <c r="AP127" s="539" t="s">
        <v>191</v>
      </c>
      <c r="AQ127" s="547"/>
      <c r="AR127" s="547"/>
      <c r="AS127" s="547"/>
      <c r="AT127" s="557"/>
      <c r="AU127" s="378"/>
      <c r="AV127" s="378"/>
      <c r="AW127" s="378"/>
      <c r="AX127" s="584" t="s">
        <v>489</v>
      </c>
      <c r="AY127" s="593"/>
      <c r="AZ127" s="593"/>
      <c r="BA127" s="593"/>
      <c r="BB127" s="593"/>
      <c r="BC127" s="593"/>
      <c r="BD127" s="593"/>
      <c r="BE127" s="610"/>
      <c r="BF127" s="612" t="s">
        <v>234</v>
      </c>
      <c r="BG127" s="593"/>
      <c r="BH127" s="593"/>
      <c r="BI127" s="593"/>
      <c r="BJ127" s="593"/>
      <c r="BK127" s="593"/>
      <c r="BL127" s="610"/>
      <c r="BM127" s="612" t="s">
        <v>416</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441</v>
      </c>
      <c r="CQ127" s="378"/>
      <c r="CR127" s="378"/>
      <c r="CS127" s="378"/>
      <c r="CT127" s="378"/>
      <c r="CU127" s="378"/>
      <c r="CV127" s="378"/>
      <c r="CW127" s="378"/>
      <c r="CX127" s="378"/>
      <c r="CY127" s="378"/>
      <c r="CZ127" s="378"/>
      <c r="DA127" s="378"/>
      <c r="DB127" s="378"/>
      <c r="DC127" s="378"/>
      <c r="DD127" s="378"/>
      <c r="DE127" s="378"/>
      <c r="DF127" s="472"/>
      <c r="DG127" s="633" t="s">
        <v>191</v>
      </c>
      <c r="DH127" s="641"/>
      <c r="DI127" s="641"/>
      <c r="DJ127" s="641"/>
      <c r="DK127" s="641"/>
      <c r="DL127" s="641" t="s">
        <v>191</v>
      </c>
      <c r="DM127" s="641"/>
      <c r="DN127" s="641"/>
      <c r="DO127" s="641"/>
      <c r="DP127" s="641"/>
      <c r="DQ127" s="641" t="s">
        <v>191</v>
      </c>
      <c r="DR127" s="641"/>
      <c r="DS127" s="641"/>
      <c r="DT127" s="641"/>
      <c r="DU127" s="641"/>
      <c r="DV127" s="713" t="s">
        <v>191</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67694</v>
      </c>
      <c r="AB128" s="487"/>
      <c r="AC128" s="487"/>
      <c r="AD128" s="487"/>
      <c r="AE128" s="498"/>
      <c r="AF128" s="514">
        <v>63398</v>
      </c>
      <c r="AG128" s="487"/>
      <c r="AH128" s="487"/>
      <c r="AI128" s="487"/>
      <c r="AJ128" s="498"/>
      <c r="AK128" s="514">
        <v>64800</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191</v>
      </c>
      <c r="BG128" s="617"/>
      <c r="BH128" s="617"/>
      <c r="BI128" s="617"/>
      <c r="BJ128" s="617"/>
      <c r="BK128" s="617"/>
      <c r="BL128" s="623"/>
      <c r="BM128" s="613">
        <v>13.72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191</v>
      </c>
      <c r="DH128" s="705"/>
      <c r="DI128" s="705"/>
      <c r="DJ128" s="705"/>
      <c r="DK128" s="705"/>
      <c r="DL128" s="705" t="s">
        <v>191</v>
      </c>
      <c r="DM128" s="705"/>
      <c r="DN128" s="705"/>
      <c r="DO128" s="705"/>
      <c r="DP128" s="705"/>
      <c r="DQ128" s="705" t="s">
        <v>191</v>
      </c>
      <c r="DR128" s="705"/>
      <c r="DS128" s="705"/>
      <c r="DT128" s="705"/>
      <c r="DU128" s="705"/>
      <c r="DV128" s="715" t="s">
        <v>191</v>
      </c>
      <c r="DW128" s="715"/>
      <c r="DX128" s="715"/>
      <c r="DY128" s="715"/>
      <c r="DZ128" s="724"/>
    </row>
    <row r="129" spans="1:131" s="365" customFormat="1" ht="26.25" customHeight="1">
      <c r="A129" s="385" t="s">
        <v>164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7703602</v>
      </c>
      <c r="AB129" s="446"/>
      <c r="AC129" s="446"/>
      <c r="AD129" s="446"/>
      <c r="AE129" s="499"/>
      <c r="AF129" s="515">
        <v>7888223</v>
      </c>
      <c r="AG129" s="446"/>
      <c r="AH129" s="446"/>
      <c r="AI129" s="446"/>
      <c r="AJ129" s="499"/>
      <c r="AK129" s="515">
        <v>8121709</v>
      </c>
      <c r="AL129" s="446"/>
      <c r="AM129" s="446"/>
      <c r="AN129" s="446"/>
      <c r="AO129" s="499"/>
      <c r="AP129" s="542"/>
      <c r="AQ129" s="550"/>
      <c r="AR129" s="550"/>
      <c r="AS129" s="550"/>
      <c r="AT129" s="560"/>
      <c r="AU129" s="576"/>
      <c r="AV129" s="576"/>
      <c r="AW129" s="576"/>
      <c r="AX129" s="585" t="s">
        <v>111</v>
      </c>
      <c r="AY129" s="378"/>
      <c r="AZ129" s="378"/>
      <c r="BA129" s="378"/>
      <c r="BB129" s="378"/>
      <c r="BC129" s="378"/>
      <c r="BD129" s="378"/>
      <c r="BE129" s="472"/>
      <c r="BF129" s="614" t="s">
        <v>191</v>
      </c>
      <c r="BG129" s="618"/>
      <c r="BH129" s="618"/>
      <c r="BI129" s="618"/>
      <c r="BJ129" s="618"/>
      <c r="BK129" s="618"/>
      <c r="BL129" s="624"/>
      <c r="BM129" s="614">
        <v>18.72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491</v>
      </c>
      <c r="X130" s="466"/>
      <c r="Y130" s="466"/>
      <c r="Z130" s="476"/>
      <c r="AA130" s="482">
        <v>703851</v>
      </c>
      <c r="AB130" s="446"/>
      <c r="AC130" s="446"/>
      <c r="AD130" s="446"/>
      <c r="AE130" s="499"/>
      <c r="AF130" s="515">
        <v>718582</v>
      </c>
      <c r="AG130" s="446"/>
      <c r="AH130" s="446"/>
      <c r="AI130" s="446"/>
      <c r="AJ130" s="499"/>
      <c r="AK130" s="515">
        <v>709947</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5">
        <v>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166</v>
      </c>
      <c r="X131" s="467"/>
      <c r="Y131" s="467"/>
      <c r="Z131" s="477"/>
      <c r="AA131" s="484">
        <v>6999751</v>
      </c>
      <c r="AB131" s="489"/>
      <c r="AC131" s="489"/>
      <c r="AD131" s="489"/>
      <c r="AE131" s="501"/>
      <c r="AF131" s="517">
        <v>7169641</v>
      </c>
      <c r="AG131" s="489"/>
      <c r="AH131" s="489"/>
      <c r="AI131" s="489"/>
      <c r="AJ131" s="501"/>
      <c r="AK131" s="517">
        <v>7411762</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22.5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492</v>
      </c>
      <c r="W132" s="462"/>
      <c r="X132" s="462"/>
      <c r="Y132" s="462"/>
      <c r="Z132" s="478"/>
      <c r="AA132" s="485">
        <v>3.4682662280000001</v>
      </c>
      <c r="AB132" s="490"/>
      <c r="AC132" s="490"/>
      <c r="AD132" s="490"/>
      <c r="AE132" s="502"/>
      <c r="AF132" s="518">
        <v>4.1488688209999998</v>
      </c>
      <c r="AG132" s="490"/>
      <c r="AH132" s="490"/>
      <c r="AI132" s="490"/>
      <c r="AJ132" s="502"/>
      <c r="AK132" s="518">
        <v>4.4411706689999999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3.5</v>
      </c>
      <c r="AB133" s="491"/>
      <c r="AC133" s="491"/>
      <c r="AD133" s="491"/>
      <c r="AE133" s="503"/>
      <c r="AF133" s="486">
        <v>3.7</v>
      </c>
      <c r="AG133" s="491"/>
      <c r="AH133" s="491"/>
      <c r="AI133" s="491"/>
      <c r="AJ133" s="503"/>
      <c r="AK133" s="486">
        <v>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1WzgviCitT5TpdT2cdoMwMQBvtHN1FD2dSvBGFB7fbTWxvnl7n1mMOfqWLbeHe3e6spf9qt7D34uKHLvFPckLg==" saltValue="FmxDkuMA0OFM7bKBv8WpS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67"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94</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O8oEU/kAvp9jC3j2tP2YsNiThEKB/Ve4Je2CEn29ljQOS/WtcPKBv6MkytB6QZcHXQ+NZFjkWiACQvPB4eznPA==" saltValue="Lz40tCgO6uqtJqvNI301o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T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j8mpFdxOL2fjBHlUTSCzrOkdDlqhIg/olA+BY6bzRxunDcpahPhLpEQA4CwnT5tsBESS3z1nT60+1E6ehbwOg==" saltValue="MDwhKDu6sk9YbiW62d/t1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493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82</v>
      </c>
      <c r="AP7" s="797"/>
      <c r="AQ7" s="808" t="s">
        <v>494</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495</v>
      </c>
      <c r="AQ8" s="809" t="s">
        <v>496</v>
      </c>
      <c r="AR8" s="823" t="s">
        <v>421</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497</v>
      </c>
      <c r="AL9" s="757"/>
      <c r="AM9" s="757"/>
      <c r="AN9" s="774"/>
      <c r="AO9" s="787">
        <v>2116525</v>
      </c>
      <c r="AP9" s="787">
        <v>66820</v>
      </c>
      <c r="AQ9" s="810">
        <v>72090</v>
      </c>
      <c r="AR9" s="824">
        <v>-7.3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198</v>
      </c>
      <c r="AL10" s="757"/>
      <c r="AM10" s="757"/>
      <c r="AN10" s="774"/>
      <c r="AO10" s="788">
        <v>26885</v>
      </c>
      <c r="AP10" s="788">
        <v>849</v>
      </c>
      <c r="AQ10" s="811">
        <v>9072</v>
      </c>
      <c r="AR10" s="825">
        <v>-90.6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14850</v>
      </c>
      <c r="AP11" s="788">
        <v>469</v>
      </c>
      <c r="AQ11" s="811">
        <v>383</v>
      </c>
      <c r="AR11" s="825">
        <v>22.5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231</v>
      </c>
      <c r="AL12" s="757"/>
      <c r="AM12" s="757"/>
      <c r="AN12" s="774"/>
      <c r="AO12" s="788" t="s">
        <v>191</v>
      </c>
      <c r="AP12" s="788" t="s">
        <v>191</v>
      </c>
      <c r="AQ12" s="811">
        <v>26</v>
      </c>
      <c r="AR12" s="825" t="s">
        <v>191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498</v>
      </c>
      <c r="AL13" s="757"/>
      <c r="AM13" s="757"/>
      <c r="AN13" s="774"/>
      <c r="AO13" s="788">
        <v>91241</v>
      </c>
      <c r="AP13" s="788">
        <v>2881</v>
      </c>
      <c r="AQ13" s="811">
        <v>2732</v>
      </c>
      <c r="AR13" s="825">
        <v>5.5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499</v>
      </c>
      <c r="AL14" s="757"/>
      <c r="AM14" s="757"/>
      <c r="AN14" s="774"/>
      <c r="AO14" s="788">
        <v>119847</v>
      </c>
      <c r="AP14" s="788">
        <v>3784</v>
      </c>
      <c r="AQ14" s="811">
        <v>1315</v>
      </c>
      <c r="AR14" s="825">
        <v>187.8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-124702</v>
      </c>
      <c r="AP15" s="788">
        <v>-3937</v>
      </c>
      <c r="AQ15" s="811">
        <v>-4107</v>
      </c>
      <c r="AR15" s="825">
        <v>-4.0999999999999996</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2244646</v>
      </c>
      <c r="AP16" s="788">
        <v>70865</v>
      </c>
      <c r="AQ16" s="811">
        <v>81511</v>
      </c>
      <c r="AR16" s="825">
        <v>-13.1</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208</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500</v>
      </c>
      <c r="AP20" s="799" t="s">
        <v>334</v>
      </c>
      <c r="AQ20" s="812" t="s">
        <v>39</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501</v>
      </c>
      <c r="AL21" s="760"/>
      <c r="AM21" s="760"/>
      <c r="AN21" s="777"/>
      <c r="AO21" s="790">
        <v>7.64</v>
      </c>
      <c r="AP21" s="800">
        <v>6.74</v>
      </c>
      <c r="AQ21" s="813">
        <v>0.9</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502</v>
      </c>
      <c r="AL22" s="760"/>
      <c r="AM22" s="760"/>
      <c r="AN22" s="777"/>
      <c r="AO22" s="791">
        <v>97.5</v>
      </c>
      <c r="AP22" s="801">
        <v>97</v>
      </c>
      <c r="AQ22" s="814">
        <v>0.5</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503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82</v>
      </c>
      <c r="AP30" s="797"/>
      <c r="AQ30" s="808" t="s">
        <v>494</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495</v>
      </c>
      <c r="AQ31" s="809" t="s">
        <v>496</v>
      </c>
      <c r="AR31" s="823" t="s">
        <v>421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504</v>
      </c>
      <c r="AL32" s="761"/>
      <c r="AM32" s="761"/>
      <c r="AN32" s="778"/>
      <c r="AO32" s="788">
        <v>949493</v>
      </c>
      <c r="AP32" s="788">
        <v>29976</v>
      </c>
      <c r="AQ32" s="815">
        <v>33695</v>
      </c>
      <c r="AR32" s="825">
        <v>-11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505</v>
      </c>
      <c r="AL33" s="761"/>
      <c r="AM33" s="761"/>
      <c r="AN33" s="778"/>
      <c r="AO33" s="788" t="s">
        <v>191</v>
      </c>
      <c r="AP33" s="788" t="s">
        <v>191</v>
      </c>
      <c r="AQ33" s="815" t="s">
        <v>191</v>
      </c>
      <c r="AR33" s="825" t="s">
        <v>191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506</v>
      </c>
      <c r="AL34" s="761"/>
      <c r="AM34" s="761"/>
      <c r="AN34" s="778"/>
      <c r="AO34" s="788" t="s">
        <v>191</v>
      </c>
      <c r="AP34" s="788" t="s">
        <v>191</v>
      </c>
      <c r="AQ34" s="815" t="s">
        <v>191</v>
      </c>
      <c r="AR34" s="825" t="s">
        <v>191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507</v>
      </c>
      <c r="AL35" s="761"/>
      <c r="AM35" s="761"/>
      <c r="AN35" s="778"/>
      <c r="AO35" s="788">
        <v>139250</v>
      </c>
      <c r="AP35" s="788">
        <v>4396</v>
      </c>
      <c r="AQ35" s="815">
        <v>8394</v>
      </c>
      <c r="AR35" s="825">
        <v>-47.6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14968</v>
      </c>
      <c r="AP36" s="788">
        <v>473</v>
      </c>
      <c r="AQ36" s="815">
        <v>1998</v>
      </c>
      <c r="AR36" s="825">
        <v>-76.3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343</v>
      </c>
      <c r="AL37" s="761"/>
      <c r="AM37" s="761"/>
      <c r="AN37" s="778"/>
      <c r="AO37" s="788" t="s">
        <v>191</v>
      </c>
      <c r="AP37" s="788" t="s">
        <v>191</v>
      </c>
      <c r="AQ37" s="815">
        <v>1021</v>
      </c>
      <c r="AR37" s="825" t="s">
        <v>191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508</v>
      </c>
      <c r="AL38" s="762"/>
      <c r="AM38" s="762"/>
      <c r="AN38" s="779"/>
      <c r="AO38" s="792">
        <v>205</v>
      </c>
      <c r="AP38" s="792">
        <v>6</v>
      </c>
      <c r="AQ38" s="816">
        <v>3</v>
      </c>
      <c r="AR38" s="814">
        <v>100</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79</v>
      </c>
      <c r="AL39" s="762"/>
      <c r="AM39" s="762"/>
      <c r="AN39" s="779"/>
      <c r="AO39" s="788">
        <v>-64800</v>
      </c>
      <c r="AP39" s="788">
        <v>-2046</v>
      </c>
      <c r="AQ39" s="815">
        <v>-3210</v>
      </c>
      <c r="AR39" s="825">
        <v>-36.299999999999997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509</v>
      </c>
      <c r="AL40" s="761"/>
      <c r="AM40" s="761"/>
      <c r="AN40" s="778"/>
      <c r="AO40" s="788">
        <v>-709947</v>
      </c>
      <c r="AP40" s="788">
        <v>-22413</v>
      </c>
      <c r="AQ40" s="815">
        <v>-26336</v>
      </c>
      <c r="AR40" s="825">
        <v>-14.9</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329169</v>
      </c>
      <c r="AP41" s="788">
        <v>10392</v>
      </c>
      <c r="AQ41" s="815">
        <v>15565</v>
      </c>
      <c r="AR41" s="825">
        <v>-33.200000000000003</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82</v>
      </c>
      <c r="AN49" s="781" t="s">
        <v>438</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486</v>
      </c>
      <c r="AO50" s="794" t="s">
        <v>487</v>
      </c>
      <c r="AP50" s="805" t="s">
        <v>512</v>
      </c>
      <c r="AQ50" s="818" t="s">
        <v>382</v>
      </c>
      <c r="AR50" s="828" t="s">
        <v>513</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475</v>
      </c>
      <c r="AL51" s="764"/>
      <c r="AM51" s="770">
        <v>1614839</v>
      </c>
      <c r="AN51" s="783">
        <v>49061</v>
      </c>
      <c r="AO51" s="795">
        <v>-28.5</v>
      </c>
      <c r="AP51" s="806">
        <v>53895</v>
      </c>
      <c r="AQ51" s="819">
        <v>-8.8000000000000007</v>
      </c>
      <c r="AR51" s="829">
        <v>-19.7</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749854</v>
      </c>
      <c r="AN52" s="784">
        <v>22782</v>
      </c>
      <c r="AO52" s="796">
        <v>-11.7</v>
      </c>
      <c r="AP52" s="807">
        <v>31224</v>
      </c>
      <c r="AQ52" s="820">
        <v>4.4000000000000004</v>
      </c>
      <c r="AR52" s="830">
        <v>-16.100000000000001</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316</v>
      </c>
      <c r="AL53" s="764"/>
      <c r="AM53" s="770">
        <v>889473</v>
      </c>
      <c r="AN53" s="783">
        <v>27295</v>
      </c>
      <c r="AO53" s="795">
        <v>-44.4</v>
      </c>
      <c r="AP53" s="806">
        <v>47161</v>
      </c>
      <c r="AQ53" s="819">
        <v>-12.5</v>
      </c>
      <c r="AR53" s="829">
        <v>-31.9</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461178</v>
      </c>
      <c r="AN54" s="784">
        <v>14152</v>
      </c>
      <c r="AO54" s="796">
        <v>-37.9</v>
      </c>
      <c r="AP54" s="807">
        <v>24595</v>
      </c>
      <c r="AQ54" s="820">
        <v>-21.2</v>
      </c>
      <c r="AR54" s="830">
        <v>-16.7</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131</v>
      </c>
      <c r="AL55" s="764"/>
      <c r="AM55" s="770">
        <v>1122152</v>
      </c>
      <c r="AN55" s="783">
        <v>34809</v>
      </c>
      <c r="AO55" s="795">
        <v>27.5</v>
      </c>
      <c r="AP55" s="806">
        <v>43423</v>
      </c>
      <c r="AQ55" s="819">
        <v>-7.9</v>
      </c>
      <c r="AR55" s="829">
        <v>35.4</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539372</v>
      </c>
      <c r="AN56" s="784">
        <v>16731</v>
      </c>
      <c r="AO56" s="796">
        <v>18.2</v>
      </c>
      <c r="AP56" s="807">
        <v>22207</v>
      </c>
      <c r="AQ56" s="820">
        <v>-9.6999999999999993</v>
      </c>
      <c r="AR56" s="830">
        <v>27.9</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514</v>
      </c>
      <c r="AL57" s="764"/>
      <c r="AM57" s="770">
        <v>1644191</v>
      </c>
      <c r="AN57" s="783">
        <v>51315</v>
      </c>
      <c r="AO57" s="795">
        <v>47.4</v>
      </c>
      <c r="AP57" s="806">
        <v>45265</v>
      </c>
      <c r="AQ57" s="819">
        <v>4.2</v>
      </c>
      <c r="AR57" s="829">
        <v>43.2</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911781</v>
      </c>
      <c r="AN58" s="784">
        <v>28457</v>
      </c>
      <c r="AO58" s="796">
        <v>70.099999999999994</v>
      </c>
      <c r="AP58" s="807">
        <v>22600</v>
      </c>
      <c r="AQ58" s="820">
        <v>1.8</v>
      </c>
      <c r="AR58" s="830">
        <v>68.3</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515</v>
      </c>
      <c r="AL59" s="764"/>
      <c r="AM59" s="770">
        <v>1953894</v>
      </c>
      <c r="AN59" s="783">
        <v>61686</v>
      </c>
      <c r="AO59" s="795">
        <v>20.2</v>
      </c>
      <c r="AP59" s="806">
        <v>54621</v>
      </c>
      <c r="AQ59" s="819">
        <v>20.7</v>
      </c>
      <c r="AR59" s="829">
        <v>-0.5</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1396896</v>
      </c>
      <c r="AN60" s="784">
        <v>44101</v>
      </c>
      <c r="AO60" s="796">
        <v>55</v>
      </c>
      <c r="AP60" s="807">
        <v>30892</v>
      </c>
      <c r="AQ60" s="820">
        <v>36.700000000000003</v>
      </c>
      <c r="AR60" s="830">
        <v>18.3</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516</v>
      </c>
      <c r="AL61" s="767"/>
      <c r="AM61" s="770">
        <v>1444910</v>
      </c>
      <c r="AN61" s="783">
        <v>44833</v>
      </c>
      <c r="AO61" s="795">
        <v>4.4000000000000004</v>
      </c>
      <c r="AP61" s="806">
        <v>48873</v>
      </c>
      <c r="AQ61" s="821">
        <v>-0.9</v>
      </c>
      <c r="AR61" s="829">
        <v>5.3</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811816</v>
      </c>
      <c r="AN62" s="784">
        <v>25245</v>
      </c>
      <c r="AO62" s="796">
        <v>18.7</v>
      </c>
      <c r="AP62" s="807">
        <v>26304</v>
      </c>
      <c r="AQ62" s="820">
        <v>2.4</v>
      </c>
      <c r="AR62" s="830">
        <v>16.3</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r5AvtFC0jwbfVLz7ZkhDPaC6sYop+Wjvz3xotGelgdAJG+mFBwWRAnDR0jeT0m8L+dq9Oy91dP8sery6rgayAw==" saltValue="u+vrGgRxVIBMHwWeRf94D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97"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94</v>
      </c>
    </row>
    <row r="120" spans="125:125" ht="13.5" hidden="1" customHeight="1"/>
    <row r="121" spans="125:125" ht="13.5" hidden="1" customHeight="1">
      <c r="DU121" s="726"/>
    </row>
  </sheetData>
  <sheetProtection algorithmName="SHA-512" hashValue="9OLrxXYFwF3wPmwfdkmMpGr5gxWSWmM6ciypsBPDydYoToaM+7UDr8SbmRdypUAjpjhoXz61QzC5LY57JAwsrg==" saltValue="EfC/hru7svq1sYBtE1gHC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7"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94</v>
      </c>
    </row>
  </sheetData>
  <sheetProtection algorithmName="SHA-512" hashValue="9CitPswluYpevdcZabz++RwXGynLDo7K9q4EUxR3ImmTqlo4Wg6dB8L0SVwq22J5397mfLVb30So2y89IL7vwA==" saltValue="XOdPkUUCLG8m07r97XmJU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F46"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518</v>
      </c>
      <c r="G46" s="853" t="s">
        <v>519</v>
      </c>
      <c r="H46" s="853" t="s">
        <v>521</v>
      </c>
      <c r="I46" s="853" t="s">
        <v>251</v>
      </c>
      <c r="J46" s="858" t="s">
        <v>522</v>
      </c>
    </row>
    <row r="47" spans="2:10" ht="57.75" customHeight="1">
      <c r="B47" s="838"/>
      <c r="C47" s="842" t="s">
        <v>3</v>
      </c>
      <c r="D47" s="842"/>
      <c r="E47" s="846"/>
      <c r="F47" s="850">
        <v>16.04</v>
      </c>
      <c r="G47" s="854">
        <v>17.36</v>
      </c>
      <c r="H47" s="854">
        <v>21.65</v>
      </c>
      <c r="I47" s="854">
        <v>19.62</v>
      </c>
      <c r="J47" s="859">
        <v>22.73</v>
      </c>
    </row>
    <row r="48" spans="2:10" ht="57.75" customHeight="1">
      <c r="B48" s="839"/>
      <c r="C48" s="843" t="s">
        <v>9</v>
      </c>
      <c r="D48" s="843"/>
      <c r="E48" s="847"/>
      <c r="F48" s="851">
        <v>7.71</v>
      </c>
      <c r="G48" s="855">
        <v>13.81</v>
      </c>
      <c r="H48" s="855">
        <v>9.8000000000000007</v>
      </c>
      <c r="I48" s="855">
        <v>7.19</v>
      </c>
      <c r="J48" s="860">
        <v>7.96</v>
      </c>
    </row>
    <row r="49" spans="2:10" ht="57.75" customHeight="1">
      <c r="B49" s="840"/>
      <c r="C49" s="844" t="s">
        <v>15</v>
      </c>
      <c r="D49" s="844"/>
      <c r="E49" s="848"/>
      <c r="F49" s="852">
        <v>1.46</v>
      </c>
      <c r="G49" s="856">
        <v>8.3699999999999992</v>
      </c>
      <c r="H49" s="856" t="s">
        <v>523</v>
      </c>
      <c r="I49" s="856" t="s">
        <v>524</v>
      </c>
      <c r="J49" s="861">
        <v>4.6500000000000004</v>
      </c>
    </row>
    <row r="50" spans="2:10" ht="13"/>
  </sheetData>
  <sheetProtection algorithmName="SHA-512" hashValue="gKylAHbqnVkgqin3SinBVFzUCGu/jt24W+Ha7TXo3n01Q7DyiIV37RTC1+1TtweHFU1FE/XVtZ0GVVoBc+SS5A==" saltValue="vzxGGzn0hakdoZLWmHRrT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大澤　隆</cp:lastModifiedBy>
  <dcterms:created xsi:type="dcterms:W3CDTF">2026-03-11T01:53:07Z</dcterms:created>
  <dcterms:modified xsi:type="dcterms:W3CDTF">2026-03-17T06:32:54Z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2026-03-17T06:32:54Z</vt:filetime>
  </property>
</Properties>
</file>