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111033\Desktop\"/>
    </mc:Choice>
  </mc:AlternateContent>
  <xr:revisionPtr revIDLastSave="0" documentId="13_ncr:1_{CF09B112-3345-410E-8EAD-06DD753CA0A0}" xr6:coauthVersionLast="47" xr6:coauthVersionMax="47" xr10:uidLastSave="{00000000-0000-0000-0000-000000000000}"/>
  <bookViews>
    <workbookView xWindow="-110" yWindow="-110" windowWidth="19420" windowHeight="10300" xr2:uid="{ECAEA61D-6F2B-4ED0-882A-6CC2289E34FC}"/>
  </bookViews>
  <sheets>
    <sheet name="個票21" sheetId="1" r:id="rId1"/>
    <sheet name="個票22" sheetId="6" r:id="rId2"/>
    <sheet name="個票23" sheetId="7" r:id="rId3"/>
    <sheet name="個票24" sheetId="8" r:id="rId4"/>
    <sheet name="個票25" sheetId="9" r:id="rId5"/>
    <sheet name="個票26" sheetId="10" r:id="rId6"/>
    <sheet name="個票27" sheetId="11" r:id="rId7"/>
    <sheet name="個票28" sheetId="12" r:id="rId8"/>
    <sheet name="個票29" sheetId="13" r:id="rId9"/>
    <sheet name="個票30" sheetId="14" r:id="rId10"/>
    <sheet name="個票31" sheetId="15" r:id="rId11"/>
    <sheet name="個票32" sheetId="16" r:id="rId12"/>
    <sheet name="個票33" sheetId="17" r:id="rId13"/>
    <sheet name="個票34" sheetId="18" r:id="rId14"/>
    <sheet name="個票35" sheetId="19" r:id="rId15"/>
    <sheet name="個票36" sheetId="20" r:id="rId16"/>
    <sheet name="個票37" sheetId="21" r:id="rId17"/>
    <sheet name="個票38" sheetId="22" r:id="rId18"/>
    <sheet name="個票39" sheetId="23" r:id="rId19"/>
    <sheet name="個票40" sheetId="24" r:id="rId20"/>
    <sheet name="リスト" sheetId="4" state="hidden" r:id="rId21"/>
    <sheet name="Sheet1" sheetId="3" state="hidden" r:id="rId22"/>
  </sheets>
  <definedNames>
    <definedName name="_xlnm.Print_Area" localSheetId="0">個票21!$A$1:$AM$35</definedName>
    <definedName name="_xlnm.Print_Area" localSheetId="1">個票22!$A$1:$AM$35</definedName>
    <definedName name="_xlnm.Print_Area" localSheetId="2">個票23!$A$1:$AM$35</definedName>
    <definedName name="_xlnm.Print_Area" localSheetId="3">個票24!$A$1:$AM$35</definedName>
    <definedName name="_xlnm.Print_Area" localSheetId="4">個票25!$A$1:$AM$35</definedName>
    <definedName name="_xlnm.Print_Area" localSheetId="5">個票26!$A$1:$AM$35</definedName>
    <definedName name="_xlnm.Print_Area" localSheetId="6">個票27!$A$1:$AM$35</definedName>
    <definedName name="_xlnm.Print_Area" localSheetId="7">個票28!$A$1:$AM$35</definedName>
    <definedName name="_xlnm.Print_Area" localSheetId="8">個票29!$A$1:$AM$35</definedName>
    <definedName name="_xlnm.Print_Area" localSheetId="9">個票30!$A$1:$AM$35</definedName>
    <definedName name="_xlnm.Print_Area" localSheetId="10">個票31!$A$1:$AM$35</definedName>
    <definedName name="_xlnm.Print_Area" localSheetId="11">個票32!$A$1:$AM$35</definedName>
    <definedName name="_xlnm.Print_Area" localSheetId="12">個票33!$A$1:$AM$35</definedName>
    <definedName name="_xlnm.Print_Area" localSheetId="13">個票34!$A$1:$AM$35</definedName>
    <definedName name="_xlnm.Print_Area" localSheetId="14">個票35!$A$1:$AM$35</definedName>
    <definedName name="_xlnm.Print_Area" localSheetId="15">個票36!$A$1:$AM$35</definedName>
    <definedName name="_xlnm.Print_Area" localSheetId="16">個票37!$A$1:$AM$35</definedName>
    <definedName name="_xlnm.Print_Area" localSheetId="17">個票38!$A$1:$AM$35</definedName>
    <definedName name="_xlnm.Print_Area" localSheetId="18">個票39!$A$1:$AM$35</definedName>
    <definedName name="_xlnm.Print_Area" localSheetId="19">個票40!$A$1:$AM$35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4" l="1"/>
  <c r="H26" i="24"/>
  <c r="AD16" i="24"/>
  <c r="AI16" i="24" s="1"/>
  <c r="H35" i="23"/>
  <c r="AI16" i="23" s="1"/>
  <c r="H26" i="23"/>
  <c r="AD16" i="23"/>
  <c r="H35" i="22"/>
  <c r="H26" i="22"/>
  <c r="AD16" i="22"/>
  <c r="AI16" i="22" s="1"/>
  <c r="H35" i="21"/>
  <c r="H26" i="21"/>
  <c r="AI16" i="21" s="1"/>
  <c r="AD16" i="21"/>
  <c r="H35" i="20"/>
  <c r="H26" i="20"/>
  <c r="AI16" i="20" s="1"/>
  <c r="AD16" i="20"/>
  <c r="H35" i="19"/>
  <c r="H26" i="19"/>
  <c r="AD16" i="19"/>
  <c r="AI16" i="19" s="1"/>
  <c r="H35" i="18"/>
  <c r="H26" i="18"/>
  <c r="AI16" i="18" s="1"/>
  <c r="AD16" i="18"/>
  <c r="H35" i="17"/>
  <c r="H26" i="17"/>
  <c r="AI16" i="17" s="1"/>
  <c r="AD16" i="17"/>
  <c r="H35" i="16"/>
  <c r="H26" i="16"/>
  <c r="AI16" i="16" s="1"/>
  <c r="AD16" i="16"/>
  <c r="H35" i="15"/>
  <c r="H26" i="15"/>
  <c r="AD16" i="15"/>
  <c r="AI16" i="15" s="1"/>
  <c r="H35" i="14"/>
  <c r="H26" i="14"/>
  <c r="AI16" i="14" s="1"/>
  <c r="AD16" i="14"/>
  <c r="H35" i="13"/>
  <c r="H26" i="13"/>
  <c r="AD16" i="13"/>
  <c r="AI16" i="13" s="1"/>
  <c r="H35" i="12"/>
  <c r="H26" i="12"/>
  <c r="AI16" i="12" s="1"/>
  <c r="AD16" i="12"/>
  <c r="H35" i="11"/>
  <c r="AI16" i="11" s="1"/>
  <c r="H26" i="11"/>
  <c r="AD16" i="11"/>
  <c r="H35" i="10"/>
  <c r="AI16" i="10" s="1"/>
  <c r="H26" i="10"/>
  <c r="AD16" i="10"/>
  <c r="H35" i="9"/>
  <c r="H26" i="9"/>
  <c r="AD16" i="9"/>
  <c r="AI16" i="9" s="1"/>
  <c r="H35" i="8"/>
  <c r="H26" i="8"/>
  <c r="AD16" i="8"/>
  <c r="AI16" i="8" s="1"/>
  <c r="H35" i="7"/>
  <c r="H26" i="7"/>
  <c r="AD16" i="7"/>
  <c r="AI16" i="7" s="1"/>
  <c r="H35" i="6"/>
  <c r="H26" i="6"/>
  <c r="AD16" i="6"/>
  <c r="AD16" i="1"/>
  <c r="H35" i="1"/>
  <c r="H26" i="1"/>
  <c r="AI16" i="6" l="1"/>
  <c r="A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11" authorId="0" shapeId="0" xr:uid="{1493D067-BD4D-44E6-9C35-756CB8D5D4CC}">
      <text>
        <r>
          <rPr>
            <b/>
            <sz val="9"/>
            <color indexed="81"/>
            <rFont val="MS P ゴシック"/>
            <family val="3"/>
            <charset val="128"/>
          </rPr>
          <t xml:space="preserve">「提供サービスの補助上限額選択」：
</t>
        </r>
        <r>
          <rPr>
            <sz val="9"/>
            <color indexed="81"/>
            <rFont val="MS P ゴシック"/>
            <family val="3"/>
            <charset val="128"/>
          </rPr>
          <t>通所系又は訪問系については、様式第４号により、
・１か月当たりの延べ利用者数
・１ヶ月当たりの延べ訪問回数
を算出し、選択してください。</t>
        </r>
      </text>
    </comment>
    <comment ref="AJ11" authorId="0" shapeId="0" xr:uid="{066474C3-B918-4EBE-B105-11574B356F0B}">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2F868AB-B638-4B8E-8ECA-B00DFE62D587}">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74ECD2B8-48FB-4FD9-A48E-BB97CC013EE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359D6D3-0D91-4527-982E-E887CA26D1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EB5E100-E640-4B99-83A4-4A2D570D9490}">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9A99717-4C92-4194-B604-D168191FE9F3}">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FFB60515-FB60-45CF-AB50-408E53F6CF4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D7B79F2B-7E96-4FA9-8F1B-12E1A2DCB3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B44DBE35-7011-4541-AB15-49B7B0E72AA8}">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2D855D0-6586-4FD0-A100-A73FEEEF0167}">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2B88E67F-A3D8-4564-A137-54C97E7CD17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95CA430-CF4C-4AE5-8CB1-F498192213C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6686E506-8A09-4CD4-94AA-116CA737887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53C60AAA-716D-474D-BB70-D747C6B4D1F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7B213735-E3CA-4838-86F6-303DECB0691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1792CE11-D3AF-4ED1-AF04-C1D79FB40DF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A262C65-691D-4D4B-90C8-D5C1FCD66BC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EEF2FBE9-4821-425A-8FA4-BF3062423DBC}">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AEEE19F3-6BB4-4F6A-8348-C4A276327D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52EE1BAA-E5B8-44AD-ACF7-294B27480AB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209E06F-086C-4774-8B19-A5E04FC9EFAC}">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65F37680-1B49-42DB-84C0-E35DC03CD199}">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C8BFFFE-AF8D-4647-8B43-25E887EF78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DB13895-F0CA-4DC2-8EF3-D30C206D55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8AED80A5-D8B1-4824-A01F-4DE7DF760D3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1DA6B55D-B085-44B8-B768-19C146957A28}">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77A79A1-6A0F-4943-A7BE-2D44C185837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B2EA127A-7455-48C2-B152-BAF52F26596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CB4309C8-912D-4896-ACD4-FE9B7B6EEB5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45022D5-481D-4828-91C5-C80FFC3A1DC6}">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F99FD30-9E4D-49CF-86E0-E60B5DD823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B6B5021-FE61-4856-B5AE-DB8F37D2AF2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1642C18D-8444-4AAF-95CD-AD94E5504112}">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AE83B339-FF23-4F9F-A4ED-585A74FD73F6}">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00DACE3E-5861-446B-846B-6E4DD990DF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2C6D0849-1143-4F5F-B824-AD1B0C968CF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3BCBF6AA-51D8-40B3-A7D5-A05536C3132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6511E9F-7C99-4A6A-9E26-81CF44292864}">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12CC0467-7725-446A-93CD-1550BAAEB5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9B499273-7611-40BD-9550-0F84FA0F1F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7B8B0DB-0490-4748-A58F-8EC2FC578EA3}">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BEEA403D-B6F4-4985-B4B8-E46544DE9C35}">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AFAF28EE-6A9B-49ED-A627-3DC3A4585AC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75ABDA5C-83F5-4E80-9B2F-5EBD21DEBE1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AC052E3-7AE8-4343-B50F-E38C97E6AF5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36B3BEEC-0225-4578-B283-F0C3C79E843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C9BB93E1-8DFF-4431-AC4A-62607F68956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ACDD5AA-7255-4964-BBB7-EB3AA7AC023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C38D80FF-45B2-44A1-994D-B7F42E82768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65086E12-2670-4948-82A0-9C86F17F1D2F}">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C7F526E-2139-43B6-9CD1-1AC029381D43}">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25CA68E-6126-4F74-B961-40F0BD235B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38CFBDAF-204B-4138-95B2-77E40EEE1F6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18422171-EA7C-444D-943E-6A75C52D1475}">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051929A4-AE99-48AD-9451-367B754DB23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23E9AB07-3288-4B0B-A64C-1C28DEDED7F3}">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3146E38-C2D3-4389-8C93-953A673221B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0AC37F48-3699-4417-B1A0-8080A4DB222E}">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FE214C11-6769-4F75-A942-5EBA6246397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0457ADA-210E-42E7-B436-C60A7DAB5DD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D01A539B-639C-421A-B5A9-B34962C0483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5B5D2767-799B-417F-831C-49269DACF7AD}">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D81DC8B1-E3C8-4C4A-9258-97048F5F271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056F3CD-B062-4BC8-AA57-773780FAA73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FDAAAF2-47DB-425F-940F-2ED9B40B144C}">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06C25979-DBBE-4A1B-8CE3-B2AD261EF9BC}">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839D1E56-F0A9-40E3-B39C-038F9A619F1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2B8D37A-AD79-43AC-902A-27FF92A5EE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DC7D3FD3-7DB8-40C9-BF27-4DC570363F1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8315367C-4F86-42F7-93CA-72BF81D8A05E}">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4646003-000A-4FE7-9FB9-E2D121635B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BA53C08E-7F39-40BE-8792-81E517F404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87C6BB19-EBDA-41E6-A29C-2F92D9B8012E}">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45BDD67-D2C2-4F7A-83EF-A1D5B70EB45D}">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E29E6ED1-AE47-478F-9883-CA42C3342A7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90003DFF-541A-4B3E-84F4-FD4C0D116D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FD20B71-9CB6-4BCB-B8E0-7937166759EF}">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41BDBD98-B803-44D6-838C-60864EE9357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13D551D-B94B-4E90-8D29-6791F9E14D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403D51F-02C8-4D68-A9CA-27A8E7B072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sharedStrings.xml><?xml version="1.0" encoding="utf-8"?>
<sst xmlns="http://schemas.openxmlformats.org/spreadsheetml/2006/main" count="981" uniqueCount="109">
  <si>
    <t>施設概要</t>
    <rPh sb="0" eb="2">
      <t>シセツ</t>
    </rPh>
    <rPh sb="2" eb="4">
      <t>ガイヨウ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</si>
  <si>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</si>
  <si>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</si>
  <si>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</si>
  <si>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住所</t>
    <rPh sb="0" eb="2">
      <t>ジュウショ</t>
    </rPh>
    <phoneticPr fontId="5"/>
  </si>
  <si>
    <t>連絡先</t>
    <rPh sb="0" eb="3">
      <t>レンラクサキ</t>
    </rPh>
    <phoneticPr fontId="5"/>
  </si>
  <si>
    <t>電話番号</t>
    <rPh sb="0" eb="2">
      <t>デンワ</t>
    </rPh>
    <rPh sb="2" eb="4">
      <t>バンゴウ</t>
    </rPh>
    <phoneticPr fontId="5"/>
  </si>
  <si>
    <t>定員</t>
    <rPh sb="0" eb="2">
      <t>テイイン</t>
    </rPh>
    <phoneticPr fontId="5"/>
  </si>
  <si>
    <t>人</t>
    <rPh sb="0" eb="1">
      <t>ニン</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</si>
  <si>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</si>
  <si>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</si>
  <si>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</si>
  <si>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千円</t>
    <rPh sb="0" eb="2">
      <t>センエン</t>
    </rPh>
    <phoneticPr fontId="5"/>
  </si>
  <si>
    <t>科目</t>
    <rPh sb="0" eb="2">
      <t>カモク</t>
    </rPh>
    <phoneticPr fontId="5"/>
  </si>
  <si>
    <t>所要額（円）</t>
    <rPh sb="0" eb="3">
      <t>ショヨウガク</t>
    </rPh>
    <rPh sb="4" eb="5">
      <t>エン</t>
    </rPh>
    <phoneticPr fontId="5"/>
  </si>
  <si>
    <t>委託料</t>
    <rPh sb="0" eb="3">
      <t>イタクリョウ</t>
    </rPh>
    <phoneticPr fontId="5"/>
  </si>
  <si>
    <t>埼玉県障害福祉サービス事業所等に対するサービス継続支援事業に関する
事業実施計画書（事業所・施設別個票）</t>
    <rPh sb="0" eb="2">
      <t>サイタマ</t>
    </rPh>
    <rPh sb="2" eb="3">
      <t>ケン</t>
    </rPh>
    <rPh sb="3" eb="7">
      <t>ショウガイフクシ</t>
    </rPh>
    <rPh sb="11" eb="14">
      <t>ジギョウショ</t>
    </rPh>
    <phoneticPr fontId="5"/>
  </si>
  <si>
    <t>事業所番号</t>
    <rPh sb="0" eb="3">
      <t>ジギョウショ</t>
    </rPh>
    <rPh sb="3" eb="5">
      <t>バンゴウ</t>
    </rPh>
    <phoneticPr fontId="5"/>
  </si>
  <si>
    <t>【障害福祉サービスを円滑に継続するための対応】</t>
    <rPh sb="1" eb="3">
      <t>ショウガイ</t>
    </rPh>
    <rPh sb="3" eb="5">
      <t>フクシ</t>
    </rPh>
    <rPh sb="10" eb="12">
      <t>エンカツ</t>
    </rPh>
    <rPh sb="13" eb="15">
      <t>ケイゾク</t>
    </rPh>
    <rPh sb="20" eb="22">
      <t>タイオウ</t>
    </rPh>
    <phoneticPr fontId="5"/>
  </si>
  <si>
    <t>（　基　準　単　価　）</t>
    <rPh sb="2" eb="3">
      <t>モト</t>
    </rPh>
    <rPh sb="4" eb="5">
      <t>ジュン</t>
    </rPh>
    <rPh sb="6" eb="7">
      <t>タン</t>
    </rPh>
    <rPh sb="8" eb="9">
      <t>アタイ</t>
    </rPh>
    <phoneticPr fontId="13"/>
  </si>
  <si>
    <t>（１）障害福祉サービスを円滑に継続するための対応</t>
    <rPh sb="3" eb="7">
      <t>ショウガイフクシ</t>
    </rPh>
    <phoneticPr fontId="13"/>
  </si>
  <si>
    <t>（２）災害備蓄等への対応</t>
    <phoneticPr fontId="13"/>
  </si>
  <si>
    <t>区分</t>
    <rPh sb="0" eb="2">
      <t>クブン</t>
    </rPh>
    <phoneticPr fontId="13"/>
  </si>
  <si>
    <t>事業所・施設等の種別</t>
    <rPh sb="0" eb="3">
      <t>ジギョウショ</t>
    </rPh>
    <rPh sb="4" eb="6">
      <t>シセツ</t>
    </rPh>
    <rPh sb="6" eb="7">
      <t>トウ</t>
    </rPh>
    <rPh sb="8" eb="10">
      <t>シュベツ</t>
    </rPh>
    <phoneticPr fontId="13"/>
  </si>
  <si>
    <t>補助単位</t>
    <rPh sb="0" eb="4">
      <t>ホジョタンイ</t>
    </rPh>
    <phoneticPr fontId="13"/>
  </si>
  <si>
    <t>気候変動の影響による猛暑などの困難な事態においても介護サービスを継続するための対策に費用を支出した施設・事業所等</t>
    <rPh sb="49" eb="51">
      <t>シセツ</t>
    </rPh>
    <rPh sb="52" eb="55">
      <t>ジギョウショ</t>
    </rPh>
    <phoneticPr fontId="13"/>
  </si>
  <si>
    <t>災害発生時にサービス提供体制を維持するために必要な設備・物品等を整備するために費用を支出した施設・事業所等</t>
    <rPh sb="46" eb="48">
      <t>シセツ</t>
    </rPh>
    <rPh sb="49" eb="52">
      <t>ジギョウショ</t>
    </rPh>
    <phoneticPr fontId="13"/>
  </si>
  <si>
    <t>入所系</t>
    <rPh sb="0" eb="3">
      <t>ニュウショケイ</t>
    </rPh>
    <phoneticPr fontId="13"/>
  </si>
  <si>
    <t>定員1人当たり</t>
    <rPh sb="0" eb="2">
      <t>テイイン</t>
    </rPh>
    <rPh sb="3" eb="4">
      <t>ニン</t>
    </rPh>
    <rPh sb="4" eb="5">
      <t>ア</t>
    </rPh>
    <phoneticPr fontId="13"/>
  </si>
  <si>
    <t>6千円</t>
    <rPh sb="2" eb="3">
      <t>エン</t>
    </rPh>
    <phoneticPr fontId="13"/>
  </si>
  <si>
    <t>福祉型障害児入所施設</t>
    <rPh sb="0" eb="3">
      <t>フクシガタ</t>
    </rPh>
    <rPh sb="3" eb="8">
      <t>ショウガイジニュウショ</t>
    </rPh>
    <rPh sb="8" eb="10">
      <t>シセツ</t>
    </rPh>
    <phoneticPr fontId="13"/>
  </si>
  <si>
    <t>医療型障害児入所施設</t>
    <rPh sb="0" eb="3">
      <t>イリョウガタ</t>
    </rPh>
    <rPh sb="3" eb="6">
      <t>ショウガイジ</t>
    </rPh>
    <rPh sb="6" eb="8">
      <t>ニュウショ</t>
    </rPh>
    <rPh sb="8" eb="10">
      <t>シセツ</t>
    </rPh>
    <phoneticPr fontId="13"/>
  </si>
  <si>
    <t>療養介護</t>
    <rPh sb="0" eb="4">
      <t>リョウヨウカイゴ</t>
    </rPh>
    <phoneticPr fontId="13"/>
  </si>
  <si>
    <t>1月当たり延べ利用者数
～300人</t>
    <rPh sb="16" eb="17">
      <t>ニン</t>
    </rPh>
    <phoneticPr fontId="13"/>
  </si>
  <si>
    <t>200千円</t>
    <rPh sb="3" eb="5">
      <t>センエン</t>
    </rPh>
    <phoneticPr fontId="13"/>
  </si>
  <si>
    <t>通所系</t>
    <rPh sb="0" eb="3">
      <t>ツウショケイ</t>
    </rPh>
    <phoneticPr fontId="13"/>
  </si>
  <si>
    <t>生活介護</t>
    <rPh sb="0" eb="4">
      <t>セイカツカイゴ</t>
    </rPh>
    <phoneticPr fontId="2"/>
  </si>
  <si>
    <t>事業所</t>
    <rPh sb="0" eb="3">
      <t>ジギョウショ</t>
    </rPh>
    <phoneticPr fontId="13"/>
  </si>
  <si>
    <t>自立訓練（機能訓練）</t>
    <rPh sb="0" eb="4">
      <t>ジリツクンレン</t>
    </rPh>
    <rPh sb="5" eb="9">
      <t>キノウクンレン</t>
    </rPh>
    <phoneticPr fontId="2"/>
  </si>
  <si>
    <t>1月当たり延べ利用者数
301～600人</t>
    <rPh sb="19" eb="20">
      <t>ニン</t>
    </rPh>
    <phoneticPr fontId="13"/>
  </si>
  <si>
    <t>300千円</t>
    <rPh sb="3" eb="5">
      <t>センエン</t>
    </rPh>
    <phoneticPr fontId="13"/>
  </si>
  <si>
    <t>就労移行支援</t>
    <rPh sb="0" eb="2">
      <t>シュウロウ</t>
    </rPh>
    <rPh sb="2" eb="6">
      <t>イコウシエン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</si>
  <si>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</si>
  <si>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</si>
  <si>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自立生活援助</t>
    <rPh sb="0" eb="2">
      <t>ジリツ</t>
    </rPh>
    <rPh sb="2" eb="6">
      <t>セイカツエンジョ</t>
    </rPh>
    <phoneticPr fontId="2"/>
  </si>
  <si>
    <t>1月当たり延べ利用者数
601人～</t>
    <rPh sb="15" eb="16">
      <t>ニン</t>
    </rPh>
    <phoneticPr fontId="13"/>
  </si>
  <si>
    <t>400千円</t>
    <rPh sb="3" eb="5">
      <t>センエン</t>
    </rPh>
    <phoneticPr fontId="13"/>
  </si>
  <si>
    <t>放課後等デイサービス</t>
    <rPh sb="0" eb="4">
      <t>ホウカゴトウ</t>
    </rPh>
    <phoneticPr fontId="2"/>
  </si>
  <si>
    <t>訪問系</t>
    <rPh sb="0" eb="3">
      <t>ホウモンケイ</t>
    </rPh>
    <phoneticPr fontId="13"/>
  </si>
  <si>
    <t>居宅介護</t>
    <rPh sb="0" eb="4">
      <t>キョタクカイゴ</t>
    </rPh>
    <phoneticPr fontId="2"/>
  </si>
  <si>
    <t>同一建物減算がある場合</t>
    <rPh sb="0" eb="2">
      <t>ドウイツ</t>
    </rPh>
    <rPh sb="2" eb="4">
      <t>タテモノ</t>
    </rPh>
    <rPh sb="4" eb="6">
      <t>ゲンサン</t>
    </rPh>
    <rPh sb="9" eb="11">
      <t>バアイ</t>
    </rPh>
    <phoneticPr fontId="13"/>
  </si>
  <si>
    <t>重度訪問介護</t>
    <rPh sb="0" eb="2">
      <t>ジュウド</t>
    </rPh>
    <rPh sb="2" eb="6">
      <t>ホウモンカイゴ</t>
    </rPh>
    <phoneticPr fontId="2"/>
  </si>
  <si>
    <t>1月当たり延べ訪問回数
～200回</t>
    <rPh sb="16" eb="17">
      <t>カイ</t>
    </rPh>
    <phoneticPr fontId="13"/>
  </si>
  <si>
    <t>同行援護</t>
    <rPh sb="0" eb="4">
      <t>ドウコウエンゴ</t>
    </rPh>
    <phoneticPr fontId="2"/>
  </si>
  <si>
    <t>行動援護</t>
    <rPh sb="0" eb="4">
      <t>コウドウエンゴ</t>
    </rPh>
    <phoneticPr fontId="2"/>
  </si>
  <si>
    <t>1月当たり延べ訪問回数
201回～2,000回</t>
    <rPh sb="15" eb="16">
      <t>カイ</t>
    </rPh>
    <rPh sb="22" eb="23">
      <t>カイ</t>
    </rPh>
    <phoneticPr fontId="13"/>
  </si>
  <si>
    <t>重度障害者等包括支援</t>
    <rPh sb="0" eb="2">
      <t>ジュウド</t>
    </rPh>
    <rPh sb="2" eb="5">
      <t>ショウガイシャ</t>
    </rPh>
    <rPh sb="5" eb="6">
      <t>トウ</t>
    </rPh>
    <rPh sb="6" eb="10">
      <t>ホウカツシエン</t>
    </rPh>
    <phoneticPr fontId="2"/>
  </si>
  <si>
    <t>居宅訪問型児童発達支援</t>
    <rPh sb="0" eb="2">
      <t>キョタク</t>
    </rPh>
    <rPh sb="2" eb="5">
      <t>ホウモンガタ</t>
    </rPh>
    <rPh sb="5" eb="7">
      <t>ジドウ</t>
    </rPh>
    <rPh sb="7" eb="9">
      <t>ハッタツ</t>
    </rPh>
    <rPh sb="9" eb="11">
      <t>シエン</t>
    </rPh>
    <phoneticPr fontId="2"/>
  </si>
  <si>
    <t>1月当たり延べ訪問回数
2,001回～</t>
    <rPh sb="17" eb="18">
      <t>カイ</t>
    </rPh>
    <phoneticPr fontId="13"/>
  </si>
  <si>
    <t>500千円</t>
    <rPh sb="3" eb="5">
      <t>センエン</t>
    </rPh>
    <phoneticPr fontId="13"/>
  </si>
  <si>
    <t>保育所等訪問支援</t>
    <rPh sb="0" eb="4">
      <t>ホイクショトウ</t>
    </rPh>
    <rPh sb="4" eb="8">
      <t>ホウモンシエン</t>
    </rPh>
    <phoneticPr fontId="2"/>
  </si>
  <si>
    <t>対象経費の例</t>
    <rPh sb="0" eb="4">
      <t>タイショウケイヒ</t>
    </rPh>
    <rPh sb="5" eb="6">
      <t>レイ</t>
    </rPh>
    <phoneticPr fontId="13"/>
  </si>
  <si>
    <t>【訪問系、通所系】
ア．燃料費、有料道路通行料等の移動に伴い必要となる経費
イ．ネッククーラー（ヒーター）、熱中症対策ウオッチ、冷感（防寒）ポンチョ、スパイクタイヤ、スタッドレスタイヤ等の猛暑対策用品や雪害対策用品の購入等経費
【入所系、通所系】
ウ．光熱水費、燃料費等の入居者・利用者の生活環境改善、職員の負担軽減・勤務環境改善に必要となる経費
エ．業務用スポットクーラー、業務用スポットヒーター、ホットカーペット、業務用加湿器、業務用温水給湯器（給湯用、暖房用、融雪用）、遮熱・遮光カーテン、ブラインド、換気扇・送風機/サーキュレーター等の居室や浴室等おける温度管理、湿度管理に必要な設備・物品等の購入等経費</t>
    <rPh sb="118" eb="119">
      <t>ケイ</t>
    </rPh>
    <phoneticPr fontId="13"/>
  </si>
  <si>
    <t>【入所系、訪問系、通所系】
ア．飲料水、食料品等の備蓄物資の購入等経費
イ．ポータブル発電機、ポータブル電源・蓄電池等の購入等経費
ウ．衛生用品、医療用品等の購入等経費
エ．簡易浄水器、冷房機、暖房機、簡易トイレ、清潔保持のための用具等の購入等経費
オ．その他災害への備えとして必要と認められる経費</t>
    <rPh sb="3" eb="4">
      <t>ケイ</t>
    </rPh>
    <phoneticPr fontId="13"/>
  </si>
  <si>
    <t>補助額</t>
    <rPh sb="0" eb="2">
      <t>ホジョ</t>
    </rPh>
    <rPh sb="2" eb="3">
      <t>ガク</t>
    </rPh>
    <phoneticPr fontId="13"/>
  </si>
  <si>
    <t>・施設・事業所ごとに、交付決定額は、基準単価と交付申請額（消費税及び地方消費税を除く）とを比較して少ない方の額とする。ただし、１，０００円未満の端数が生じた場合には、これを切り捨てるものとする。
・基準単価を超えない範囲で、１施設・事業所に（１）と（２）の両方を補助する。
・１施設・事業所（１事業所番号）当たり１回まで補助とする。
・１施設・事業所（１事業所番号）当たり１サービスの補助とする。
・埼玉県介護サービス事業所等に対するサービス継続支援事業補助金を申請した施設・事業所については、補助対象外とする。</t>
    <rPh sb="116" eb="119">
      <t>ジギョウショ</t>
    </rPh>
    <rPh sb="131" eb="133">
      <t>ホジョ</t>
    </rPh>
    <rPh sb="160" eb="162">
      <t>ホジョ</t>
    </rPh>
    <rPh sb="169" eb="171">
      <t>シセツ</t>
    </rPh>
    <rPh sb="172" eb="175">
      <t>ジギョウショ</t>
    </rPh>
    <rPh sb="177" eb="180">
      <t>ジギョウショ</t>
    </rPh>
    <rPh sb="180" eb="182">
      <t>バンゴウ</t>
    </rPh>
    <rPh sb="183" eb="184">
      <t>ア</t>
    </rPh>
    <rPh sb="192" eb="194">
      <t>ホジョ</t>
    </rPh>
    <rPh sb="200" eb="203">
      <t>サイタマケン</t>
    </rPh>
    <rPh sb="203" eb="205">
      <t>カイゴ</t>
    </rPh>
    <rPh sb="209" eb="213">
      <t>ジギョウショトウ</t>
    </rPh>
    <rPh sb="214" eb="215">
      <t>タイ</t>
    </rPh>
    <rPh sb="221" eb="225">
      <t>ケイゾクシエン</t>
    </rPh>
    <rPh sb="225" eb="227">
      <t>ジギョウ</t>
    </rPh>
    <rPh sb="227" eb="230">
      <t>ホジョキン</t>
    </rPh>
    <rPh sb="231" eb="233">
      <t>シンセイ</t>
    </rPh>
    <rPh sb="235" eb="237">
      <t>シセツ</t>
    </rPh>
    <rPh sb="238" eb="241">
      <t>ジギョウショ</t>
    </rPh>
    <phoneticPr fontId="13"/>
  </si>
  <si>
    <t>備　考</t>
    <rPh sb="0" eb="1">
      <t>ビ</t>
    </rPh>
    <rPh sb="2" eb="3">
      <t>コウ</t>
    </rPh>
    <phoneticPr fontId="13"/>
  </si>
  <si>
    <t>※1　障害者支援施設は、施設入所支援のみ補助対象。
※2　事業所単位とし、サテライト住居の定員を含む。併設型の定員及び空床型の利用者数は含まない。
※3　空床型及び併設型は補助対象外。
※4　宿泊型自立訓練を含む。</t>
    <rPh sb="3" eb="6">
      <t>ショウガイシャ</t>
    </rPh>
    <rPh sb="6" eb="10">
      <t>シエンシセツ</t>
    </rPh>
    <rPh sb="12" eb="16">
      <t>シセツニュウショ</t>
    </rPh>
    <rPh sb="16" eb="18">
      <t>シエン</t>
    </rPh>
    <rPh sb="20" eb="24">
      <t>ホジョタイショウ</t>
    </rPh>
    <rPh sb="29" eb="32">
      <t>ジギョウショ</t>
    </rPh>
    <rPh sb="32" eb="34">
      <t>タンイ</t>
    </rPh>
    <rPh sb="51" eb="54">
      <t>ヘイセツガタ</t>
    </rPh>
    <rPh sb="55" eb="57">
      <t>テイイン</t>
    </rPh>
    <rPh sb="57" eb="58">
      <t>オヨ</t>
    </rPh>
    <rPh sb="59" eb="62">
      <t>クウショウガタ</t>
    </rPh>
    <rPh sb="63" eb="66">
      <t>リヨウシャ</t>
    </rPh>
    <rPh sb="66" eb="67">
      <t>スウ</t>
    </rPh>
    <rPh sb="68" eb="69">
      <t>フク</t>
    </rPh>
    <rPh sb="86" eb="91">
      <t>ホジョタイショウガイ</t>
    </rPh>
    <phoneticPr fontId="13"/>
  </si>
  <si>
    <t>指定日</t>
    <rPh sb="0" eb="3">
      <t>シテイビ</t>
    </rPh>
    <phoneticPr fontId="5"/>
  </si>
  <si>
    <t>施設入所支援</t>
    <rPh sb="0" eb="4">
      <t>シセツニュウショ</t>
    </rPh>
    <rPh sb="4" eb="6">
      <t>シエン</t>
    </rPh>
    <phoneticPr fontId="13"/>
  </si>
  <si>
    <t>共同生活援助</t>
    <rPh sb="0" eb="6">
      <t>キョウドウセイカツエンジョ</t>
    </rPh>
    <phoneticPr fontId="13"/>
  </si>
  <si>
    <t>短期入所（単独型）</t>
    <rPh sb="0" eb="2">
      <t>タンキ</t>
    </rPh>
    <rPh sb="2" eb="4">
      <t>ニュウショ</t>
    </rPh>
    <rPh sb="5" eb="8">
      <t>タンドクガタ</t>
    </rPh>
    <phoneticPr fontId="13"/>
  </si>
  <si>
    <t>自立訓練（生活訓練）</t>
    <rPh sb="0" eb="4">
      <t>ジリツクンレン</t>
    </rPh>
    <rPh sb="5" eb="9">
      <t>セイカツクンレン</t>
    </rPh>
    <phoneticPr fontId="2"/>
  </si>
  <si>
    <t>児童発達支援</t>
    <rPh sb="0" eb="6">
      <t>ジドウハッタツシエン</t>
    </rPh>
    <phoneticPr fontId="2"/>
  </si>
  <si>
    <t>埼玉県</t>
    <rPh sb="0" eb="2">
      <t>サイタマ</t>
    </rPh>
    <rPh sb="2" eb="3">
      <t>ケン</t>
    </rPh>
    <phoneticPr fontId="3"/>
  </si>
  <si>
    <t>入所系（施設入所支援）</t>
    <rPh sb="0" eb="3">
      <t>ニュウショケイ</t>
    </rPh>
    <rPh sb="4" eb="8">
      <t>シセツニュウショ</t>
    </rPh>
    <rPh sb="8" eb="10">
      <t>シエン</t>
    </rPh>
    <phoneticPr fontId="5"/>
  </si>
  <si>
    <t>入所系（共同生活援助）</t>
    <rPh sb="0" eb="3">
      <t>ニュウショケイ</t>
    </rPh>
    <rPh sb="4" eb="10">
      <t>キョウドウセイカツエンジョ</t>
    </rPh>
    <phoneticPr fontId="5"/>
  </si>
  <si>
    <t>入所系（短期入所（単独型））</t>
    <rPh sb="0" eb="2">
      <t>ニュウショ</t>
    </rPh>
    <rPh sb="2" eb="3">
      <t>ケイ</t>
    </rPh>
    <rPh sb="4" eb="8">
      <t>タンキニュウショ</t>
    </rPh>
    <rPh sb="9" eb="11">
      <t>タンドク</t>
    </rPh>
    <rPh sb="11" eb="12">
      <t>ガタ</t>
    </rPh>
    <phoneticPr fontId="5"/>
  </si>
  <si>
    <t>入所系（医療型障害児入所施設）</t>
    <rPh sb="0" eb="3">
      <t>ニュウショケイ</t>
    </rPh>
    <rPh sb="4" eb="7">
      <t>イリョウガタ</t>
    </rPh>
    <rPh sb="7" eb="9">
      <t>ショウガイ</t>
    </rPh>
    <rPh sb="9" eb="12">
      <t>ジニュウショ</t>
    </rPh>
    <rPh sb="12" eb="14">
      <t>シセツ</t>
    </rPh>
    <phoneticPr fontId="5"/>
  </si>
  <si>
    <t>入所系（福祉型障害児入所施設）</t>
    <rPh sb="0" eb="2">
      <t>ニュウショ</t>
    </rPh>
    <rPh sb="2" eb="3">
      <t>ケイ</t>
    </rPh>
    <rPh sb="4" eb="7">
      <t>フクシガタ</t>
    </rPh>
    <rPh sb="7" eb="10">
      <t>ショウガイジ</t>
    </rPh>
    <rPh sb="10" eb="12">
      <t>ニュウショ</t>
    </rPh>
    <rPh sb="12" eb="14">
      <t>シセツ</t>
    </rPh>
    <phoneticPr fontId="5"/>
  </si>
  <si>
    <t>通所系（1月当たり延べ利用者数～300人）</t>
    <rPh sb="0" eb="3">
      <t>ツウショケイ</t>
    </rPh>
    <rPh sb="5" eb="6">
      <t>ツキ</t>
    </rPh>
    <rPh sb="6" eb="7">
      <t>ア</t>
    </rPh>
    <rPh sb="9" eb="10">
      <t>ノ</t>
    </rPh>
    <rPh sb="11" eb="14">
      <t>リヨウシャ</t>
    </rPh>
    <rPh sb="14" eb="15">
      <t>スウ</t>
    </rPh>
    <rPh sb="19" eb="20">
      <t>ニン</t>
    </rPh>
    <phoneticPr fontId="5"/>
  </si>
  <si>
    <t>通所系（1月当たり延べ利用者数301～600人）</t>
    <rPh sb="0" eb="3">
      <t>ツウショケイ</t>
    </rPh>
    <rPh sb="5" eb="6">
      <t>ツキ</t>
    </rPh>
    <rPh sb="6" eb="7">
      <t>ア</t>
    </rPh>
    <rPh sb="9" eb="10">
      <t>ノ</t>
    </rPh>
    <rPh sb="11" eb="14">
      <t>リヨウシャ</t>
    </rPh>
    <rPh sb="14" eb="15">
      <t>スウ</t>
    </rPh>
    <rPh sb="22" eb="23">
      <t>ニン</t>
    </rPh>
    <phoneticPr fontId="5"/>
  </si>
  <si>
    <t>通所系（1月当たり延べ利用者数601人～）</t>
    <rPh sb="0" eb="3">
      <t>ツウショケイ</t>
    </rPh>
    <rPh sb="5" eb="6">
      <t>ツキ</t>
    </rPh>
    <rPh sb="6" eb="7">
      <t>ア</t>
    </rPh>
    <rPh sb="9" eb="10">
      <t>ノ</t>
    </rPh>
    <rPh sb="11" eb="14">
      <t>リヨウシャ</t>
    </rPh>
    <rPh sb="14" eb="15">
      <t>スウ</t>
    </rPh>
    <rPh sb="18" eb="19">
      <t>ニン</t>
    </rPh>
    <phoneticPr fontId="5"/>
  </si>
  <si>
    <t>訪問系（同一建物減算がある場合（居宅介護））</t>
    <rPh sb="0" eb="3">
      <t>ホウモンケイ</t>
    </rPh>
    <rPh sb="4" eb="8">
      <t>ドウイツタテモノ</t>
    </rPh>
    <rPh sb="8" eb="10">
      <t>ゲンサン</t>
    </rPh>
    <rPh sb="13" eb="15">
      <t>バアイ</t>
    </rPh>
    <rPh sb="16" eb="18">
      <t>キョタク</t>
    </rPh>
    <rPh sb="18" eb="20">
      <t>カイゴ</t>
    </rPh>
    <phoneticPr fontId="5"/>
  </si>
  <si>
    <t>訪問系（1月当たり延べ訪問回数～200回）</t>
    <rPh sb="0" eb="3">
      <t>ホウモンケイ</t>
    </rPh>
    <rPh sb="5" eb="6">
      <t>ツキ</t>
    </rPh>
    <rPh sb="6" eb="7">
      <t>ア</t>
    </rPh>
    <rPh sb="9" eb="10">
      <t>ノ</t>
    </rPh>
    <rPh sb="11" eb="13">
      <t>ホウモン</t>
    </rPh>
    <rPh sb="13" eb="15">
      <t>カイスウ</t>
    </rPh>
    <rPh sb="19" eb="20">
      <t>カイ</t>
    </rPh>
    <phoneticPr fontId="5"/>
  </si>
  <si>
    <t>訪問系（1月当たり延べ訪問回数201～2,000回）</t>
    <rPh sb="0" eb="3">
      <t>ホウモンケイ</t>
    </rPh>
    <rPh sb="5" eb="6">
      <t>ツキ</t>
    </rPh>
    <rPh sb="6" eb="7">
      <t>ア</t>
    </rPh>
    <rPh sb="9" eb="10">
      <t>ノ</t>
    </rPh>
    <rPh sb="11" eb="13">
      <t>ホウモン</t>
    </rPh>
    <rPh sb="13" eb="15">
      <t>カイスウ</t>
    </rPh>
    <rPh sb="24" eb="25">
      <t>カイ</t>
    </rPh>
    <phoneticPr fontId="5"/>
  </si>
  <si>
    <t>訪問系（1月当たり延べ訪問回数2,001回～）</t>
    <rPh sb="0" eb="3">
      <t>ホウモンケイ</t>
    </rPh>
    <rPh sb="5" eb="6">
      <t>ツキ</t>
    </rPh>
    <rPh sb="6" eb="7">
      <t>ア</t>
    </rPh>
    <rPh sb="9" eb="10">
      <t>ノ</t>
    </rPh>
    <rPh sb="11" eb="15">
      <t>ホウモンカイスウ</t>
    </rPh>
    <rPh sb="20" eb="21">
      <t>カイ</t>
    </rPh>
    <phoneticPr fontId="5"/>
  </si>
  <si>
    <t>事務担当者名</t>
    <rPh sb="0" eb="2">
      <t>ジム</t>
    </rPh>
    <rPh sb="2" eb="4">
      <t>タントウ</t>
    </rPh>
    <rPh sb="5" eb="6">
      <t>メイ</t>
    </rPh>
    <phoneticPr fontId="5"/>
  </si>
  <si>
    <t>事業所・施設等の種別</t>
  </si>
  <si>
    <t>/事業所</t>
    <rPh sb="1" eb="4">
      <t>ジギョウショ</t>
    </rPh>
    <phoneticPr fontId="16"/>
  </si>
  <si>
    <t>/定員</t>
    <rPh sb="1" eb="3">
      <t>テイイン</t>
    </rPh>
    <phoneticPr fontId="16"/>
  </si>
  <si>
    <t>【訪問系】、【通所系】</t>
    <rPh sb="1" eb="3">
      <t>ホウモン</t>
    </rPh>
    <rPh sb="3" eb="4">
      <t>ケイ</t>
    </rPh>
    <rPh sb="7" eb="9">
      <t>ツウショ</t>
    </rPh>
    <rPh sb="9" eb="10">
      <t>ケイ</t>
    </rPh>
    <phoneticPr fontId="5"/>
  </si>
  <si>
    <t>【入所系】、【通所系】</t>
    <rPh sb="1" eb="4">
      <t>ニュウショケイ</t>
    </rPh>
    <rPh sb="7" eb="9">
      <t>ツウショ</t>
    </rPh>
    <rPh sb="9" eb="10">
      <t>ケイ</t>
    </rPh>
    <phoneticPr fontId="5"/>
  </si>
  <si>
    <t>燃料費、有料道路通行料等の移動に係る経費</t>
    <rPh sb="0" eb="3">
      <t>ネンリョウヒ</t>
    </rPh>
    <rPh sb="4" eb="8">
      <t>ユウリョウドウロ</t>
    </rPh>
    <rPh sb="8" eb="11">
      <t>ツウコウリョウ</t>
    </rPh>
    <rPh sb="11" eb="12">
      <t>トウ</t>
    </rPh>
    <rPh sb="13" eb="15">
      <t>イドウ</t>
    </rPh>
    <rPh sb="16" eb="17">
      <t>カカワ</t>
    </rPh>
    <rPh sb="18" eb="20">
      <t>ケイヒ</t>
    </rPh>
    <phoneticPr fontId="5"/>
  </si>
  <si>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5"/>
  </si>
  <si>
    <t>飲料水、食料品等の備蓄物資の購入等経費</t>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</si>
  <si>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</si>
  <si>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10">
      <t>ヨウヒンナド</t>
    </rPh>
    <rPh sb="11" eb="13">
      <t>コウニュウ</t>
    </rPh>
    <rPh sb="13" eb="14">
      <t>トウ</t>
    </rPh>
    <rPh sb="14" eb="16">
      <t>ケイヒ</t>
    </rPh>
    <phoneticPr fontId="5"/>
  </si>
  <si>
    <t>燃料費等の入居者・利用者の生活環境改善、職員の負担軽減・勤務環境改善に必要となる経費</t>
    <rPh sb="0" eb="3">
      <t>ネンリョウヒ</t>
    </rPh>
    <rPh sb="3" eb="4">
      <t>トウ</t>
    </rPh>
    <rPh sb="5" eb="8">
      <t>ニュウキョシャ</t>
    </rPh>
    <rPh sb="9" eb="12">
      <t>リヨウシャ</t>
    </rPh>
    <rPh sb="13" eb="15">
      <t>セイカツ</t>
    </rPh>
    <rPh sb="15" eb="17">
      <t>カンキョウ</t>
    </rPh>
    <rPh sb="17" eb="19">
      <t>カイゼン</t>
    </rPh>
    <rPh sb="20" eb="22">
      <t>ショクイン</t>
    </rPh>
    <rPh sb="23" eb="27">
      <t>フタンケイゲン</t>
    </rPh>
    <rPh sb="28" eb="32">
      <t>キンムカンキョウ</t>
    </rPh>
    <rPh sb="32" eb="34">
      <t>カイゼン</t>
    </rPh>
    <rPh sb="35" eb="37">
      <t>ヒツヨウ</t>
    </rPh>
    <rPh sb="40" eb="42">
      <t>ケイヒ</t>
    </rPh>
    <phoneticPr fontId="5"/>
  </si>
  <si>
    <t>業務用スポットクーラー等の居室や浴室等における温度管理、湿度管理に必要な設備・物品等の購入等経費</t>
    <rPh sb="0" eb="3">
      <t>ギョウムヨウ</t>
    </rPh>
    <rPh sb="11" eb="12">
      <t>トウ</t>
    </rPh>
    <rPh sb="13" eb="15">
      <t>キョシツ</t>
    </rPh>
    <rPh sb="16" eb="19">
      <t>ヨクシツトウ</t>
    </rPh>
    <rPh sb="23" eb="27">
      <t>オンドカンリ</t>
    </rPh>
    <rPh sb="28" eb="32">
      <t>シツドカンリ</t>
    </rPh>
    <rPh sb="33" eb="35">
      <t>ヒツヨウ</t>
    </rPh>
    <rPh sb="36" eb="38">
      <t>セツビ</t>
    </rPh>
    <rPh sb="39" eb="42">
      <t>ブッピントウ</t>
    </rPh>
    <rPh sb="43" eb="46">
      <t>コウニュウトウ</t>
    </rPh>
    <rPh sb="46" eb="48">
      <t>ケイヒ</t>
    </rPh>
    <phoneticPr fontId="5"/>
  </si>
  <si>
    <t>その他災害への備えとして必要と認められる経費</t>
    <rPh sb="2" eb="3">
      <t>ホカ</t>
    </rPh>
    <rPh sb="3" eb="5">
      <t>サイガイ</t>
    </rPh>
    <rPh sb="7" eb="8">
      <t>ソナ</t>
    </rPh>
    <rPh sb="12" eb="14">
      <t>ヒツヨウ</t>
    </rPh>
    <rPh sb="15" eb="16">
      <t>ミト</t>
    </rPh>
    <rPh sb="20" eb="22">
      <t>ケイヒ</t>
    </rPh>
    <phoneticPr fontId="5"/>
  </si>
  <si>
    <t>簡易浄水器、冷房機、暖房機、簡易トイレの用具等の購入等経費</t>
    <phoneticPr fontId="5"/>
  </si>
  <si>
    <t>内訳（用途・品目・数量等）</t>
    <rPh sb="0" eb="2">
      <t>ウチワケ</t>
    </rPh>
    <rPh sb="3" eb="5">
      <t>ヨウト</t>
    </rPh>
    <rPh sb="6" eb="8">
      <t>ヒンモク</t>
    </rPh>
    <rPh sb="9" eb="11">
      <t>スウリョウ</t>
    </rPh>
    <rPh sb="11" eb="12">
      <t>トウ</t>
    </rPh>
    <phoneticPr fontId="5"/>
  </si>
  <si>
    <r>
      <t>提供サービスの補助上限額選択</t>
    </r>
    <r>
      <rPr>
        <sz val="8"/>
        <rFont val="ＭＳ ゴシック"/>
        <family val="3"/>
        <charset val="128"/>
      </rPr>
      <t>（プルダウンから選択）</t>
    </r>
    <rPh sb="0" eb="2">
      <t>テイキョウ</t>
    </rPh>
    <rPh sb="7" eb="11">
      <t>ホジョジョウゲン</t>
    </rPh>
    <rPh sb="11" eb="12">
      <t>ガク</t>
    </rPh>
    <rPh sb="12" eb="14">
      <t>センタク</t>
    </rPh>
    <rPh sb="22" eb="24">
      <t>センタク</t>
    </rPh>
    <phoneticPr fontId="5"/>
  </si>
  <si>
    <r>
      <t>提供サービス</t>
    </r>
    <r>
      <rPr>
        <sz val="8"/>
        <rFont val="ＭＳ ゴシック"/>
        <family val="3"/>
        <charset val="128"/>
      </rPr>
      <t>（プルダウンから選択）</t>
    </r>
    <rPh sb="0" eb="2">
      <t>テイキョウ</t>
    </rPh>
    <rPh sb="14" eb="16">
      <t>センタク</t>
    </rPh>
    <phoneticPr fontId="5"/>
  </si>
  <si>
    <t>合　計</t>
    <rPh sb="0" eb="1">
      <t>ゴウ</t>
    </rPh>
    <rPh sb="2" eb="3">
      <t>ケイ</t>
    </rPh>
    <phoneticPr fontId="5"/>
  </si>
  <si>
    <t>様式第３号</t>
    <rPh sb="0" eb="2">
      <t>ヨウシキ</t>
    </rPh>
    <rPh sb="2" eb="3">
      <t>ダイ</t>
    </rPh>
    <rPh sb="4" eb="5">
      <t>ゴウ</t>
    </rPh>
    <phoneticPr fontId="5"/>
  </si>
  <si>
    <t>【災害備蓄等への対応】（訪問系、通所系、入所系）</t>
    <rPh sb="1" eb="3">
      <t>サイガイ</t>
    </rPh>
    <rPh sb="3" eb="5">
      <t>ビチク</t>
    </rPh>
    <rPh sb="5" eb="6">
      <t>トウ</t>
    </rPh>
    <rPh sb="8" eb="10">
      <t>タイオウ</t>
    </rPh>
    <rPh sb="12" eb="15">
      <t>ホウモンケイ</t>
    </rPh>
    <rPh sb="16" eb="19">
      <t>ツウショケイ</t>
    </rPh>
    <rPh sb="20" eb="23">
      <t>ニュウショケイ</t>
    </rPh>
    <phoneticPr fontId="5"/>
  </si>
  <si>
    <t>所要額（円）
（消費税は除く。）</t>
    <rPh sb="0" eb="3">
      <t>ショヨウガク</t>
    </rPh>
    <rPh sb="4" eb="5">
      <t>エン</t>
    </rPh>
    <rPh sb="8" eb="11">
      <t>ショウヒゼイ</t>
    </rPh>
    <rPh sb="12" eb="13">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</si>
</sst>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Red]\-#,##0\ "/>
  </numFmts>
  <fonts count="23">
    <font>
      <sz val="11"/>
      <name val="ＭＳ Ｐゴシック"/>
      <family val="3"/>
      <charset val="128"/>
    </font>
    <font>
      <sz val="11"/>
      <color theme="1"/>
      <name val="ＭＳ Ｐゴシック"/>
      <family val="2"/>
      <charset val="128"/>
    </font>
    <font>
      <sz val="18"/>
      <color theme="3"/>
      <name val="ＭＳ Ｐゴシック"/>
      <family val="2"/>
      <charset val="128"/>
      <scheme val="major"/>
    </font>
    <font>
      <sz val="11"/>
      <name val="ＭＳ Ｐゴシック"/>
      <family val="3"/>
      <charset val="128"/>
    </font>
    <font>
      <sz val="11"/>
      <name val="ＭＳ ゴシック"/>
      <family val="3"/>
      <charset val="128"/>
    </font>
    <font>
      <sz val="6"/>
      <name val="ＭＳ Ｐゴシック"/>
      <family val="3"/>
      <charset val="128"/>
    </font>
    <font>
      <b/>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12"/>
      <color theme="1"/>
      <name val="ＭＳ ゴシック"/>
      <family val="3"/>
      <charset val="128"/>
    </font>
    <font>
      <sz val="6"/>
      <name val="ＭＳ Ｐゴシック"/>
      <family val="2"/>
      <charset val="128"/>
    </font>
    <font>
      <b/>
      <sz val="12"/>
      <color theme="0"/>
      <name val="ＭＳ ゴシック"/>
      <family val="3"/>
      <charset val="128"/>
    </font>
    <font>
      <sz val="16"/>
      <color theme="1"/>
      <name val="ＭＳ ゴシック"/>
      <family val="3"/>
      <charset val="128"/>
    </font>
    <font>
      <sz val="11"/>
      <color theme="1"/>
      <name val="ＭＳ Ｐゴシック"/>
      <family val="2"/>
      <charset val="128"/>
      <scheme val="minor"/>
    </font>
    <font>
      <b/>
      <sz val="11"/>
      <color theme="0"/>
      <name val="ＭＳ Ｐゴシック"/>
      <family val="3"/>
      <charset val="128"/>
    </font>
    <font>
      <b/>
      <sz val="9"/>
      <color theme="0"/>
      <name val="ＭＳ ゴシック"/>
      <family val="3"/>
      <charset val="128"/>
    </font>
    <font>
      <sz val="9"/>
      <color indexed="81"/>
      <name val="MS P ゴシック"/>
      <family val="3"/>
      <charset val="128"/>
    </font>
    <font>
      <b/>
      <sz val="9"/>
      <color indexed="81"/>
      <name val="MS P ゴシック"/>
      <family val="3"/>
      <charset val="128"/>
    </font>
    <font>
      <sz val="9"/>
      <color theme="1"/>
      <name val="ＭＳ ゴシック"/>
      <family val="3"/>
      <charset val="128"/>
    </font>
    <font>
      <sz val="6"/>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0.34998626667073579"/>
        <bgColor indexed="64"/>
      </patternFill>
    </fill>
    <fill>
      <patternFill patternType="solid">
        <fgColor theme="4" tint="-0.249977111117893"/>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hair">
        <color auto="1"/>
      </bottom>
      <diagonal/>
    </border>
    <border>
      <left style="hair">
        <color auto="1"/>
      </left>
      <right style="hair">
        <color auto="1"/>
      </right>
      <top style="thin">
        <color indexed="64"/>
      </top>
      <bottom style="hair">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191">
    <xf numFmtId="0" fontId="0" fillId="0" borderId="0" xfId="0">
      <alignment vertical="center"/>
    </xf>
    <xf numFmtId="0" fontId="4" fillId="0" borderId="0" xfId="0" applyFont="1">
      <alignment vertical="center"/>
    </xf>
    <xf numFmtId="0" fontId="7" fillId="0" borderId="3" xfId="0" applyFont="1" applyBorder="1" applyAlignment="1">
      <alignment horizontal="center" vertical="center"/>
    </xf>
    <xf numFmtId="0" fontId="7" fillId="0" borderId="0" xfId="0" applyFont="1">
      <alignment vertical="center"/>
    </xf>
    <xf numFmtId="0" fontId="7" fillId="2" borderId="8" xfId="0" applyFont="1" applyFill="1" applyBorder="1">
      <alignment vertical="center"/>
    </xf>
    <xf numFmtId="0" fontId="8" fillId="2" borderId="8" xfId="0" applyFont="1" applyFill="1" applyBorder="1" applyAlignment="1">
      <alignment horizontal="left" vertical="center"/>
    </xf>
    <xf numFmtId="0" fontId="7" fillId="2" borderId="8" xfId="0" applyFont="1" applyFill="1" applyBorder="1" applyAlignment="1">
      <alignment horizontal="center" vertical="center"/>
    </xf>
    <xf numFmtId="0" fontId="7" fillId="2" borderId="0" xfId="0" applyFont="1" applyFill="1">
      <alignment vertical="center"/>
    </xf>
    <xf numFmtId="0" fontId="7" fillId="0" borderId="0" xfId="0" applyFont="1" applyAlignment="1">
      <alignment horizontal="left" vertical="center"/>
    </xf>
    <xf numFmtId="0" fontId="7" fillId="0" borderId="0" xfId="0" applyFont="1" applyProtection="1">
      <alignment vertical="center"/>
      <protection locked="0"/>
    </xf>
    <xf numFmtId="0" fontId="7"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lignment vertical="center" textRotation="255"/>
    </xf>
    <xf numFmtId="0" fontId="8" fillId="0" borderId="0" xfId="0" applyFont="1" applyAlignment="1">
      <alignment horizontal="center" vertical="center"/>
    </xf>
    <xf numFmtId="49" fontId="8" fillId="6" borderId="23" xfId="0" applyNumberFormat="1" applyFont="1" applyFill="1" applyBorder="1">
      <alignment vertical="center"/>
    </xf>
    <xf numFmtId="49" fontId="8" fillId="6" borderId="24" xfId="0" applyNumberFormat="1" applyFont="1" applyFill="1" applyBorder="1" applyAlignment="1">
      <alignment vertical="center" wrapText="1"/>
    </xf>
    <xf numFmtId="0" fontId="9" fillId="6" borderId="24" xfId="0" applyFont="1" applyFill="1" applyBorder="1" applyAlignment="1">
      <alignment vertical="center" shrinkToFit="1"/>
    </xf>
    <xf numFmtId="0" fontId="9" fillId="6" borderId="25" xfId="0" applyFont="1" applyFill="1" applyBorder="1" applyAlignment="1">
      <alignment vertical="center" shrinkToFit="1"/>
    </xf>
    <xf numFmtId="0" fontId="8" fillId="0" borderId="0" xfId="0" applyFont="1" applyAlignment="1">
      <alignment vertical="center" wrapText="1"/>
    </xf>
    <xf numFmtId="49" fontId="8" fillId="0" borderId="0" xfId="0" applyNumberFormat="1" applyFont="1" applyAlignment="1">
      <alignment horizontal="center" vertical="center" wrapText="1"/>
    </xf>
    <xf numFmtId="49" fontId="8" fillId="0" borderId="0" xfId="0" applyNumberFormat="1" applyFont="1" applyAlignment="1">
      <alignment vertical="center" wrapText="1"/>
    </xf>
    <xf numFmtId="177" fontId="4" fillId="0" borderId="0" xfId="1" applyNumberFormat="1" applyFont="1" applyFill="1" applyBorder="1" applyAlignment="1">
      <alignment vertical="center" shrinkToFit="1"/>
    </xf>
    <xf numFmtId="0" fontId="4" fillId="0" borderId="8" xfId="0" applyFont="1" applyBorder="1">
      <alignment vertical="center"/>
    </xf>
    <xf numFmtId="0" fontId="12" fillId="0" borderId="20" xfId="2" applyFont="1" applyBorder="1" applyAlignment="1">
      <alignment horizontal="left" vertical="center"/>
    </xf>
    <xf numFmtId="0" fontId="12" fillId="0" borderId="20" xfId="2" applyFont="1" applyBorder="1" applyAlignment="1">
      <alignment horizontal="center" vertical="center"/>
    </xf>
    <xf numFmtId="0" fontId="12" fillId="0" borderId="0" xfId="2" applyFont="1">
      <alignment vertical="center"/>
    </xf>
    <xf numFmtId="0" fontId="14" fillId="7" borderId="24" xfId="2" applyFont="1" applyFill="1" applyBorder="1" applyAlignment="1">
      <alignment horizontal="center" vertical="center"/>
    </xf>
    <xf numFmtId="0" fontId="14" fillId="7" borderId="24" xfId="2" applyFont="1" applyFill="1" applyBorder="1" applyAlignment="1">
      <alignment horizontal="center" vertical="center" wrapText="1"/>
    </xf>
    <xf numFmtId="0" fontId="14" fillId="7" borderId="24" xfId="2" applyFont="1" applyFill="1" applyBorder="1" applyAlignment="1">
      <alignment horizontal="left" vertical="center"/>
    </xf>
    <xf numFmtId="0" fontId="12" fillId="8" borderId="24" xfId="2" applyFont="1" applyFill="1" applyBorder="1" applyAlignment="1">
      <alignment horizontal="center" vertical="center"/>
    </xf>
    <xf numFmtId="0" fontId="12" fillId="8" borderId="24" xfId="2" applyFont="1" applyFill="1" applyBorder="1" applyAlignment="1">
      <alignment horizontal="center" vertical="center" wrapText="1"/>
    </xf>
    <xf numFmtId="0" fontId="12" fillId="8" borderId="24" xfId="2" applyFont="1" applyFill="1" applyBorder="1" applyAlignment="1">
      <alignment horizontal="left" vertical="center" wrapText="1"/>
    </xf>
    <xf numFmtId="0" fontId="12" fillId="0" borderId="30" xfId="2" applyFont="1" applyBorder="1">
      <alignment vertical="center"/>
    </xf>
    <xf numFmtId="0" fontId="12" fillId="0" borderId="1" xfId="2" applyFont="1" applyBorder="1">
      <alignment vertical="center"/>
    </xf>
    <xf numFmtId="0" fontId="12" fillId="0" borderId="8" xfId="2" applyFont="1" applyBorder="1" applyAlignment="1">
      <alignment horizontal="center" vertical="center"/>
    </xf>
    <xf numFmtId="0" fontId="12" fillId="0" borderId="8" xfId="2" applyFont="1" applyBorder="1">
      <alignment vertical="center"/>
    </xf>
    <xf numFmtId="0" fontId="12" fillId="0" borderId="34"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38" xfId="2" applyFont="1" applyBorder="1" applyAlignment="1">
      <alignment vertical="top" wrapText="1"/>
    </xf>
    <xf numFmtId="0" fontId="12" fillId="0" borderId="3" xfId="2" applyFont="1" applyBorder="1" applyAlignment="1">
      <alignment horizontal="left" vertical="top" wrapText="1"/>
    </xf>
    <xf numFmtId="0" fontId="12" fillId="0" borderId="0" xfId="2" applyFont="1" applyAlignment="1">
      <alignment vertical="center" wrapText="1"/>
    </xf>
    <xf numFmtId="0" fontId="12" fillId="0" borderId="0" xfId="2" applyFont="1" applyAlignment="1">
      <alignment horizontal="right" vertical="center"/>
    </xf>
    <xf numFmtId="0" fontId="17" fillId="9" borderId="0" xfId="0" applyFont="1" applyFill="1" applyAlignment="1">
      <alignment horizontal="center" vertical="center"/>
    </xf>
    <xf numFmtId="49" fontId="9" fillId="2" borderId="23"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49" fontId="9" fillId="2" borderId="25" xfId="0" applyNumberFormat="1" applyFont="1" applyFill="1" applyBorder="1" applyAlignment="1">
      <alignment horizontal="left" vertical="center" wrapText="1"/>
    </xf>
    <xf numFmtId="49" fontId="9" fillId="2" borderId="40" xfId="0" applyNumberFormat="1" applyFont="1" applyFill="1" applyBorder="1" applyAlignment="1">
      <alignment horizontal="left" vertical="center" wrapText="1"/>
    </xf>
    <xf numFmtId="49" fontId="9" fillId="2" borderId="32" xfId="0" applyNumberFormat="1" applyFont="1" applyFill="1" applyBorder="1" applyAlignment="1">
      <alignment horizontal="left" vertical="center" wrapText="1"/>
    </xf>
    <xf numFmtId="49" fontId="9" fillId="2" borderId="41" xfId="0" applyNumberFormat="1" applyFont="1" applyFill="1" applyBorder="1" applyAlignment="1">
      <alignment horizontal="left" vertical="center" wrapText="1"/>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177" fontId="8" fillId="5" borderId="24" xfId="1" applyNumberFormat="1" applyFont="1" applyFill="1" applyBorder="1" applyAlignment="1" applyProtection="1">
      <alignment vertical="center" shrinkToFit="1"/>
      <protection locked="0"/>
    </xf>
    <xf numFmtId="177" fontId="8" fillId="0" borderId="3" xfId="1" applyNumberFormat="1" applyFont="1" applyFill="1" applyBorder="1" applyAlignment="1" applyProtection="1">
      <alignment vertical="center" shrinkToFit="1"/>
    </xf>
    <xf numFmtId="177" fontId="8" fillId="0" borderId="4" xfId="1" applyNumberFormat="1" applyFont="1" applyFill="1" applyBorder="1" applyAlignment="1" applyProtection="1">
      <alignment vertical="center" shrinkToFit="1"/>
    </xf>
    <xf numFmtId="0" fontId="9" fillId="5" borderId="23" xfId="0" applyFont="1" applyFill="1" applyBorder="1" applyAlignment="1" applyProtection="1">
      <alignment horizontal="left" vertical="center" shrinkToFit="1"/>
      <protection locked="0"/>
    </xf>
    <xf numFmtId="0" fontId="9" fillId="5" borderId="24" xfId="0" applyFont="1" applyFill="1" applyBorder="1" applyAlignment="1" applyProtection="1">
      <alignment horizontal="left" vertical="center" shrinkToFit="1"/>
      <protection locked="0"/>
    </xf>
    <xf numFmtId="0" fontId="9" fillId="5" borderId="25" xfId="0" applyFont="1" applyFill="1" applyBorder="1" applyAlignment="1" applyProtection="1">
      <alignment horizontal="left" vertical="center" shrinkToFit="1"/>
      <protection locked="0"/>
    </xf>
    <xf numFmtId="49" fontId="9" fillId="2" borderId="42" xfId="0" applyNumberFormat="1" applyFont="1" applyFill="1" applyBorder="1" applyAlignment="1">
      <alignment horizontal="left" vertical="center" wrapText="1"/>
    </xf>
    <xf numFmtId="49" fontId="9" fillId="2" borderId="22" xfId="0" applyNumberFormat="1" applyFont="1" applyFill="1" applyBorder="1" applyAlignment="1">
      <alignment horizontal="left" vertical="center" wrapText="1"/>
    </xf>
    <xf numFmtId="49" fontId="9" fillId="2" borderId="43" xfId="0" applyNumberFormat="1" applyFont="1" applyFill="1" applyBorder="1" applyAlignment="1">
      <alignment horizontal="left"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22" fillId="4" borderId="3" xfId="0" applyFont="1" applyFill="1" applyBorder="1" applyAlignment="1">
      <alignment horizontal="center" vertical="center" wrapText="1"/>
    </xf>
    <xf numFmtId="0" fontId="22" fillId="4" borderId="3" xfId="0" applyFont="1" applyFill="1" applyBorder="1" applyAlignment="1">
      <alignment horizontal="center" vertical="center"/>
    </xf>
    <xf numFmtId="177" fontId="8" fillId="5" borderId="22" xfId="1" applyNumberFormat="1" applyFont="1" applyFill="1" applyBorder="1" applyAlignment="1" applyProtection="1">
      <alignment vertical="center" shrinkToFit="1"/>
      <protection locked="0"/>
    </xf>
    <xf numFmtId="0" fontId="9" fillId="5" borderId="19" xfId="0" applyFont="1" applyFill="1" applyBorder="1" applyAlignment="1" applyProtection="1">
      <alignment horizontal="left" vertical="center" shrinkToFit="1"/>
      <protection locked="0"/>
    </xf>
    <xf numFmtId="0" fontId="9" fillId="5" borderId="20" xfId="0" applyFont="1" applyFill="1" applyBorder="1" applyAlignment="1" applyProtection="1">
      <alignment horizontal="left" vertical="center" shrinkToFit="1"/>
      <protection locked="0"/>
    </xf>
    <xf numFmtId="0" fontId="9" fillId="5" borderId="21" xfId="0" applyFont="1" applyFill="1" applyBorder="1" applyAlignment="1" applyProtection="1">
      <alignment horizontal="left" vertical="center" shrinkToFit="1"/>
      <protection locked="0"/>
    </xf>
    <xf numFmtId="0" fontId="8" fillId="4" borderId="29" xfId="0" applyFont="1" applyFill="1" applyBorder="1" applyAlignment="1">
      <alignment horizontal="center" vertical="center" wrapText="1"/>
    </xf>
    <xf numFmtId="0" fontId="8" fillId="5" borderId="29" xfId="0" applyFont="1" applyFill="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18" fillId="10" borderId="39" xfId="0" applyFont="1" applyFill="1" applyBorder="1" applyAlignment="1">
      <alignment horizontal="left" vertical="center"/>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0" xfId="0" applyFont="1" applyAlignment="1">
      <alignment horizontal="center" vertical="center"/>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25" xfId="1" applyNumberFormat="1" applyFont="1" applyFill="1" applyBorder="1" applyAlignment="1" applyProtection="1">
      <alignment horizontal="center" vertical="center" shrinkToFit="1"/>
      <protection locked="0"/>
    </xf>
    <xf numFmtId="176" fontId="8" fillId="0" borderId="0" xfId="0" applyNumberFormat="1" applyFont="1" applyAlignment="1">
      <alignment vertical="center" shrinkToFit="1"/>
    </xf>
    <xf numFmtId="0" fontId="18" fillId="10" borderId="7" xfId="0" applyFont="1" applyFill="1" applyBorder="1" applyAlignment="1">
      <alignment horizontal="left" vertical="center"/>
    </xf>
    <xf numFmtId="0" fontId="18" fillId="10" borderId="8" xfId="0" applyFont="1" applyFill="1" applyBorder="1" applyAlignment="1">
      <alignment horizontal="left" vertical="center"/>
    </xf>
    <xf numFmtId="0" fontId="18" fillId="10" borderId="9" xfId="0" applyFont="1" applyFill="1" applyBorder="1" applyAlignment="1">
      <alignment horizontal="left" vertical="center"/>
    </xf>
    <xf numFmtId="177" fontId="8" fillId="6" borderId="26" xfId="1" applyNumberFormat="1" applyFont="1" applyFill="1" applyBorder="1" applyAlignment="1">
      <alignment vertical="center" shrinkToFit="1"/>
    </xf>
    <xf numFmtId="177" fontId="8" fillId="6" borderId="27" xfId="1" applyNumberFormat="1" applyFont="1" applyFill="1" applyBorder="1" applyAlignment="1">
      <alignment vertical="center" shrinkToFit="1"/>
    </xf>
    <xf numFmtId="177" fontId="8" fillId="6" borderId="28" xfId="1" applyNumberFormat="1" applyFont="1" applyFill="1" applyBorder="1" applyAlignment="1">
      <alignment vertical="center" shrinkToFit="1"/>
    </xf>
    <xf numFmtId="0" fontId="9" fillId="6" borderId="26" xfId="0" applyFont="1" applyFill="1" applyBorder="1" applyAlignment="1">
      <alignment vertical="center" shrinkToFit="1"/>
    </xf>
    <xf numFmtId="0" fontId="9" fillId="6" borderId="27" xfId="0" applyFont="1" applyFill="1" applyBorder="1" applyAlignment="1">
      <alignment vertical="center" shrinkToFit="1"/>
    </xf>
    <xf numFmtId="0" fontId="9" fillId="6" borderId="28" xfId="0" applyFont="1" applyFill="1" applyBorder="1" applyAlignment="1">
      <alignment vertical="center" shrinkToFit="1"/>
    </xf>
    <xf numFmtId="49" fontId="9" fillId="2" borderId="19"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0" fontId="8" fillId="2" borderId="8" xfId="0" applyFont="1" applyFill="1" applyBorder="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 fillId="0" borderId="0" xfId="0" applyFont="1" applyAlignment="1">
      <alignment horizontal="center" vertical="center" textRotation="255"/>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176" fontId="11" fillId="0" borderId="14" xfId="0" applyNumberFormat="1" applyFont="1" applyBorder="1" applyAlignment="1">
      <alignment vertical="center" shrinkToFit="1"/>
    </xf>
    <xf numFmtId="176" fontId="11" fillId="0" borderId="3" xfId="0" applyNumberFormat="1" applyFont="1" applyBorder="1" applyAlignment="1">
      <alignment vertical="center" shrinkToFit="1"/>
    </xf>
    <xf numFmtId="176" fontId="11" fillId="0" borderId="16" xfId="0" applyNumberFormat="1" applyFont="1" applyBorder="1" applyAlignment="1">
      <alignment vertical="center" shrinkToFit="1"/>
    </xf>
    <xf numFmtId="176" fontId="11" fillId="0" borderId="17" xfId="0" applyNumberFormat="1" applyFont="1" applyBorder="1" applyAlignment="1">
      <alignment vertical="center" shrinkToFit="1"/>
    </xf>
    <xf numFmtId="0" fontId="11" fillId="2" borderId="3" xfId="0" applyFont="1" applyFill="1" applyBorder="1">
      <alignment vertical="center"/>
    </xf>
    <xf numFmtId="0" fontId="11" fillId="2" borderId="15" xfId="0" applyFont="1" applyFill="1" applyBorder="1">
      <alignment vertical="center"/>
    </xf>
    <xf numFmtId="0" fontId="11" fillId="2" borderId="17" xfId="0" applyFont="1" applyFill="1" applyBorder="1">
      <alignment vertical="center"/>
    </xf>
    <xf numFmtId="0" fontId="11" fillId="2" borderId="18" xfId="0" applyFont="1" applyFill="1" applyBorder="1">
      <alignment vertical="center"/>
    </xf>
    <xf numFmtId="0" fontId="8" fillId="4" borderId="1" xfId="0" applyFont="1" applyFill="1" applyBorder="1" applyAlignment="1">
      <alignment horizontal="center" vertical="center"/>
    </xf>
    <xf numFmtId="0" fontId="8" fillId="4" borderId="6" xfId="0" applyFont="1" applyFill="1" applyBorder="1" applyAlignment="1">
      <alignment horizontal="center" vertical="center"/>
    </xf>
    <xf numFmtId="177" fontId="8" fillId="5" borderId="20" xfId="1" applyNumberFormat="1" applyFont="1" applyFill="1" applyBorder="1" applyAlignment="1" applyProtection="1">
      <alignment vertical="center" shrinkToFit="1"/>
      <protection locked="0"/>
    </xf>
    <xf numFmtId="0" fontId="9" fillId="0" borderId="0" xfId="0" applyFont="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5" borderId="5"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5" xfId="0" applyFont="1" applyFill="1" applyBorder="1" applyAlignment="1" applyProtection="1">
      <alignment vertical="center" shrinkToFit="1"/>
      <protection locked="0"/>
    </xf>
    <xf numFmtId="0" fontId="8" fillId="5" borderId="1" xfId="0" applyFont="1" applyFill="1" applyBorder="1" applyAlignment="1" applyProtection="1">
      <alignment vertical="center" shrinkToFit="1"/>
      <protection locked="0"/>
    </xf>
    <xf numFmtId="0" fontId="8" fillId="5" borderId="6" xfId="0" applyFont="1" applyFill="1" applyBorder="1" applyAlignment="1" applyProtection="1">
      <alignment vertical="center" shrinkToFit="1"/>
      <protection locked="0"/>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1" fillId="5" borderId="2"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5" borderId="4" xfId="0" applyFont="1" applyFill="1" applyBorder="1" applyAlignment="1" applyProtection="1">
      <alignment vertical="center" shrinkToFit="1"/>
      <protection locked="0"/>
    </xf>
    <xf numFmtId="0" fontId="8" fillId="4" borderId="2" xfId="0" applyFont="1" applyFill="1" applyBorder="1" applyAlignment="1">
      <alignment horizontal="center" vertical="center" wrapText="1" shrinkToFit="1"/>
    </xf>
    <xf numFmtId="0" fontId="7" fillId="5" borderId="3" xfId="0" applyFont="1" applyFill="1" applyBorder="1" applyAlignment="1" applyProtection="1">
      <alignment vertical="center" shrinkToFit="1"/>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0" borderId="1" xfId="0" applyFont="1" applyBorder="1" applyAlignment="1">
      <alignment horizontal="center" vertical="top"/>
    </xf>
    <xf numFmtId="49" fontId="7" fillId="5" borderId="5" xfId="0" applyNumberFormat="1" applyFont="1" applyFill="1" applyBorder="1" applyAlignment="1" applyProtection="1">
      <alignment horizontal="center" vertical="center" shrinkToFit="1"/>
      <protection locked="0"/>
    </xf>
    <xf numFmtId="49" fontId="7" fillId="5" borderId="1" xfId="0" applyNumberFormat="1" applyFont="1" applyFill="1" applyBorder="1" applyAlignment="1" applyProtection="1">
      <alignment horizontal="center" vertical="center" shrinkToFit="1"/>
      <protection locked="0"/>
    </xf>
    <xf numFmtId="49" fontId="7" fillId="5" borderId="6" xfId="0" applyNumberFormat="1" applyFont="1" applyFill="1" applyBorder="1" applyAlignment="1" applyProtection="1">
      <alignment horizontal="center" vertical="center" shrinkToFit="1"/>
      <protection locked="0"/>
    </xf>
    <xf numFmtId="0" fontId="7" fillId="5" borderId="2" xfId="0" applyFont="1" applyFill="1" applyBorder="1" applyAlignment="1" applyProtection="1">
      <alignment vertical="center" shrinkToFit="1"/>
      <protection locked="0"/>
    </xf>
    <xf numFmtId="0" fontId="7" fillId="5" borderId="4" xfId="0" applyFont="1" applyFill="1" applyBorder="1" applyAlignment="1" applyProtection="1">
      <alignment vertical="center" shrinkToFit="1"/>
      <protection locked="0"/>
    </xf>
    <xf numFmtId="0" fontId="12" fillId="0" borderId="8"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left" vertical="center" wrapText="1"/>
    </xf>
    <xf numFmtId="0" fontId="12" fillId="0" borderId="0" xfId="2" applyFont="1" applyAlignment="1">
      <alignment horizontal="left" vertical="center" wrapText="1"/>
    </xf>
    <xf numFmtId="0" fontId="15" fillId="0" borderId="30" xfId="2" applyFont="1" applyBorder="1" applyAlignment="1">
      <alignment horizontal="center" vertical="center"/>
    </xf>
    <xf numFmtId="0" fontId="15" fillId="0" borderId="0" xfId="2" applyFont="1" applyAlignment="1">
      <alignment horizontal="center" vertical="center"/>
    </xf>
    <xf numFmtId="0" fontId="15" fillId="0" borderId="20" xfId="2" applyFont="1" applyBorder="1" applyAlignment="1">
      <alignment horizontal="center" vertical="center"/>
    </xf>
    <xf numFmtId="0" fontId="12" fillId="0" borderId="24" xfId="2" applyFont="1" applyBorder="1" applyAlignment="1">
      <alignment horizontal="center" vertical="center" wrapText="1"/>
    </xf>
    <xf numFmtId="0" fontId="12" fillId="0" borderId="32" xfId="2" applyFont="1" applyBorder="1" applyAlignment="1">
      <alignment horizontal="center" vertical="center" wrapText="1"/>
    </xf>
    <xf numFmtId="0" fontId="15" fillId="0" borderId="1" xfId="2" applyFont="1" applyBorder="1" applyAlignment="1">
      <alignment horizontal="center" vertical="center"/>
    </xf>
    <xf numFmtId="0" fontId="12" fillId="0" borderId="22" xfId="2" applyFont="1" applyBorder="1" applyAlignment="1">
      <alignment horizontal="center" vertical="center"/>
    </xf>
    <xf numFmtId="0" fontId="12" fillId="0" borderId="24" xfId="2" applyFont="1" applyBorder="1" applyAlignment="1">
      <alignment horizontal="center" vertical="center"/>
    </xf>
    <xf numFmtId="0" fontId="12" fillId="0" borderId="32" xfId="2" applyFont="1" applyBorder="1" applyAlignment="1">
      <alignment horizontal="center" vertical="center"/>
    </xf>
    <xf numFmtId="0" fontId="12" fillId="0" borderId="36"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3" xfId="2" applyFont="1" applyBorder="1" applyAlignment="1">
      <alignment horizontal="center" vertical="center" wrapText="1"/>
    </xf>
    <xf numFmtId="0" fontId="15" fillId="0" borderId="22" xfId="2" applyFont="1" applyBorder="1" applyAlignment="1">
      <alignment horizontal="center" vertical="center"/>
    </xf>
    <xf numFmtId="0" fontId="12" fillId="0" borderId="3" xfId="2" applyFont="1" applyBorder="1" applyAlignment="1">
      <alignment horizontal="center" vertical="center"/>
    </xf>
    <xf numFmtId="0" fontId="12" fillId="0" borderId="37" xfId="2" applyFont="1" applyBorder="1" applyAlignment="1">
      <alignment horizontal="center" vertical="center"/>
    </xf>
    <xf numFmtId="0" fontId="12" fillId="0" borderId="20" xfId="2" applyFont="1" applyBorder="1" applyAlignment="1">
      <alignment horizontal="center" vertical="center"/>
    </xf>
    <xf numFmtId="0" fontId="12" fillId="0" borderId="30" xfId="2" applyFont="1" applyBorder="1" applyAlignment="1">
      <alignment horizontal="center" vertical="center"/>
    </xf>
    <xf numFmtId="0" fontId="12" fillId="0" borderId="1" xfId="2" applyFont="1" applyBorder="1" applyAlignment="1">
      <alignment horizontal="center" vertical="center"/>
    </xf>
    <xf numFmtId="0" fontId="12" fillId="0" borderId="8" xfId="2" applyFont="1" applyBorder="1" applyAlignment="1">
      <alignment horizontal="center" vertical="center" wrapText="1"/>
    </xf>
    <xf numFmtId="0" fontId="12" fillId="0" borderId="0" xfId="2" applyFont="1" applyAlignment="1">
      <alignment horizontal="center" vertical="center" wrapText="1"/>
    </xf>
    <xf numFmtId="0" fontId="12" fillId="0" borderId="20" xfId="2" applyFont="1" applyBorder="1" applyAlignment="1">
      <alignment horizontal="center" vertical="center" wrapText="1"/>
    </xf>
    <xf numFmtId="0" fontId="15" fillId="0" borderId="8" xfId="2" applyFont="1" applyBorder="1" applyAlignment="1">
      <alignment horizontal="center" vertical="center"/>
    </xf>
    <xf numFmtId="0" fontId="12" fillId="0" borderId="35" xfId="2"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left" vertical="center"/>
    </xf>
  </cellXfs>
  <cellStyles count="3">
    <cellStyle name="桁区切り" xfId="1" builtinId="6"/>
    <cellStyle name="標準" xfId="0" builtinId="0"/>
    <cellStyle name="標準 2" xfId="2" xr:uid="{2610128F-B583-4A4F-97EE-2F45A28342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119-E159-4DAC-9F35-587081DF3E93}">
  <sheetPr>
    <tabColor rgb="FFFFC000"/>
  </sheetPr>
  <dimension ref="A1:AV42"/>
  <sheetViews>
    <sheetView showGridLines="0" showZeros="0" tabSelected="1" view="pageBreakPreview" zoomScaleNormal="100" zoomScaleSheetLayoutView="100" workbookViewId="0">
      <selection activeCell="BA25" sqref="BA25"/>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7" t="s">
        <v>108</v>
      </c>
      <c r="I18" s="68"/>
      <c r="J18" s="68"/>
      <c r="K18" s="68"/>
      <c r="L18" s="68"/>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7" t="s">
        <v>108</v>
      </c>
      <c r="I29" s="68"/>
      <c r="J29" s="68"/>
      <c r="K29" s="68"/>
      <c r="L29" s="68"/>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s63iiJ1SXO0g5IqqTt3YPw8A8bo701E7d+mfhZhQswOqg6Q5rGHofT8WbdaRSSM8+4ZciTeyrNoEx3rEi5hbw==" saltValue="nlvEDSVYomjPGuc+MEBz+Q==" spinCount="100000" sheet="1" formatCells="0" formatColumns="0" formatRows="0" insertColumns="0" insertRows="0" autoFilter="0"/>
  <mergeCells count="84">
    <mergeCell ref="A3:AM3"/>
    <mergeCell ref="A4:AM4"/>
    <mergeCell ref="A5:AM5"/>
    <mergeCell ref="A7:G7"/>
    <mergeCell ref="H7:N7"/>
    <mergeCell ref="O7:S7"/>
    <mergeCell ref="T7:AM7"/>
    <mergeCell ref="AP11:AU11"/>
    <mergeCell ref="A8:C9"/>
    <mergeCell ref="D8:G8"/>
    <mergeCell ref="H8:S8"/>
    <mergeCell ref="T8:V9"/>
    <mergeCell ref="W8:AF8"/>
    <mergeCell ref="AG8:AM8"/>
    <mergeCell ref="D9:G9"/>
    <mergeCell ref="H9:S9"/>
    <mergeCell ref="W9:AF9"/>
    <mergeCell ref="AG9:AM9"/>
    <mergeCell ref="A11:K11"/>
    <mergeCell ref="L11:AF11"/>
    <mergeCell ref="AG11:AI11"/>
    <mergeCell ref="AJ11:AK11"/>
    <mergeCell ref="AL11:AM11"/>
    <mergeCell ref="A20:G20"/>
    <mergeCell ref="A21:G21"/>
    <mergeCell ref="A12:H12"/>
    <mergeCell ref="A13:AM13"/>
    <mergeCell ref="AC15:AC17"/>
    <mergeCell ref="AD15:AH15"/>
    <mergeCell ref="AI15:AM15"/>
    <mergeCell ref="AD16:AF17"/>
    <mergeCell ref="AG16:AH17"/>
    <mergeCell ref="AI16:AK17"/>
    <mergeCell ref="AL16:AM17"/>
    <mergeCell ref="A18:G18"/>
    <mergeCell ref="H18:L18"/>
    <mergeCell ref="M18:AM18"/>
    <mergeCell ref="H20:L20"/>
    <mergeCell ref="M20:AM20"/>
    <mergeCell ref="H22:L22"/>
    <mergeCell ref="M22:AM22"/>
    <mergeCell ref="H24:L24"/>
    <mergeCell ref="M24:AM24"/>
    <mergeCell ref="H21:L21"/>
    <mergeCell ref="M21:AM21"/>
    <mergeCell ref="H25:L25"/>
    <mergeCell ref="M25:AM25"/>
    <mergeCell ref="A23:AM23"/>
    <mergeCell ref="A24:G24"/>
    <mergeCell ref="A25:G25"/>
    <mergeCell ref="M26:AM26"/>
    <mergeCell ref="AI27:AK27"/>
    <mergeCell ref="AL27:AM27"/>
    <mergeCell ref="AI28:AK28"/>
    <mergeCell ref="AL28:AM28"/>
    <mergeCell ref="M35:AM35"/>
    <mergeCell ref="AI37:AM37"/>
    <mergeCell ref="H32:L32"/>
    <mergeCell ref="M32:AM32"/>
    <mergeCell ref="H34:L34"/>
    <mergeCell ref="M33:AM33"/>
    <mergeCell ref="M34:AM34"/>
    <mergeCell ref="H33:L33"/>
    <mergeCell ref="A10:G10"/>
    <mergeCell ref="H10:S10"/>
    <mergeCell ref="T10:V10"/>
    <mergeCell ref="W10:AM10"/>
    <mergeCell ref="A19:AM19"/>
    <mergeCell ref="M31:AM31"/>
    <mergeCell ref="A30:G30"/>
    <mergeCell ref="A31:G31"/>
    <mergeCell ref="A32:G32"/>
    <mergeCell ref="A29:G29"/>
    <mergeCell ref="H29:L29"/>
    <mergeCell ref="M29:AM29"/>
    <mergeCell ref="H30:L30"/>
    <mergeCell ref="M30:AM30"/>
    <mergeCell ref="A33:G33"/>
    <mergeCell ref="A34:G34"/>
    <mergeCell ref="A35:G35"/>
    <mergeCell ref="A26:G26"/>
    <mergeCell ref="H31:L31"/>
    <mergeCell ref="H35:L35"/>
    <mergeCell ref="H26:L26"/>
  </mergeCells>
  <phoneticPr fontId="5"/>
  <dataValidations count="1">
    <dataValidation imeMode="halfAlpha" allowBlank="1" showInputMessage="1" showErrorMessage="1" sqref="S15:V17 J15:N17 S28:V28 J28:N28" xr:uid="{1D5A4EAA-F7E0-4C50-9ABE-FA0233500E5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33D04F7-ABB7-410C-94BF-BD9405E872D1}">
          <x14:formula1>
            <xm:f>Sheet1!$B$4:$B$25</xm:f>
          </x14:formula1>
          <xm:sqref>H10:S10</xm:sqref>
        </x14:dataValidation>
        <x14:dataValidation type="list" allowBlank="1" showInputMessage="1" showErrorMessage="1" xr:uid="{1BF7EC7E-7531-45E1-941B-3BCBCE32524B}">
          <x14:formula1>
            <xm:f>Sheet1!$H$4:$H$15</xm:f>
          </x14:formula1>
          <xm:sqref>L11:AF11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521F-7959-4AC9-AF46-7C696BC1A6E0}">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AA93B843-B34D-43D1-95DC-F64D71FC7C0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915B9B-1754-4219-8DE7-ECA4CAA4DBBD}">
          <x14:formula1>
            <xm:f>Sheet1!$H$4:$H$15</xm:f>
          </x14:formula1>
          <xm:sqref>L11:AF11</xm:sqref>
        </x14:dataValidation>
        <x14:dataValidation type="list" allowBlank="1" showInputMessage="1" showErrorMessage="1" xr:uid="{3B797980-5412-4A69-A56E-6692B1F31D8A}">
          <x14:formula1>
            <xm:f>Sheet1!$B$4:$B$25</xm:f>
          </x14:formula1>
          <xm:sqref>H10:S10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D567-707D-475A-A8D1-760FEC6F5680}">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22187C7E-F10F-48F3-919F-BD5A3D41B91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F6650-6D86-4E66-829F-535120DA6954}">
          <x14:formula1>
            <xm:f>Sheet1!$H$4:$H$15</xm:f>
          </x14:formula1>
          <xm:sqref>L11:AF11</xm:sqref>
        </x14:dataValidation>
        <x14:dataValidation type="list" allowBlank="1" showInputMessage="1" showErrorMessage="1" xr:uid="{A4017617-A97C-4C94-A13C-61FABE5973ED}">
          <x14:formula1>
            <xm:f>Sheet1!$B$4:$B$25</xm:f>
          </x14:formula1>
          <xm:sqref>H10:S10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36CC-2FD0-4158-B1D9-7176B9E8ECA8}">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4236BE88-EBB2-408E-BCF9-C457A2EAF925}"/>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E20750-632C-4E9C-A3CE-D3492ADEB24F}">
          <x14:formula1>
            <xm:f>Sheet1!$H$4:$H$15</xm:f>
          </x14:formula1>
          <xm:sqref>L11:AF11</xm:sqref>
        </x14:dataValidation>
        <x14:dataValidation type="list" allowBlank="1" showInputMessage="1" showErrorMessage="1" xr:uid="{1DB553CD-AA26-4276-B626-20FD4E9318A3}">
          <x14:formula1>
            <xm:f>Sheet1!$B$4:$B$25</xm:f>
          </x14:formula1>
          <xm:sqref>H10:S10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F8A5-FABF-4B5A-A466-87B32FAFC857}">
  <sheetPr>
    <tabColor rgb="FFFFC000"/>
  </sheetPr>
  <dimension ref="A1:AV42"/>
  <sheetViews>
    <sheetView showGridLines="0" showZeros="0" view="pageBreakPreview" zoomScaleNormal="100" zoomScaleSheetLayoutView="100" workbookViewId="0">
      <selection activeCell="W10" sqref="W10:AM10"/>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6A494A2F-B21E-4E33-A13A-40C7AE8DF156}"/>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6CD2968-4D53-4074-AD8F-D9CA7EC55306}">
          <x14:formula1>
            <xm:f>Sheet1!$H$4:$H$15</xm:f>
          </x14:formula1>
          <xm:sqref>L11:AF11</xm:sqref>
        </x14:dataValidation>
        <x14:dataValidation type="list" allowBlank="1" showInputMessage="1" showErrorMessage="1" xr:uid="{0297C2CB-62C7-437C-845A-93C8CF19A3BC}">
          <x14:formula1>
            <xm:f>Sheet1!$B$4:$B$25</xm:f>
          </x14:formula1>
          <xm:sqref>H10:S10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4A28-23AA-4CD7-8FEB-95858E5BBF0E}">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5D813E31-7832-4D93-8980-A83A4C21A08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EA7983-2CD2-41C1-AF5E-CB0EE84F1317}">
          <x14:formula1>
            <xm:f>Sheet1!$H$4:$H$15</xm:f>
          </x14:formula1>
          <xm:sqref>L11:AF11</xm:sqref>
        </x14:dataValidation>
        <x14:dataValidation type="list" allowBlank="1" showInputMessage="1" showErrorMessage="1" xr:uid="{C530809A-A529-4AB6-A109-B594EA8E944F}">
          <x14:formula1>
            <xm:f>Sheet1!$B$4:$B$25</xm:f>
          </x14:formula1>
          <xm:sqref>H10:S10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3C61-0BF8-4FDC-986E-D8E8BFEFD307}">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4D614297-AAFA-4343-BA1E-273F987A713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53A4E4C-09DE-4665-8B05-611114226166}">
          <x14:formula1>
            <xm:f>Sheet1!$H$4:$H$15</xm:f>
          </x14:formula1>
          <xm:sqref>L11:AF11</xm:sqref>
        </x14:dataValidation>
        <x14:dataValidation type="list" allowBlank="1" showInputMessage="1" showErrorMessage="1" xr:uid="{3A6F507B-5489-4868-963F-E1C734F98257}">
          <x14:formula1>
            <xm:f>Sheet1!$B$4:$B$25</xm:f>
          </x14:formula1>
          <xm:sqref>H10:S10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5668-8923-4B59-920E-79151800CD18}">
  <sheetPr>
    <tabColor rgb="FFFFC000"/>
  </sheetPr>
  <dimension ref="A1:AV42"/>
  <sheetViews>
    <sheetView showGridLines="0" showZeros="0" view="pageBreakPreview" zoomScaleNormal="100" zoomScaleSheetLayoutView="100" workbookViewId="0">
      <selection activeCell="BB9" sqref="BB9"/>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574BCA19-4071-4646-BD9F-3C057B46D72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9ADA7C-75AC-489E-867C-EACA18487C85}">
          <x14:formula1>
            <xm:f>Sheet1!$H$4:$H$15</xm:f>
          </x14:formula1>
          <xm:sqref>L11:AF11</xm:sqref>
        </x14:dataValidation>
        <x14:dataValidation type="list" allowBlank="1" showInputMessage="1" showErrorMessage="1" xr:uid="{662C209B-382C-483B-9C60-04FB63C7AE7A}">
          <x14:formula1>
            <xm:f>Sheet1!$B$4:$B$25</xm:f>
          </x14:formula1>
          <xm:sqref>H10:S10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43C1-2069-4198-87B1-C99E2E391177}">
  <sheetPr>
    <tabColor rgb="FFFFC000"/>
  </sheetPr>
  <dimension ref="A1:AV42"/>
  <sheetViews>
    <sheetView showGridLines="0" showZeros="0" view="pageBreakPreview" zoomScaleNormal="100" zoomScaleSheetLayoutView="100" workbookViewId="0">
      <selection activeCell="AZ9" sqref="AZ9"/>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40287089-48F2-44F7-9CBA-63484A6920B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06B383-6FD2-4BE2-9483-0728A03721FA}">
          <x14:formula1>
            <xm:f>Sheet1!$H$4:$H$15</xm:f>
          </x14:formula1>
          <xm:sqref>L11:AF11</xm:sqref>
        </x14:dataValidation>
        <x14:dataValidation type="list" allowBlank="1" showInputMessage="1" showErrorMessage="1" xr:uid="{D1D9638B-33A2-4380-ADBC-8D9D3BB8C6AA}">
          <x14:formula1>
            <xm:f>Sheet1!$B$4:$B$25</xm:f>
          </x14:formula1>
          <xm:sqref>H10:S10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CD02-E18B-4F06-A2DC-E947A3F35D51}">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3355E135-7893-4A72-8A3A-E6D1354959F9}"/>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054048F-09F5-441C-A17C-63C7F274A939}">
          <x14:formula1>
            <xm:f>Sheet1!$H$4:$H$15</xm:f>
          </x14:formula1>
          <xm:sqref>L11:AF11</xm:sqref>
        </x14:dataValidation>
        <x14:dataValidation type="list" allowBlank="1" showInputMessage="1" showErrorMessage="1" xr:uid="{25ADE372-C50E-46E8-833B-14B7E6B94F47}">
          <x14:formula1>
            <xm:f>Sheet1!$B$4:$B$25</xm:f>
          </x14:formula1>
          <xm:sqref>H10:S10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B588-1642-484E-BB05-0EF905CCCA0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78DB3866-10A1-4E1C-867E-78578BB81DE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EAC5A1-3CAB-4822-884D-FFB72A0D1F27}">
          <x14:formula1>
            <xm:f>Sheet1!$H$4:$H$15</xm:f>
          </x14:formula1>
          <xm:sqref>L11:AF11</xm:sqref>
        </x14:dataValidation>
        <x14:dataValidation type="list" allowBlank="1" showInputMessage="1" showErrorMessage="1" xr:uid="{7CB660AB-F501-4036-B973-A911320B2CDE}">
          <x14:formula1>
            <xm:f>Sheet1!$B$4:$B$25</xm:f>
          </x14:formula1>
          <xm:sqref>H10:S10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2153-B533-47A4-8B45-E4EF0829C518}">
  <sheetPr>
    <tabColor rgb="FFFFC000"/>
  </sheetPr>
  <dimension ref="A1:AV42"/>
  <sheetViews>
    <sheetView showGridLines="0" showZeros="0" view="pageBreakPreview" topLeftCell="A9" zoomScaleNormal="100" zoomScaleSheetLayoutView="100" workbookViewId="0">
      <selection activeCell="L11" sqref="L11:AF11 AJ11:AK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B4230737-162B-433D-AFF4-A7067E0B883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57DC29-35A4-437D-8974-78F9294EF11E}">
          <x14:formula1>
            <xm:f>Sheet1!$H$4:$H$15</xm:f>
          </x14:formula1>
          <xm:sqref>L11:AF11</xm:sqref>
        </x14:dataValidation>
        <x14:dataValidation type="list" allowBlank="1" showInputMessage="1" showErrorMessage="1" xr:uid="{95667959-B5F4-45DD-A6E3-DF26A3D83EA7}">
          <x14:formula1>
            <xm:f>Sheet1!$B$4:$B$25</xm:f>
          </x14:formula1>
          <xm:sqref>H10:S10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10CB-9A78-4C22-8413-88606A642E95}">
  <sheetPr>
    <tabColor rgb="FFFFC000"/>
  </sheetPr>
  <dimension ref="A1:AV42"/>
  <sheetViews>
    <sheetView showGridLines="0" showZeros="0" view="pageBreakPreview" zoomScaleNormal="100" zoomScaleSheetLayoutView="100" workbookViewId="0">
      <selection activeCell="AW9" sqref="AW9"/>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t="s">
        <v>80</v>
      </c>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f>IFERROR(VLOOKUP(L11,リスト!B2:D8,2,FALSE),IFERROR(VLOOKUP(L11,リスト!B9:D13,2,FALSE)*AJ11,""))</f>
        <v>200</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236A8FE3-6FBC-4ED2-8E66-D8E6BA3A6CA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5B4C2F-2E4B-482C-9CE5-4CBDA15AE23A}">
          <x14:formula1>
            <xm:f>Sheet1!$H$4:$H$15</xm:f>
          </x14:formula1>
          <xm:sqref>L11:AF11</xm:sqref>
        </x14:dataValidation>
        <x14:dataValidation type="list" allowBlank="1" showInputMessage="1" showErrorMessage="1" xr:uid="{8DC9516F-7829-4CDA-A1F6-E4FF2B3296A7}">
          <x14:formula1>
            <xm:f>Sheet1!$B$4:$B$25</xm:f>
          </x14:formula1>
          <xm:sqref>H10:S10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6C7C-6535-4A3F-9CDF-D08368E6C780}">
  <dimension ref="A1:F13"/>
  <sheetViews>
    <sheetView zoomScale="70" zoomScaleNormal="70" workbookViewId="0">
      <selection activeCell="F4" sqref="F4"/>
    </sheetView>
  </sheetViews>
  <sheetFormatPr defaultRowHeight="13"/>
  <cols>
    <col min="1" max="1" width="3.26953125" bestFit="1" customWidth="1"/>
    <col min="2" max="2" width="39.08984375" bestFit="1" customWidth="1"/>
  </cols>
  <sheetData>
    <row r="1" spans="1:6">
      <c r="A1" s="45"/>
      <c r="B1" s="45" t="s">
        <v>88</v>
      </c>
      <c r="C1" s="45"/>
      <c r="D1" s="45"/>
    </row>
    <row r="2" spans="1:6">
      <c r="A2">
        <v>1</v>
      </c>
      <c r="B2" t="s">
        <v>83</v>
      </c>
      <c r="C2">
        <v>200</v>
      </c>
      <c r="D2" t="s">
        <v>89</v>
      </c>
    </row>
    <row r="3" spans="1:6">
      <c r="A3">
        <v>2</v>
      </c>
      <c r="B3" t="s">
        <v>84</v>
      </c>
      <c r="C3">
        <v>300</v>
      </c>
      <c r="D3" t="s">
        <v>89</v>
      </c>
    </row>
    <row r="4" spans="1:6">
      <c r="A4">
        <v>3</v>
      </c>
      <c r="B4" t="s">
        <v>85</v>
      </c>
      <c r="C4">
        <v>400</v>
      </c>
      <c r="D4" t="s">
        <v>89</v>
      </c>
    </row>
    <row r="5" spans="1:6">
      <c r="A5">
        <v>4</v>
      </c>
      <c r="B5" t="s">
        <v>86</v>
      </c>
      <c r="C5">
        <v>500</v>
      </c>
      <c r="D5" t="s">
        <v>89</v>
      </c>
    </row>
    <row r="6" spans="1:6">
      <c r="A6">
        <v>5</v>
      </c>
      <c r="B6" t="s">
        <v>80</v>
      </c>
      <c r="C6">
        <v>200</v>
      </c>
      <c r="D6" t="s">
        <v>89</v>
      </c>
    </row>
    <row r="7" spans="1:6">
      <c r="A7">
        <v>6</v>
      </c>
      <c r="B7" t="s">
        <v>81</v>
      </c>
      <c r="C7">
        <v>300</v>
      </c>
      <c r="D7" t="s">
        <v>90</v>
      </c>
    </row>
    <row r="8" spans="1:6">
      <c r="A8">
        <v>7</v>
      </c>
      <c r="B8" t="s">
        <v>82</v>
      </c>
      <c r="C8">
        <v>400</v>
      </c>
      <c r="D8" t="s">
        <v>90</v>
      </c>
    </row>
    <row r="9" spans="1:6">
      <c r="A9">
        <v>8</v>
      </c>
      <c r="B9" t="s">
        <v>75</v>
      </c>
      <c r="C9">
        <v>6</v>
      </c>
      <c r="D9" t="s">
        <v>90</v>
      </c>
      <c r="E9">
        <v>18</v>
      </c>
      <c r="F9" t="s">
        <v>90</v>
      </c>
    </row>
    <row r="10" spans="1:6">
      <c r="A10">
        <v>9</v>
      </c>
      <c r="B10" t="s">
        <v>76</v>
      </c>
      <c r="C10">
        <v>6</v>
      </c>
      <c r="D10" t="s">
        <v>90</v>
      </c>
      <c r="E10">
        <v>18</v>
      </c>
      <c r="F10" t="s">
        <v>90</v>
      </c>
    </row>
    <row r="11" spans="1:6">
      <c r="A11">
        <v>10</v>
      </c>
      <c r="B11" t="s">
        <v>77</v>
      </c>
      <c r="C11">
        <v>6</v>
      </c>
      <c r="D11" t="s">
        <v>90</v>
      </c>
      <c r="E11">
        <v>18</v>
      </c>
      <c r="F11" t="s">
        <v>90</v>
      </c>
    </row>
    <row r="12" spans="1:6">
      <c r="A12">
        <v>11</v>
      </c>
      <c r="B12" t="s">
        <v>79</v>
      </c>
      <c r="C12">
        <v>6</v>
      </c>
      <c r="D12" t="s">
        <v>90</v>
      </c>
      <c r="E12">
        <v>18</v>
      </c>
      <c r="F12" t="s">
        <v>90</v>
      </c>
    </row>
    <row r="13" spans="1:6">
      <c r="A13">
        <v>12</v>
      </c>
      <c r="B13" t="s">
        <v>78</v>
      </c>
      <c r="C13">
        <v>6</v>
      </c>
      <c r="D13" t="s">
        <v>90</v>
      </c>
      <c r="E13">
        <v>18</v>
      </c>
      <c r="F13" t="s">
        <v>90</v>
      </c>
    </row>
  </sheetData>
  <phoneticPr fontId="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0057-8D1D-4483-BF87-F5FD257EAAF2}">
  <sheetPr>
    <pageSetUpPr fitToPage="1"/>
  </sheetPr>
  <dimension ref="A1:H29"/>
  <sheetViews>
    <sheetView showGridLines="0" zoomScale="55" zoomScaleNormal="55" workbookViewId="0">
      <selection activeCell="H4" sqref="H4:H8"/>
    </sheetView>
  </sheetViews>
  <sheetFormatPr defaultRowHeight="14"/>
  <cols>
    <col min="1" max="1" width="12.6328125" style="28" customWidth="1"/>
    <col min="2" max="2" width="28.26953125" style="28" bestFit="1" customWidth="1"/>
    <col min="3" max="3" width="20.6328125" style="43" customWidth="1"/>
    <col min="4" max="4" width="29.26953125" style="43" bestFit="1" customWidth="1"/>
    <col min="5" max="5" width="70.6328125" style="28" customWidth="1"/>
    <col min="6" max="6" width="70.6328125" style="44" customWidth="1"/>
    <col min="7" max="7" width="8.7265625" style="28"/>
    <col min="8" max="8" width="15.6328125" style="28" customWidth="1"/>
    <col min="9" max="16384" width="8.7265625" style="28"/>
  </cols>
  <sheetData>
    <row r="1" spans="1:8" ht="20" customHeight="1">
      <c r="A1" s="26" t="s">
        <v>19</v>
      </c>
      <c r="B1" s="27"/>
      <c r="C1" s="181"/>
      <c r="D1" s="181"/>
      <c r="E1" s="181"/>
      <c r="F1" s="181"/>
    </row>
    <row r="2" spans="1:8" ht="20" customHeight="1">
      <c r="A2" s="29"/>
      <c r="B2" s="29"/>
      <c r="C2" s="30"/>
      <c r="D2" s="30"/>
      <c r="E2" s="31" t="s">
        <v>20</v>
      </c>
      <c r="F2" s="31" t="s">
        <v>21</v>
      </c>
    </row>
    <row r="3" spans="1:8" ht="50" customHeight="1">
      <c r="A3" s="32" t="s">
        <v>22</v>
      </c>
      <c r="B3" s="32" t="s">
        <v>23</v>
      </c>
      <c r="C3" s="33" t="s">
        <v>24</v>
      </c>
      <c r="D3" s="33"/>
      <c r="E3" s="34" t="s">
        <v>25</v>
      </c>
      <c r="F3" s="34" t="s">
        <v>26</v>
      </c>
    </row>
    <row r="4" spans="1:8" ht="18" customHeight="1">
      <c r="A4" s="173" t="s">
        <v>27</v>
      </c>
      <c r="B4" s="35" t="s">
        <v>69</v>
      </c>
      <c r="C4" s="176" t="s">
        <v>28</v>
      </c>
      <c r="D4" s="182"/>
      <c r="E4" s="166" t="s">
        <v>29</v>
      </c>
      <c r="F4" s="166"/>
      <c r="H4" s="28" t="s">
        <v>75</v>
      </c>
    </row>
    <row r="5" spans="1:8" ht="18" customHeight="1">
      <c r="A5" s="173"/>
      <c r="B5" s="28" t="s">
        <v>70</v>
      </c>
      <c r="C5" s="176"/>
      <c r="D5" s="163"/>
      <c r="E5" s="167"/>
      <c r="F5" s="167"/>
      <c r="H5" s="28" t="s">
        <v>76</v>
      </c>
    </row>
    <row r="6" spans="1:8" ht="18" customHeight="1">
      <c r="A6" s="173"/>
      <c r="B6" s="28" t="s">
        <v>71</v>
      </c>
      <c r="C6" s="176"/>
      <c r="D6" s="163"/>
      <c r="E6" s="167"/>
      <c r="F6" s="167"/>
      <c r="H6" s="28" t="s">
        <v>77</v>
      </c>
    </row>
    <row r="7" spans="1:8" ht="18" customHeight="1">
      <c r="A7" s="173"/>
      <c r="B7" s="28" t="s">
        <v>30</v>
      </c>
      <c r="C7" s="176"/>
      <c r="D7" s="163"/>
      <c r="E7" s="167"/>
      <c r="F7" s="167"/>
      <c r="H7" s="28" t="s">
        <v>79</v>
      </c>
    </row>
    <row r="8" spans="1:8" ht="18" customHeight="1">
      <c r="A8" s="174"/>
      <c r="B8" s="36" t="s">
        <v>31</v>
      </c>
      <c r="C8" s="177"/>
      <c r="D8" s="183"/>
      <c r="E8" s="171"/>
      <c r="F8" s="171"/>
      <c r="H8" s="28" t="s">
        <v>78</v>
      </c>
    </row>
    <row r="9" spans="1:8" ht="18" customHeight="1">
      <c r="A9" s="37"/>
      <c r="B9" s="38" t="s">
        <v>32</v>
      </c>
      <c r="C9" s="39"/>
      <c r="D9" s="184" t="s">
        <v>33</v>
      </c>
      <c r="E9" s="187" t="s">
        <v>34</v>
      </c>
      <c r="F9" s="187"/>
      <c r="H9" s="28" t="s">
        <v>80</v>
      </c>
    </row>
    <row r="10" spans="1:8" ht="18" customHeight="1">
      <c r="A10" s="181" t="s">
        <v>35</v>
      </c>
      <c r="B10" s="28" t="s">
        <v>36</v>
      </c>
      <c r="C10" s="188" t="s">
        <v>37</v>
      </c>
      <c r="D10" s="185"/>
      <c r="E10" s="167"/>
      <c r="F10" s="167"/>
      <c r="H10" s="28" t="s">
        <v>81</v>
      </c>
    </row>
    <row r="11" spans="1:8" ht="18" customHeight="1">
      <c r="A11" s="173"/>
      <c r="B11" s="28" t="s">
        <v>38</v>
      </c>
      <c r="C11" s="176"/>
      <c r="D11" s="186"/>
      <c r="E11" s="168"/>
      <c r="F11" s="168"/>
      <c r="H11" s="28" t="s">
        <v>82</v>
      </c>
    </row>
    <row r="12" spans="1:8" ht="18" customHeight="1">
      <c r="A12" s="173"/>
      <c r="B12" s="28" t="s">
        <v>72</v>
      </c>
      <c r="C12" s="176"/>
      <c r="D12" s="169" t="s">
        <v>39</v>
      </c>
      <c r="E12" s="166" t="s">
        <v>40</v>
      </c>
      <c r="F12" s="166"/>
      <c r="H12" s="28" t="s">
        <v>83</v>
      </c>
    </row>
    <row r="13" spans="1:8" ht="18" customHeight="1">
      <c r="A13" s="173"/>
      <c r="B13" s="28" t="s">
        <v>41</v>
      </c>
      <c r="C13" s="176"/>
      <c r="D13" s="169"/>
      <c r="E13" s="167"/>
      <c r="F13" s="167"/>
      <c r="H13" s="28" t="s">
        <v>84</v>
      </c>
    </row>
    <row r="14" spans="1:8" ht="18" customHeight="1">
      <c r="A14" s="173"/>
      <c r="B14" s="28" t="s">
        <v>42</v>
      </c>
      <c r="C14" s="176"/>
      <c r="D14" s="169"/>
      <c r="E14" s="167"/>
      <c r="F14" s="167"/>
      <c r="H14" s="28" t="s">
        <v>85</v>
      </c>
    </row>
    <row r="15" spans="1:8" ht="18" customHeight="1">
      <c r="A15" s="173"/>
      <c r="B15" s="28" t="s">
        <v>43</v>
      </c>
      <c r="C15" s="176"/>
      <c r="D15" s="169"/>
      <c r="E15" s="168"/>
      <c r="F15" s="168"/>
      <c r="H15" s="28" t="s">
        <v>86</v>
      </c>
    </row>
    <row r="16" spans="1:8" ht="18" customHeight="1">
      <c r="A16" s="173"/>
      <c r="B16" s="28" t="s">
        <v>44</v>
      </c>
      <c r="C16" s="176"/>
      <c r="D16" s="169" t="s">
        <v>45</v>
      </c>
      <c r="E16" s="166" t="s">
        <v>46</v>
      </c>
      <c r="F16" s="166"/>
    </row>
    <row r="17" spans="1:6" ht="18" customHeight="1">
      <c r="A17" s="173"/>
      <c r="B17" s="28" t="s">
        <v>73</v>
      </c>
      <c r="C17" s="176"/>
      <c r="D17" s="169"/>
      <c r="E17" s="167"/>
      <c r="F17" s="167"/>
    </row>
    <row r="18" spans="1:6" ht="18" customHeight="1">
      <c r="A18" s="174"/>
      <c r="B18" s="36" t="s">
        <v>47</v>
      </c>
      <c r="C18" s="177"/>
      <c r="D18" s="170"/>
      <c r="E18" s="171"/>
      <c r="F18" s="171"/>
    </row>
    <row r="19" spans="1:6" ht="18" customHeight="1">
      <c r="A19" s="172" t="s">
        <v>48</v>
      </c>
      <c r="B19" s="38" t="s">
        <v>49</v>
      </c>
      <c r="C19" s="175" t="s">
        <v>37</v>
      </c>
      <c r="D19" s="40" t="s">
        <v>50</v>
      </c>
      <c r="E19" s="178" t="s">
        <v>34</v>
      </c>
      <c r="F19" s="178"/>
    </row>
    <row r="20" spans="1:6" ht="18" customHeight="1">
      <c r="A20" s="173"/>
      <c r="B20" s="28" t="s">
        <v>51</v>
      </c>
      <c r="C20" s="176"/>
      <c r="D20" s="169" t="s">
        <v>52</v>
      </c>
      <c r="E20" s="166" t="s">
        <v>40</v>
      </c>
      <c r="F20" s="166"/>
    </row>
    <row r="21" spans="1:6" ht="18" customHeight="1">
      <c r="A21" s="173"/>
      <c r="B21" s="28" t="s">
        <v>53</v>
      </c>
      <c r="C21" s="176"/>
      <c r="D21" s="169"/>
      <c r="E21" s="168"/>
      <c r="F21" s="168"/>
    </row>
    <row r="22" spans="1:6" ht="18" customHeight="1">
      <c r="A22" s="173"/>
      <c r="B22" s="28" t="s">
        <v>54</v>
      </c>
      <c r="C22" s="176"/>
      <c r="D22" s="169" t="s">
        <v>55</v>
      </c>
      <c r="E22" s="166" t="s">
        <v>46</v>
      </c>
      <c r="F22" s="166"/>
    </row>
    <row r="23" spans="1:6" ht="18" customHeight="1">
      <c r="A23" s="173"/>
      <c r="B23" s="28" t="s">
        <v>56</v>
      </c>
      <c r="C23" s="176"/>
      <c r="D23" s="169"/>
      <c r="E23" s="168"/>
      <c r="F23" s="168"/>
    </row>
    <row r="24" spans="1:6" ht="18" customHeight="1">
      <c r="A24" s="173"/>
      <c r="B24" s="28" t="s">
        <v>57</v>
      </c>
      <c r="C24" s="176"/>
      <c r="D24" s="169" t="s">
        <v>58</v>
      </c>
      <c r="E24" s="166" t="s">
        <v>59</v>
      </c>
      <c r="F24" s="166"/>
    </row>
    <row r="25" spans="1:6" ht="18" customHeight="1">
      <c r="A25" s="174"/>
      <c r="B25" s="36" t="s">
        <v>60</v>
      </c>
      <c r="C25" s="177"/>
      <c r="D25" s="170"/>
      <c r="E25" s="171"/>
      <c r="F25" s="171"/>
    </row>
    <row r="26" spans="1:6" ht="200" customHeight="1">
      <c r="A26" s="179" t="s">
        <v>61</v>
      </c>
      <c r="B26" s="179"/>
      <c r="C26" s="179"/>
      <c r="D26" s="180"/>
      <c r="E26" s="41" t="s">
        <v>62</v>
      </c>
      <c r="F26" s="42" t="s">
        <v>63</v>
      </c>
    </row>
    <row r="27" spans="1:6" ht="111.5" customHeight="1">
      <c r="A27" s="179" t="s">
        <v>64</v>
      </c>
      <c r="B27" s="179"/>
      <c r="C27" s="179"/>
      <c r="D27" s="180"/>
      <c r="E27" s="189" t="s">
        <v>65</v>
      </c>
      <c r="F27" s="190"/>
    </row>
    <row r="28" spans="1:6" ht="70" customHeight="1">
      <c r="A28" s="162" t="s">
        <v>66</v>
      </c>
      <c r="B28" s="162"/>
      <c r="C28" s="162"/>
      <c r="D28" s="162"/>
      <c r="E28" s="164" t="s">
        <v>67</v>
      </c>
      <c r="F28" s="164"/>
    </row>
    <row r="29" spans="1:6">
      <c r="A29" s="163"/>
      <c r="B29" s="163"/>
      <c r="C29" s="163"/>
      <c r="D29" s="163"/>
      <c r="E29" s="165"/>
      <c r="F29" s="165"/>
    </row>
  </sheetData>
  <mergeCells count="27">
    <mergeCell ref="E27:F27"/>
    <mergeCell ref="D9:D11"/>
    <mergeCell ref="E9:F11"/>
    <mergeCell ref="A10:A18"/>
    <mergeCell ref="C10:C18"/>
    <mergeCell ref="D12:D15"/>
    <mergeCell ref="C1:F1"/>
    <mergeCell ref="A4:A8"/>
    <mergeCell ref="C4:C8"/>
    <mergeCell ref="D4:D8"/>
    <mergeCell ref="E4:F8"/>
    <mergeCell ref="A28:D29"/>
    <mergeCell ref="E28:F29"/>
    <mergeCell ref="E12:F15"/>
    <mergeCell ref="D16:D18"/>
    <mergeCell ref="E16:F18"/>
    <mergeCell ref="A19:A25"/>
    <mergeCell ref="C19:C25"/>
    <mergeCell ref="E19:F19"/>
    <mergeCell ref="D20:D21"/>
    <mergeCell ref="E20:F21"/>
    <mergeCell ref="D22:D23"/>
    <mergeCell ref="E22:F23"/>
    <mergeCell ref="D24:D25"/>
    <mergeCell ref="E24:F25"/>
    <mergeCell ref="A26:D26"/>
    <mergeCell ref="A27:D27"/>
  </mergeCells>
  <phoneticPr fontId="5"/>
  <printOptions horizontalCentered="1"/>
  <pageMargins left="0.51181102362204722" right="0.5118110236220472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25DE-0990-49E6-9EA4-5AC6D8B7DDB5}">
  <sheetPr>
    <tabColor rgb="FFFFC000"/>
  </sheetPr>
  <dimension ref="A1:AV42"/>
  <sheetViews>
    <sheetView showGridLines="0" showZeros="0" view="pageBreakPreview" topLeftCell="A7" zoomScaleNormal="100" zoomScaleSheetLayoutView="100" workbookViewId="0">
      <selection activeCell="L11" sqref="L11:AF11 AJ11:AK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B08C31AA-018C-473E-817B-6C0E9F85B61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DF5943-7073-41D9-9B69-87443EE1AC47}">
          <x14:formula1>
            <xm:f>Sheet1!$B$4:$B$25</xm:f>
          </x14:formula1>
          <xm:sqref>H10:S10</xm:sqref>
        </x14:dataValidation>
        <x14:dataValidation type="list" allowBlank="1" showInputMessage="1" showErrorMessage="1" xr:uid="{E4D40DDA-C5FD-44A9-9018-1715259BF25B}">
          <x14:formula1>
            <xm:f>Sheet1!$H$4:$H$15</xm:f>
          </x14:formula1>
          <xm:sqref>L11:AF11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A6D-3E69-49D5-A4D2-BCFF27FDF141}">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497E83E9-AE79-4C67-925D-802C2BA190EB}"/>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B5A7DA-9719-4221-91A8-46DDBE31BDF9}">
          <x14:formula1>
            <xm:f>Sheet1!$H$4:$H$15</xm:f>
          </x14:formula1>
          <xm:sqref>L11:AF11</xm:sqref>
        </x14:dataValidation>
        <x14:dataValidation type="list" allowBlank="1" showInputMessage="1" showErrorMessage="1" xr:uid="{8E9FAF36-1B3C-4988-8E9F-F46E02CB8F27}">
          <x14:formula1>
            <xm:f>Sheet1!$B$4:$B$25</xm:f>
          </x14:formula1>
          <xm:sqref>H10:S10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A7BB-1C3E-4266-9123-756DF6BA1A54}">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0A2EE3C0-527F-40BE-B2AF-0C953C738B07}"/>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6E1960-C6C3-4BFF-A690-3CA9F8718A6B}">
          <x14:formula1>
            <xm:f>Sheet1!$H$4:$H$15</xm:f>
          </x14:formula1>
          <xm:sqref>L11:AF11</xm:sqref>
        </x14:dataValidation>
        <x14:dataValidation type="list" allowBlank="1" showInputMessage="1" showErrorMessage="1" xr:uid="{EF7428A4-84E0-42D2-9B25-06F1152D8F02}">
          <x14:formula1>
            <xm:f>Sheet1!$B$4:$B$25</xm:f>
          </x14:formula1>
          <xm:sqref>H10:S10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D443-0EAC-4F01-A56F-B7082D5A1D6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CAE4D719-0940-4EF0-A1C7-F8C84843A05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101EA6-137E-44D3-A4B6-F888F870791D}">
          <x14:formula1>
            <xm:f>Sheet1!$H$4:$H$15</xm:f>
          </x14:formula1>
          <xm:sqref>L11:AF11</xm:sqref>
        </x14:dataValidation>
        <x14:dataValidation type="list" allowBlank="1" showInputMessage="1" showErrorMessage="1" xr:uid="{3A3397DF-B5EB-49F2-98BF-17F9D8535D23}">
          <x14:formula1>
            <xm:f>Sheet1!$B$4:$B$25</xm:f>
          </x14:formula1>
          <xm:sqref>H10:S10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1A9F-B5E2-4B05-9446-A89F289DE51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E8A43432-4B9B-4B49-84C6-3869ABD8AF3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BEA88D2-CA5A-44F9-8460-D9A9EEA49D07}">
          <x14:formula1>
            <xm:f>Sheet1!$H$4:$H$15</xm:f>
          </x14:formula1>
          <xm:sqref>L11:AF11</xm:sqref>
        </x14:dataValidation>
        <x14:dataValidation type="list" allowBlank="1" showInputMessage="1" showErrorMessage="1" xr:uid="{E2C06E4D-CE20-4BF3-BE43-A0A605553556}">
          <x14:formula1>
            <xm:f>Sheet1!$B$4:$B$25</xm:f>
          </x14:formula1>
          <xm:sqref>H10:S10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6923-FDF1-4806-A2AC-50941309532C}">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8B87FB68-4AFA-4F4A-A227-8FF8F7EB85AF}"/>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30F4F9-6939-47F7-851C-27D70FFBE739}">
          <x14:formula1>
            <xm:f>Sheet1!$H$4:$H$15</xm:f>
          </x14:formula1>
          <xm:sqref>L11:AF11</xm:sqref>
        </x14:dataValidation>
        <x14:dataValidation type="list" allowBlank="1" showInputMessage="1" showErrorMessage="1" xr:uid="{2763C0E0-D5FC-4EFC-855F-BAF3A55DB6A8}">
          <x14:formula1>
            <xm:f>Sheet1!$B$4:$B$25</xm:f>
          </x14:formula1>
          <xm:sqref>H10:S10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AC2F-5D64-43DD-9692-F57115135A86}">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154" t="s">
        <v>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48" ht="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ht="18.5" customHeight="1">
      <c r="A5" s="101"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64" t="s">
        <v>17</v>
      </c>
      <c r="B7" s="65"/>
      <c r="C7" s="65"/>
      <c r="D7" s="65"/>
      <c r="E7" s="65"/>
      <c r="F7" s="65"/>
      <c r="G7" s="66"/>
      <c r="H7" s="157"/>
      <c r="I7" s="158"/>
      <c r="J7" s="158"/>
      <c r="K7" s="158"/>
      <c r="L7" s="158"/>
      <c r="M7" s="158"/>
      <c r="N7" s="159"/>
      <c r="O7" s="64" t="s">
        <v>1</v>
      </c>
      <c r="P7" s="65"/>
      <c r="Q7" s="65"/>
      <c r="R7" s="65"/>
      <c r="S7" s="66"/>
      <c r="T7" s="160"/>
      <c r="U7" s="151"/>
      <c r="V7" s="151"/>
      <c r="W7" s="151"/>
      <c r="X7" s="151"/>
      <c r="Y7" s="151"/>
      <c r="Z7" s="151"/>
      <c r="AA7" s="151"/>
      <c r="AB7" s="151"/>
      <c r="AC7" s="151"/>
      <c r="AD7" s="151"/>
      <c r="AE7" s="151"/>
      <c r="AF7" s="151"/>
      <c r="AG7" s="151"/>
      <c r="AH7" s="151"/>
      <c r="AI7" s="151"/>
      <c r="AJ7" s="151"/>
      <c r="AK7" s="151"/>
      <c r="AL7" s="151"/>
      <c r="AM7" s="161"/>
    </row>
    <row r="8" spans="1:48" ht="30.5" customHeight="1">
      <c r="A8" s="125" t="s">
        <v>2</v>
      </c>
      <c r="B8" s="126"/>
      <c r="C8" s="127"/>
      <c r="D8" s="64" t="s">
        <v>3</v>
      </c>
      <c r="E8" s="65"/>
      <c r="F8" s="65"/>
      <c r="G8" s="66"/>
      <c r="H8" s="64" t="s">
        <v>4</v>
      </c>
      <c r="I8" s="65"/>
      <c r="J8" s="65"/>
      <c r="K8" s="65"/>
      <c r="L8" s="65"/>
      <c r="M8" s="65"/>
      <c r="N8" s="65"/>
      <c r="O8" s="65"/>
      <c r="P8" s="65"/>
      <c r="Q8" s="65"/>
      <c r="R8" s="65"/>
      <c r="S8" s="66"/>
      <c r="T8" s="125" t="s">
        <v>5</v>
      </c>
      <c r="U8" s="126"/>
      <c r="V8" s="127"/>
      <c r="W8" s="64" t="s">
        <v>6</v>
      </c>
      <c r="X8" s="65"/>
      <c r="Y8" s="65"/>
      <c r="Z8" s="65"/>
      <c r="AA8" s="65"/>
      <c r="AB8" s="65"/>
      <c r="AC8" s="65"/>
      <c r="AD8" s="65"/>
      <c r="AE8" s="65"/>
      <c r="AF8" s="66"/>
      <c r="AG8" s="129" t="s">
        <v>87</v>
      </c>
      <c r="AH8" s="130"/>
      <c r="AI8" s="130"/>
      <c r="AJ8" s="130"/>
      <c r="AK8" s="130"/>
      <c r="AL8" s="130"/>
      <c r="AM8" s="131"/>
    </row>
    <row r="9" spans="1:48" ht="30.5" customHeight="1">
      <c r="A9" s="128"/>
      <c r="B9" s="121"/>
      <c r="C9" s="122"/>
      <c r="D9" s="132" t="s">
        <v>74</v>
      </c>
      <c r="E9" s="133"/>
      <c r="F9" s="133"/>
      <c r="G9" s="134"/>
      <c r="H9" s="135"/>
      <c r="I9" s="136"/>
      <c r="J9" s="136"/>
      <c r="K9" s="136"/>
      <c r="L9" s="136"/>
      <c r="M9" s="136"/>
      <c r="N9" s="136"/>
      <c r="O9" s="136"/>
      <c r="P9" s="136"/>
      <c r="Q9" s="136"/>
      <c r="R9" s="136"/>
      <c r="S9" s="137"/>
      <c r="T9" s="128"/>
      <c r="U9" s="121"/>
      <c r="V9" s="122"/>
      <c r="W9" s="138"/>
      <c r="X9" s="139"/>
      <c r="Y9" s="139"/>
      <c r="Z9" s="139"/>
      <c r="AA9" s="139"/>
      <c r="AB9" s="139"/>
      <c r="AC9" s="139"/>
      <c r="AD9" s="139"/>
      <c r="AE9" s="139"/>
      <c r="AF9" s="140"/>
      <c r="AG9" s="141"/>
      <c r="AH9" s="142"/>
      <c r="AI9" s="142"/>
      <c r="AJ9" s="142"/>
      <c r="AK9" s="142"/>
      <c r="AL9" s="142"/>
      <c r="AM9" s="143"/>
      <c r="AU9" s="3"/>
      <c r="AV9" s="3"/>
    </row>
    <row r="10" spans="1:48" ht="30.5" customHeight="1">
      <c r="A10" s="73" t="s">
        <v>104</v>
      </c>
      <c r="B10" s="73"/>
      <c r="C10" s="73"/>
      <c r="D10" s="73"/>
      <c r="E10" s="73"/>
      <c r="F10" s="73"/>
      <c r="G10" s="73"/>
      <c r="H10" s="74"/>
      <c r="I10" s="74"/>
      <c r="J10" s="74"/>
      <c r="K10" s="74"/>
      <c r="L10" s="74"/>
      <c r="M10" s="74"/>
      <c r="N10" s="74"/>
      <c r="O10" s="74"/>
      <c r="P10" s="74"/>
      <c r="Q10" s="74"/>
      <c r="R10" s="74"/>
      <c r="S10" s="74"/>
      <c r="T10" s="75" t="s">
        <v>68</v>
      </c>
      <c r="U10" s="75"/>
      <c r="V10" s="75"/>
      <c r="W10" s="76"/>
      <c r="X10" s="77"/>
      <c r="Y10" s="77"/>
      <c r="Z10" s="77"/>
      <c r="AA10" s="77"/>
      <c r="AB10" s="77"/>
      <c r="AC10" s="77"/>
      <c r="AD10" s="77"/>
      <c r="AE10" s="77"/>
      <c r="AF10" s="77"/>
      <c r="AG10" s="77"/>
      <c r="AH10" s="77"/>
      <c r="AI10" s="77"/>
      <c r="AJ10" s="77"/>
      <c r="AK10" s="77"/>
      <c r="AL10" s="77"/>
      <c r="AM10" s="78"/>
      <c r="AU10" s="3"/>
      <c r="AV10" s="3"/>
    </row>
    <row r="11" spans="1:48" s="3" customFormat="1" ht="30.5" customHeight="1">
      <c r="A11" s="144" t="s">
        <v>103</v>
      </c>
      <c r="B11" s="145"/>
      <c r="C11" s="145"/>
      <c r="D11" s="145"/>
      <c r="E11" s="145"/>
      <c r="F11" s="145"/>
      <c r="G11" s="145"/>
      <c r="H11" s="145"/>
      <c r="I11" s="145"/>
      <c r="J11" s="145"/>
      <c r="K11" s="146"/>
      <c r="L11" s="147"/>
      <c r="M11" s="148"/>
      <c r="N11" s="148"/>
      <c r="O11" s="148"/>
      <c r="P11" s="148"/>
      <c r="Q11" s="148"/>
      <c r="R11" s="148"/>
      <c r="S11" s="148"/>
      <c r="T11" s="148"/>
      <c r="U11" s="148"/>
      <c r="V11" s="148"/>
      <c r="W11" s="148"/>
      <c r="X11" s="148"/>
      <c r="Y11" s="148"/>
      <c r="Z11" s="148"/>
      <c r="AA11" s="148"/>
      <c r="AB11" s="148"/>
      <c r="AC11" s="148"/>
      <c r="AD11" s="148"/>
      <c r="AE11" s="148"/>
      <c r="AF11" s="149"/>
      <c r="AG11" s="150" t="s">
        <v>7</v>
      </c>
      <c r="AH11" s="130"/>
      <c r="AI11" s="131"/>
      <c r="AJ11" s="151"/>
      <c r="AK11" s="151"/>
      <c r="AL11" s="152" t="s">
        <v>8</v>
      </c>
      <c r="AM11" s="153"/>
      <c r="AP11" s="124"/>
      <c r="AQ11" s="124"/>
      <c r="AR11" s="124"/>
      <c r="AS11" s="124"/>
      <c r="AT11" s="124"/>
      <c r="AU11" s="124"/>
    </row>
    <row r="12" spans="1:48" s="7" customFormat="1" ht="5" customHeight="1">
      <c r="A12" s="100"/>
      <c r="B12" s="100"/>
      <c r="C12" s="100"/>
      <c r="D12" s="100"/>
      <c r="E12" s="100"/>
      <c r="F12" s="100"/>
      <c r="G12" s="100"/>
      <c r="H12" s="100"/>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101" t="s">
        <v>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104"/>
      <c r="AD15" s="105" t="s">
        <v>10</v>
      </c>
      <c r="AE15" s="106"/>
      <c r="AF15" s="106"/>
      <c r="AG15" s="106"/>
      <c r="AH15" s="106"/>
      <c r="AI15" s="107" t="s">
        <v>11</v>
      </c>
      <c r="AJ15" s="108"/>
      <c r="AK15" s="108"/>
      <c r="AL15" s="108"/>
      <c r="AM15" s="109"/>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104"/>
      <c r="AD16" s="110" t="str">
        <f>IFERROR(VLOOKUP(L11,リスト!B2:D8,2,FALSE),IFERROR(VLOOKUP(L11,リスト!B9:D13,2,FALSE)*AJ11,""))</f>
        <v/>
      </c>
      <c r="AE16" s="111"/>
      <c r="AF16" s="111"/>
      <c r="AG16" s="112" t="s">
        <v>12</v>
      </c>
      <c r="AH16" s="112"/>
      <c r="AI16" s="113">
        <f>MIN(AD16,ROUNDDOWN((H26+H35)/1000,0))</f>
        <v>0</v>
      </c>
      <c r="AJ16" s="114"/>
      <c r="AK16" s="114"/>
      <c r="AL16" s="117" t="s">
        <v>12</v>
      </c>
      <c r="AM16" s="118"/>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104"/>
      <c r="AD17" s="110"/>
      <c r="AE17" s="111"/>
      <c r="AF17" s="111"/>
      <c r="AG17" s="112"/>
      <c r="AH17" s="112"/>
      <c r="AI17" s="115"/>
      <c r="AJ17" s="116"/>
      <c r="AK17" s="116"/>
      <c r="AL17" s="119"/>
      <c r="AM17" s="120"/>
    </row>
    <row r="18" spans="1:48" ht="18.5" customHeight="1">
      <c r="A18" s="64" t="s">
        <v>13</v>
      </c>
      <c r="B18" s="65"/>
      <c r="C18" s="65"/>
      <c r="D18" s="65"/>
      <c r="E18" s="65"/>
      <c r="F18" s="65"/>
      <c r="G18" s="66"/>
      <c r="H18" s="65" t="s">
        <v>14</v>
      </c>
      <c r="I18" s="65"/>
      <c r="J18" s="65"/>
      <c r="K18" s="65"/>
      <c r="L18" s="65"/>
      <c r="M18" s="64" t="s">
        <v>102</v>
      </c>
      <c r="N18" s="65"/>
      <c r="O18" s="65"/>
      <c r="P18" s="65"/>
      <c r="Q18" s="65"/>
      <c r="R18" s="65"/>
      <c r="S18" s="65"/>
      <c r="T18" s="65"/>
      <c r="U18" s="65"/>
      <c r="V18" s="65"/>
      <c r="W18" s="65"/>
      <c r="X18" s="65"/>
      <c r="Y18" s="65"/>
      <c r="Z18" s="65"/>
      <c r="AA18" s="65"/>
      <c r="AB18" s="65"/>
      <c r="AC18" s="65"/>
      <c r="AD18" s="65"/>
      <c r="AE18" s="65"/>
      <c r="AF18" s="65"/>
      <c r="AG18" s="65"/>
      <c r="AH18" s="65"/>
      <c r="AI18" s="121"/>
      <c r="AJ18" s="121"/>
      <c r="AK18" s="121"/>
      <c r="AL18" s="121"/>
      <c r="AM18" s="122"/>
    </row>
    <row r="19" spans="1:48" ht="18.5" customHeight="1">
      <c r="A19" s="79" t="s">
        <v>91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48" ht="40" customHeight="1">
      <c r="A20" s="97" t="s">
        <v>93</v>
      </c>
      <c r="B20" s="98"/>
      <c r="C20" s="98"/>
      <c r="D20" s="98"/>
      <c r="E20" s="98"/>
      <c r="F20" s="98"/>
      <c r="G20" s="99"/>
      <c r="H20" s="123"/>
      <c r="I20" s="123"/>
      <c r="J20" s="123"/>
      <c r="K20" s="123"/>
      <c r="L20" s="123"/>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48" ht="40" customHeight="1">
      <c r="A21" s="46" t="s">
        <v>94</v>
      </c>
      <c r="B21" s="47"/>
      <c r="C21" s="47"/>
      <c r="D21" s="47"/>
      <c r="E21" s="47"/>
      <c r="F21" s="47"/>
      <c r="G21" s="48"/>
      <c r="H21" s="55"/>
      <c r="I21" s="55"/>
      <c r="J21" s="55"/>
      <c r="K21" s="55"/>
      <c r="L21" s="55"/>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row>
    <row r="22" spans="1:48" ht="18.5" hidden="1" customHeight="1" outlineLevel="1">
      <c r="A22" s="17" t="s">
        <v>15</v>
      </c>
      <c r="B22" s="18"/>
      <c r="C22" s="18"/>
      <c r="D22" s="18"/>
      <c r="E22" s="19"/>
      <c r="F22" s="19"/>
      <c r="G22" s="20"/>
      <c r="H22" s="91"/>
      <c r="I22" s="92"/>
      <c r="J22" s="92"/>
      <c r="K22" s="92"/>
      <c r="L22" s="93"/>
      <c r="M22" s="94"/>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6"/>
    </row>
    <row r="23" spans="1:48" ht="18.5" customHeight="1" collapsed="1">
      <c r="A23" s="88" t="s">
        <v>92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90"/>
    </row>
    <row r="24" spans="1:48" ht="50" customHeight="1">
      <c r="A24" s="46" t="s">
        <v>98</v>
      </c>
      <c r="B24" s="47"/>
      <c r="C24" s="47"/>
      <c r="D24" s="47"/>
      <c r="E24" s="47"/>
      <c r="F24" s="47"/>
      <c r="G24" s="48"/>
      <c r="H24" s="55"/>
      <c r="I24" s="55"/>
      <c r="J24" s="55"/>
      <c r="K24" s="55"/>
      <c r="L24" s="55"/>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V24" s="3"/>
    </row>
    <row r="25" spans="1:48" ht="50" customHeight="1">
      <c r="A25" s="49" t="s">
        <v>99</v>
      </c>
      <c r="B25" s="50"/>
      <c r="C25" s="50"/>
      <c r="D25" s="50"/>
      <c r="E25" s="50"/>
      <c r="F25" s="50"/>
      <c r="G25" s="51"/>
      <c r="H25" s="55"/>
      <c r="I25" s="55"/>
      <c r="J25" s="55"/>
      <c r="K25" s="55"/>
      <c r="L25" s="55"/>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row>
    <row r="26" spans="1:48" ht="18.5" customHeight="1">
      <c r="A26" s="52" t="s">
        <v>105</v>
      </c>
      <c r="B26" s="53"/>
      <c r="C26" s="53"/>
      <c r="D26" s="53"/>
      <c r="E26" s="53"/>
      <c r="F26" s="53"/>
      <c r="G26" s="54"/>
      <c r="H26" s="56">
        <f>SUM(H20:L25)</f>
        <v>0</v>
      </c>
      <c r="I26" s="56"/>
      <c r="J26" s="56"/>
      <c r="K26" s="56"/>
      <c r="L26" s="57"/>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87"/>
      <c r="AJ27" s="87"/>
      <c r="AK27" s="87"/>
      <c r="AL27" s="83"/>
      <c r="AM27" s="83"/>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87"/>
      <c r="AJ28" s="87"/>
      <c r="AK28" s="87"/>
      <c r="AL28" s="83"/>
      <c r="AM28" s="83"/>
    </row>
    <row r="29" spans="1:48" ht="18.5" customHeight="1">
      <c r="A29" s="64" t="s">
        <v>13</v>
      </c>
      <c r="B29" s="65"/>
      <c r="C29" s="65"/>
      <c r="D29" s="65"/>
      <c r="E29" s="65"/>
      <c r="F29" s="65"/>
      <c r="G29" s="66"/>
      <c r="H29" s="65" t="s">
        <v>14</v>
      </c>
      <c r="I29" s="65"/>
      <c r="J29" s="65"/>
      <c r="K29" s="65"/>
      <c r="L29" s="65"/>
      <c r="M29" s="64" t="s">
        <v>102</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6"/>
    </row>
    <row r="30" spans="1:48" ht="30" customHeight="1">
      <c r="A30" s="61" t="s">
        <v>95</v>
      </c>
      <c r="B30" s="62"/>
      <c r="C30" s="62"/>
      <c r="D30" s="62"/>
      <c r="E30" s="62"/>
      <c r="F30" s="62"/>
      <c r="G30" s="63"/>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2"/>
    </row>
    <row r="31" spans="1:48" ht="30" customHeight="1">
      <c r="A31" s="46" t="s">
        <v>96</v>
      </c>
      <c r="B31" s="47"/>
      <c r="C31" s="47"/>
      <c r="D31" s="47"/>
      <c r="E31" s="47"/>
      <c r="F31" s="47"/>
      <c r="G31" s="48"/>
      <c r="H31" s="55"/>
      <c r="I31" s="55"/>
      <c r="J31" s="55"/>
      <c r="K31" s="55"/>
      <c r="L31" s="55"/>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row>
    <row r="32" spans="1:48" ht="30" customHeight="1">
      <c r="A32" s="46" t="s">
        <v>97</v>
      </c>
      <c r="B32" s="47"/>
      <c r="C32" s="47"/>
      <c r="D32" s="47"/>
      <c r="E32" s="47"/>
      <c r="F32" s="47"/>
      <c r="G32" s="48"/>
      <c r="H32" s="55"/>
      <c r="I32" s="55"/>
      <c r="J32" s="55"/>
      <c r="K32" s="55"/>
      <c r="L32" s="55"/>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V32" s="3"/>
    </row>
    <row r="33" spans="1:48" ht="30" customHeight="1">
      <c r="A33" s="46" t="s">
        <v>101</v>
      </c>
      <c r="B33" s="47"/>
      <c r="C33" s="47"/>
      <c r="D33" s="47"/>
      <c r="E33" s="47"/>
      <c r="F33" s="47"/>
      <c r="G33" s="48"/>
      <c r="H33" s="84"/>
      <c r="I33" s="85"/>
      <c r="J33" s="85"/>
      <c r="K33" s="85"/>
      <c r="L33" s="8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V33" s="3"/>
    </row>
    <row r="34" spans="1:48" ht="30" customHeight="1">
      <c r="A34" s="49" t="s">
        <v>100</v>
      </c>
      <c r="B34" s="50"/>
      <c r="C34" s="50"/>
      <c r="D34" s="50"/>
      <c r="E34" s="50"/>
      <c r="F34" s="50"/>
      <c r="G34" s="51"/>
      <c r="H34" s="55"/>
      <c r="I34" s="55"/>
      <c r="J34" s="55"/>
      <c r="K34" s="55"/>
      <c r="L34" s="55"/>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row>
    <row r="35" spans="1:48" ht="18.5" customHeight="1">
      <c r="A35" s="52" t="s">
        <v>105</v>
      </c>
      <c r="B35" s="53"/>
      <c r="C35" s="53"/>
      <c r="D35" s="53"/>
      <c r="E35" s="53"/>
      <c r="F35" s="53"/>
      <c r="G35" s="54"/>
      <c r="H35" s="56">
        <f>SUM(H30:L34)</f>
        <v>0</v>
      </c>
      <c r="I35" s="56"/>
      <c r="J35" s="56"/>
      <c r="K35" s="56"/>
      <c r="L35" s="57"/>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1:48" ht="18.5" customHeight="1">
      <c r="A36" s="22"/>
      <c r="B36" s="22"/>
      <c r="C36" s="22"/>
      <c r="D36" s="22"/>
      <c r="E36" s="23"/>
      <c r="F36" s="23"/>
      <c r="G36" s="23"/>
      <c r="H36" s="23"/>
      <c r="I36" s="23"/>
      <c r="J36" s="24"/>
      <c r="K36" s="24"/>
      <c r="L36" s="24"/>
      <c r="M36" s="24"/>
      <c r="N36" s="24"/>
      <c r="AH36" s="25"/>
    </row>
    <row r="37" spans="1:48" ht="18.5" customHeight="1">
      <c r="AI37" s="83"/>
      <c r="AJ37" s="83"/>
      <c r="AK37" s="83"/>
      <c r="AL37" s="83"/>
      <c r="AM37" s="83"/>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AM3"/>
    <mergeCell ref="A4:AM4"/>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G10"/>
    <mergeCell ref="H10:S10"/>
    <mergeCell ref="T10:V10"/>
    <mergeCell ref="W10:AM10"/>
    <mergeCell ref="A11:K11"/>
    <mergeCell ref="L11:AF11"/>
    <mergeCell ref="AG11:AI11"/>
    <mergeCell ref="AJ11:AK11"/>
    <mergeCell ref="AL11:AM11"/>
    <mergeCell ref="AP11:AU11"/>
    <mergeCell ref="A12:H12"/>
    <mergeCell ref="A13:AM13"/>
    <mergeCell ref="AC15:AC17"/>
    <mergeCell ref="AD15:AH15"/>
    <mergeCell ref="AI15:AM15"/>
    <mergeCell ref="AD16:AF17"/>
    <mergeCell ref="AG16:AH17"/>
    <mergeCell ref="AI16:AK17"/>
    <mergeCell ref="AL16:AM1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9:G29"/>
    <mergeCell ref="H29:L29"/>
    <mergeCell ref="M29:AM29"/>
    <mergeCell ref="A30:G30"/>
    <mergeCell ref="H30:L30"/>
    <mergeCell ref="M30:AM30"/>
    <mergeCell ref="A31:G31"/>
    <mergeCell ref="H31:L31"/>
    <mergeCell ref="M31:AM31"/>
    <mergeCell ref="A32:G32"/>
    <mergeCell ref="H32:L32"/>
    <mergeCell ref="M32:AM32"/>
    <mergeCell ref="A35:G35"/>
    <mergeCell ref="H35:L35"/>
    <mergeCell ref="M35:AM35"/>
    <mergeCell ref="AI37:AM37"/>
    <mergeCell ref="A33:G33"/>
    <mergeCell ref="H33:L33"/>
    <mergeCell ref="M33:AM33"/>
    <mergeCell ref="A34:G34"/>
    <mergeCell ref="H34:L34"/>
    <mergeCell ref="M34:AM34"/>
  </mergeCells>
  <phoneticPr fontId="5"/>
  <dataValidations count="1">
    <dataValidation imeMode="halfAlpha" allowBlank="1" showInputMessage="1" showErrorMessage="1" sqref="S15:V17 J15:N17 S28:V28 J28:N28" xr:uid="{EC4EC65F-A27F-4C05-9139-8E7CD7A2F157}"/>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1B5BDE-92F9-4277-831A-85E932397CA5}">
          <x14:formula1>
            <xm:f>Sheet1!$H$4:$H$15</xm:f>
          </x14:formula1>
          <xm:sqref>L11:AF11</xm:sqref>
        </x14:dataValidation>
        <x14:dataValidation type="list" allowBlank="1" showInputMessage="1" showErrorMessage="1" xr:uid="{C2E4EEE1-C7A2-4DEC-9FD6-BE046BDAE912}">
          <x14:formula1>
            <xm:f>Sheet1!$B$4:$B$25</xm:f>
          </x14:formula1>
          <xm:sqref>H10:S10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個票21</vt:lpstr>
      <vt:lpstr>個票22</vt:lpstr>
      <vt:lpstr>個票23</vt:lpstr>
      <vt:lpstr>個票24</vt:lpstr>
      <vt:lpstr>個票25</vt:lpstr>
      <vt:lpstr>個票26</vt:lpstr>
      <vt:lpstr>個票27</vt:lpstr>
      <vt:lpstr>個票28</vt:lpstr>
      <vt:lpstr>個票29</vt:lpstr>
      <vt:lpstr>個票30</vt:lpstr>
      <vt:lpstr>個票31</vt:lpstr>
      <vt:lpstr>個票32</vt:lpstr>
      <vt:lpstr>個票33</vt:lpstr>
      <vt:lpstr>個票34</vt:lpstr>
      <vt:lpstr>個票35</vt:lpstr>
      <vt:lpstr>個票36</vt:lpstr>
      <vt:lpstr>個票37</vt:lpstr>
      <vt:lpstr>個票38</vt:lpstr>
      <vt:lpstr>個票39</vt:lpstr>
      <vt:lpstr>個票40</vt:lpstr>
      <vt:lpstr>リスト</vt:lpstr>
      <vt:lpstr>Sheet1</vt:lpstr>
      <vt:lpstr>個票21!Print_Area</vt:lpstr>
      <vt:lpstr>個票22!Print_Area</vt:lpstr>
      <vt:lpstr>個票23!Print_Area</vt:lpstr>
      <vt:lpstr>個票24!Print_Area</vt:lpstr>
      <vt:lpstr>個票25!Print_Area</vt:lpstr>
      <vt:lpstr>個票26!Print_Area</vt:lpstr>
      <vt:lpstr>個票27!Print_Area</vt:lpstr>
      <vt:lpstr>個票28!Print_Area</vt:lpstr>
      <vt:lpstr>個票29!Print_Area</vt:lpstr>
      <vt:lpstr>個票30!Print_Area</vt:lpstr>
      <vt:lpstr>個票31!Print_Area</vt:lpstr>
      <vt:lpstr>個票32!Print_Area</vt:lpstr>
      <vt:lpstr>個票33!Print_Area</vt:lpstr>
      <vt:lpstr>個票34!Print_Area</vt:lpstr>
      <vt:lpstr>個票35!Print_Area</vt:lpstr>
      <vt:lpstr>個票36!Print_Area</vt:lpstr>
      <vt:lpstr>個票37!Print_Area</vt:lpstr>
      <vt:lpstr>個票38!Print_Area</vt:lpstr>
      <vt:lpstr>個票39!Print_Area</vt:lpstr>
      <vt:lpstr>個票40!Print_Area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小俣 健一（障害者支援課）</dc:creator>
  <cp:lastModifiedBy>小俣 健一（障害者支援課）</cp:lastModifiedBy>
  <cp:lastPrinted>2026-03-05T08:34:14Z</cp:lastPrinted>
  <dcterms:created xsi:type="dcterms:W3CDTF">2026-03-05T00:02:49Z</dcterms:created>
  <dcterms:modified xsi:type="dcterms:W3CDTF">2026-03-24T23:20:37Z</dcterms:modified>
</cp:coreProperties>
</file>