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116163\Box\【02_課所共有】02_06_統計課\R07年度\03_統計資料担当\県（13_統計資料）\13_03_編集\13_03_060_月刊統計資料\2025.4月号\"/>
    </mc:Choice>
  </mc:AlternateContent>
  <xr:revisionPtr revIDLastSave="0" documentId="13_ncr:1_{51C874CE-6104-47EA-81CD-7B2D5E285B32}" xr6:coauthVersionLast="47" xr6:coauthVersionMax="47" xr10:uidLastSave="{00000000-0000-0000-0000-000000000000}"/>
  <bookViews>
    <workbookView xWindow="-110" yWindow="-110" windowWidth="19420" windowHeight="11500" tabRatio="880" firstSheet="14" activeTab="34"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6">'10-1 '!$A$1:$K$45</definedName>
    <definedName name="_xlnm.Print_Area" localSheetId="2">'１-1 '!$A$1:$H$60</definedName>
    <definedName name="_xlnm.Print_Area" localSheetId="28">'11-2'!$A$1:$N$31</definedName>
    <definedName name="_xlnm.Print_Area" localSheetId="29">'11-3'!$A$1:$O$27</definedName>
    <definedName name="_xlnm.Print_Area" localSheetId="3">'１-2'!$A$1:$N$33</definedName>
    <definedName name="_xlnm.Print_Area" localSheetId="30">'12-1'!$A$1:$M$33</definedName>
    <definedName name="_xlnm.Print_Area" localSheetId="31">'12-2'!$A$1:$X$28</definedName>
    <definedName name="_xlnm.Print_Area" localSheetId="32">'12-3'!$A$1:$AC$30</definedName>
    <definedName name="_xlnm.Print_Area" localSheetId="4">'１-3'!$A$1:$N$40</definedName>
    <definedName name="_xlnm.Print_Area" localSheetId="33">'13-1 '!$A$1:$N$59</definedName>
    <definedName name="_xlnm.Print_Area" localSheetId="34">'13-2'!$A$1:$H$61</definedName>
    <definedName name="_xlnm.Print_Area" localSheetId="5">'2-1'!$A$1:$R$30</definedName>
    <definedName name="_xlnm.Print_Area" localSheetId="6">'3-1'!$A$1:$O$64</definedName>
    <definedName name="_xlnm.Print_Area" localSheetId="7">'3-2'!$A$1:$J$98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137" l="1"/>
  <c r="H41" i="137"/>
  <c r="H40" i="137"/>
  <c r="H39" i="137"/>
  <c r="K32" i="152"/>
  <c r="M27" i="16" l="1"/>
  <c r="L27" i="16"/>
  <c r="K27" i="16"/>
  <c r="I27" i="16"/>
  <c r="H27" i="16"/>
  <c r="G27" i="16"/>
  <c r="F27" i="16"/>
  <c r="D27" i="16"/>
  <c r="C27" i="16"/>
  <c r="K35" i="152" l="1"/>
  <c r="K31" i="152" s="1"/>
  <c r="K16" i="152"/>
  <c r="H27" i="137" l="1"/>
  <c r="H26" i="137"/>
</calcChain>
</file>

<file path=xl/sharedStrings.xml><?xml version="1.0" encoding="utf-8"?>
<sst xmlns="http://schemas.openxmlformats.org/spreadsheetml/2006/main" count="2024" uniqueCount="1175">
  <si>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</si>
  <si>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</si>
  <si>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</si>
  <si>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</si>
  <si>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</si>
  <si>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</si>
  <si>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</si>
  <si>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</si>
  <si>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</si>
  <si>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</si>
  <si>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</si>
  <si>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</si>
  <si>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</si>
  <si>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</si>
  <si>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</si>
  <si>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</si>
  <si>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</si>
  <si>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</si>
  <si>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</si>
  <si>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</si>
  <si>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</si>
  <si>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</si>
  <si>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</si>
  <si>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</si>
  <si>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</si>
  <si>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</si>
  <si>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</si>
  <si>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</si>
  <si>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</si>
  <si>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</si>
  <si>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</si>
  <si>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</si>
  <si>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</si>
  <si>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</si>
  <si>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</si>
  <si>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</si>
  <si>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</si>
  <si>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</si>
  <si>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</si>
  <si>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</si>
  <si>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</si>
  <si>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</si>
  <si>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</si>
  <si>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</si>
  <si>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</si>
  <si>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</si>
  <si>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</si>
  <si>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</si>
  <si>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</si>
  <si>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</si>
  <si>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</si>
  <si>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</si>
  <si>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</si>
  <si>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</si>
  <si>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</si>
  <si>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</si>
  <si>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</si>
  <si>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</si>
  <si>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</si>
  <si>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</si>
  <si>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</si>
  <si>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</si>
  <si>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</si>
  <si>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</si>
  <si>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</si>
  <si>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</si>
  <si>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</si>
  <si>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</si>
  <si>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</si>
  <si>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</si>
  <si>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</si>
  <si>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</si>
  <si>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</si>
  <si>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</si>
  <si>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</si>
  <si>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</si>
  <si>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</si>
  <si>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</si>
  <si>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</si>
  <si>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</si>
  <si>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</si>
  <si>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</si>
  <si>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</si>
  <si>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</si>
  <si>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</si>
  <si>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</si>
  <si>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</si>
  <si>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</si>
  <si>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</si>
  <si>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</si>
  <si>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</si>
  <si>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</si>
  <si>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</si>
  <si>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</si>
  <si>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</si>
  <si>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</si>
  <si>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</si>
  <si>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</si>
  <si>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</si>
  <si>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</si>
  <si>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</si>
  <si>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</si>
  <si>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</si>
  <si>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</si>
  <si>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</si>
  <si>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</si>
  <si>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</si>
  <si>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</si>
  <si>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</si>
  <si>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</si>
  <si>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</si>
  <si>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</si>
  <si>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</si>
  <si>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</si>
  <si>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</si>
  <si>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</si>
  <si>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</si>
  <si>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</si>
  <si>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</si>
  <si>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</si>
  <si>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</si>
  <si>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</si>
  <si>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</si>
  <si>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</si>
  <si>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</si>
  <si>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</si>
  <si>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</si>
  <si>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</si>
  <si>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</si>
  <si>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</si>
  <si>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</si>
  <si>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</si>
  <si>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</si>
  <si>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</si>
  <si>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</si>
  <si>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</si>
  <si>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</si>
  <si>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</si>
  <si>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</si>
  <si>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</si>
  <si>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</si>
  <si>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</si>
  <si>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</si>
  <si>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</si>
  <si>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</si>
  <si>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</si>
  <si>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</si>
  <si>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</si>
  <si>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</si>
  <si>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</si>
  <si>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</si>
  <si>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</si>
  <si>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</si>
  <si>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</si>
  <si>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</si>
  <si>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</si>
  <si>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</si>
  <si>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</si>
  <si>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</si>
  <si>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</si>
  <si>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</si>
  <si>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</si>
  <si>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</si>
  <si>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</si>
  <si>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</si>
  <si>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</si>
  <si>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</si>
  <si>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</si>
  <si>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</si>
  <si>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</si>
  <si>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</si>
  <si>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</si>
  <si>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</si>
  <si>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</si>
  <si>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</si>
  <si>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</si>
  <si>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</si>
  <si>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</si>
  <si>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</si>
  <si>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</si>
  <si>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</si>
  <si>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</si>
  <si>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</si>
  <si>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</si>
  <si>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</si>
  <si>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</si>
  <si>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</si>
  <si>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</si>
  <si>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</si>
  <si>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</si>
  <si>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</si>
  <si>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</si>
  <si>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</si>
  <si>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</si>
  <si>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</si>
  <si>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</si>
  <si>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</si>
  <si>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</si>
  <si>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</si>
  <si>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</si>
  <si>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</si>
  <si>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</si>
  <si>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</si>
  <si>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</si>
  <si>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</si>
  <si>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</si>
  <si>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</si>
  <si>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</si>
  <si>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</si>
  <si>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</si>
  <si>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</si>
  <si>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</si>
  <si>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</si>
  <si>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</si>
  <si>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</si>
  <si>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</si>
  <si>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</si>
  <si>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</si>
  <si>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</si>
  <si>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</si>
  <si>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</si>
  <si>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</si>
  <si>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</si>
  <si>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</si>
  <si>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</si>
  <si>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</si>
  <si>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</si>
  <si>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</si>
  <si>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</si>
  <si>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</si>
  <si>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</si>
  <si>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</si>
  <si>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</si>
  <si>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</si>
  <si>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</si>
  <si>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</si>
  <si>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</si>
  <si>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</si>
  <si>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</si>
  <si>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</si>
  <si>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</si>
  <si>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</si>
  <si>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</si>
  <si>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</si>
  <si>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</si>
  <si>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</si>
  <si>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</si>
  <si>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</si>
  <si>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</si>
  <si>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</si>
  <si>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</si>
  <si>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</si>
  <si>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</si>
  <si>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</si>
  <si>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</si>
  <si>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</si>
  <si>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</si>
  <si>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</si>
  <si>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</si>
  <si>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</si>
  <si>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</si>
  <si>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</si>
  <si>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</si>
  <si>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</si>
  <si>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</si>
  <si>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</si>
  <si>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</si>
  <si>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</si>
  <si>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</si>
  <si>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</si>
  <si>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</si>
  <si>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</si>
  <si>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</si>
  <si>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</si>
  <si>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</si>
  <si>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</si>
  <si>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</si>
  <si>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</si>
  <si>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</si>
  <si>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</si>
  <si>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</si>
  <si>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</si>
  <si>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</si>
  <si>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</si>
  <si>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</si>
  <si>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</si>
  <si>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</si>
  <si>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</si>
  <si>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</si>
  <si>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</si>
  <si>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</si>
  <si>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</si>
  <si>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</si>
  <si>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</si>
  <si>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</si>
  <si>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</si>
  <si>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</si>
  <si>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</si>
  <si>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</si>
  <si>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</si>
  <si>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</si>
  <si>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</si>
  <si>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</si>
  <si>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</si>
  <si>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</si>
  <si>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</si>
  <si>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</si>
  <si>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</si>
  <si>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</si>
  <si>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</si>
  <si>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</si>
  <si>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</si>
  <si>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</si>
  <si>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</si>
  <si>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</si>
  <si>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</si>
  <si>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</si>
  <si>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</si>
  <si>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</si>
  <si>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</si>
  <si>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</si>
  <si>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</si>
  <si>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</si>
  <si>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</si>
  <si>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</si>
  <si>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</si>
  <si>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</si>
  <si>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</si>
  <si>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</si>
  <si>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</si>
  <si>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</si>
  <si>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</si>
  <si>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</si>
  <si>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</si>
  <si>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</si>
  <si>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</si>
  <si>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</si>
  <si>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</si>
  <si>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</si>
  <si>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</si>
  <si>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</si>
  <si>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</si>
  <si>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</si>
  <si>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</si>
  <si>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</si>
  <si>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</si>
  <si>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</si>
  <si>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</si>
  <si>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</si>
  <si>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</si>
  <si>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</si>
  <si>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</si>
  <si>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</si>
  <si>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</si>
  <si>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</si>
  <si>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</si>
  <si>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</si>
  <si>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</si>
  <si>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</si>
  <si>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</si>
  <si>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</si>
  <si>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</si>
  <si>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</si>
  <si>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</si>
  <si>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</si>
  <si>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</si>
  <si>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</si>
  <si>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</si>
  <si>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</si>
  <si>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</si>
  <si>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</si>
  <si>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</si>
  <si>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</si>
  <si>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</si>
  <si>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</si>
  <si>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</si>
  <si>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</si>
  <si>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</si>
  <si>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</si>
  <si>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</si>
  <si>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</si>
  <si>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</si>
  <si>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</si>
  <si>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</si>
  <si>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</si>
  <si>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</si>
  <si>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</si>
  <si>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</si>
  <si>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</si>
  <si>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</si>
  <si>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</si>
  <si>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</si>
  <si>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</si>
  <si>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</si>
  <si>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</si>
  <si>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</si>
  <si>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</si>
  <si>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</si>
  <si>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</si>
  <si>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</si>
  <si>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</si>
  <si>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</si>
  <si>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</si>
  <si>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</si>
  <si>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</si>
  <si>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</si>
  <si>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</si>
  <si>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</si>
  <si>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</si>
  <si>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</si>
  <si>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</si>
  <si>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</si>
  <si>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</si>
  <si>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</si>
  <si>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</si>
  <si>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</si>
  <si>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</si>
  <si>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</si>
  <si>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</si>
  <si>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</si>
  <si>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</si>
  <si>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</si>
  <si>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</si>
  <si>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</si>
  <si>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</si>
  <si>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</si>
  <si>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</si>
  <si>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</si>
  <si>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</si>
  <si>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</si>
  <si>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</si>
  <si>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</si>
  <si>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</si>
  <si>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</si>
  <si>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</si>
  <si>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</si>
  <si>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</si>
  <si>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</si>
  <si>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</si>
  <si>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</si>
  <si>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</si>
  <si>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</si>
  <si>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</si>
  <si>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</si>
  <si>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</si>
  <si>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</si>
  <si>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</si>
  <si>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</si>
  <si>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</si>
  <si>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</si>
  <si>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</si>
  <si>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</si>
  <si>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</si>
  <si>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</si>
  <si>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</si>
  <si>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</si>
  <si>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</si>
  <si>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</si>
  <si>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</si>
  <si>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</si>
  <si>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</si>
  <si>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</si>
  <si>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</si>
  <si>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</si>
  <si>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</si>
  <si>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</si>
  <si>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</si>
  <si>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</si>
  <si>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</si>
  <si>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</si>
  <si>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</si>
  <si>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</si>
  <si>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</si>
  <si>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</si>
  <si>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</si>
  <si>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</si>
  <si>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</si>
  <si>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</si>
  <si>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</si>
  <si>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</si>
  <si>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</si>
  <si>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</si>
  <si>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</si>
  <si>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</si>
  <si>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</si>
  <si>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</si>
  <si>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</si>
  <si>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</si>
  <si>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</si>
  <si>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</si>
  <si>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</si>
  <si>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</si>
  <si>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</si>
  <si>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</si>
  <si>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</si>
  <si>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</si>
  <si>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</si>
  <si>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</si>
  <si>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</si>
  <si>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</si>
  <si>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</si>
  <si>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</si>
  <si>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</si>
  <si>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</si>
  <si>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</si>
  <si>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</si>
  <si>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</si>
  <si>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</si>
  <si>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</si>
  <si>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</si>
  <si>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</si>
  <si>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</si>
  <si>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</si>
  <si>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</si>
  <si>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</si>
  <si>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</si>
  <si>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</si>
  <si>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</si>
  <si>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</si>
  <si>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</si>
  <si>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</si>
  <si>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</si>
  <si>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</si>
  <si>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</si>
  <si>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</si>
  <si>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</si>
  <si>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</si>
  <si>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</si>
  <si>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</si>
  <si>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</si>
  <si>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</si>
  <si>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</si>
  <si>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</si>
  <si>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</si>
  <si>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</si>
  <si>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</si>
  <si>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</si>
  <si>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</si>
  <si>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</si>
  <si>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</si>
  <si>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</si>
  <si>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</si>
  <si>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</si>
  <si>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</si>
  <si>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</si>
  <si>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</si>
  <si>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</si>
  <si>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</si>
  <si>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</si>
  <si>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</si>
  <si>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</si>
  <si>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</si>
  <si>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</si>
  <si>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</si>
  <si>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</si>
  <si>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</si>
  <si>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</si>
  <si>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</si>
  <si>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</si>
  <si>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</si>
  <si>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</si>
  <si>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</si>
  <si>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</si>
  <si>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</si>
  <si>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</si>
  <si>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</si>
  <si>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</si>
  <si>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</si>
  <si>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</si>
  <si>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</si>
  <si>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</si>
  <si>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</si>
  <si>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</si>
  <si>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</si>
  <si>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</si>
  <si>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</si>
  <si>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</si>
  <si>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</si>
  <si>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</si>
  <si>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</si>
  <si>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</si>
  <si>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</si>
  <si>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</si>
  <si>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</si>
  <si>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</si>
  <si>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</si>
  <si>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</si>
  <si>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</si>
  <si>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</si>
  <si>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</si>
  <si>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</si>
  <si>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</si>
  <si>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</si>
  <si>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</si>
  <si>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</si>
  <si>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</si>
  <si>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</si>
  <si>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</si>
  <si>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</si>
  <si>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</si>
  <si>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</si>
  <si>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</si>
  <si>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</si>
  <si>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</si>
  <si>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</si>
  <si>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</si>
  <si>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</si>
  <si>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</si>
  <si>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</si>
  <si>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</si>
  <si>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</si>
  <si>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</si>
  <si>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</si>
  <si>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</si>
  <si>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</si>
  <si>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</si>
  <si>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</si>
  <si>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</si>
  <si>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</si>
  <si>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</si>
  <si>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</si>
  <si>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</si>
  <si>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</si>
  <si>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</si>
  <si>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</si>
  <si>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</si>
  <si>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</si>
  <si>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</si>
  <si>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</si>
  <si>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</si>
  <si>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</si>
  <si>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</si>
  <si>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</si>
  <si>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</si>
  <si>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</si>
  <si>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</si>
  <si>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</si>
  <si>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</si>
  <si>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</si>
  <si>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</si>
  <si>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</si>
  <si>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</si>
  <si>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</si>
  <si>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</si>
  <si>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</si>
  <si>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</si>
  <si>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</si>
  <si>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</si>
  <si>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</si>
  <si>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</si>
  <si>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</si>
  <si>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</si>
  <si>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</si>
  <si>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</si>
  <si>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</si>
  <si>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</si>
  <si>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</si>
  <si>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</si>
  <si>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</si>
  <si>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</si>
  <si>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</si>
  <si>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</si>
  <si>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</si>
  <si>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</si>
  <si>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</si>
  <si>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</si>
  <si>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</si>
  <si>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</si>
  <si>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</si>
  <si>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</si>
  <si>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</si>
  <si>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</si>
  <si>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</si>
  <si>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</si>
  <si>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</si>
  <si>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</si>
  <si>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</si>
  <si>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</si>
  <si>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</si>
  <si>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</si>
  <si>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</si>
  <si>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</si>
  <si>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</si>
  <si>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</si>
  <si>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</si>
  <si>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</si>
  <si>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</si>
  <si>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</si>
  <si>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</si>
  <si>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</si>
  <si>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</si>
  <si>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</si>
  <si>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</si>
  <si>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</si>
  <si>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</si>
  <si>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</si>
  <si>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</si>
  <si>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</si>
  <si>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</si>
  <si>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</si>
  <si>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</si>
  <si>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</si>
  <si>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</si>
  <si>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</si>
  <si>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</si>
  <si>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</si>
  <si>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</si>
  <si>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</si>
  <si>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</si>
  <si>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</si>
  <si>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</si>
  <si>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</si>
  <si>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</si>
  <si>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</si>
  <si>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</si>
  <si>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</si>
  <si>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</si>
  <si>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</si>
  <si>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</si>
  <si>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</si>
  <si>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</si>
  <si>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</si>
  <si>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</si>
  <si>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</si>
  <si>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</si>
  <si>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</si>
  <si>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</si>
  <si>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</si>
  <si>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</si>
  <si>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</si>
  <si>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</si>
  <si>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</si>
  <si>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</si>
  <si>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</si>
  <si>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</si>
  <si>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</si>
  <si>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</si>
  <si>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</si>
  <si>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</si>
  <si>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</si>
  <si>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</si>
  <si>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</si>
  <si>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</si>
  <si>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</si>
  <si>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</si>
  <si>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</si>
  <si>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</si>
  <si>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</si>
  <si>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</si>
  <si>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</si>
  <si>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</si>
  <si>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</si>
  <si>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</si>
  <si>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</si>
  <si>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</si>
  <si>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</si>
  <si>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</si>
  <si>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</si>
  <si>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</si>
  <si>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</si>
  <si>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</si>
  <si>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</si>
  <si>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</si>
  <si>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</si>
  <si>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</si>
  <si>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</si>
  <si>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</si>
  <si>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</si>
  <si>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</si>
  <si>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</si>
  <si>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</si>
  <si>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</si>
  <si>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</si>
  <si>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</si>
  <si>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</si>
  <si>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</si>
  <si>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</si>
  <si>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</si>
  <si>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</si>
  <si>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</si>
  <si>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</si>
  <si>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</si>
  <si>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</si>
  <si>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</si>
  <si>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</si>
  <si>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</si>
  <si>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</si>
  <si>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</si>
  <si>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</si>
  <si>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</si>
  <si>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</si>
  <si>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</si>
  <si>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</si>
  <si>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</si>
  <si>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</si>
  <si>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</si>
  <si>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</si>
  <si>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</si>
  <si>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</si>
  <si>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</si>
  <si>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</si>
  <si>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</si>
  <si>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</si>
  <si>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</si>
  <si>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</si>
  <si>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</si>
  <si>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</si>
  <si>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</si>
  <si>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</si>
  <si>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</si>
  <si>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</si>
  <si>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</si>
  <si>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</si>
  <si>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</si>
  <si>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</si>
  <si>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</si>
  <si>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</si>
  <si>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</si>
  <si>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</si>
  <si>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</si>
  <si>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</si>
  <si>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</si>
  <si>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</si>
  <si>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</si>
  <si>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</si>
  <si>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</si>
  <si>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</si>
  <si>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</si>
  <si>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</si>
  <si>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</si>
  <si>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</si>
  <si>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</si>
  <si>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</si>
  <si>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</si>
  <si>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</si>
  <si>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</si>
  <si>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</si>
  <si>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</si>
  <si>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</si>
  <si>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</si>
  <si>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</si>
  <si>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</si>
  <si>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</si>
  <si>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</si>
  <si>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</si>
  <si>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</si>
  <si>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</si>
  <si>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</si>
  <si>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</si>
  <si>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</si>
  <si>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</si>
  <si>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</si>
  <si>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</si>
  <si>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</si>
  <si>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</si>
  <si>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</si>
  <si>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</si>
  <si>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</si>
  <si>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</si>
  <si>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</si>
  <si>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</si>
  <si>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</si>
  <si>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</si>
  <si>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</si>
  <si>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</si>
  <si>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</si>
  <si>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</si>
  <si>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</si>
  <si>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</si>
  <si>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</si>
  <si>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</si>
  <si>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</si>
  <si>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</si>
  <si>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</si>
  <si>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</si>
  <si>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</si>
  <si>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</si>
  <si>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</si>
  <si>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</si>
  <si>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</si>
  <si>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</si>
  <si>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</si>
  <si>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令和元</t>
    <rPh sb="0" eb="1">
      <t>レイワ</t>
    </rPh>
    <rPh sb="1" eb="3">
      <t>ガンネン</t>
    </rPh>
    <phoneticPr fontId="3"/>
  </si>
  <si>
    <t>2</t>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</si>
  <si>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</si>
  <si>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</si>
  <si>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</si>
  <si>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</si>
  <si>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</si>
  <si>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</si>
  <si>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</si>
  <si>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</si>
  <si>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</si>
  <si>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</si>
  <si>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</si>
  <si>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</si>
  <si>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</si>
  <si>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</si>
  <si>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</si>
  <si>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</si>
  <si>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</si>
  <si>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</si>
  <si>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</si>
  <si>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</si>
  <si>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</si>
  <si>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</si>
  <si>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</si>
  <si>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</si>
  <si>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</si>
  <si>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</si>
  <si>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</si>
  <si>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</si>
  <si>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</si>
  <si>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</si>
  <si>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</si>
  <si>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</si>
  <si>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</si>
  <si>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</si>
  <si>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いか</t>
    <phoneticPr fontId="2"/>
  </si>
  <si>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</si>
  <si>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</si>
  <si>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</si>
  <si>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</si>
  <si>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</si>
  <si>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</si>
  <si>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</si>
  <si>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</si>
  <si>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</si>
  <si>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</si>
  <si>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</si>
  <si>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</si>
  <si>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</si>
  <si>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</si>
  <si>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</si>
  <si>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</si>
  <si>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</si>
  <si>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</si>
  <si>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</si>
  <si>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</si>
  <si>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</si>
  <si>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</si>
  <si>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</si>
  <si>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</si>
  <si>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17"/>
  </si>
  <si>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</si>
  <si>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</si>
  <si>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</si>
  <si>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</si>
  <si>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</si>
  <si>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</si>
  <si>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</si>
  <si>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</si>
  <si>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</si>
  <si>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</si>
  <si>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17"/>
  </si>
  <si>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</si>
  <si>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17"/>
  </si>
  <si>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</si>
  <si>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</si>
  <si>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</si>
  <si>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17"/>
  </si>
  <si>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</si>
  <si>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</si>
  <si>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17"/>
  </si>
  <si>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</si>
  <si>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</si>
  <si>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</si>
  <si>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</si>
  <si>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</si>
  <si>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</si>
  <si>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</si>
  <si>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</si>
  <si>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</si>
  <si>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17"/>
  </si>
  <si>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</si>
  <si>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17"/>
  </si>
  <si>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</si>
  <si>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</si>
  <si>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</si>
  <si>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</si>
  <si>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</si>
  <si>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</si>
  <si>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</si>
  <si>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</si>
  <si>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</si>
  <si>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</si>
  <si>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 xml:space="preserve"> １台</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</si>
  <si>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</si>
  <si>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</si>
  <si>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</si>
  <si>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</si>
  <si>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</si>
  <si>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</si>
  <si>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</si>
  <si>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</si>
  <si>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</si>
  <si>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17"/>
  </si>
  <si>
    <t>　洗濯用洗剤</t>
    <phoneticPr fontId="2"/>
  </si>
  <si>
    <t xml:space="preserve"> １kg</t>
    <phoneticPr fontId="2"/>
  </si>
  <si>
    <t>　殺虫剤</t>
    <rPh sb="1" eb="2">
      <t>ゴロシ</t>
    </rPh>
    <rPh sb="2" eb="3">
      <t>ムシ</t>
    </rPh>
    <rPh sb="3" eb="4">
      <t>ザイ</t>
    </rPh>
    <phoneticPr fontId="117"/>
  </si>
  <si>
    <t>エアゾールタイプ、缶入り（450mL入り）</t>
    <rPh sb="9" eb="11">
      <t>カンイ</t>
    </rPh>
    <rPh sb="18" eb="19">
      <t>イ</t>
    </rPh>
    <phoneticPr fontId="4"/>
  </si>
  <si>
    <t xml:space="preserve"> 被服及び履物</t>
  </si>
  <si>
    <t>半袖、綿100％、2枚入り、白、普通品</t>
    <rPh sb="0" eb="2">
      <t>ハンソデ</t>
    </rPh>
    <rPh sb="3" eb="4">
      <t>メン</t>
    </rPh>
    <rPh sb="14" eb="15">
      <t>シロ</t>
    </rPh>
    <rPh sb="18" eb="19">
      <t>ヒン</t>
    </rPh>
    <phoneticPr fontId="4"/>
  </si>
  <si>
    <t xml:space="preserve"> １袋</t>
    <rPh sb="2" eb="3">
      <t>フクロ</t>
    </rPh>
    <phoneticPr fontId="2"/>
  </si>
  <si>
    <t>ボクサーブリーフ、2枚入り、普通品</t>
    <rPh sb="16" eb="17">
      <t>ヒン</t>
    </rPh>
    <phoneticPr fontId="4"/>
  </si>
  <si>
    <t>　子供用下着</t>
    <rPh sb="1" eb="3">
      <t>コドモ</t>
    </rPh>
    <rPh sb="3" eb="4">
      <t>ヨウ</t>
    </rPh>
    <rPh sb="4" eb="6">
      <t>シタギ</t>
    </rPh>
    <phoneticPr fontId="117"/>
  </si>
  <si>
    <t>男児用、半袖シャツ、2枚組、白、普通品</t>
    <rPh sb="4" eb="6">
      <t>ハンソデ</t>
    </rPh>
    <rPh sb="12" eb="13">
      <t>クミ</t>
    </rPh>
    <rPh sb="14" eb="15">
      <t>シロ</t>
    </rPh>
    <rPh sb="16" eb="18">
      <t>フツウ</t>
    </rPh>
    <rPh sb="18" eb="19">
      <t>ヒン</t>
    </rPh>
    <phoneticPr fontId="4"/>
  </si>
  <si>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</si>
  <si>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</si>
  <si>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</si>
  <si>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</si>
  <si>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</si>
  <si>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</si>
  <si>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</si>
  <si>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</si>
  <si>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</si>
  <si>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</si>
  <si>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</si>
  <si>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</si>
  <si>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</si>
  <si>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</si>
  <si>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</si>
  <si>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</si>
  <si>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</si>
  <si>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17"/>
  </si>
  <si>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</si>
  <si>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17"/>
  </si>
  <si>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</si>
  <si>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</si>
  <si>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</si>
  <si>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</si>
  <si>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</si>
  <si>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</si>
  <si>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</si>
  <si>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</si>
  <si>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</si>
  <si>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</si>
  <si>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</si>
  <si>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</si>
  <si>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</si>
  <si>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</si>
  <si>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</si>
  <si>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</si>
  <si>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</si>
  <si>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</si>
  <si>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</si>
  <si>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</si>
  <si>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</si>
  <si>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</si>
  <si>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</si>
  <si>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</si>
  <si>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</si>
  <si>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</si>
  <si>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</si>
  <si>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</si>
  <si>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</si>
  <si>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</si>
  <si>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</si>
  <si>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</si>
  <si>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</si>
  <si>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</si>
  <si>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</si>
  <si>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</si>
  <si>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</si>
  <si>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</si>
  <si>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</si>
  <si>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</si>
  <si>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</si>
  <si>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</si>
  <si>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</si>
  <si>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</si>
  <si>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</si>
  <si>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</si>
  <si>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</si>
  <si>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</si>
  <si>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</si>
  <si>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</si>
  <si>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</si>
  <si>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</si>
  <si>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５　建築</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</si>
  <si>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</si>
  <si>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t>
    <phoneticPr fontId="2"/>
  </si>
  <si>
    <t>令和 6</t>
    <rPh sb="0" eb="2">
      <t>レイワ</t>
    </rPh>
    <phoneticPr fontId="3"/>
  </si>
  <si>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</si>
  <si>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令和 6</t>
    <rPh sb="0" eb="2">
      <t>レイワ</t>
    </rPh>
    <phoneticPr fontId="2"/>
  </si>
  <si>
    <t>令和 6</t>
    <rPh sb="0" eb="2">
      <t>レイワ</t>
    </rPh>
    <phoneticPr fontId="8"/>
  </si>
  <si>
    <t>令和6年</t>
    <rPh sb="0" eb="2">
      <t>レイワ</t>
    </rPh>
    <rPh sb="3" eb="4">
      <t>ネン</t>
    </rPh>
    <phoneticPr fontId="2"/>
  </si>
  <si>
    <t>本醸造、こいくちしょうゆ、生しょうゆ、JAS規格品・特級、ペットボトル入り（450mＬ入り）</t>
    <rPh sb="0" eb="3">
      <t>ホンジョウゾウ</t>
    </rPh>
    <rPh sb="13" eb="14">
      <t>ナマ</t>
    </rPh>
    <rPh sb="22" eb="25">
      <t>キカクヒン</t>
    </rPh>
    <rPh sb="26" eb="27">
      <t>トッキュウ</t>
    </rPh>
    <rPh sb="27" eb="28">
      <t>キュウ</t>
    </rPh>
    <rPh sb="35" eb="36">
      <t>イ</t>
    </rPh>
    <rPh sb="43" eb="44">
      <t>イ</t>
    </rPh>
    <phoneticPr fontId="4"/>
  </si>
  <si>
    <t>令和 6</t>
    <phoneticPr fontId="2"/>
  </si>
  <si>
    <t>据置型、64ＧＢ、ワイヤレスコントローラー付き、無線ＬＡＮ対応</t>
    <phoneticPr fontId="2"/>
  </si>
  <si>
    <t>平成30</t>
    <rPh sb="0" eb="1">
      <t>ヘイセイ</t>
    </rPh>
    <phoneticPr fontId="2"/>
  </si>
  <si>
    <t>令和5年10月 1日現在</t>
    <rPh sb="0" eb="2">
      <t>レイワ</t>
    </rPh>
    <rPh sb="3" eb="4">
      <t>ネン</t>
    </rPh>
    <rPh sb="6" eb="7">
      <t>ガツ</t>
    </rPh>
    <rPh sb="9" eb="10">
      <t>ヒ</t>
    </rPh>
    <rPh sb="10" eb="12">
      <t>ゲンザイ</t>
    </rPh>
    <phoneticPr fontId="2"/>
  </si>
  <si>
    <t>セルフ化粧品、詰め替え用、袋入り（150mL入り）</t>
    <rPh sb="3" eb="6">
      <t>ケショウヒン</t>
    </rPh>
    <rPh sb="7" eb="8">
      <t>ツ</t>
    </rPh>
    <rPh sb="9" eb="10">
      <t>カ</t>
    </rPh>
    <rPh sb="11" eb="12">
      <t>ヨウ</t>
    </rPh>
    <rPh sb="13" eb="14">
      <t>フクロ</t>
    </rPh>
    <rPh sb="14" eb="15">
      <t>ハイ</t>
    </rPh>
    <rPh sb="22" eb="23">
      <t>イ</t>
    </rPh>
    <phoneticPr fontId="4"/>
  </si>
  <si>
    <t>平成30</t>
    <rPh sb="0" eb="1">
      <t>ヘイセイ</t>
    </rPh>
    <phoneticPr fontId="2"/>
  </si>
  <si>
    <t>-</t>
    <phoneticPr fontId="2"/>
  </si>
  <si>
    <t>令和 5</t>
  </si>
  <si>
    <t>令和 6</t>
  </si>
  <si>
    <t>令和6年 1月 1日現在</t>
    <rPh sb="0" eb="2">
      <t>レイワ</t>
    </rPh>
    <rPh sb="3" eb="4">
      <t>ネン</t>
    </rPh>
    <rPh sb="6" eb="7">
      <t>ゲツ</t>
    </rPh>
    <rPh sb="9" eb="10">
      <t>ニチ</t>
    </rPh>
    <rPh sb="10" eb="12">
      <t>ゲンザイ</t>
    </rPh>
    <phoneticPr fontId="2"/>
  </si>
  <si>
    <t>-</t>
    <phoneticPr fontId="2"/>
  </si>
  <si>
    <t>平成30</t>
    <rPh sb="0" eb="1">
      <t>ヘイセイ</t>
    </rPh>
    <phoneticPr fontId="2"/>
  </si>
  <si>
    <t>複合胃腸薬、錠剤、箱入り（50錠入り）</t>
    <rPh sb="6" eb="8">
      <t>ジョウザイ</t>
    </rPh>
    <rPh sb="15" eb="16">
      <t>ジョウ</t>
    </rPh>
    <phoneticPr fontId="4"/>
  </si>
  <si>
    <t>-</t>
    <phoneticPr fontId="2"/>
  </si>
  <si>
    <t>合成洗剤､綿・麻・合成繊維用、液体､
詰め替え用、袋入り(850～900ｇ入り)</t>
    <phoneticPr fontId="2"/>
  </si>
  <si>
    <t>9月</t>
    <rPh sb="1" eb="2">
      <t>ガツ</t>
    </rPh>
    <phoneticPr fontId="2"/>
  </si>
  <si>
    <t>10月</t>
    <rPh sb="2" eb="3">
      <t>ガツ</t>
    </rPh>
    <phoneticPr fontId="2"/>
  </si>
  <si>
    <t>p  12,379</t>
  </si>
  <si>
    <t>　りんご</t>
    <phoneticPr fontId="2"/>
  </si>
  <si>
    <t>ふじ又はつがる(1個200ｇ～400g)</t>
    <rPh sb="9" eb="10">
      <t>コ</t>
    </rPh>
    <phoneticPr fontId="2"/>
  </si>
  <si>
    <t>令和 7</t>
    <rPh sb="0" eb="2">
      <t>レイワ</t>
    </rPh>
    <phoneticPr fontId="3"/>
  </si>
  <si>
    <t>11月</t>
    <rPh sb="2" eb="3">
      <t>ガツ</t>
    </rPh>
    <phoneticPr fontId="2"/>
  </si>
  <si>
    <t>温州みかん（1個70g～130g）</t>
    <rPh sb="0" eb="2">
      <t>ウンシュウ</t>
    </rPh>
    <rPh sb="7" eb="8">
      <t>コ</t>
    </rPh>
    <phoneticPr fontId="8"/>
  </si>
  <si>
    <t>　みかん</t>
    <phoneticPr fontId="2"/>
  </si>
  <si>
    <t>圧力ＩＨ式、1.0Ｌ、1,100～1,240W</t>
    <rPh sb="0" eb="2">
      <t>アツリョク</t>
    </rPh>
    <rPh sb="4" eb="5">
      <t>シキ</t>
    </rPh>
    <phoneticPr fontId="4"/>
  </si>
  <si>
    <t>*  39,846</t>
  </si>
  <si>
    <t>*  1,588</t>
    <phoneticPr fontId="2"/>
  </si>
  <si>
    <t>令和 7</t>
    <phoneticPr fontId="2"/>
  </si>
  <si>
    <t>12月</t>
    <rPh sb="2" eb="3">
      <t>ガツ</t>
    </rPh>
    <phoneticPr fontId="2"/>
  </si>
  <si>
    <t>p  12,374</t>
  </si>
  <si>
    <t>令和6年12月</t>
    <rPh sb="0" eb="2">
      <t>レイワ</t>
    </rPh>
    <rPh sb="3" eb="4">
      <t>ネン</t>
    </rPh>
    <rPh sb="6" eb="7">
      <t>ガツ</t>
    </rPh>
    <phoneticPr fontId="2"/>
  </si>
  <si>
    <t>令和 2</t>
    <rPh sb="0" eb="2">
      <t>レイワ</t>
    </rPh>
    <phoneticPr fontId="2"/>
  </si>
  <si>
    <t>令和 2</t>
    <rPh sb="0" eb="2">
      <t>レイワ</t>
    </rPh>
    <phoneticPr fontId="3"/>
  </si>
  <si>
    <t>平成30</t>
    <phoneticPr fontId="2"/>
  </si>
  <si>
    <t>令和 2</t>
    <rPh sb="0" eb="2">
      <t>レイワ</t>
    </rPh>
    <phoneticPr fontId="12"/>
  </si>
  <si>
    <t>*  1,276</t>
    <phoneticPr fontId="2"/>
  </si>
  <si>
    <t>月刊統計資料　令和7年4月号　</t>
    <rPh sb="7" eb="9">
      <t>レイワ</t>
    </rPh>
    <rPh sb="10" eb="11">
      <t>ネン</t>
    </rPh>
    <rPh sb="12" eb="13">
      <t>ゴウ</t>
    </rPh>
    <phoneticPr fontId="2"/>
  </si>
  <si>
    <t>1月</t>
    <rPh sb="1" eb="2">
      <t>ガツ</t>
    </rPh>
    <phoneticPr fontId="2"/>
  </si>
  <si>
    <t>令和7年</t>
    <rPh sb="0" eb="2">
      <t>レイワ</t>
    </rPh>
    <rPh sb="3" eb="4">
      <t>ネン</t>
    </rPh>
    <phoneticPr fontId="2"/>
  </si>
  <si>
    <t>令和6年</t>
    <phoneticPr fontId="2"/>
  </si>
  <si>
    <t>1月</t>
    <phoneticPr fontId="2"/>
  </si>
  <si>
    <t>*  222</t>
    <phoneticPr fontId="2"/>
  </si>
  <si>
    <t>*  41,399</t>
    <phoneticPr fontId="2"/>
  </si>
  <si>
    <t>*  395</t>
    <phoneticPr fontId="2"/>
  </si>
  <si>
    <t>令和 7</t>
    <rPh sb="0" eb="2">
      <t>レイワ</t>
    </rPh>
    <phoneticPr fontId="2"/>
  </si>
  <si>
    <t>１　旅客・貨物輸送状況（令和6年10月分）</t>
    <rPh sb="12" eb="14">
      <t>レイワ</t>
    </rPh>
    <rPh sb="15" eb="16">
      <t>ネン</t>
    </rPh>
    <rPh sb="18" eb="19">
      <t>ガツ</t>
    </rPh>
    <phoneticPr fontId="2"/>
  </si>
  <si>
    <t>令和 7</t>
  </si>
  <si>
    <t>１　大気汚染測定結果（令和7年2月）</t>
    <rPh sb="2" eb="4">
      <t>タイキ</t>
    </rPh>
    <rPh sb="4" eb="6">
      <t>オセン</t>
    </rPh>
    <rPh sb="6" eb="8">
      <t>ソクテイ</t>
    </rPh>
    <rPh sb="8" eb="10">
      <t>ケッカ</t>
    </rPh>
    <phoneticPr fontId="2"/>
  </si>
  <si>
    <t>p  12,359</t>
  </si>
  <si>
    <t>令和7年1月</t>
    <rPh sb="0" eb="2">
      <t>レイワ</t>
    </rPh>
    <rPh sb="3" eb="4">
      <t>ネン</t>
    </rPh>
    <rPh sb="5" eb="6">
      <t>ガツ</t>
    </rPh>
    <phoneticPr fontId="2"/>
  </si>
  <si>
    <t xml:space="preserve">   …</t>
  </si>
  <si>
    <t xml:space="preserve">       …</t>
  </si>
  <si>
    <t xml:space="preserve">… </t>
  </si>
  <si>
    <t xml:space="preserve"> 　…　 </t>
    <phoneticPr fontId="2"/>
  </si>
  <si>
    <t xml:space="preserve">       … </t>
    <phoneticPr fontId="2"/>
  </si>
  <si>
    <t>　  ２　季節調整値は、年初に過去の調整済系列が改定される。(令和6年12月以前は改定済み）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</si>
  <si>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　　 ４　…は、羽生局の測定機が令和7年1月下旬から令和7年3月途中まで停止しているためデータなしである。</t>
    <rPh sb="8" eb="10">
      <t>ハニュウ</t>
    </rPh>
    <rPh sb="10" eb="11">
      <t>キョク</t>
    </rPh>
    <rPh sb="11" eb="12">
      <t>ニュウキョク</t>
    </rPh>
    <rPh sb="12" eb="14">
      <t>ソクテイ</t>
    </rPh>
    <rPh sb="14" eb="15">
      <t>キ</t>
    </rPh>
    <rPh sb="16" eb="18">
      <t>レイワ</t>
    </rPh>
    <rPh sb="19" eb="20">
      <t>ネン</t>
    </rPh>
    <rPh sb="21" eb="22">
      <t>ガツ</t>
    </rPh>
    <rPh sb="22" eb="24">
      <t>ゲジュン</t>
    </rPh>
    <rPh sb="26" eb="28">
      <t>レイワ</t>
    </rPh>
    <rPh sb="29" eb="30">
      <t>ネン</t>
    </rPh>
    <rPh sb="31" eb="32">
      <t>ガツ</t>
    </rPh>
    <rPh sb="32" eb="34">
      <t>トチュウ</t>
    </rPh>
    <rPh sb="36" eb="38">
      <t>テイシ</t>
    </rPh>
    <phoneticPr fontId="2"/>
  </si>
  <si>
    <t>p  12,354</t>
    <phoneticPr fontId="2"/>
  </si>
  <si>
    <t>p  109.7</t>
    <phoneticPr fontId="2"/>
  </si>
  <si>
    <t>r  119.9</t>
    <phoneticPr fontId="2"/>
  </si>
  <si>
    <t>*  259</t>
    <phoneticPr fontId="2"/>
  </si>
  <si>
    <t>*  245</t>
    <phoneticPr fontId="2"/>
  </si>
  <si>
    <t>*  227</t>
    <phoneticPr fontId="2"/>
  </si>
  <si>
    <t>*  212</t>
    <phoneticPr fontId="2"/>
  </si>
  <si>
    <t>*  229</t>
    <phoneticPr fontId="2"/>
  </si>
  <si>
    <t>　冷蔵庫</t>
    <phoneticPr fontId="2"/>
  </si>
  <si>
    <t>冷凍冷蔵庫､451～500L、「5ドア」又は「6ドア」、
ＩｏＴ機能付き（カメラ搭載を除く）</t>
    <rPh sb="20" eb="21">
      <t>マタ</t>
    </rPh>
    <rPh sb="40" eb="42">
      <t>トウサイ</t>
    </rPh>
    <rPh sb="43" eb="44">
      <t>ノゾ</t>
    </rPh>
    <phoneticPr fontId="4"/>
  </si>
  <si>
    <t>*  257,880</t>
    <phoneticPr fontId="2"/>
  </si>
  <si>
    <t>*  262,803</t>
    <phoneticPr fontId="2"/>
  </si>
  <si>
    <t>*  253,550</t>
    <phoneticPr fontId="2"/>
  </si>
  <si>
    <t>*  249,423</t>
    <phoneticPr fontId="2"/>
  </si>
  <si>
    <t>*  247,884</t>
    <phoneticPr fontId="2"/>
  </si>
  <si>
    <t>　男性用シャツ</t>
    <rPh sb="2" eb="3">
      <t>セイ</t>
    </rPh>
    <rPh sb="3" eb="4">
      <t>ヨウ</t>
    </rPh>
    <phoneticPr fontId="117"/>
  </si>
  <si>
    <t>　男性用パンツ</t>
    <rPh sb="1" eb="3">
      <t>ダンセイ</t>
    </rPh>
    <rPh sb="3" eb="4">
      <t>ヨウ</t>
    </rPh>
    <phoneticPr fontId="117"/>
  </si>
  <si>
    <t>　女性用ストッキング</t>
    <rPh sb="1" eb="3">
      <t>ジョセイ</t>
    </rPh>
    <rPh sb="3" eb="4">
      <t>ヨウ</t>
    </rPh>
    <phoneticPr fontId="2"/>
  </si>
  <si>
    <t>r  9,078</t>
    <phoneticPr fontId="2"/>
  </si>
  <si>
    <t>r  1,710</t>
    <phoneticPr fontId="2"/>
  </si>
  <si>
    <t>r  53,001</t>
    <phoneticPr fontId="2"/>
  </si>
  <si>
    <t xml:space="preserve">鉱工業指数の令和6年12月以前の数値は、年間補正後の数値である。
</t>
    <rPh sb="0" eb="3">
      <t>コウコウギョウ</t>
    </rPh>
    <rPh sb="3" eb="5">
      <t>シスウ</t>
    </rPh>
    <rPh sb="6" eb="8">
      <t>レイワ</t>
    </rPh>
    <rPh sb="9" eb="10">
      <t>ネン</t>
    </rPh>
    <rPh sb="12" eb="13">
      <t>ガツ</t>
    </rPh>
    <rPh sb="13" eb="15">
      <t>イゼン</t>
    </rPh>
    <rPh sb="16" eb="18">
      <t>スウチ</t>
    </rPh>
    <rPh sb="20" eb="22">
      <t>ネンカン</t>
    </rPh>
    <rPh sb="22" eb="24">
      <t>ホセイ</t>
    </rPh>
    <rPh sb="24" eb="25">
      <t>ゴ</t>
    </rPh>
    <rPh sb="26" eb="28">
      <t>スウチ</t>
    </rPh>
    <phoneticPr fontId="2"/>
  </si>
  <si>
    <t>有効求人倍率は、新規学卒者を除き、パートタイムを含む。令和6年12月以前の数値は、令和7年1月分公表時に新季節指数により改定されている。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</si>
  <si>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令和 2</t>
    <rPh sb="0" eb="1">
      <t>レイワ</t>
    </rPh>
    <phoneticPr fontId="2"/>
  </si>
  <si>
    <t>人口推計の令和2年10月1日は、令和2年国勢調査による人口。</t>
    <rPh sb="5" eb="7">
      <t>レイワ</t>
    </rPh>
    <rPh sb="8" eb="9">
      <t>ネン</t>
    </rPh>
    <rPh sb="11" eb="12">
      <t>ツキ</t>
    </rPh>
    <rPh sb="13" eb="14">
      <t>ヒ</t>
    </rPh>
    <rPh sb="20" eb="24">
      <t>コクセイチョウサ</t>
    </rPh>
    <rPh sb="27" eb="29">
      <t>ジンコウ</t>
    </rPh>
    <phoneticPr fontId="2"/>
  </si>
  <si>
    <t>「するめいか」又は「やりいか」、丸</t>
    <rPh sb="7" eb="8">
      <t>マタ</t>
    </rPh>
    <rPh sb="16" eb="17">
      <t>マル</t>
    </rPh>
    <phoneticPr fontId="6"/>
  </si>
  <si>
    <t>　男性用スーツ（秋冬物）</t>
    <rPh sb="1" eb="4">
      <t>ダンセイヨウ</t>
    </rPh>
    <rPh sb="8" eb="10">
      <t>アキフユ</t>
    </rPh>
    <rPh sb="10" eb="11">
      <t>モノ</t>
    </rPh>
    <phoneticPr fontId="4"/>
  </si>
  <si>
    <t xml:space="preserve">     ５　県立熊谷図書館は令和6年2月26日から2月29日まで休館した。</t>
    <rPh sb="7" eb="9">
      <t>ケンリツ</t>
    </rPh>
    <rPh sb="9" eb="11">
      <t>クマガヤ</t>
    </rPh>
    <rPh sb="11" eb="14">
      <t>トショカン</t>
    </rPh>
    <rPh sb="15" eb="17">
      <t>レイワ</t>
    </rPh>
    <rPh sb="18" eb="19">
      <t>ネン</t>
    </rPh>
    <rPh sb="20" eb="21">
      <t>ガツ</t>
    </rPh>
    <rPh sb="23" eb="24">
      <t>ニチ</t>
    </rPh>
    <rPh sb="27" eb="28">
      <t>ガツ</t>
    </rPh>
    <rPh sb="30" eb="31">
      <t>ニチ</t>
    </rPh>
    <rPh sb="33" eb="35">
      <t>キュウカン</t>
    </rPh>
    <phoneticPr fontId="2"/>
  </si>
  <si>
    <t xml:space="preserve">     ６　県立久喜図書館は令和6年3月4日から3月8日まで休館した。</t>
    <rPh sb="7" eb="9">
      <t>ケンリツ</t>
    </rPh>
    <rPh sb="9" eb="11">
      <t>クキ</t>
    </rPh>
    <rPh sb="11" eb="14">
      <t>トショカン</t>
    </rPh>
    <rPh sb="15" eb="17">
      <t>レイワ</t>
    </rPh>
    <rPh sb="18" eb="19">
      <t>ネン</t>
    </rPh>
    <rPh sb="20" eb="21">
      <t>ガツ</t>
    </rPh>
    <rPh sb="22" eb="23">
      <t>ニチ</t>
    </rPh>
    <rPh sb="26" eb="27">
      <t>ガツ</t>
    </rPh>
    <rPh sb="28" eb="29">
      <t>ニチ</t>
    </rPh>
    <rPh sb="31" eb="33">
      <t>キュウカン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</si>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</sst>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3">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
      <sz val="10"/>
      <color rgb="FF000000"/>
      <name val="ＭＳ Ｐ明朝"/>
      <family val="1"/>
      <charset val="128"/>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10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s>
  <cellStyleXfs count="411">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59" fillId="11" borderId="0" applyNumberFormat="0" applyBorder="0" applyAlignment="0" applyProtection="0">
      <alignment vertical="center"/>
    </xf>
    <xf numFmtId="0" fontId="59" fillId="15" borderId="0" applyNumberFormat="0" applyBorder="0" applyAlignment="0" applyProtection="0">
      <alignment vertical="center"/>
    </xf>
    <xf numFmtId="0" fontId="59" fillId="19" borderId="0" applyNumberFormat="0" applyBorder="0" applyAlignment="0" applyProtection="0">
      <alignment vertical="center"/>
    </xf>
    <xf numFmtId="0" fontId="59" fillId="23" borderId="0" applyNumberFormat="0" applyBorder="0" applyAlignment="0" applyProtection="0">
      <alignment vertical="center"/>
    </xf>
    <xf numFmtId="0" fontId="59" fillId="27" borderId="0" applyNumberFormat="0" applyBorder="0" applyAlignment="0" applyProtection="0">
      <alignment vertical="center"/>
    </xf>
    <xf numFmtId="0" fontId="59" fillId="31" borderId="0" applyNumberFormat="0" applyBorder="0" applyAlignment="0" applyProtection="0">
      <alignment vertical="center"/>
    </xf>
    <xf numFmtId="0" fontId="59" fillId="8" borderId="0" applyNumberFormat="0" applyBorder="0" applyAlignment="0" applyProtection="0">
      <alignment vertical="center"/>
    </xf>
    <xf numFmtId="0" fontId="59" fillId="12" borderId="0" applyNumberFormat="0" applyBorder="0" applyAlignment="0" applyProtection="0">
      <alignment vertical="center"/>
    </xf>
    <xf numFmtId="0" fontId="59" fillId="16" borderId="0" applyNumberFormat="0" applyBorder="0" applyAlignment="0" applyProtection="0">
      <alignment vertical="center"/>
    </xf>
    <xf numFmtId="0" fontId="59" fillId="20" borderId="0" applyNumberFormat="0" applyBorder="0" applyAlignment="0" applyProtection="0">
      <alignment vertical="center"/>
    </xf>
    <xf numFmtId="0" fontId="59" fillId="24" borderId="0" applyNumberFormat="0" applyBorder="0" applyAlignment="0" applyProtection="0">
      <alignment vertical="center"/>
    </xf>
    <xf numFmtId="0" fontId="59" fillId="28" borderId="0" applyNumberFormat="0" applyBorder="0" applyAlignment="0" applyProtection="0">
      <alignment vertical="center"/>
    </xf>
    <xf numFmtId="0" fontId="1" fillId="0" borderId="0"/>
    <xf numFmtId="0" fontId="60" fillId="7" borderId="72" applyNumberFormat="0" applyAlignment="0" applyProtection="0">
      <alignment vertical="center"/>
    </xf>
    <xf numFmtId="0" fontId="61" fillId="4" borderId="0" applyNumberFormat="0" applyBorder="0" applyAlignment="0" applyProtection="0">
      <alignment vertical="center"/>
    </xf>
    <xf numFmtId="0" fontId="62" fillId="0" borderId="71" applyNumberFormat="0" applyFill="0" applyAlignment="0" applyProtection="0">
      <alignment vertical="center"/>
    </xf>
    <xf numFmtId="0" fontId="63" fillId="3" borderId="0" applyNumberFormat="0" applyBorder="0" applyAlignment="0" applyProtection="0">
      <alignment vertical="center"/>
    </xf>
    <xf numFmtId="0" fontId="64" fillId="6" borderId="69" applyNumberFormat="0" applyAlignment="0" applyProtection="0">
      <alignment vertical="center"/>
    </xf>
    <xf numFmtId="0" fontId="65" fillId="0" borderId="0" applyNumberFormat="0" applyFill="0" applyBorder="0" applyAlignment="0" applyProtection="0">
      <alignment vertical="center"/>
    </xf>
    <xf numFmtId="0" fontId="66" fillId="0" borderId="66" applyNumberFormat="0" applyFill="0" applyAlignment="0" applyProtection="0">
      <alignment vertical="center"/>
    </xf>
    <xf numFmtId="0" fontId="67" fillId="0" borderId="67" applyNumberFormat="0" applyFill="0" applyAlignment="0" applyProtection="0">
      <alignment vertical="center"/>
    </xf>
    <xf numFmtId="0" fontId="68" fillId="0" borderId="68" applyNumberFormat="0" applyFill="0" applyAlignment="0" applyProtection="0">
      <alignment vertical="center"/>
    </xf>
    <xf numFmtId="0" fontId="68" fillId="0" borderId="0" applyNumberFormat="0" applyFill="0" applyBorder="0" applyAlignment="0" applyProtection="0">
      <alignment vertical="center"/>
    </xf>
    <xf numFmtId="0" fontId="69" fillId="0" borderId="73" applyNumberFormat="0" applyFill="0" applyAlignment="0" applyProtection="0">
      <alignment vertical="center"/>
    </xf>
    <xf numFmtId="0" fontId="70" fillId="6" borderId="70" applyNumberFormat="0" applyAlignment="0" applyProtection="0">
      <alignment vertical="center"/>
    </xf>
    <xf numFmtId="0" fontId="71" fillId="0" borderId="0" applyNumberFormat="0" applyFill="0" applyBorder="0" applyAlignment="0" applyProtection="0">
      <alignment vertical="center"/>
    </xf>
    <xf numFmtId="0" fontId="72" fillId="5" borderId="69" applyNumberFormat="0" applyAlignment="0" applyProtection="0">
      <alignment vertical="center"/>
    </xf>
    <xf numFmtId="0" fontId="73" fillId="2" borderId="0" applyNumberFormat="0" applyBorder="0" applyAlignment="0" applyProtection="0">
      <alignment vertical="center"/>
    </xf>
    <xf numFmtId="0" fontId="74"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1"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2" fillId="0" borderId="0">
      <alignment vertical="center"/>
    </xf>
    <xf numFmtId="0" fontId="4" fillId="0" borderId="0"/>
    <xf numFmtId="0" fontId="83"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4" fillId="0" borderId="0" applyFont="0" applyFill="0" applyBorder="0" applyAlignment="0" applyProtection="0">
      <alignment vertical="center"/>
    </xf>
    <xf numFmtId="0" fontId="1" fillId="0" borderId="0"/>
    <xf numFmtId="0" fontId="1" fillId="0" borderId="0"/>
    <xf numFmtId="0" fontId="1" fillId="0" borderId="0"/>
    <xf numFmtId="0" fontId="84" fillId="0" borderId="0">
      <alignment vertical="center"/>
    </xf>
    <xf numFmtId="0" fontId="1" fillId="0" borderId="0"/>
    <xf numFmtId="0" fontId="1" fillId="0" borderId="0"/>
    <xf numFmtId="0" fontId="1" fillId="0" borderId="0"/>
    <xf numFmtId="0" fontId="1" fillId="0" borderId="0"/>
    <xf numFmtId="0" fontId="1" fillId="0" borderId="0"/>
    <xf numFmtId="0" fontId="89" fillId="32" borderId="0" applyNumberFormat="0" applyBorder="0" applyAlignment="0" applyProtection="0">
      <alignment vertical="center"/>
    </xf>
    <xf numFmtId="0" fontId="89" fillId="33" borderId="0" applyNumberFormat="0" applyBorder="0" applyAlignment="0" applyProtection="0">
      <alignment vertical="center"/>
    </xf>
    <xf numFmtId="0" fontId="89" fillId="34" borderId="0" applyNumberFormat="0" applyBorder="0" applyAlignment="0" applyProtection="0">
      <alignment vertical="center"/>
    </xf>
    <xf numFmtId="0" fontId="89" fillId="35" borderId="0" applyNumberFormat="0" applyBorder="0" applyAlignment="0" applyProtection="0">
      <alignment vertical="center"/>
    </xf>
    <xf numFmtId="0" fontId="89" fillId="36" borderId="0" applyNumberFormat="0" applyBorder="0" applyAlignment="0" applyProtection="0">
      <alignment vertical="center"/>
    </xf>
    <xf numFmtId="0" fontId="89" fillId="37" borderId="0" applyNumberFormat="0" applyBorder="0" applyAlignment="0" applyProtection="0">
      <alignment vertical="center"/>
    </xf>
    <xf numFmtId="0" fontId="89" fillId="38" borderId="0" applyNumberFormat="0" applyBorder="0" applyAlignment="0" applyProtection="0">
      <alignment vertical="center"/>
    </xf>
    <xf numFmtId="0" fontId="89" fillId="39" borderId="0" applyNumberFormat="0" applyBorder="0" applyAlignment="0" applyProtection="0">
      <alignment vertical="center"/>
    </xf>
    <xf numFmtId="0" fontId="89" fillId="40" borderId="0" applyNumberFormat="0" applyBorder="0" applyAlignment="0" applyProtection="0">
      <alignment vertical="center"/>
    </xf>
    <xf numFmtId="0" fontId="89" fillId="35" borderId="0" applyNumberFormat="0" applyBorder="0" applyAlignment="0" applyProtection="0">
      <alignment vertical="center"/>
    </xf>
    <xf numFmtId="0" fontId="89" fillId="38" borderId="0" applyNumberFormat="0" applyBorder="0" applyAlignment="0" applyProtection="0">
      <alignment vertical="center"/>
    </xf>
    <xf numFmtId="0" fontId="89" fillId="41" borderId="0" applyNumberFormat="0" applyBorder="0" applyAlignment="0" applyProtection="0">
      <alignment vertical="center"/>
    </xf>
    <xf numFmtId="0" fontId="90" fillId="42" borderId="0" applyNumberFormat="0" applyBorder="0" applyAlignment="0" applyProtection="0">
      <alignment vertical="center"/>
    </xf>
    <xf numFmtId="0" fontId="90" fillId="39" borderId="0" applyNumberFormat="0" applyBorder="0" applyAlignment="0" applyProtection="0">
      <alignment vertical="center"/>
    </xf>
    <xf numFmtId="0" fontId="90" fillId="40" borderId="0" applyNumberFormat="0" applyBorder="0" applyAlignment="0" applyProtection="0">
      <alignment vertical="center"/>
    </xf>
    <xf numFmtId="0" fontId="90" fillId="43" borderId="0" applyNumberFormat="0" applyBorder="0" applyAlignment="0" applyProtection="0">
      <alignment vertical="center"/>
    </xf>
    <xf numFmtId="0" fontId="90" fillId="44" borderId="0" applyNumberFormat="0" applyBorder="0" applyAlignment="0" applyProtection="0">
      <alignment vertical="center"/>
    </xf>
    <xf numFmtId="0" fontId="90" fillId="45" borderId="0" applyNumberFormat="0" applyBorder="0" applyAlignment="0" applyProtection="0">
      <alignment vertical="center"/>
    </xf>
    <xf numFmtId="0" fontId="90" fillId="46" borderId="0" applyNumberFormat="0" applyBorder="0" applyAlignment="0" applyProtection="0">
      <alignment vertical="center"/>
    </xf>
    <xf numFmtId="0" fontId="90" fillId="47" borderId="0" applyNumberFormat="0" applyBorder="0" applyAlignment="0" applyProtection="0">
      <alignment vertical="center"/>
    </xf>
    <xf numFmtId="0" fontId="90" fillId="48" borderId="0" applyNumberFormat="0" applyBorder="0" applyAlignment="0" applyProtection="0">
      <alignment vertical="center"/>
    </xf>
    <xf numFmtId="0" fontId="90" fillId="43" borderId="0" applyNumberFormat="0" applyBorder="0" applyAlignment="0" applyProtection="0">
      <alignment vertical="center"/>
    </xf>
    <xf numFmtId="0" fontId="90" fillId="44" borderId="0" applyNumberFormat="0" applyBorder="0" applyAlignment="0" applyProtection="0">
      <alignment vertical="center"/>
    </xf>
    <xf numFmtId="0" fontId="90" fillId="49" borderId="0" applyNumberFormat="0" applyBorder="0" applyAlignment="0" applyProtection="0">
      <alignment vertical="center"/>
    </xf>
    <xf numFmtId="0" fontId="91" fillId="0" borderId="0" applyNumberFormat="0" applyFill="0" applyBorder="0" applyAlignment="0" applyProtection="0">
      <alignment vertical="center"/>
    </xf>
    <xf numFmtId="0" fontId="92" fillId="50" borderId="79" applyNumberFormat="0" applyAlignment="0" applyProtection="0">
      <alignment vertical="center"/>
    </xf>
    <xf numFmtId="0" fontId="93" fillId="51" borderId="0" applyNumberFormat="0" applyBorder="0" applyAlignment="0" applyProtection="0">
      <alignment vertical="center"/>
    </xf>
    <xf numFmtId="9" fontId="105" fillId="0" borderId="0" applyFont="0" applyFill="0" applyBorder="0" applyAlignment="0" applyProtection="0"/>
    <xf numFmtId="0" fontId="1" fillId="52" borderId="80" applyNumberFormat="0" applyFont="0" applyAlignment="0" applyProtection="0">
      <alignment vertical="center"/>
    </xf>
    <xf numFmtId="0" fontId="94" fillId="0" borderId="81" applyNumberFormat="0" applyFill="0" applyAlignment="0" applyProtection="0">
      <alignment vertical="center"/>
    </xf>
    <xf numFmtId="0" fontId="95" fillId="33" borderId="0" applyNumberFormat="0" applyBorder="0" applyAlignment="0" applyProtection="0">
      <alignment vertical="center"/>
    </xf>
    <xf numFmtId="0" fontId="96" fillId="53" borderId="82" applyNumberFormat="0" applyAlignment="0" applyProtection="0">
      <alignment vertical="center"/>
    </xf>
    <xf numFmtId="0" fontId="12" fillId="0" borderId="0" applyNumberFormat="0" applyFill="0" applyBorder="0" applyAlignment="0" applyProtection="0">
      <alignment vertical="center"/>
    </xf>
    <xf numFmtId="38" fontId="105" fillId="0" borderId="0" applyFont="0" applyFill="0" applyBorder="0" applyAlignment="0" applyProtection="0"/>
    <xf numFmtId="0" fontId="97" fillId="0" borderId="83" applyNumberFormat="0" applyFill="0" applyAlignment="0" applyProtection="0">
      <alignment vertical="center"/>
    </xf>
    <xf numFmtId="0" fontId="98" fillId="0" borderId="84" applyNumberFormat="0" applyFill="0" applyAlignment="0" applyProtection="0">
      <alignment vertical="center"/>
    </xf>
    <xf numFmtId="0" fontId="99" fillId="0" borderId="85" applyNumberFormat="0" applyFill="0" applyAlignment="0" applyProtection="0">
      <alignment vertical="center"/>
    </xf>
    <xf numFmtId="0" fontId="99" fillId="0" borderId="0" applyNumberFormat="0" applyFill="0" applyBorder="0" applyAlignment="0" applyProtection="0">
      <alignment vertical="center"/>
    </xf>
    <xf numFmtId="0" fontId="100" fillId="0" borderId="86" applyNumberFormat="0" applyFill="0" applyAlignment="0" applyProtection="0">
      <alignment vertical="center"/>
    </xf>
    <xf numFmtId="0" fontId="101" fillId="53" borderId="87" applyNumberFormat="0" applyAlignment="0" applyProtection="0">
      <alignment vertical="center"/>
    </xf>
    <xf numFmtId="0" fontId="102" fillId="0" borderId="0" applyNumberFormat="0" applyFill="0" applyBorder="0" applyAlignment="0" applyProtection="0">
      <alignment vertical="center"/>
    </xf>
    <xf numFmtId="0" fontId="103" fillId="37" borderId="82" applyNumberFormat="0" applyAlignment="0" applyProtection="0">
      <alignment vertical="center"/>
    </xf>
    <xf numFmtId="0" fontId="105" fillId="0" borderId="0"/>
    <xf numFmtId="0" fontId="1" fillId="0" borderId="0">
      <alignment vertical="center"/>
    </xf>
    <xf numFmtId="0" fontId="104" fillId="34" borderId="0" applyNumberFormat="0" applyBorder="0" applyAlignment="0" applyProtection="0">
      <alignment vertical="center"/>
    </xf>
    <xf numFmtId="0" fontId="47" fillId="9" borderId="0" applyNumberFormat="0" applyBorder="0" applyAlignment="0" applyProtection="0">
      <alignment vertical="center"/>
    </xf>
    <xf numFmtId="0" fontId="89" fillId="32" borderId="0" applyNumberFormat="0" applyBorder="0" applyAlignment="0" applyProtection="0">
      <alignment vertical="center"/>
    </xf>
    <xf numFmtId="0" fontId="47" fillId="13" borderId="0" applyNumberFormat="0" applyBorder="0" applyAlignment="0" applyProtection="0">
      <alignment vertical="center"/>
    </xf>
    <xf numFmtId="0" fontId="89" fillId="33" borderId="0" applyNumberFormat="0" applyBorder="0" applyAlignment="0" applyProtection="0">
      <alignment vertical="center"/>
    </xf>
    <xf numFmtId="0" fontId="47" fillId="17" borderId="0" applyNumberFormat="0" applyBorder="0" applyAlignment="0" applyProtection="0">
      <alignment vertical="center"/>
    </xf>
    <xf numFmtId="0" fontId="89" fillId="34" borderId="0" applyNumberFormat="0" applyBorder="0" applyAlignment="0" applyProtection="0">
      <alignment vertical="center"/>
    </xf>
    <xf numFmtId="0" fontId="47" fillId="21" borderId="0" applyNumberFormat="0" applyBorder="0" applyAlignment="0" applyProtection="0">
      <alignment vertical="center"/>
    </xf>
    <xf numFmtId="0" fontId="89" fillId="35" borderId="0" applyNumberFormat="0" applyBorder="0" applyAlignment="0" applyProtection="0">
      <alignment vertical="center"/>
    </xf>
    <xf numFmtId="0" fontId="47" fillId="25" borderId="0" applyNumberFormat="0" applyBorder="0" applyAlignment="0" applyProtection="0">
      <alignment vertical="center"/>
    </xf>
    <xf numFmtId="0" fontId="89" fillId="36" borderId="0" applyNumberFormat="0" applyBorder="0" applyAlignment="0" applyProtection="0">
      <alignment vertical="center"/>
    </xf>
    <xf numFmtId="0" fontId="47" fillId="29" borderId="0" applyNumberFormat="0" applyBorder="0" applyAlignment="0" applyProtection="0">
      <alignment vertical="center"/>
    </xf>
    <xf numFmtId="0" fontId="89" fillId="37" borderId="0" applyNumberFormat="0" applyBorder="0" applyAlignment="0" applyProtection="0">
      <alignment vertical="center"/>
    </xf>
    <xf numFmtId="0" fontId="47" fillId="10" borderId="0" applyNumberFormat="0" applyBorder="0" applyAlignment="0" applyProtection="0">
      <alignment vertical="center"/>
    </xf>
    <xf numFmtId="0" fontId="89" fillId="38" borderId="0" applyNumberFormat="0" applyBorder="0" applyAlignment="0" applyProtection="0">
      <alignment vertical="center"/>
    </xf>
    <xf numFmtId="0" fontId="47" fillId="14" borderId="0" applyNumberFormat="0" applyBorder="0" applyAlignment="0" applyProtection="0">
      <alignment vertical="center"/>
    </xf>
    <xf numFmtId="0" fontId="89" fillId="39" borderId="0" applyNumberFormat="0" applyBorder="0" applyAlignment="0" applyProtection="0">
      <alignment vertical="center"/>
    </xf>
    <xf numFmtId="0" fontId="47" fillId="18" borderId="0" applyNumberFormat="0" applyBorder="0" applyAlignment="0" applyProtection="0">
      <alignment vertical="center"/>
    </xf>
    <xf numFmtId="0" fontId="89" fillId="40" borderId="0" applyNumberFormat="0" applyBorder="0" applyAlignment="0" applyProtection="0">
      <alignment vertical="center"/>
    </xf>
    <xf numFmtId="0" fontId="47" fillId="22" borderId="0" applyNumberFormat="0" applyBorder="0" applyAlignment="0" applyProtection="0">
      <alignment vertical="center"/>
    </xf>
    <xf numFmtId="0" fontId="89" fillId="35" borderId="0" applyNumberFormat="0" applyBorder="0" applyAlignment="0" applyProtection="0">
      <alignment vertical="center"/>
    </xf>
    <xf numFmtId="0" fontId="47" fillId="26" borderId="0" applyNumberFormat="0" applyBorder="0" applyAlignment="0" applyProtection="0">
      <alignment vertical="center"/>
    </xf>
    <xf numFmtId="0" fontId="89" fillId="38" borderId="0" applyNumberFormat="0" applyBorder="0" applyAlignment="0" applyProtection="0">
      <alignment vertical="center"/>
    </xf>
    <xf numFmtId="0" fontId="47" fillId="30" borderId="0" applyNumberFormat="0" applyBorder="0" applyAlignment="0" applyProtection="0">
      <alignment vertical="center"/>
    </xf>
    <xf numFmtId="0" fontId="89" fillId="41" borderId="0" applyNumberFormat="0" applyBorder="0" applyAlignment="0" applyProtection="0">
      <alignment vertical="center"/>
    </xf>
    <xf numFmtId="0" fontId="59" fillId="11" borderId="0" applyNumberFormat="0" applyBorder="0" applyAlignment="0" applyProtection="0">
      <alignment vertical="center"/>
    </xf>
    <xf numFmtId="0" fontId="90" fillId="42" borderId="0" applyNumberFormat="0" applyBorder="0" applyAlignment="0" applyProtection="0">
      <alignment vertical="center"/>
    </xf>
    <xf numFmtId="0" fontId="59" fillId="15" borderId="0" applyNumberFormat="0" applyBorder="0" applyAlignment="0" applyProtection="0">
      <alignment vertical="center"/>
    </xf>
    <xf numFmtId="0" fontId="90" fillId="39" borderId="0" applyNumberFormat="0" applyBorder="0" applyAlignment="0" applyProtection="0">
      <alignment vertical="center"/>
    </xf>
    <xf numFmtId="0" fontId="59" fillId="19" borderId="0" applyNumberFormat="0" applyBorder="0" applyAlignment="0" applyProtection="0">
      <alignment vertical="center"/>
    </xf>
    <xf numFmtId="0" fontId="90" fillId="40" borderId="0" applyNumberFormat="0" applyBorder="0" applyAlignment="0" applyProtection="0">
      <alignment vertical="center"/>
    </xf>
    <xf numFmtId="0" fontId="59" fillId="23" borderId="0" applyNumberFormat="0" applyBorder="0" applyAlignment="0" applyProtection="0">
      <alignment vertical="center"/>
    </xf>
    <xf numFmtId="0" fontId="90" fillId="43" borderId="0" applyNumberFormat="0" applyBorder="0" applyAlignment="0" applyProtection="0">
      <alignment vertical="center"/>
    </xf>
    <xf numFmtId="0" fontId="59" fillId="27" borderId="0" applyNumberFormat="0" applyBorder="0" applyAlignment="0" applyProtection="0">
      <alignment vertical="center"/>
    </xf>
    <xf numFmtId="0" fontId="90" fillId="44" borderId="0" applyNumberFormat="0" applyBorder="0" applyAlignment="0" applyProtection="0">
      <alignment vertical="center"/>
    </xf>
    <xf numFmtId="0" fontId="59" fillId="31" borderId="0" applyNumberFormat="0" applyBorder="0" applyAlignment="0" applyProtection="0">
      <alignment vertical="center"/>
    </xf>
    <xf numFmtId="0" fontId="90" fillId="45" borderId="0" applyNumberFormat="0" applyBorder="0" applyAlignment="0" applyProtection="0">
      <alignment vertical="center"/>
    </xf>
    <xf numFmtId="209" fontId="108" fillId="0" borderId="0" applyFill="0" applyBorder="0" applyAlignment="0"/>
    <xf numFmtId="0" fontId="109" fillId="0" borderId="90" applyNumberFormat="0" applyAlignment="0" applyProtection="0">
      <alignment horizontal="left" vertical="center"/>
    </xf>
    <xf numFmtId="0" fontId="109" fillId="0" borderId="9">
      <alignment horizontal="left" vertical="center"/>
    </xf>
    <xf numFmtId="0" fontId="46" fillId="0" borderId="0"/>
    <xf numFmtId="0" fontId="59" fillId="8" borderId="0" applyNumberFormat="0" applyBorder="0" applyAlignment="0" applyProtection="0">
      <alignment vertical="center"/>
    </xf>
    <xf numFmtId="0" fontId="90" fillId="46" borderId="0" applyNumberFormat="0" applyBorder="0" applyAlignment="0" applyProtection="0">
      <alignment vertical="center"/>
    </xf>
    <xf numFmtId="0" fontId="59" fillId="12" borderId="0" applyNumberFormat="0" applyBorder="0" applyAlignment="0" applyProtection="0">
      <alignment vertical="center"/>
    </xf>
    <xf numFmtId="0" fontId="90" fillId="47" borderId="0" applyNumberFormat="0" applyBorder="0" applyAlignment="0" applyProtection="0">
      <alignment vertical="center"/>
    </xf>
    <xf numFmtId="0" fontId="59" fillId="16" borderId="0" applyNumberFormat="0" applyBorder="0" applyAlignment="0" applyProtection="0">
      <alignment vertical="center"/>
    </xf>
    <xf numFmtId="0" fontId="90" fillId="48" borderId="0" applyNumberFormat="0" applyBorder="0" applyAlignment="0" applyProtection="0">
      <alignment vertical="center"/>
    </xf>
    <xf numFmtId="0" fontId="59" fillId="20" borderId="0" applyNumberFormat="0" applyBorder="0" applyAlignment="0" applyProtection="0">
      <alignment vertical="center"/>
    </xf>
    <xf numFmtId="0" fontId="90" fillId="43" borderId="0" applyNumberFormat="0" applyBorder="0" applyAlignment="0" applyProtection="0">
      <alignment vertical="center"/>
    </xf>
    <xf numFmtId="0" fontId="59" fillId="24" borderId="0" applyNumberFormat="0" applyBorder="0" applyAlignment="0" applyProtection="0">
      <alignment vertical="center"/>
    </xf>
    <xf numFmtId="0" fontId="90" fillId="44" borderId="0" applyNumberFormat="0" applyBorder="0" applyAlignment="0" applyProtection="0">
      <alignment vertical="center"/>
    </xf>
    <xf numFmtId="0" fontId="59" fillId="28" borderId="0" applyNumberFormat="0" applyBorder="0" applyAlignment="0" applyProtection="0">
      <alignment vertical="center"/>
    </xf>
    <xf numFmtId="0" fontId="90" fillId="49" borderId="0" applyNumberFormat="0" applyBorder="0" applyAlignment="0" applyProtection="0">
      <alignment vertical="center"/>
    </xf>
    <xf numFmtId="0" fontId="48"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60" fillId="7" borderId="72" applyNumberFormat="0" applyAlignment="0" applyProtection="0">
      <alignment vertical="center"/>
    </xf>
    <xf numFmtId="0" fontId="92" fillId="50" borderId="79" applyNumberFormat="0" applyAlignment="0" applyProtection="0">
      <alignment vertical="center"/>
    </xf>
    <xf numFmtId="0" fontId="61" fillId="4" borderId="0" applyNumberFormat="0" applyBorder="0" applyAlignment="0" applyProtection="0">
      <alignment vertical="center"/>
    </xf>
    <xf numFmtId="0" fontId="93" fillId="51" borderId="0" applyNumberFormat="0" applyBorder="0" applyAlignment="0" applyProtection="0">
      <alignment vertical="center"/>
    </xf>
    <xf numFmtId="9" fontId="89" fillId="0" borderId="0" applyFont="0" applyFill="0" applyBorder="0" applyAlignment="0" applyProtection="0">
      <alignment vertical="center"/>
    </xf>
    <xf numFmtId="0" fontId="11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89" fillId="54" borderId="89" applyNumberFormat="0" applyFont="0" applyAlignment="0" applyProtection="0">
      <alignment vertical="center"/>
    </xf>
    <xf numFmtId="0" fontId="1" fillId="52" borderId="80" applyNumberFormat="0" applyFont="0" applyAlignment="0" applyProtection="0">
      <alignment vertical="center"/>
    </xf>
    <xf numFmtId="0" fontId="89" fillId="54" borderId="89" applyNumberFormat="0" applyFont="0" applyAlignment="0" applyProtection="0">
      <alignment vertical="center"/>
    </xf>
    <xf numFmtId="0" fontId="1" fillId="52" borderId="80" applyNumberFormat="0" applyFont="0" applyAlignment="0" applyProtection="0">
      <alignment vertical="center"/>
    </xf>
    <xf numFmtId="0" fontId="62" fillId="0" borderId="71" applyNumberFormat="0" applyFill="0" applyAlignment="0" applyProtection="0">
      <alignment vertical="center"/>
    </xf>
    <xf numFmtId="0" fontId="94" fillId="0" borderId="81" applyNumberFormat="0" applyFill="0" applyAlignment="0" applyProtection="0">
      <alignment vertical="center"/>
    </xf>
    <xf numFmtId="0" fontId="63" fillId="3" borderId="0" applyNumberFormat="0" applyBorder="0" applyAlignment="0" applyProtection="0">
      <alignment vertical="center"/>
    </xf>
    <xf numFmtId="0" fontId="95" fillId="33" borderId="0" applyNumberFormat="0" applyBorder="0" applyAlignment="0" applyProtection="0">
      <alignment vertical="center"/>
    </xf>
    <xf numFmtId="190" fontId="110" fillId="0" borderId="0" applyFont="0" applyFill="0" applyBorder="0" applyAlignment="0" applyProtection="0"/>
    <xf numFmtId="0" fontId="64" fillId="6" borderId="69" applyNumberFormat="0" applyAlignment="0" applyProtection="0">
      <alignment vertical="center"/>
    </xf>
    <xf numFmtId="0" fontId="96" fillId="53" borderId="82" applyNumberFormat="0" applyAlignment="0" applyProtection="0">
      <alignment vertical="center"/>
    </xf>
    <xf numFmtId="0" fontId="65"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89" fillId="0" borderId="0" applyFont="0" applyFill="0" applyBorder="0" applyAlignment="0" applyProtection="0">
      <alignment vertical="center"/>
    </xf>
    <xf numFmtId="38" fontId="89"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89" fillId="0" borderId="0" applyFont="0" applyFill="0" applyBorder="0" applyAlignment="0" applyProtection="0">
      <alignment vertical="center"/>
    </xf>
    <xf numFmtId="38" fontId="89" fillId="0" borderId="0" applyFont="0" applyFill="0" applyBorder="0" applyAlignment="0" applyProtection="0">
      <alignment vertical="center"/>
    </xf>
    <xf numFmtId="38" fontId="89" fillId="0" borderId="0" applyFont="0" applyFill="0" applyBorder="0" applyAlignment="0" applyProtection="0">
      <alignment vertical="center"/>
    </xf>
    <xf numFmtId="0" fontId="66" fillId="0" borderId="66" applyNumberFormat="0" applyFill="0" applyAlignment="0" applyProtection="0">
      <alignment vertical="center"/>
    </xf>
    <xf numFmtId="0" fontId="97" fillId="0" borderId="83" applyNumberFormat="0" applyFill="0" applyAlignment="0" applyProtection="0">
      <alignment vertical="center"/>
    </xf>
    <xf numFmtId="0" fontId="67" fillId="0" borderId="67" applyNumberFormat="0" applyFill="0" applyAlignment="0" applyProtection="0">
      <alignment vertical="center"/>
    </xf>
    <xf numFmtId="0" fontId="98" fillId="0" borderId="84" applyNumberFormat="0" applyFill="0" applyAlignment="0" applyProtection="0">
      <alignment vertical="center"/>
    </xf>
    <xf numFmtId="0" fontId="68" fillId="0" borderId="68" applyNumberFormat="0" applyFill="0" applyAlignment="0" applyProtection="0">
      <alignment vertical="center"/>
    </xf>
    <xf numFmtId="0" fontId="99" fillId="0" borderId="85" applyNumberFormat="0" applyFill="0" applyAlignment="0" applyProtection="0">
      <alignment vertical="center"/>
    </xf>
    <xf numFmtId="0" fontId="68"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111" fillId="0" borderId="0" applyBorder="0">
      <alignment vertical="center"/>
    </xf>
    <xf numFmtId="0" fontId="69" fillId="0" borderId="73" applyNumberFormat="0" applyFill="0" applyAlignment="0" applyProtection="0">
      <alignment vertical="center"/>
    </xf>
    <xf numFmtId="0" fontId="100" fillId="0" borderId="86" applyNumberFormat="0" applyFill="0" applyAlignment="0" applyProtection="0">
      <alignment vertical="center"/>
    </xf>
    <xf numFmtId="0" fontId="70" fillId="6" borderId="70" applyNumberFormat="0" applyAlignment="0" applyProtection="0">
      <alignment vertical="center"/>
    </xf>
    <xf numFmtId="0" fontId="101" fillId="53" borderId="87" applyNumberFormat="0" applyAlignment="0" applyProtection="0">
      <alignment vertical="center"/>
    </xf>
    <xf numFmtId="210" fontId="110" fillId="0" borderId="0" applyFont="0" applyFill="0" applyBorder="0" applyAlignment="0" applyProtection="0"/>
    <xf numFmtId="0" fontId="71" fillId="0" borderId="0" applyNumberFormat="0" applyFill="0" applyBorder="0" applyAlignment="0" applyProtection="0">
      <alignment vertical="center"/>
    </xf>
    <xf numFmtId="0" fontId="102" fillId="0" borderId="0" applyNumberFormat="0" applyFill="0" applyBorder="0" applyAlignment="0" applyProtection="0">
      <alignment vertical="center"/>
    </xf>
    <xf numFmtId="185" fontId="110" fillId="0" borderId="0" applyFont="0" applyFill="0" applyBorder="0" applyAlignment="0" applyProtection="0"/>
    <xf numFmtId="0" fontId="72" fillId="5" borderId="69" applyNumberFormat="0" applyAlignment="0" applyProtection="0">
      <alignment vertical="center"/>
    </xf>
    <xf numFmtId="0" fontId="103"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1" fillId="0" borderId="0"/>
    <xf numFmtId="0" fontId="8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07" fillId="0" borderId="0"/>
    <xf numFmtId="0" fontId="81" fillId="0" borderId="0"/>
    <xf numFmtId="0" fontId="1" fillId="0" borderId="0"/>
    <xf numFmtId="0" fontId="81" fillId="0" borderId="0"/>
    <xf numFmtId="0" fontId="107"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1" fillId="0" borderId="0"/>
    <xf numFmtId="0" fontId="81"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07"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1" fillId="0" borderId="0"/>
    <xf numFmtId="0" fontId="73" fillId="2" borderId="0" applyNumberFormat="0" applyBorder="0" applyAlignment="0" applyProtection="0">
      <alignment vertical="center"/>
    </xf>
    <xf numFmtId="0" fontId="104" fillId="34" borderId="0" applyNumberFormat="0" applyBorder="0" applyAlignment="0" applyProtection="0">
      <alignment vertical="center"/>
    </xf>
    <xf numFmtId="0" fontId="1" fillId="0" borderId="0"/>
    <xf numFmtId="0" fontId="84"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08" fillId="0" borderId="0" applyFont="0" applyFill="0" applyBorder="0" applyAlignment="0" applyProtection="0">
      <alignment vertical="center"/>
    </xf>
    <xf numFmtId="0" fontId="119" fillId="0" borderId="0"/>
    <xf numFmtId="0" fontId="89" fillId="0" borderId="0">
      <alignment vertical="top"/>
    </xf>
    <xf numFmtId="0" fontId="120" fillId="0" borderId="0">
      <alignment vertical="top"/>
    </xf>
    <xf numFmtId="0" fontId="89" fillId="0" borderId="0">
      <alignment vertical="top"/>
    </xf>
    <xf numFmtId="0" fontId="121" fillId="0" borderId="0"/>
    <xf numFmtId="0" fontId="1" fillId="0" borderId="0"/>
    <xf numFmtId="0" fontId="1" fillId="0" borderId="0"/>
  </cellStyleXfs>
  <cellXfs count="1159">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196" fontId="56"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7" fillId="0" borderId="1" xfId="0" applyFont="1" applyFill="1" applyBorder="1" applyAlignment="1">
      <alignment horizontal="right"/>
    </xf>
    <xf numFmtId="58" fontId="57" fillId="0" borderId="0" xfId="0" applyNumberFormat="1" applyFont="1" applyFill="1" applyBorder="1" applyAlignment="1">
      <alignment horizontal="left"/>
    </xf>
    <xf numFmtId="0" fontId="51" fillId="0" borderId="0" xfId="0" applyFont="1" applyFill="1"/>
    <xf numFmtId="0" fontId="57"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0" fontId="13" fillId="0" borderId="5" xfId="0" quotePrefix="1" applyFont="1" applyBorder="1"/>
    <xf numFmtId="196" fontId="13" fillId="0" borderId="0" xfId="0" applyNumberFormat="1" applyFont="1"/>
    <xf numFmtId="185" fontId="17" fillId="0" borderId="0" xfId="0" applyNumberFormat="1" applyFont="1" applyAlignment="1">
      <alignment horizontal="right"/>
    </xf>
    <xf numFmtId="178" fontId="58" fillId="0" borderId="0" xfId="0" applyNumberFormat="1" applyFont="1" applyFill="1" applyBorder="1" applyAlignment="1">
      <alignment horizontal="right"/>
    </xf>
    <xf numFmtId="0" fontId="58" fillId="0" borderId="0" xfId="0" applyFont="1" applyFill="1" applyBorder="1"/>
    <xf numFmtId="177" fontId="17" fillId="0" borderId="0" xfId="0" applyNumberFormat="1" applyFont="1" applyFill="1" applyBorder="1"/>
    <xf numFmtId="0" fontId="58" fillId="0" borderId="0" xfId="0" applyFont="1" applyFill="1"/>
    <xf numFmtId="0" fontId="58"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7"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199" fontId="75" fillId="0" borderId="0" xfId="90" applyNumberFormat="1" applyFont="1" applyAlignment="1">
      <alignment horizontal="right" vertical="center"/>
    </xf>
    <xf numFmtId="0" fontId="51" fillId="0" borderId="37" xfId="42" applyFont="1" applyFill="1" applyBorder="1" applyAlignment="1">
      <alignment horizontal="center"/>
    </xf>
    <xf numFmtId="0" fontId="76" fillId="0" borderId="21" xfId="42" applyFont="1" applyFill="1" applyBorder="1"/>
    <xf numFmtId="0" fontId="77"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6" fillId="0" borderId="2" xfId="42" applyFont="1" applyFill="1" applyBorder="1"/>
    <xf numFmtId="0" fontId="77"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7"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6" fillId="0" borderId="2" xfId="42" applyNumberFormat="1" applyFont="1" applyFill="1" applyBorder="1" applyAlignment="1">
      <alignment horizontal="left"/>
    </xf>
    <xf numFmtId="176" fontId="76"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6"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5"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196" fontId="0" fillId="0" borderId="0" xfId="0" applyNumberFormat="1" applyFill="1"/>
    <xf numFmtId="0" fontId="0" fillId="0" borderId="0" xfId="0" applyFill="1" applyBorder="1" applyAlignment="1">
      <alignment horizontal="right"/>
    </xf>
    <xf numFmtId="176" fontId="1" fillId="0" borderId="0" xfId="0" applyNumberFormat="1" applyFont="1" applyFill="1"/>
    <xf numFmtId="38" fontId="78" fillId="0" borderId="0" xfId="5" applyFont="1" applyFill="1" applyAlignment="1">
      <alignment horizontal="left" vertical="center"/>
    </xf>
    <xf numFmtId="200" fontId="79" fillId="0" borderId="0" xfId="94" quotePrefix="1" applyNumberFormat="1" applyFont="1" applyFill="1" applyAlignment="1">
      <alignment horizontal="right"/>
    </xf>
    <xf numFmtId="0" fontId="79" fillId="0" borderId="0" xfId="94" applyFont="1" applyFill="1" applyBorder="1" applyAlignment="1">
      <alignment horizontal="distributed"/>
    </xf>
    <xf numFmtId="0" fontId="79" fillId="0" borderId="0" xfId="94" applyFont="1" applyFill="1" applyBorder="1" applyAlignment="1">
      <alignment horizontal="distributed" vertical="center"/>
    </xf>
    <xf numFmtId="200" fontId="79"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0"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58"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5"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78"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6"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0"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57" fillId="0" borderId="77" xfId="0" applyFont="1" applyBorder="1" applyAlignment="1">
      <alignment horizontal="center" vertical="center"/>
    </xf>
    <xf numFmtId="0" fontId="57" fillId="0" borderId="10" xfId="0" applyFont="1" applyBorder="1" applyAlignment="1">
      <alignment horizontal="center" vertical="center"/>
    </xf>
    <xf numFmtId="0" fontId="15" fillId="0" borderId="77" xfId="0" applyFont="1" applyBorder="1" applyAlignment="1">
      <alignment horizontal="center" vertical="center"/>
    </xf>
    <xf numFmtId="0" fontId="51" fillId="0" borderId="0" xfId="0" applyFont="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28" xfId="0" applyFont="1" applyFill="1" applyBorder="1" applyAlignment="1">
      <alignment horizontal="center" vertical="center" wrapText="1"/>
    </xf>
    <xf numFmtId="0" fontId="13" fillId="0" borderId="0" xfId="0" applyFont="1" applyFill="1" applyAlignment="1">
      <alignment horizontal="left"/>
    </xf>
    <xf numFmtId="0" fontId="0" fillId="0" borderId="28" xfId="0" applyFont="1" applyFill="1" applyBorder="1" applyAlignment="1">
      <alignment horizontal="center" vertical="center"/>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6"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0" fillId="0" borderId="0" xfId="0" applyFill="1" applyAlignment="1"/>
    <xf numFmtId="0" fontId="113"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4"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4" fillId="0" borderId="0" xfId="0" applyFont="1" applyFill="1" applyAlignment="1">
      <alignment vertical="top"/>
    </xf>
    <xf numFmtId="0" fontId="115" fillId="0" borderId="97" xfId="0" applyFont="1" applyFill="1" applyBorder="1" applyAlignment="1">
      <alignment horizontal="center" vertical="top" wrapText="1"/>
    </xf>
    <xf numFmtId="0" fontId="116" fillId="0" borderId="5" xfId="0" applyFont="1" applyFill="1" applyBorder="1" applyAlignment="1">
      <alignment vertical="top" wrapText="1"/>
    </xf>
    <xf numFmtId="0" fontId="114" fillId="0" borderId="5" xfId="0" applyFont="1" applyFill="1" applyBorder="1" applyAlignment="1">
      <alignment vertical="top" wrapText="1"/>
    </xf>
    <xf numFmtId="0" fontId="114" fillId="0" borderId="5" xfId="0" applyFont="1" applyFill="1" applyBorder="1" applyAlignment="1">
      <alignment vertical="top"/>
    </xf>
    <xf numFmtId="0" fontId="114"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3"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4" fillId="0" borderId="0" xfId="0" applyFont="1" applyFill="1" applyAlignment="1">
      <alignment vertical="center" wrapText="1"/>
    </xf>
    <xf numFmtId="0" fontId="26" fillId="0" borderId="5" xfId="0" applyFont="1" applyFill="1" applyBorder="1" applyAlignment="1" applyProtection="1">
      <alignment horizontal="left" vertical="top"/>
    </xf>
    <xf numFmtId="0" fontId="113"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18" fillId="0" borderId="0" xfId="0" applyFont="1" applyFill="1" applyAlignment="1" applyProtection="1">
      <alignment horizontal="left" vertical="top"/>
    </xf>
    <xf numFmtId="0" fontId="13" fillId="0" borderId="91" xfId="0" applyFont="1" applyFill="1" applyBorder="1" applyAlignment="1">
      <alignment horizontal="center"/>
    </xf>
    <xf numFmtId="0" fontId="13" fillId="0" borderId="91" xfId="0" applyFont="1" applyFill="1" applyBorder="1" applyAlignment="1"/>
    <xf numFmtId="0" fontId="0" fillId="0" borderId="74" xfId="0" applyFont="1" applyFill="1" applyBorder="1" applyAlignment="1">
      <alignment horizontal="right"/>
    </xf>
    <xf numFmtId="38" fontId="32" fillId="0" borderId="0" xfId="5" applyFont="1" applyBorder="1" applyAlignment="1">
      <alignment horizontal="center" vertical="top"/>
    </xf>
    <xf numFmtId="208" fontId="88" fillId="0" borderId="0" xfId="116" applyNumberFormat="1" applyFont="1" applyBorder="1" applyAlignment="1">
      <alignment vertical="top"/>
    </xf>
    <xf numFmtId="189" fontId="32" fillId="0" borderId="0" xfId="116" applyNumberFormat="1" applyFont="1" applyBorder="1" applyAlignment="1">
      <alignment horizontal="right" vertical="center"/>
    </xf>
    <xf numFmtId="176" fontId="51" fillId="0" borderId="0" xfId="0" applyNumberFormat="1" applyFont="1" applyFill="1" applyBorder="1" applyAlignment="1"/>
    <xf numFmtId="58" fontId="57" fillId="0" borderId="0" xfId="0" applyNumberFormat="1" applyFont="1" applyFill="1" applyBorder="1" applyAlignment="1">
      <alignment horizontal="right"/>
    </xf>
    <xf numFmtId="49" fontId="57"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4"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76" fontId="13" fillId="0" borderId="0" xfId="0" applyNumberFormat="1" applyFont="1" applyFill="1" applyBorder="1" applyAlignment="1"/>
    <xf numFmtId="0" fontId="13" fillId="0" borderId="0" xfId="42" applyFont="1" applyFill="1" applyBorder="1" applyAlignment="1">
      <alignment horizontal="left"/>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212" fontId="13" fillId="0" borderId="18" xfId="0" applyNumberFormat="1" applyFont="1" applyFill="1" applyBorder="1" applyAlignment="1">
      <alignment horizontal="right"/>
    </xf>
    <xf numFmtId="0" fontId="51" fillId="0" borderId="0" xfId="0" applyFont="1" applyFill="1" applyBorder="1" applyAlignment="1">
      <alignment horizontal="right"/>
    </xf>
    <xf numFmtId="38" fontId="51" fillId="0" borderId="0" xfId="103" applyFont="1" applyFill="1" applyBorder="1" applyAlignment="1">
      <alignment horizontal="right"/>
    </xf>
    <xf numFmtId="0" fontId="0" fillId="0" borderId="11" xfId="0" applyFill="1" applyBorder="1" applyAlignment="1">
      <alignment horizontal="right"/>
    </xf>
    <xf numFmtId="38" fontId="13" fillId="0" borderId="4" xfId="5" applyFont="1" applyFill="1" applyBorder="1" applyAlignment="1" applyProtection="1">
      <alignment horizontal="center" vertical="center"/>
    </xf>
    <xf numFmtId="0" fontId="13" fillId="0" borderId="91" xfId="43" applyFont="1" applyFill="1" applyBorder="1" applyAlignment="1">
      <alignment horizontal="left"/>
    </xf>
    <xf numFmtId="0" fontId="42" fillId="0" borderId="0" xfId="0" applyFont="1" applyFill="1" applyBorder="1"/>
    <xf numFmtId="0" fontId="13" fillId="0" borderId="91" xfId="0" applyFont="1" applyFill="1" applyBorder="1" applyAlignment="1">
      <alignment horizontal="left"/>
    </xf>
    <xf numFmtId="193" fontId="13" fillId="0" borderId="0" xfId="43" applyNumberFormat="1" applyFont="1" applyFill="1" applyBorder="1" applyAlignment="1">
      <alignment horizontal="right"/>
    </xf>
    <xf numFmtId="38" fontId="13" fillId="0" borderId="0" xfId="5" applyFont="1" applyFill="1" applyBorder="1" applyAlignment="1">
      <alignment horizontal="right"/>
    </xf>
    <xf numFmtId="211" fontId="17" fillId="0" borderId="0" xfId="0" applyNumberFormat="1" applyFont="1" applyFill="1" applyBorder="1" applyAlignment="1">
      <alignment horizontal="right"/>
    </xf>
    <xf numFmtId="38" fontId="17" fillId="0" borderId="0" xfId="5" applyFont="1" applyFill="1" applyBorder="1" applyAlignment="1">
      <alignment horizontal="right"/>
    </xf>
    <xf numFmtId="196" fontId="13" fillId="0" borderId="0" xfId="0" applyNumberFormat="1" applyFont="1" applyFill="1" applyAlignment="1">
      <alignment horizontal="right" vertical="top"/>
    </xf>
    <xf numFmtId="196" fontId="13" fillId="0" borderId="74" xfId="0" applyNumberFormat="1" applyFont="1" applyFill="1" applyBorder="1" applyAlignment="1">
      <alignment horizontal="right" vertical="top"/>
    </xf>
    <xf numFmtId="38" fontId="13" fillId="0" borderId="0" xfId="5" applyFont="1" applyFill="1" applyAlignment="1">
      <alignment horizontal="right" vertical="center"/>
    </xf>
    <xf numFmtId="196" fontId="13" fillId="0" borderId="18" xfId="0" applyNumberFormat="1" applyFont="1" applyFill="1" applyBorder="1" applyAlignment="1">
      <alignment vertical="top"/>
    </xf>
    <xf numFmtId="196" fontId="51" fillId="0" borderId="0" xfId="5" applyNumberFormat="1" applyFont="1" applyFill="1" applyAlignment="1">
      <alignment horizontal="right"/>
    </xf>
    <xf numFmtId="49" fontId="57" fillId="0" borderId="1" xfId="0" applyNumberFormat="1" applyFont="1" applyFill="1" applyBorder="1" applyAlignment="1">
      <alignment horizontal="left"/>
    </xf>
    <xf numFmtId="0" fontId="15" fillId="0" borderId="0" xfId="0" applyFont="1" applyFill="1" applyBorder="1" applyAlignment="1" applyProtection="1">
      <alignment horizontal="left" vertical="top"/>
    </xf>
    <xf numFmtId="0" fontId="13" fillId="0" borderId="0" xfId="0" applyFont="1"/>
    <xf numFmtId="0" fontId="0" fillId="0" borderId="0" xfId="0" applyAlignment="1">
      <alignment horizontal="right"/>
    </xf>
    <xf numFmtId="0" fontId="13" fillId="0" borderId="0" xfId="0" applyFont="1" applyAlignment="1">
      <alignment horizontal="right"/>
    </xf>
    <xf numFmtId="0" fontId="13" fillId="0" borderId="5" xfId="0" applyFont="1" applyBorder="1" applyAlignment="1">
      <alignment horizontal="right"/>
    </xf>
    <xf numFmtId="196" fontId="13" fillId="0" borderId="18" xfId="0" applyNumberFormat="1" applyFont="1" applyBorder="1" applyAlignment="1">
      <alignment horizontal="right"/>
    </xf>
    <xf numFmtId="196" fontId="13" fillId="0" borderId="43" xfId="0" applyNumberFormat="1" applyFont="1" applyBorder="1" applyAlignment="1">
      <alignment horizontal="right"/>
    </xf>
    <xf numFmtId="0" fontId="1" fillId="0" borderId="0" xfId="0" applyFont="1" applyAlignment="1">
      <alignment horizontal="right"/>
    </xf>
    <xf numFmtId="196" fontId="13" fillId="0" borderId="43" xfId="0" applyNumberFormat="1" applyFont="1" applyFill="1" applyBorder="1" applyAlignment="1">
      <alignment horizontal="right"/>
    </xf>
    <xf numFmtId="0" fontId="13" fillId="0" borderId="0" xfId="0" quotePrefix="1" applyFont="1" applyFill="1" applyAlignment="1">
      <alignment horizontal="right"/>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shrinkToFit="1"/>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0" xfId="0" applyFont="1" applyFill="1" applyBorder="1" applyAlignment="1">
      <alignment horizontal="lef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57" fillId="0" borderId="45" xfId="0" applyFont="1" applyBorder="1" applyAlignment="1">
      <alignment horizontal="center" vertical="center"/>
    </xf>
    <xf numFmtId="0" fontId="57" fillId="0" borderId="27" xfId="0" applyFont="1" applyBorder="1" applyAlignment="1">
      <alignment horizontal="center" vertical="center"/>
    </xf>
    <xf numFmtId="0" fontId="57"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57" fillId="0" borderId="18" xfId="0" applyFont="1" applyBorder="1" applyAlignment="1">
      <alignment horizontal="center" vertical="center"/>
    </xf>
    <xf numFmtId="0" fontId="57" fillId="0" borderId="0" xfId="0" applyFont="1" applyBorder="1" applyAlignment="1">
      <alignment horizontal="center" vertical="center"/>
    </xf>
    <xf numFmtId="0" fontId="57" fillId="0" borderId="16" xfId="0" applyFont="1" applyBorder="1" applyAlignment="1">
      <alignment horizontal="center" vertical="center"/>
    </xf>
    <xf numFmtId="0" fontId="57" fillId="0" borderId="12" xfId="0" applyFont="1" applyBorder="1" applyAlignment="1">
      <alignment horizontal="center" vertical="center"/>
    </xf>
    <xf numFmtId="0" fontId="57" fillId="0" borderId="13" xfId="0" applyFont="1" applyBorder="1" applyAlignment="1">
      <alignment horizontal="center" vertical="center"/>
    </xf>
    <xf numFmtId="0" fontId="57"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57" fillId="0" borderId="75" xfId="0" applyFont="1" applyBorder="1" applyAlignment="1">
      <alignment horizontal="center" vertical="center"/>
    </xf>
    <xf numFmtId="0" fontId="57"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74"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13" fillId="0" borderId="0" xfId="0" applyFont="1" applyFill="1" applyBorder="1" applyAlignment="1">
      <alignment horizontal="left"/>
    </xf>
    <xf numFmtId="0" fontId="4" fillId="0" borderId="2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52" fillId="0" borderId="0" xfId="0" applyFont="1" applyFill="1" applyAlignment="1">
      <alignment horizontal="left" vertical="top" wrapText="1"/>
    </xf>
    <xf numFmtId="0" fontId="13" fillId="0" borderId="0" xfId="0" applyFont="1" applyFill="1" applyBorder="1" applyAlignment="1">
      <alignment horizontal="left" wrapText="1"/>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38" fontId="13" fillId="0" borderId="74" xfId="5"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0" fontId="122" fillId="0" borderId="0" xfId="0" applyFont="1" applyFill="1" applyAlignment="1" applyProtection="1">
      <alignment horizontal="left" vertical="top"/>
    </xf>
    <xf numFmtId="196" fontId="13" fillId="0" borderId="88" xfId="0" applyNumberFormat="1" applyFont="1" applyFill="1" applyBorder="1" applyAlignment="1">
      <alignment horizontal="right" vertical="top"/>
    </xf>
    <xf numFmtId="38" fontId="13" fillId="0" borderId="74" xfId="5" applyFont="1" applyFill="1" applyBorder="1" applyAlignment="1">
      <alignment horizontal="right" vertical="top"/>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0" fontId="17" fillId="0" borderId="0" xfId="42" applyFont="1" applyFill="1" applyAlignment="1">
      <alignment horizontal="center"/>
    </xf>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87" fillId="0" borderId="18" xfId="42" applyNumberFormat="1" applyFont="1" applyFill="1" applyBorder="1" applyAlignment="1">
      <alignment horizontal="right"/>
    </xf>
    <xf numFmtId="196" fontId="87"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96" fontId="13" fillId="0" borderId="16" xfId="0" applyNumberFormat="1" applyFont="1" applyFill="1" applyBorder="1" applyAlignment="1"/>
    <xf numFmtId="0" fontId="51" fillId="0" borderId="74" xfId="0" applyFont="1" applyFill="1" applyBorder="1" applyAlignment="1">
      <alignment horizontal="right"/>
    </xf>
    <xf numFmtId="38" fontId="51" fillId="0" borderId="74" xfId="103" applyFont="1" applyFill="1" applyBorder="1" applyAlignment="1">
      <alignment horizontal="right"/>
    </xf>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13" fillId="0" borderId="74" xfId="0" applyFont="1" applyFill="1" applyBorder="1" applyAlignment="1">
      <alignment horizontal="left"/>
    </xf>
    <xf numFmtId="0" fontId="13" fillId="0" borderId="11" xfId="0" applyFont="1" applyFill="1" applyBorder="1" applyAlignment="1">
      <alignment horizontal="right"/>
    </xf>
    <xf numFmtId="0" fontId="0" fillId="0" borderId="88" xfId="0" applyFont="1" applyFill="1" applyBorder="1"/>
    <xf numFmtId="0" fontId="13" fillId="0" borderId="0" xfId="0" applyFont="1" applyFill="1" applyAlignment="1">
      <alignment horizontal="left" vertical="top" wrapText="1"/>
    </xf>
    <xf numFmtId="0" fontId="17" fillId="0" borderId="0" xfId="0" applyNumberFormat="1" applyFont="1" applyFill="1" applyBorder="1" applyAlignment="1">
      <alignment horizontal="right"/>
    </xf>
    <xf numFmtId="198" fontId="17" fillId="0" borderId="0" xfId="0" applyNumberFormat="1" applyFont="1" applyFill="1" applyBorder="1" applyAlignment="1">
      <alignment horizontal="right"/>
    </xf>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7" fillId="0" borderId="0" xfId="0" applyFont="1" applyFill="1" applyAlignment="1">
      <alignment horizontal="left"/>
    </xf>
  </cellXfs>
  <cellStyles count="411">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100</xdr:row>
      <xdr:rowOff>133351</xdr:rowOff>
    </xdr:from>
    <xdr:to>
      <xdr:col>0</xdr:col>
      <xdr:colOff>0</xdr:colOff>
      <xdr:row>102</xdr:row>
      <xdr:rowOff>114300</xdr:rowOff>
    </xdr:to>
    <xdr:sp macro="" textlink="">
      <xdr:nvSpPr>
        <xdr:cNvPr id="45" name="四角形吹き出し 23">
          <a:extLst>
            <a:ext uri="{FF2B5EF4-FFF2-40B4-BE49-F238E27FC236}">
              <a16:creationId xmlns:a16="http://schemas.microsoft.com/office/drawing/2014/main" id="{E4BBAF4B-736A-4FCF-AD34-7039E1F79157}"/>
            </a:ext>
          </a:extLst>
        </xdr:cNvPr>
        <xdr:cNvSpPr/>
      </xdr:nvSpPr>
      <xdr:spPr>
        <a:xfrm>
          <a:off x="6638924" y="21821776"/>
          <a:ext cx="2066925" cy="323849"/>
        </a:xfrm>
        <a:prstGeom prst="wedgeRectCallout">
          <a:avLst>
            <a:gd name="adj1" fmla="val -66334"/>
            <a:gd name="adj2" fmla="val -844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注　該当項目がない月は削除</a:t>
          </a:r>
          <a:endParaRPr kumimoji="1" lang="en-US" altLang="ja-JP" sz="1000">
            <a:solidFill>
              <a:schemeClr val="tx1"/>
            </a:solidFill>
          </a:endParaRPr>
        </a:p>
      </xdr:txBody>
    </xdr:sp>
    <xdr:clientData/>
  </xdr:twoCellAnchor>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opLeftCell="A10" zoomScale="98" zoomScaleNormal="98" workbookViewId="0">
      <selection activeCell="A2" sqref="A2:D2"/>
    </sheetView>
  </sheetViews>
  <sheetFormatPr defaultColWidth="9" defaultRowHeight="13"/>
  <cols>
    <col min="1" max="1" width="4.08984375" style="308" customWidth="1"/>
    <col min="2" max="2" width="21.7265625" style="309" customWidth="1"/>
    <col min="3" max="3" width="3.08984375" style="310" customWidth="1"/>
    <col min="4" max="4" width="67.08984375" style="308" customWidth="1"/>
    <col min="5" max="5" width="9" style="308"/>
    <col min="6" max="6" width="11.6328125" style="308" bestFit="1" customWidth="1"/>
    <col min="7" max="16384" width="9" style="308"/>
  </cols>
  <sheetData>
    <row r="1" spans="1:5" ht="16.5">
      <c r="D1" s="311" t="s">
        <v>1124</v>
      </c>
    </row>
    <row r="2" spans="1:5" ht="18" customHeight="1">
      <c r="A2" s="774" t="s">
        <v>71</v>
      </c>
      <c r="B2" s="774"/>
      <c r="C2" s="774"/>
      <c r="D2" s="774"/>
    </row>
    <row r="3" spans="1:5" ht="18" customHeight="1">
      <c r="A3" s="312"/>
      <c r="B3" s="312"/>
      <c r="C3" s="312"/>
      <c r="D3" s="312"/>
    </row>
    <row r="4" spans="1:5" s="318" customFormat="1" ht="16.5" customHeight="1">
      <c r="A4" s="313">
        <v>1</v>
      </c>
      <c r="B4" s="314" t="s">
        <v>464</v>
      </c>
      <c r="C4" s="315">
        <v>1</v>
      </c>
      <c r="D4" s="316" t="s">
        <v>784</v>
      </c>
      <c r="E4" s="317"/>
    </row>
    <row r="5" spans="1:5" s="318" customFormat="1" ht="16.5" customHeight="1">
      <c r="A5" s="313"/>
      <c r="B5" s="319"/>
      <c r="C5" s="315">
        <v>2</v>
      </c>
      <c r="D5" s="316" t="s">
        <v>465</v>
      </c>
      <c r="E5" s="317"/>
    </row>
    <row r="6" spans="1:5" s="318" customFormat="1" ht="16.5" customHeight="1">
      <c r="A6" s="313"/>
      <c r="B6" s="319"/>
      <c r="C6" s="315">
        <v>3</v>
      </c>
      <c r="D6" s="320" t="s">
        <v>466</v>
      </c>
      <c r="E6" s="317"/>
    </row>
    <row r="7" spans="1:5" s="318" customFormat="1" ht="16.5" customHeight="1">
      <c r="A7" s="321">
        <v>2</v>
      </c>
      <c r="B7" s="314" t="s">
        <v>467</v>
      </c>
      <c r="C7" s="315">
        <v>1</v>
      </c>
      <c r="D7" s="316" t="s">
        <v>468</v>
      </c>
      <c r="E7" s="322"/>
    </row>
    <row r="8" spans="1:5" s="318" customFormat="1" ht="16.5" customHeight="1">
      <c r="A8" s="313">
        <v>3</v>
      </c>
      <c r="B8" s="314" t="s">
        <v>479</v>
      </c>
      <c r="C8" s="315">
        <v>1</v>
      </c>
      <c r="D8" s="323" t="s">
        <v>442</v>
      </c>
      <c r="E8" s="317"/>
    </row>
    <row r="9" spans="1:5" s="318" customFormat="1" ht="16.5" customHeight="1">
      <c r="A9" s="313"/>
      <c r="B9" s="319"/>
      <c r="C9" s="324">
        <v>2</v>
      </c>
      <c r="D9" s="316" t="s">
        <v>480</v>
      </c>
      <c r="E9" s="317"/>
    </row>
    <row r="10" spans="1:5" s="318" customFormat="1" ht="16.5" customHeight="1">
      <c r="A10" s="313">
        <v>4</v>
      </c>
      <c r="B10" s="314" t="s">
        <v>534</v>
      </c>
      <c r="C10" s="315">
        <v>1</v>
      </c>
      <c r="D10" s="350" t="s">
        <v>782</v>
      </c>
      <c r="E10" s="317"/>
    </row>
    <row r="11" spans="1:5" s="318" customFormat="1" ht="16.5" customHeight="1">
      <c r="A11" s="313"/>
      <c r="B11" s="319"/>
      <c r="C11" s="324">
        <v>2</v>
      </c>
      <c r="D11" s="350" t="s">
        <v>469</v>
      </c>
      <c r="E11" s="317"/>
    </row>
    <row r="12" spans="1:5" s="318" customFormat="1" ht="16.5" customHeight="1">
      <c r="A12" s="313">
        <v>5</v>
      </c>
      <c r="B12" s="314" t="s">
        <v>470</v>
      </c>
      <c r="C12" s="315">
        <v>1</v>
      </c>
      <c r="D12" s="350" t="s">
        <v>471</v>
      </c>
      <c r="E12" s="317"/>
    </row>
    <row r="13" spans="1:5" s="318" customFormat="1" ht="16.5" customHeight="1">
      <c r="A13" s="313"/>
      <c r="B13" s="319"/>
      <c r="C13" s="315">
        <v>2</v>
      </c>
      <c r="D13" s="350" t="s">
        <v>472</v>
      </c>
      <c r="E13" s="317"/>
    </row>
    <row r="14" spans="1:5" s="318" customFormat="1" ht="16.5" customHeight="1">
      <c r="A14" s="321"/>
      <c r="B14" s="319"/>
      <c r="C14" s="315">
        <v>3</v>
      </c>
      <c r="D14" s="350" t="s">
        <v>473</v>
      </c>
      <c r="E14" s="317"/>
    </row>
    <row r="15" spans="1:5" s="318" customFormat="1" ht="16.5" customHeight="1">
      <c r="A15" s="321"/>
      <c r="B15" s="319"/>
      <c r="C15" s="315">
        <v>4</v>
      </c>
      <c r="D15" s="350" t="s">
        <v>474</v>
      </c>
      <c r="E15" s="317"/>
    </row>
    <row r="16" spans="1:5" s="318" customFormat="1" ht="16.5" customHeight="1">
      <c r="A16" s="326">
        <v>6</v>
      </c>
      <c r="B16" s="314" t="s">
        <v>555</v>
      </c>
      <c r="C16" s="315">
        <v>1</v>
      </c>
      <c r="D16" s="350" t="s">
        <v>475</v>
      </c>
      <c r="E16" s="317"/>
    </row>
    <row r="17" spans="1:5" s="318" customFormat="1" ht="16.5" customHeight="1">
      <c r="A17" s="313"/>
      <c r="B17" s="319"/>
      <c r="C17" s="315">
        <v>2</v>
      </c>
      <c r="D17" s="350" t="s">
        <v>477</v>
      </c>
      <c r="E17" s="317"/>
    </row>
    <row r="18" spans="1:5" s="318" customFormat="1" ht="16.5" customHeight="1">
      <c r="A18" s="313"/>
      <c r="B18" s="319"/>
      <c r="C18" s="315">
        <v>3</v>
      </c>
      <c r="D18" s="350" t="s">
        <v>476</v>
      </c>
      <c r="E18" s="317"/>
    </row>
    <row r="19" spans="1:5" s="318" customFormat="1" ht="16.5" customHeight="1">
      <c r="A19" s="313">
        <v>7</v>
      </c>
      <c r="B19" s="314" t="s">
        <v>751</v>
      </c>
      <c r="C19" s="315">
        <v>1</v>
      </c>
      <c r="D19" s="350" t="s">
        <v>478</v>
      </c>
      <c r="E19" s="317"/>
    </row>
    <row r="20" spans="1:5" s="318" customFormat="1" ht="16.5" customHeight="1">
      <c r="A20" s="313">
        <v>8</v>
      </c>
      <c r="B20" s="319" t="s">
        <v>535</v>
      </c>
      <c r="C20" s="324">
        <v>1</v>
      </c>
      <c r="D20" s="350" t="s">
        <v>410</v>
      </c>
      <c r="E20" s="317"/>
    </row>
    <row r="21" spans="1:5" s="318" customFormat="1" ht="16.5" customHeight="1">
      <c r="A21" s="313">
        <v>9</v>
      </c>
      <c r="B21" s="314" t="s">
        <v>74</v>
      </c>
      <c r="C21" s="315">
        <v>1</v>
      </c>
      <c r="D21" s="350" t="s">
        <v>481</v>
      </c>
      <c r="E21" s="317"/>
    </row>
    <row r="22" spans="1:5" s="318" customFormat="1" ht="16.5" customHeight="1">
      <c r="A22" s="313"/>
      <c r="B22" s="319"/>
      <c r="C22" s="315">
        <v>2</v>
      </c>
      <c r="D22" s="350" t="s">
        <v>99</v>
      </c>
      <c r="E22" s="317"/>
    </row>
    <row r="23" spans="1:5" s="318" customFormat="1" ht="16.5" customHeight="1">
      <c r="A23" s="321"/>
      <c r="B23" s="319"/>
      <c r="C23" s="315">
        <v>3</v>
      </c>
      <c r="D23" s="350" t="s">
        <v>482</v>
      </c>
      <c r="E23" s="317"/>
    </row>
    <row r="24" spans="1:5" s="318" customFormat="1" ht="16.5" customHeight="1">
      <c r="A24" s="321"/>
      <c r="B24" s="327"/>
      <c r="C24" s="315">
        <v>4</v>
      </c>
      <c r="D24" s="350" t="s">
        <v>42</v>
      </c>
      <c r="E24" s="317"/>
    </row>
    <row r="25" spans="1:5" s="318" customFormat="1" ht="16.5" customHeight="1">
      <c r="A25" s="321"/>
      <c r="B25" s="319"/>
      <c r="C25" s="315">
        <v>5</v>
      </c>
      <c r="D25" s="350" t="s">
        <v>240</v>
      </c>
      <c r="E25" s="317"/>
    </row>
    <row r="26" spans="1:5" s="318" customFormat="1">
      <c r="A26" s="321"/>
      <c r="B26" s="319"/>
      <c r="C26" s="315">
        <v>6</v>
      </c>
      <c r="D26" s="350" t="s">
        <v>59</v>
      </c>
      <c r="E26" s="317"/>
    </row>
    <row r="27" spans="1:5" s="318" customFormat="1" ht="16.5" customHeight="1">
      <c r="A27" s="313"/>
      <c r="B27" s="319"/>
      <c r="C27" s="315">
        <v>7</v>
      </c>
      <c r="D27" s="350" t="s">
        <v>525</v>
      </c>
      <c r="E27" s="317"/>
    </row>
    <row r="28" spans="1:5" s="318" customFormat="1" ht="16.5" customHeight="1">
      <c r="A28" s="313">
        <v>10</v>
      </c>
      <c r="B28" s="314" t="s">
        <v>462</v>
      </c>
      <c r="C28" s="315">
        <v>1</v>
      </c>
      <c r="D28" s="350" t="s">
        <v>675</v>
      </c>
      <c r="E28" s="317"/>
    </row>
    <row r="29" spans="1:5" s="318" customFormat="1" ht="16.5" customHeight="1">
      <c r="A29" s="313">
        <v>11</v>
      </c>
      <c r="B29" s="314" t="s">
        <v>526</v>
      </c>
      <c r="C29" s="315">
        <v>1</v>
      </c>
      <c r="D29" s="350" t="s">
        <v>527</v>
      </c>
      <c r="E29" s="317"/>
    </row>
    <row r="30" spans="1:5" s="318" customFormat="1" ht="16.5" customHeight="1">
      <c r="A30" s="321"/>
      <c r="B30" s="319"/>
      <c r="C30" s="315">
        <v>2</v>
      </c>
      <c r="D30" s="350" t="s">
        <v>528</v>
      </c>
      <c r="E30" s="317"/>
    </row>
    <row r="31" spans="1:5" s="318" customFormat="1" ht="16.5" customHeight="1">
      <c r="A31" s="313"/>
      <c r="B31" s="319"/>
      <c r="C31" s="315">
        <v>3</v>
      </c>
      <c r="D31" s="325" t="s">
        <v>529</v>
      </c>
      <c r="E31" s="317"/>
    </row>
    <row r="32" spans="1:5" s="318" customFormat="1" ht="16.5" customHeight="1">
      <c r="A32" s="313">
        <v>12</v>
      </c>
      <c r="B32" s="314" t="s">
        <v>530</v>
      </c>
      <c r="C32" s="324">
        <v>1</v>
      </c>
      <c r="D32" s="350" t="s">
        <v>223</v>
      </c>
      <c r="E32" s="317"/>
    </row>
    <row r="33" spans="1:5" s="318" customFormat="1" ht="16.5" customHeight="1">
      <c r="A33" s="313"/>
      <c r="B33" s="319"/>
      <c r="C33" s="315">
        <v>2</v>
      </c>
      <c r="D33" s="350" t="s">
        <v>531</v>
      </c>
      <c r="E33" s="317"/>
    </row>
    <row r="34" spans="1:5" s="318" customFormat="1" ht="16.5" customHeight="1">
      <c r="A34" s="313"/>
      <c r="B34" s="319"/>
      <c r="C34" s="324">
        <v>3</v>
      </c>
      <c r="D34" s="350" t="s">
        <v>532</v>
      </c>
      <c r="E34" s="317"/>
    </row>
    <row r="35" spans="1:5" s="318" customFormat="1" ht="16.5" customHeight="1">
      <c r="A35" s="313">
        <v>13</v>
      </c>
      <c r="B35" s="314" t="s">
        <v>463</v>
      </c>
      <c r="C35" s="315">
        <v>1</v>
      </c>
      <c r="D35" s="350" t="s">
        <v>783</v>
      </c>
      <c r="E35" s="317"/>
    </row>
    <row r="36" spans="1:5" s="318" customFormat="1" ht="16.5" customHeight="1">
      <c r="A36" s="328"/>
      <c r="C36" s="315">
        <v>2</v>
      </c>
      <c r="D36" s="350" t="s">
        <v>533</v>
      </c>
      <c r="E36" s="317"/>
    </row>
    <row r="37" spans="1:5" s="318" customFormat="1" ht="11.25" customHeight="1">
      <c r="A37" s="329"/>
      <c r="C37" s="330"/>
      <c r="E37" s="317"/>
    </row>
    <row r="38" spans="1:5" s="318" customFormat="1" ht="11.25" customHeight="1">
      <c r="C38" s="331"/>
      <c r="D38" s="332"/>
      <c r="E38" s="317"/>
    </row>
    <row r="39" spans="1:5" s="318" customFormat="1" ht="11.25" customHeight="1">
      <c r="C39" s="331"/>
      <c r="E39" s="317"/>
    </row>
    <row r="40" spans="1:5" s="318" customFormat="1" ht="11.25" customHeight="1">
      <c r="C40" s="331"/>
      <c r="E40" s="317"/>
    </row>
    <row r="41" spans="1:5">
      <c r="E41" s="333"/>
    </row>
    <row r="42" spans="1:5">
      <c r="E42" s="333"/>
    </row>
    <row r="43" spans="1:5">
      <c r="E43" s="333"/>
    </row>
    <row r="44" spans="1:5">
      <c r="E44" s="333"/>
    </row>
    <row r="45" spans="1:5">
      <c r="E45" s="333"/>
    </row>
    <row r="46" spans="1:5">
      <c r="E46" s="333"/>
    </row>
    <row r="47" spans="1:5">
      <c r="E47" s="333"/>
    </row>
    <row r="48" spans="1:5">
      <c r="E48" s="333"/>
    </row>
    <row r="49" spans="5:5">
      <c r="E49" s="333"/>
    </row>
    <row r="50" spans="5:5">
      <c r="E50" s="333"/>
    </row>
    <row r="51" spans="5:5">
      <c r="E51" s="333"/>
    </row>
    <row r="52" spans="5:5">
      <c r="E52" s="333"/>
    </row>
    <row r="53" spans="5:5">
      <c r="E53" s="333"/>
    </row>
    <row r="54" spans="5:5">
      <c r="E54" s="333"/>
    </row>
    <row r="55" spans="5:5">
      <c r="E55" s="333"/>
    </row>
    <row r="56" spans="5:5">
      <c r="E56" s="333"/>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O32"/>
  <sheetViews>
    <sheetView topLeftCell="A3" zoomScaleNormal="100" workbookViewId="0">
      <selection activeCell="N29" sqref="A12:N29"/>
    </sheetView>
  </sheetViews>
  <sheetFormatPr defaultColWidth="9" defaultRowHeight="13"/>
  <cols>
    <col min="1" max="1" width="7.7265625" style="14" customWidth="1"/>
    <col min="2" max="2" width="5.26953125" style="14" customWidth="1"/>
    <col min="3" max="3" width="9.36328125" style="14" bestFit="1" customWidth="1"/>
    <col min="4" max="4" width="10.08984375" style="14" customWidth="1"/>
    <col min="5" max="5" width="9.08984375" style="14" customWidth="1"/>
    <col min="6" max="6" width="10.6328125" style="14" customWidth="1"/>
    <col min="7" max="9" width="7.6328125" style="14" customWidth="1"/>
    <col min="10" max="12" width="9.36328125" style="14" customWidth="1"/>
    <col min="13" max="13" width="9" style="14" customWidth="1"/>
    <col min="14" max="14" width="8.7265625" style="14" customWidth="1"/>
    <col min="15" max="16384" width="9" style="14"/>
  </cols>
  <sheetData>
    <row r="1" spans="1:14" ht="19.5" customHeight="1">
      <c r="A1" s="848" t="s">
        <v>743</v>
      </c>
      <c r="B1" s="788"/>
      <c r="C1" s="23"/>
      <c r="D1" s="23"/>
      <c r="E1" s="23"/>
      <c r="F1" s="23"/>
      <c r="G1" s="23"/>
      <c r="H1" s="23"/>
      <c r="I1" s="23"/>
      <c r="J1" s="23"/>
      <c r="K1" s="23"/>
      <c r="L1" s="23"/>
      <c r="M1" s="23"/>
    </row>
    <row r="2" spans="1:14" ht="19.5" customHeight="1">
      <c r="A2" s="789" t="s">
        <v>483</v>
      </c>
      <c r="B2" s="789"/>
      <c r="C2" s="789"/>
      <c r="D2" s="789"/>
      <c r="E2" s="789"/>
      <c r="F2" s="789"/>
      <c r="G2" s="789"/>
      <c r="H2" s="789"/>
      <c r="I2" s="789"/>
      <c r="J2" s="789"/>
      <c r="K2" s="789"/>
      <c r="L2" s="789"/>
      <c r="M2" s="789"/>
      <c r="N2" s="789"/>
    </row>
    <row r="3" spans="1:14" ht="13.5" thickBot="1">
      <c r="A3" s="23"/>
      <c r="B3" s="23"/>
      <c r="C3" s="23"/>
      <c r="D3" s="23"/>
      <c r="E3" s="23"/>
      <c r="F3" s="23"/>
      <c r="G3" s="23"/>
      <c r="H3" s="23"/>
      <c r="I3" s="23"/>
      <c r="J3" s="23"/>
      <c r="K3" s="23"/>
      <c r="L3" s="23"/>
      <c r="M3" s="23"/>
      <c r="N3" s="58" t="s">
        <v>659</v>
      </c>
    </row>
    <row r="4" spans="1:14" s="61" customFormat="1" ht="13.5" thickTop="1">
      <c r="A4" s="778" t="s">
        <v>571</v>
      </c>
      <c r="B4" s="780"/>
      <c r="C4" s="783" t="s">
        <v>580</v>
      </c>
      <c r="D4" s="854" t="s">
        <v>209</v>
      </c>
      <c r="E4" s="786" t="s">
        <v>195</v>
      </c>
      <c r="F4" s="839"/>
      <c r="G4" s="839"/>
      <c r="H4" s="839"/>
      <c r="I4" s="863"/>
      <c r="J4" s="786" t="s">
        <v>196</v>
      </c>
      <c r="K4" s="839"/>
      <c r="L4" s="839"/>
      <c r="M4" s="839"/>
      <c r="N4" s="839"/>
    </row>
    <row r="5" spans="1:14" s="61" customFormat="1">
      <c r="A5" s="794"/>
      <c r="B5" s="795"/>
      <c r="C5" s="864"/>
      <c r="D5" s="864"/>
      <c r="E5" s="860" t="s">
        <v>244</v>
      </c>
      <c r="F5" s="860" t="s">
        <v>655</v>
      </c>
      <c r="G5" s="860" t="s">
        <v>243</v>
      </c>
      <c r="H5" s="860" t="s">
        <v>581</v>
      </c>
      <c r="I5" s="862" t="s">
        <v>337</v>
      </c>
      <c r="J5" s="867" t="s">
        <v>339</v>
      </c>
      <c r="K5" s="862" t="s">
        <v>338</v>
      </c>
      <c r="L5" s="862" t="s">
        <v>342</v>
      </c>
      <c r="M5" s="858" t="s">
        <v>341</v>
      </c>
      <c r="N5" s="865" t="s">
        <v>340</v>
      </c>
    </row>
    <row r="6" spans="1:14" s="61" customFormat="1">
      <c r="A6" s="781"/>
      <c r="B6" s="782"/>
      <c r="C6" s="784"/>
      <c r="D6" s="784"/>
      <c r="E6" s="861"/>
      <c r="F6" s="861"/>
      <c r="G6" s="861"/>
      <c r="H6" s="861"/>
      <c r="I6" s="861"/>
      <c r="J6" s="868"/>
      <c r="K6" s="859"/>
      <c r="L6" s="859"/>
      <c r="M6" s="859"/>
      <c r="N6" s="866"/>
    </row>
    <row r="7" spans="1:14" s="497" customFormat="1">
      <c r="A7" s="578" t="s">
        <v>1122</v>
      </c>
      <c r="B7" s="629"/>
      <c r="C7" s="637">
        <v>348</v>
      </c>
      <c r="D7" s="637">
        <v>34146</v>
      </c>
      <c r="E7" s="637">
        <v>8</v>
      </c>
      <c r="F7" s="637">
        <v>78</v>
      </c>
      <c r="G7" s="637">
        <v>66</v>
      </c>
      <c r="H7" s="637">
        <v>86</v>
      </c>
      <c r="I7" s="637">
        <v>110</v>
      </c>
      <c r="J7" s="637">
        <v>2</v>
      </c>
      <c r="K7" s="637">
        <v>107</v>
      </c>
      <c r="L7" s="637">
        <v>157</v>
      </c>
      <c r="M7" s="645">
        <v>60</v>
      </c>
      <c r="N7" s="637">
        <v>22</v>
      </c>
    </row>
    <row r="8" spans="1:14" s="497" customFormat="1">
      <c r="A8" s="612">
        <v>3</v>
      </c>
      <c r="B8" s="629"/>
      <c r="C8" s="637">
        <v>282</v>
      </c>
      <c r="D8" s="637">
        <v>38106</v>
      </c>
      <c r="E8" s="637">
        <v>8</v>
      </c>
      <c r="F8" s="637">
        <v>69</v>
      </c>
      <c r="G8" s="637">
        <v>37</v>
      </c>
      <c r="H8" s="637">
        <v>53</v>
      </c>
      <c r="I8" s="637">
        <v>115</v>
      </c>
      <c r="J8" s="637">
        <v>5</v>
      </c>
      <c r="K8" s="637">
        <v>69</v>
      </c>
      <c r="L8" s="637">
        <v>117</v>
      </c>
      <c r="M8" s="645">
        <v>72</v>
      </c>
      <c r="N8" s="637">
        <v>19</v>
      </c>
    </row>
    <row r="9" spans="1:14" s="497" customFormat="1">
      <c r="A9" s="612">
        <v>4</v>
      </c>
      <c r="B9" s="136"/>
      <c r="C9" s="643">
        <v>285</v>
      </c>
      <c r="D9" s="301">
        <v>1164079</v>
      </c>
      <c r="E9" s="645">
        <v>4</v>
      </c>
      <c r="F9" s="636">
        <v>54</v>
      </c>
      <c r="G9" s="636">
        <v>45</v>
      </c>
      <c r="H9" s="636">
        <v>79</v>
      </c>
      <c r="I9" s="636">
        <v>103</v>
      </c>
      <c r="J9" s="645">
        <v>10</v>
      </c>
      <c r="K9" s="636">
        <v>91</v>
      </c>
      <c r="L9" s="636">
        <v>106</v>
      </c>
      <c r="M9" s="636">
        <v>62</v>
      </c>
      <c r="N9" s="636">
        <v>16</v>
      </c>
    </row>
    <row r="10" spans="1:14" s="497" customFormat="1">
      <c r="A10" s="612">
        <v>5</v>
      </c>
      <c r="B10" s="136"/>
      <c r="C10" s="643">
        <v>339</v>
      </c>
      <c r="D10" s="301">
        <v>36671</v>
      </c>
      <c r="E10" s="645">
        <v>10</v>
      </c>
      <c r="F10" s="636">
        <v>88</v>
      </c>
      <c r="G10" s="636">
        <v>70</v>
      </c>
      <c r="H10" s="636">
        <v>60</v>
      </c>
      <c r="I10" s="636">
        <v>111</v>
      </c>
      <c r="J10" s="645">
        <v>6</v>
      </c>
      <c r="K10" s="636">
        <v>131</v>
      </c>
      <c r="L10" s="636">
        <v>107</v>
      </c>
      <c r="M10" s="636">
        <v>85</v>
      </c>
      <c r="N10" s="636">
        <v>10</v>
      </c>
    </row>
    <row r="11" spans="1:14" s="497" customFormat="1">
      <c r="A11" s="612">
        <v>6</v>
      </c>
      <c r="B11" s="136"/>
      <c r="C11" s="643">
        <v>400</v>
      </c>
      <c r="D11" s="301">
        <v>60321</v>
      </c>
      <c r="E11" s="645">
        <v>9</v>
      </c>
      <c r="F11" s="636">
        <v>95</v>
      </c>
      <c r="G11" s="636">
        <v>59</v>
      </c>
      <c r="H11" s="636">
        <v>104</v>
      </c>
      <c r="I11" s="636">
        <v>133</v>
      </c>
      <c r="J11" s="645">
        <v>10</v>
      </c>
      <c r="K11" s="636">
        <v>109</v>
      </c>
      <c r="L11" s="636">
        <v>167</v>
      </c>
      <c r="M11" s="636">
        <v>110</v>
      </c>
      <c r="N11" s="636">
        <v>4</v>
      </c>
    </row>
    <row r="12" spans="1:14" s="497" customFormat="1">
      <c r="A12" s="578"/>
      <c r="B12" s="136"/>
      <c r="C12" s="593"/>
      <c r="D12" s="508"/>
      <c r="E12" s="645"/>
      <c r="F12" s="636"/>
      <c r="G12" s="636"/>
      <c r="H12" s="636"/>
      <c r="I12" s="636"/>
      <c r="J12" s="645"/>
      <c r="K12" s="636"/>
      <c r="L12" s="636"/>
      <c r="M12" s="636"/>
      <c r="N12" s="636"/>
    </row>
    <row r="13" spans="1:14" s="497" customFormat="1">
      <c r="A13" s="488" t="s">
        <v>1082</v>
      </c>
      <c r="B13" s="629">
        <v>2</v>
      </c>
      <c r="C13" s="628">
        <v>28</v>
      </c>
      <c r="D13" s="52">
        <v>3082</v>
      </c>
      <c r="E13" s="24" t="s">
        <v>225</v>
      </c>
      <c r="F13" s="24">
        <v>7</v>
      </c>
      <c r="G13" s="24">
        <v>3</v>
      </c>
      <c r="H13" s="24">
        <v>12</v>
      </c>
      <c r="I13" s="24">
        <v>6</v>
      </c>
      <c r="J13" s="24" t="s">
        <v>225</v>
      </c>
      <c r="K13" s="24">
        <v>7</v>
      </c>
      <c r="L13" s="24">
        <v>12</v>
      </c>
      <c r="M13" s="24">
        <v>7</v>
      </c>
      <c r="N13" s="24">
        <v>2</v>
      </c>
    </row>
    <row r="14" spans="1:14" s="497" customFormat="1">
      <c r="A14" s="488"/>
      <c r="B14" s="629">
        <v>3</v>
      </c>
      <c r="C14" s="628">
        <v>37</v>
      </c>
      <c r="D14" s="52">
        <v>9665</v>
      </c>
      <c r="E14" s="24" t="s">
        <v>225</v>
      </c>
      <c r="F14" s="24">
        <v>7</v>
      </c>
      <c r="G14" s="24">
        <v>7</v>
      </c>
      <c r="H14" s="24">
        <v>10</v>
      </c>
      <c r="I14" s="24">
        <v>13</v>
      </c>
      <c r="J14" s="24">
        <v>3</v>
      </c>
      <c r="K14" s="24">
        <v>6</v>
      </c>
      <c r="L14" s="24">
        <v>18</v>
      </c>
      <c r="M14" s="24">
        <v>10</v>
      </c>
      <c r="N14" s="24" t="s">
        <v>225</v>
      </c>
    </row>
    <row r="15" spans="1:14" s="497" customFormat="1">
      <c r="A15" s="488"/>
      <c r="B15" s="629">
        <v>4</v>
      </c>
      <c r="C15" s="628">
        <v>48</v>
      </c>
      <c r="D15" s="52">
        <v>2936</v>
      </c>
      <c r="E15" s="24">
        <v>3</v>
      </c>
      <c r="F15" s="24">
        <v>12</v>
      </c>
      <c r="G15" s="24">
        <v>7</v>
      </c>
      <c r="H15" s="24">
        <v>13</v>
      </c>
      <c r="I15" s="24">
        <v>13</v>
      </c>
      <c r="J15" s="24">
        <v>2</v>
      </c>
      <c r="K15" s="24">
        <v>15</v>
      </c>
      <c r="L15" s="24">
        <v>20</v>
      </c>
      <c r="M15" s="24">
        <v>11</v>
      </c>
      <c r="N15" s="24" t="s">
        <v>225</v>
      </c>
    </row>
    <row r="16" spans="1:14" s="497" customFormat="1">
      <c r="A16" s="488"/>
      <c r="B16" s="629">
        <v>5</v>
      </c>
      <c r="C16" s="628">
        <v>40</v>
      </c>
      <c r="D16" s="52">
        <v>3416</v>
      </c>
      <c r="E16" s="24">
        <v>1</v>
      </c>
      <c r="F16" s="24">
        <v>11</v>
      </c>
      <c r="G16" s="24">
        <v>5</v>
      </c>
      <c r="H16" s="24">
        <v>9</v>
      </c>
      <c r="I16" s="24">
        <v>14</v>
      </c>
      <c r="J16" s="24" t="s">
        <v>225</v>
      </c>
      <c r="K16" s="24">
        <v>13</v>
      </c>
      <c r="L16" s="24">
        <v>14</v>
      </c>
      <c r="M16" s="24">
        <v>12</v>
      </c>
      <c r="N16" s="24">
        <v>1</v>
      </c>
    </row>
    <row r="17" spans="1:15" s="497" customFormat="1">
      <c r="A17" s="488"/>
      <c r="B17" s="629">
        <v>6</v>
      </c>
      <c r="C17" s="628">
        <v>31</v>
      </c>
      <c r="D17" s="52">
        <v>9326</v>
      </c>
      <c r="E17" s="24" t="s">
        <v>225</v>
      </c>
      <c r="F17" s="24">
        <v>5</v>
      </c>
      <c r="G17" s="24">
        <v>2</v>
      </c>
      <c r="H17" s="24">
        <v>9</v>
      </c>
      <c r="I17" s="24">
        <v>15</v>
      </c>
      <c r="J17" s="24">
        <v>1</v>
      </c>
      <c r="K17" s="24">
        <v>8</v>
      </c>
      <c r="L17" s="24">
        <v>10</v>
      </c>
      <c r="M17" s="24">
        <v>12</v>
      </c>
      <c r="N17" s="24" t="s">
        <v>225</v>
      </c>
    </row>
    <row r="18" spans="1:15" s="497" customFormat="1">
      <c r="A18" s="488"/>
      <c r="B18" s="629">
        <v>7</v>
      </c>
      <c r="C18" s="628">
        <v>35</v>
      </c>
      <c r="D18" s="52">
        <v>12052</v>
      </c>
      <c r="E18" s="24" t="s">
        <v>225</v>
      </c>
      <c r="F18" s="24">
        <v>12</v>
      </c>
      <c r="G18" s="24">
        <v>4</v>
      </c>
      <c r="H18" s="24">
        <v>12</v>
      </c>
      <c r="I18" s="24">
        <v>7</v>
      </c>
      <c r="J18" s="24">
        <v>1</v>
      </c>
      <c r="K18" s="24">
        <v>11</v>
      </c>
      <c r="L18" s="24">
        <v>16</v>
      </c>
      <c r="M18" s="24">
        <v>7</v>
      </c>
      <c r="N18" s="24" t="s">
        <v>225</v>
      </c>
    </row>
    <row r="19" spans="1:15" s="497" customFormat="1">
      <c r="A19" s="488"/>
      <c r="B19" s="629">
        <v>8</v>
      </c>
      <c r="C19" s="628">
        <v>32</v>
      </c>
      <c r="D19" s="52">
        <v>2317</v>
      </c>
      <c r="E19" s="24">
        <v>2</v>
      </c>
      <c r="F19" s="24">
        <v>3</v>
      </c>
      <c r="G19" s="24">
        <v>8</v>
      </c>
      <c r="H19" s="24">
        <v>5</v>
      </c>
      <c r="I19" s="24">
        <v>14</v>
      </c>
      <c r="J19" s="24" t="s">
        <v>225</v>
      </c>
      <c r="K19" s="24">
        <v>11</v>
      </c>
      <c r="L19" s="24">
        <v>12</v>
      </c>
      <c r="M19" s="24">
        <v>9</v>
      </c>
      <c r="N19" s="24" t="s">
        <v>225</v>
      </c>
    </row>
    <row r="20" spans="1:15" s="497" customFormat="1">
      <c r="A20" s="488"/>
      <c r="B20" s="629">
        <v>9</v>
      </c>
      <c r="C20" s="628">
        <v>39</v>
      </c>
      <c r="D20" s="52">
        <v>7600</v>
      </c>
      <c r="E20" s="24" t="s">
        <v>225</v>
      </c>
      <c r="F20" s="24">
        <v>7</v>
      </c>
      <c r="G20" s="24">
        <v>10</v>
      </c>
      <c r="H20" s="24">
        <v>7</v>
      </c>
      <c r="I20" s="24">
        <v>15</v>
      </c>
      <c r="J20" s="24">
        <v>2</v>
      </c>
      <c r="K20" s="24">
        <v>12</v>
      </c>
      <c r="L20" s="24">
        <v>15</v>
      </c>
      <c r="M20" s="24">
        <v>10</v>
      </c>
      <c r="N20" s="24" t="s">
        <v>225</v>
      </c>
    </row>
    <row r="21" spans="1:15" s="497" customFormat="1">
      <c r="A21" s="488"/>
      <c r="B21" s="629">
        <v>10</v>
      </c>
      <c r="C21" s="628">
        <v>27</v>
      </c>
      <c r="D21" s="52">
        <v>1110</v>
      </c>
      <c r="E21" s="24" t="s">
        <v>225</v>
      </c>
      <c r="F21" s="24">
        <v>8</v>
      </c>
      <c r="G21" s="24">
        <v>3</v>
      </c>
      <c r="H21" s="24">
        <v>6</v>
      </c>
      <c r="I21" s="24">
        <v>10</v>
      </c>
      <c r="J21" s="24" t="s">
        <v>225</v>
      </c>
      <c r="K21" s="24">
        <v>6</v>
      </c>
      <c r="L21" s="24">
        <v>12</v>
      </c>
      <c r="M21" s="24">
        <v>9</v>
      </c>
      <c r="N21" s="24" t="s">
        <v>225</v>
      </c>
    </row>
    <row r="22" spans="1:15" s="497" customFormat="1">
      <c r="A22" s="488"/>
      <c r="B22" s="629">
        <v>11</v>
      </c>
      <c r="C22" s="628">
        <v>30</v>
      </c>
      <c r="D22" s="52">
        <v>2680</v>
      </c>
      <c r="E22" s="24">
        <v>1</v>
      </c>
      <c r="F22" s="24">
        <v>8</v>
      </c>
      <c r="G22" s="24">
        <v>4</v>
      </c>
      <c r="H22" s="24">
        <v>7</v>
      </c>
      <c r="I22" s="24">
        <v>10</v>
      </c>
      <c r="J22" s="24" t="s">
        <v>225</v>
      </c>
      <c r="K22" s="24">
        <v>9</v>
      </c>
      <c r="L22" s="24">
        <v>14</v>
      </c>
      <c r="M22" s="24">
        <v>7</v>
      </c>
      <c r="N22" s="24" t="s">
        <v>225</v>
      </c>
    </row>
    <row r="23" spans="1:15" s="497" customFormat="1">
      <c r="A23" s="488"/>
      <c r="B23" s="629">
        <v>12</v>
      </c>
      <c r="C23" s="628">
        <v>25</v>
      </c>
      <c r="D23" s="52">
        <v>2421</v>
      </c>
      <c r="E23" s="24">
        <v>2</v>
      </c>
      <c r="F23" s="24">
        <v>6</v>
      </c>
      <c r="G23" s="24">
        <v>4</v>
      </c>
      <c r="H23" s="24">
        <v>7</v>
      </c>
      <c r="I23" s="24">
        <v>6</v>
      </c>
      <c r="J23" s="24" t="s">
        <v>225</v>
      </c>
      <c r="K23" s="24">
        <v>6</v>
      </c>
      <c r="L23" s="24">
        <v>12</v>
      </c>
      <c r="M23" s="24">
        <v>7</v>
      </c>
      <c r="N23" s="24" t="s">
        <v>225</v>
      </c>
    </row>
    <row r="24" spans="1:15" s="497" customFormat="1">
      <c r="A24" s="488" t="s">
        <v>1108</v>
      </c>
      <c r="B24" s="629">
        <v>1</v>
      </c>
      <c r="C24" s="628">
        <v>45</v>
      </c>
      <c r="D24" s="52">
        <v>3178</v>
      </c>
      <c r="E24" s="24" t="s">
        <v>225</v>
      </c>
      <c r="F24" s="24">
        <v>12</v>
      </c>
      <c r="G24" s="24">
        <v>7</v>
      </c>
      <c r="H24" s="24">
        <v>10</v>
      </c>
      <c r="I24" s="24">
        <v>16</v>
      </c>
      <c r="J24" s="24" t="s">
        <v>225</v>
      </c>
      <c r="K24" s="24">
        <v>7</v>
      </c>
      <c r="L24" s="24">
        <v>22</v>
      </c>
      <c r="M24" s="24">
        <v>16</v>
      </c>
      <c r="N24" s="24" t="s">
        <v>225</v>
      </c>
      <c r="O24" s="627"/>
    </row>
    <row r="25" spans="1:15" s="497" customFormat="1">
      <c r="A25" s="488"/>
      <c r="B25" s="629">
        <v>2</v>
      </c>
      <c r="C25" s="628">
        <v>35</v>
      </c>
      <c r="D25" s="52">
        <v>2859</v>
      </c>
      <c r="E25" s="24">
        <v>2</v>
      </c>
      <c r="F25" s="24">
        <v>9</v>
      </c>
      <c r="G25" s="24">
        <v>5</v>
      </c>
      <c r="H25" s="24">
        <v>6</v>
      </c>
      <c r="I25" s="24">
        <v>12</v>
      </c>
      <c r="J25" s="24">
        <v>1</v>
      </c>
      <c r="K25" s="24">
        <v>7</v>
      </c>
      <c r="L25" s="24">
        <v>11</v>
      </c>
      <c r="M25" s="24">
        <v>16</v>
      </c>
      <c r="N25" s="24">
        <v>4</v>
      </c>
    </row>
    <row r="26" spans="1:15" s="627" customFormat="1">
      <c r="A26" s="165"/>
      <c r="B26" s="629"/>
      <c r="C26" s="628"/>
      <c r="D26" s="416"/>
      <c r="E26" s="24"/>
      <c r="F26" s="24"/>
      <c r="G26" s="24"/>
      <c r="H26" s="24"/>
      <c r="I26" s="24"/>
      <c r="J26" s="24"/>
      <c r="K26" s="24"/>
      <c r="L26" s="24"/>
      <c r="M26" s="24"/>
      <c r="N26" s="24"/>
    </row>
    <row r="27" spans="1:15" s="497" customFormat="1">
      <c r="A27" s="611" t="s">
        <v>839</v>
      </c>
      <c r="B27" s="623"/>
      <c r="C27" s="1100">
        <f>C25/C13</f>
        <v>1.25</v>
      </c>
      <c r="D27" s="1101">
        <f t="shared" ref="D27:M27" si="0">D25/D13</f>
        <v>0.92764438676184291</v>
      </c>
      <c r="E27" s="1101" t="s">
        <v>1101</v>
      </c>
      <c r="F27" s="1100">
        <f t="shared" si="0"/>
        <v>1.2857142857142858</v>
      </c>
      <c r="G27" s="1100">
        <f t="shared" si="0"/>
        <v>1.6666666666666667</v>
      </c>
      <c r="H27" s="1100">
        <f t="shared" si="0"/>
        <v>0.5</v>
      </c>
      <c r="I27" s="1100">
        <f t="shared" si="0"/>
        <v>2</v>
      </c>
      <c r="J27" s="1100" t="s">
        <v>1098</v>
      </c>
      <c r="K27" s="1100">
        <f t="shared" si="0"/>
        <v>1</v>
      </c>
      <c r="L27" s="1100">
        <f t="shared" si="0"/>
        <v>0.91666666666666663</v>
      </c>
      <c r="M27" s="1100">
        <f t="shared" si="0"/>
        <v>2.2857142857142856</v>
      </c>
      <c r="N27" s="1100" t="s">
        <v>1094</v>
      </c>
    </row>
    <row r="28" spans="1:15" s="497" customFormat="1">
      <c r="A28" s="504" t="s">
        <v>397</v>
      </c>
      <c r="B28" s="504"/>
      <c r="C28" s="496"/>
      <c r="D28" s="504"/>
      <c r="E28" s="504"/>
      <c r="F28" s="504"/>
      <c r="G28" s="504"/>
      <c r="H28" s="504"/>
      <c r="I28" s="504"/>
      <c r="J28" s="504"/>
      <c r="K28" s="504"/>
      <c r="L28" s="504"/>
      <c r="M28" s="504"/>
      <c r="N28" s="504"/>
    </row>
    <row r="29" spans="1:15">
      <c r="A29" s="506"/>
      <c r="B29" s="506"/>
      <c r="C29" s="627"/>
      <c r="D29" s="627"/>
      <c r="E29" s="627"/>
      <c r="F29" s="627"/>
      <c r="G29" s="627"/>
      <c r="H29" s="627"/>
      <c r="I29" s="627"/>
      <c r="J29" s="627"/>
      <c r="K29" s="627"/>
      <c r="L29" s="627"/>
      <c r="M29" s="627"/>
      <c r="N29" s="627"/>
    </row>
    <row r="30" spans="1:15">
      <c r="A30" s="2"/>
      <c r="B30" s="2"/>
    </row>
    <row r="31" spans="1:15">
      <c r="A31" s="2"/>
      <c r="B31" s="2"/>
    </row>
    <row r="32" spans="1:15">
      <c r="A32" s="2"/>
      <c r="B32" s="2"/>
    </row>
  </sheetData>
  <mergeCells count="17">
    <mergeCell ref="L5:L6"/>
    <mergeCell ref="M5:M6"/>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topLeftCell="A16" zoomScaleNormal="100" zoomScaleSheetLayoutView="75" workbookViewId="0">
      <selection activeCell="A27" sqref="A19:Y27"/>
    </sheetView>
  </sheetViews>
  <sheetFormatPr defaultColWidth="9" defaultRowHeight="13"/>
  <cols>
    <col min="1" max="1" width="6.7265625" style="497" customWidth="1"/>
    <col min="2" max="2" width="4.453125" style="497" bestFit="1" customWidth="1"/>
    <col min="3" max="3" width="9.6328125" style="497" customWidth="1"/>
    <col min="4" max="4" width="11.6328125" style="497" customWidth="1"/>
    <col min="5" max="5" width="13.6328125" style="497" bestFit="1" customWidth="1"/>
    <col min="6" max="6" width="8.6328125" style="497" customWidth="1"/>
    <col min="7" max="7" width="9.6328125" style="497" customWidth="1"/>
    <col min="8" max="8" width="11.08984375" style="497" customWidth="1"/>
    <col min="9" max="9" width="8.6328125" style="497" customWidth="1"/>
    <col min="10" max="10" width="9.6328125" style="497" customWidth="1"/>
    <col min="11" max="11" width="11.08984375" style="497" customWidth="1"/>
    <col min="12" max="12" width="8.6328125" style="497" customWidth="1"/>
    <col min="13" max="13" width="9.6328125" style="497" customWidth="1"/>
    <col min="14" max="14" width="11.08984375" style="497" customWidth="1"/>
    <col min="15" max="15" width="8.6328125" style="497" customWidth="1"/>
    <col min="16" max="16" width="10.08984375" style="497" customWidth="1"/>
    <col min="17" max="17" width="11.08984375" style="497" customWidth="1"/>
    <col min="18" max="18" width="8.6328125" style="497" customWidth="1"/>
    <col min="19" max="19" width="9.6328125" style="497" customWidth="1"/>
    <col min="20" max="20" width="11.08984375" style="497" customWidth="1"/>
    <col min="21" max="21" width="8.6328125" style="497" customWidth="1"/>
    <col min="22" max="22" width="9.6328125" style="497" customWidth="1"/>
    <col min="23" max="23" width="11.08984375" style="497" customWidth="1"/>
    <col min="24" max="24" width="12" style="497" bestFit="1" customWidth="1"/>
    <col min="25" max="25" width="9" style="497"/>
    <col min="26" max="27" width="11.36328125" style="497" customWidth="1"/>
    <col min="28" max="28" width="11" style="497" bestFit="1" customWidth="1"/>
    <col min="29" max="29" width="12" style="497" bestFit="1" customWidth="1"/>
    <col min="30" max="30" width="8" style="497" bestFit="1" customWidth="1"/>
    <col min="31" max="31" width="10" style="497" bestFit="1" customWidth="1"/>
    <col min="32" max="32" width="11" style="497" bestFit="1" customWidth="1"/>
    <col min="33" max="33" width="6.7265625" style="497" bestFit="1" customWidth="1"/>
    <col min="34" max="34" width="10" style="497" bestFit="1" customWidth="1"/>
    <col min="35" max="35" width="11" style="497" bestFit="1" customWidth="1"/>
    <col min="36" max="36" width="7" style="497" bestFit="1" customWidth="1"/>
    <col min="37" max="37" width="10" style="497" bestFit="1" customWidth="1"/>
    <col min="38" max="38" width="11" style="497" bestFit="1" customWidth="1"/>
    <col min="39" max="39" width="9" style="497"/>
    <col min="40" max="40" width="10" style="497" bestFit="1" customWidth="1"/>
    <col min="41" max="41" width="11" style="497" bestFit="1" customWidth="1"/>
    <col min="42" max="48" width="9" style="497"/>
    <col min="49" max="49" width="8.6328125" style="497" customWidth="1"/>
    <col min="50" max="53" width="8" style="497" bestFit="1" customWidth="1"/>
    <col min="54" max="54" width="7.90625" style="497" customWidth="1"/>
    <col min="55" max="55" width="8.453125" style="497" customWidth="1"/>
    <col min="56" max="56" width="6.7265625" style="497" bestFit="1" customWidth="1"/>
    <col min="57" max="57" width="8" style="497" bestFit="1" customWidth="1"/>
    <col min="58" max="58" width="7" style="497" bestFit="1" customWidth="1"/>
    <col min="59" max="59" width="8" style="497" bestFit="1" customWidth="1"/>
    <col min="60" max="60" width="9" style="497"/>
    <col min="61" max="61" width="4.90625" style="497" bestFit="1" customWidth="1"/>
    <col min="62" max="62" width="6.7265625" style="497" bestFit="1" customWidth="1"/>
    <col min="63" max="63" width="5" style="497" bestFit="1" customWidth="1"/>
    <col min="64" max="64" width="9" style="497"/>
    <col min="65" max="65" width="9.90625" style="497" customWidth="1"/>
    <col min="66" max="66" width="8.6328125" style="497" customWidth="1"/>
    <col min="67" max="67" width="11.6328125" style="497" customWidth="1"/>
    <col min="68" max="68" width="8.6328125" style="497" customWidth="1"/>
    <col min="69" max="69" width="11.6328125" style="497" customWidth="1"/>
    <col min="70" max="70" width="8.6328125" style="497" customWidth="1"/>
    <col min="71" max="71" width="11.6328125" style="497" customWidth="1"/>
    <col min="72" max="72" width="8.6328125" style="497" customWidth="1"/>
    <col min="73" max="73" width="11.6328125" style="497" customWidth="1"/>
    <col min="74" max="74" width="8.6328125" style="497" customWidth="1"/>
    <col min="75" max="75" width="11.6328125" style="497" customWidth="1"/>
    <col min="76" max="16384" width="9" style="497"/>
  </cols>
  <sheetData>
    <row r="1" spans="1:27" ht="19.5" customHeight="1">
      <c r="A1" s="870" t="s">
        <v>744</v>
      </c>
      <c r="B1" s="788"/>
    </row>
    <row r="2" spans="1:27" ht="19.5" customHeight="1">
      <c r="A2" s="789" t="s">
        <v>582</v>
      </c>
      <c r="B2" s="789"/>
      <c r="C2" s="789"/>
      <c r="D2" s="789"/>
      <c r="E2" s="789"/>
      <c r="F2" s="789"/>
      <c r="G2" s="789"/>
      <c r="H2" s="789"/>
      <c r="I2" s="789"/>
      <c r="J2" s="789"/>
      <c r="K2" s="789"/>
      <c r="L2" s="789"/>
      <c r="M2" s="496"/>
      <c r="N2" s="496"/>
      <c r="O2" s="496"/>
      <c r="P2" s="496"/>
      <c r="Q2" s="496"/>
      <c r="R2" s="496"/>
      <c r="S2" s="496"/>
      <c r="T2" s="496"/>
      <c r="U2" s="496"/>
      <c r="V2" s="496"/>
      <c r="W2" s="496"/>
    </row>
    <row r="3" spans="1:27" ht="13.5" thickBot="1">
      <c r="A3" s="496"/>
      <c r="B3" s="496"/>
      <c r="C3" s="496"/>
      <c r="D3" s="496"/>
      <c r="E3" s="496"/>
      <c r="F3" s="496"/>
      <c r="G3" s="496"/>
      <c r="H3" s="496"/>
      <c r="I3" s="496"/>
      <c r="J3" s="496"/>
      <c r="K3" s="496"/>
      <c r="L3" s="496"/>
      <c r="M3" s="496"/>
      <c r="N3" s="496"/>
      <c r="O3" s="496"/>
      <c r="P3" s="496"/>
      <c r="Q3" s="496"/>
      <c r="R3" s="496"/>
      <c r="S3" s="496"/>
      <c r="T3" s="496"/>
      <c r="U3" s="256"/>
      <c r="V3" s="256"/>
      <c r="W3" s="540" t="s">
        <v>775</v>
      </c>
    </row>
    <row r="4" spans="1:27" s="61" customFormat="1" ht="13.5" thickTop="1">
      <c r="A4" s="778" t="s">
        <v>571</v>
      </c>
      <c r="B4" s="780"/>
      <c r="C4" s="786" t="s">
        <v>600</v>
      </c>
      <c r="D4" s="839"/>
      <c r="E4" s="863"/>
      <c r="F4" s="786" t="s">
        <v>583</v>
      </c>
      <c r="G4" s="839"/>
      <c r="H4" s="863"/>
      <c r="I4" s="786" t="s">
        <v>599</v>
      </c>
      <c r="J4" s="839"/>
      <c r="K4" s="863"/>
      <c r="L4" s="786" t="s">
        <v>601</v>
      </c>
      <c r="M4" s="839"/>
      <c r="N4" s="863"/>
      <c r="O4" s="786" t="s">
        <v>602</v>
      </c>
      <c r="P4" s="839"/>
      <c r="Q4" s="863"/>
      <c r="R4" s="786" t="s">
        <v>584</v>
      </c>
      <c r="S4" s="839"/>
      <c r="T4" s="863"/>
      <c r="U4" s="786" t="s">
        <v>603</v>
      </c>
      <c r="V4" s="839"/>
      <c r="W4" s="839"/>
    </row>
    <row r="5" spans="1:27" s="61" customFormat="1" ht="13.5" customHeight="1">
      <c r="A5" s="794"/>
      <c r="B5" s="795"/>
      <c r="C5" s="869" t="s">
        <v>447</v>
      </c>
      <c r="D5" s="869" t="s">
        <v>343</v>
      </c>
      <c r="E5" s="869" t="s">
        <v>344</v>
      </c>
      <c r="F5" s="869" t="s">
        <v>447</v>
      </c>
      <c r="G5" s="869" t="s">
        <v>343</v>
      </c>
      <c r="H5" s="869" t="s">
        <v>344</v>
      </c>
      <c r="I5" s="869" t="s">
        <v>447</v>
      </c>
      <c r="J5" s="869" t="s">
        <v>343</v>
      </c>
      <c r="K5" s="869" t="s">
        <v>344</v>
      </c>
      <c r="L5" s="869" t="s">
        <v>447</v>
      </c>
      <c r="M5" s="873" t="s">
        <v>343</v>
      </c>
      <c r="N5" s="869" t="s">
        <v>344</v>
      </c>
      <c r="O5" s="869" t="s">
        <v>447</v>
      </c>
      <c r="P5" s="869" t="s">
        <v>343</v>
      </c>
      <c r="Q5" s="869" t="s">
        <v>344</v>
      </c>
      <c r="R5" s="869" t="s">
        <v>447</v>
      </c>
      <c r="S5" s="869" t="s">
        <v>343</v>
      </c>
      <c r="T5" s="869" t="s">
        <v>344</v>
      </c>
      <c r="U5" s="869" t="s">
        <v>447</v>
      </c>
      <c r="V5" s="869" t="s">
        <v>343</v>
      </c>
      <c r="W5" s="871" t="s">
        <v>344</v>
      </c>
    </row>
    <row r="6" spans="1:27" s="61" customFormat="1">
      <c r="A6" s="781"/>
      <c r="B6" s="782"/>
      <c r="C6" s="784"/>
      <c r="D6" s="784"/>
      <c r="E6" s="784"/>
      <c r="F6" s="784"/>
      <c r="G6" s="784"/>
      <c r="H6" s="784"/>
      <c r="I6" s="784"/>
      <c r="J6" s="784"/>
      <c r="K6" s="784"/>
      <c r="L6" s="784"/>
      <c r="M6" s="782"/>
      <c r="N6" s="784"/>
      <c r="O6" s="784"/>
      <c r="P6" s="784"/>
      <c r="Q6" s="784"/>
      <c r="R6" s="784"/>
      <c r="S6" s="784"/>
      <c r="T6" s="784"/>
      <c r="U6" s="784"/>
      <c r="V6" s="784"/>
      <c r="W6" s="872"/>
    </row>
    <row r="7" spans="1:27" ht="15" customHeight="1">
      <c r="A7" s="164" t="s">
        <v>1119</v>
      </c>
      <c r="B7" s="629"/>
      <c r="C7" s="637">
        <v>32826</v>
      </c>
      <c r="D7" s="637">
        <v>6604958</v>
      </c>
      <c r="E7" s="637">
        <v>126617559</v>
      </c>
      <c r="F7" s="637">
        <v>11</v>
      </c>
      <c r="G7" s="637">
        <v>3567</v>
      </c>
      <c r="H7" s="645">
        <v>76100</v>
      </c>
      <c r="I7" s="637">
        <v>29</v>
      </c>
      <c r="J7" s="637">
        <v>14166</v>
      </c>
      <c r="K7" s="637">
        <v>419452</v>
      </c>
      <c r="L7" s="637">
        <v>153</v>
      </c>
      <c r="M7" s="637">
        <v>64907</v>
      </c>
      <c r="N7" s="637">
        <v>2325918</v>
      </c>
      <c r="O7" s="637">
        <v>15182</v>
      </c>
      <c r="P7" s="637">
        <v>3811550</v>
      </c>
      <c r="Q7" s="637">
        <v>64178799</v>
      </c>
      <c r="R7" s="637">
        <v>440</v>
      </c>
      <c r="S7" s="637">
        <v>398070</v>
      </c>
      <c r="T7" s="637">
        <v>13129201</v>
      </c>
      <c r="U7" s="637">
        <v>17011</v>
      </c>
      <c r="V7" s="637">
        <v>2312698</v>
      </c>
      <c r="W7" s="637">
        <v>46488089</v>
      </c>
    </row>
    <row r="8" spans="1:27" ht="15" customHeight="1">
      <c r="A8" s="615">
        <v>3</v>
      </c>
      <c r="B8" s="629"/>
      <c r="C8" s="637">
        <v>36212</v>
      </c>
      <c r="D8" s="637">
        <v>7415101</v>
      </c>
      <c r="E8" s="637">
        <v>146256509</v>
      </c>
      <c r="F8" s="637">
        <v>22</v>
      </c>
      <c r="G8" s="637">
        <v>31413</v>
      </c>
      <c r="H8" s="645">
        <v>889474</v>
      </c>
      <c r="I8" s="637">
        <v>57</v>
      </c>
      <c r="J8" s="637">
        <v>20935</v>
      </c>
      <c r="K8" s="637">
        <v>587699</v>
      </c>
      <c r="L8" s="637">
        <v>184</v>
      </c>
      <c r="M8" s="637">
        <v>104482</v>
      </c>
      <c r="N8" s="637">
        <v>4430300</v>
      </c>
      <c r="O8" s="637">
        <v>16505</v>
      </c>
      <c r="P8" s="637">
        <v>4407980</v>
      </c>
      <c r="Q8" s="637">
        <v>80254909</v>
      </c>
      <c r="R8" s="637">
        <v>414</v>
      </c>
      <c r="S8" s="637">
        <v>304675</v>
      </c>
      <c r="T8" s="637">
        <v>9060249</v>
      </c>
      <c r="U8" s="637">
        <v>19030</v>
      </c>
      <c r="V8" s="637">
        <v>2545616</v>
      </c>
      <c r="W8" s="637">
        <v>51033878</v>
      </c>
    </row>
    <row r="9" spans="1:27" ht="15" customHeight="1">
      <c r="A9" s="615">
        <v>4</v>
      </c>
      <c r="B9" s="629"/>
      <c r="C9" s="637">
        <v>35801</v>
      </c>
      <c r="D9" s="637">
        <v>7013313</v>
      </c>
      <c r="E9" s="637">
        <v>137478394</v>
      </c>
      <c r="F9" s="637">
        <v>8</v>
      </c>
      <c r="G9" s="637">
        <v>1712</v>
      </c>
      <c r="H9" s="645">
        <v>66905</v>
      </c>
      <c r="I9" s="637">
        <v>83</v>
      </c>
      <c r="J9" s="637">
        <v>34353</v>
      </c>
      <c r="K9" s="637">
        <v>1167306</v>
      </c>
      <c r="L9" s="637">
        <v>140</v>
      </c>
      <c r="M9" s="637">
        <v>60939</v>
      </c>
      <c r="N9" s="637">
        <v>2136698</v>
      </c>
      <c r="O9" s="637">
        <v>17643</v>
      </c>
      <c r="P9" s="637">
        <v>4285355</v>
      </c>
      <c r="Q9" s="637">
        <v>75796797</v>
      </c>
      <c r="R9" s="637">
        <v>248</v>
      </c>
      <c r="S9" s="637">
        <v>223636</v>
      </c>
      <c r="T9" s="637">
        <v>7078293</v>
      </c>
      <c r="U9" s="637">
        <v>17679</v>
      </c>
      <c r="V9" s="637">
        <v>2407318</v>
      </c>
      <c r="W9" s="637">
        <v>51232395</v>
      </c>
    </row>
    <row r="10" spans="1:27" ht="15" customHeight="1">
      <c r="A10" s="615">
        <v>5</v>
      </c>
      <c r="B10" s="629"/>
      <c r="C10" s="637">
        <v>34108</v>
      </c>
      <c r="D10" s="637">
        <v>6455169</v>
      </c>
      <c r="E10" s="637">
        <v>148302176</v>
      </c>
      <c r="F10" s="637">
        <v>17</v>
      </c>
      <c r="G10" s="637">
        <v>14001</v>
      </c>
      <c r="H10" s="637">
        <v>538150</v>
      </c>
      <c r="I10" s="637">
        <v>36</v>
      </c>
      <c r="J10" s="637">
        <v>11573</v>
      </c>
      <c r="K10" s="637">
        <v>424496</v>
      </c>
      <c r="L10" s="637">
        <v>156</v>
      </c>
      <c r="M10" s="637">
        <v>103463</v>
      </c>
      <c r="N10" s="637">
        <v>4756767</v>
      </c>
      <c r="O10" s="637">
        <v>17893</v>
      </c>
      <c r="P10" s="637">
        <v>3821767</v>
      </c>
      <c r="Q10" s="637">
        <v>76523546</v>
      </c>
      <c r="R10" s="637">
        <v>236</v>
      </c>
      <c r="S10" s="637">
        <v>334829</v>
      </c>
      <c r="T10" s="637">
        <v>14524970</v>
      </c>
      <c r="U10" s="637">
        <v>15770</v>
      </c>
      <c r="V10" s="637">
        <v>2169536</v>
      </c>
      <c r="W10" s="637">
        <v>51534247</v>
      </c>
    </row>
    <row r="11" spans="1:27" s="627" customFormat="1" ht="15" customHeight="1">
      <c r="A11" s="615">
        <v>6</v>
      </c>
      <c r="B11" s="629"/>
      <c r="C11" s="637">
        <v>31826</v>
      </c>
      <c r="D11" s="637">
        <v>6222034</v>
      </c>
      <c r="E11" s="637">
        <v>156244591</v>
      </c>
      <c r="F11" s="637">
        <v>45</v>
      </c>
      <c r="G11" s="637">
        <v>34545</v>
      </c>
      <c r="H11" s="637">
        <v>1020402</v>
      </c>
      <c r="I11" s="637">
        <v>49</v>
      </c>
      <c r="J11" s="637">
        <v>23548</v>
      </c>
      <c r="K11" s="637">
        <v>1120787</v>
      </c>
      <c r="L11" s="637">
        <v>196</v>
      </c>
      <c r="M11" s="637">
        <v>151246</v>
      </c>
      <c r="N11" s="637">
        <v>7542099</v>
      </c>
      <c r="O11" s="637">
        <v>16204</v>
      </c>
      <c r="P11" s="637">
        <v>3773428</v>
      </c>
      <c r="Q11" s="637">
        <v>85699470</v>
      </c>
      <c r="R11" s="637">
        <v>215</v>
      </c>
      <c r="S11" s="637">
        <v>202474</v>
      </c>
      <c r="T11" s="637">
        <v>9360661</v>
      </c>
      <c r="U11" s="637">
        <v>15117</v>
      </c>
      <c r="V11" s="637">
        <v>2036793</v>
      </c>
      <c r="W11" s="637">
        <v>51501172</v>
      </c>
    </row>
    <row r="12" spans="1:27" ht="15" customHeight="1">
      <c r="A12" s="581"/>
      <c r="B12" s="629"/>
      <c r="C12" s="637"/>
      <c r="D12" s="637"/>
      <c r="E12" s="637"/>
      <c r="F12" s="637"/>
      <c r="G12" s="637"/>
      <c r="H12" s="637"/>
      <c r="I12" s="637"/>
      <c r="J12" s="637"/>
      <c r="K12" s="637"/>
      <c r="L12" s="637"/>
      <c r="M12" s="637"/>
      <c r="N12" s="637"/>
      <c r="O12" s="637"/>
      <c r="P12" s="637"/>
      <c r="Q12" s="637"/>
      <c r="R12" s="637"/>
      <c r="S12" s="637"/>
      <c r="T12" s="637"/>
      <c r="U12" s="637"/>
      <c r="V12" s="637"/>
      <c r="W12" s="637"/>
    </row>
    <row r="13" spans="1:27" ht="15" customHeight="1">
      <c r="A13" s="488" t="s">
        <v>1084</v>
      </c>
      <c r="B13" s="629">
        <v>1</v>
      </c>
      <c r="C13" s="636">
        <v>2298</v>
      </c>
      <c r="D13" s="636">
        <v>452571</v>
      </c>
      <c r="E13" s="636">
        <v>10858435</v>
      </c>
      <c r="F13" s="636">
        <v>3</v>
      </c>
      <c r="G13" s="636">
        <v>1474</v>
      </c>
      <c r="H13" s="636">
        <v>46000</v>
      </c>
      <c r="I13" s="636">
        <v>2</v>
      </c>
      <c r="J13" s="636">
        <v>27</v>
      </c>
      <c r="K13" s="636">
        <v>300</v>
      </c>
      <c r="L13" s="636">
        <v>14</v>
      </c>
      <c r="M13" s="636">
        <v>4715</v>
      </c>
      <c r="N13" s="636">
        <v>246387</v>
      </c>
      <c r="O13" s="636">
        <v>1255</v>
      </c>
      <c r="P13" s="636">
        <v>272301</v>
      </c>
      <c r="Q13" s="636">
        <v>5405647</v>
      </c>
      <c r="R13" s="636">
        <v>16</v>
      </c>
      <c r="S13" s="636">
        <v>39310</v>
      </c>
      <c r="T13" s="636">
        <v>1760170</v>
      </c>
      <c r="U13" s="636">
        <v>1008</v>
      </c>
      <c r="V13" s="636">
        <v>134744</v>
      </c>
      <c r="W13" s="636">
        <v>3399931</v>
      </c>
      <c r="Y13" s="502"/>
      <c r="Z13" s="502"/>
      <c r="AA13" s="502"/>
    </row>
    <row r="14" spans="1:27" ht="15" customHeight="1">
      <c r="A14" s="488"/>
      <c r="B14" s="629">
        <v>2</v>
      </c>
      <c r="C14" s="636">
        <v>2745</v>
      </c>
      <c r="D14" s="636">
        <v>482579</v>
      </c>
      <c r="E14" s="636">
        <v>11552718</v>
      </c>
      <c r="F14" s="636">
        <v>1</v>
      </c>
      <c r="G14" s="636">
        <v>84</v>
      </c>
      <c r="H14" s="636">
        <v>6700</v>
      </c>
      <c r="I14" s="636">
        <v>2</v>
      </c>
      <c r="J14" s="636">
        <v>770</v>
      </c>
      <c r="K14" s="636">
        <v>36800</v>
      </c>
      <c r="L14" s="636">
        <v>9</v>
      </c>
      <c r="M14" s="636">
        <v>5040</v>
      </c>
      <c r="N14" s="636">
        <v>129900</v>
      </c>
      <c r="O14" s="636">
        <v>1403</v>
      </c>
      <c r="P14" s="636">
        <v>275929</v>
      </c>
      <c r="Q14" s="636">
        <v>6146112</v>
      </c>
      <c r="R14" s="636">
        <v>21</v>
      </c>
      <c r="S14" s="636">
        <v>19479</v>
      </c>
      <c r="T14" s="636">
        <v>733538</v>
      </c>
      <c r="U14" s="636">
        <v>1309</v>
      </c>
      <c r="V14" s="636">
        <v>181277</v>
      </c>
      <c r="W14" s="636">
        <v>4499668</v>
      </c>
      <c r="Y14" s="502"/>
      <c r="Z14" s="502"/>
      <c r="AA14" s="502"/>
    </row>
    <row r="15" spans="1:27" ht="15" customHeight="1">
      <c r="A15" s="488"/>
      <c r="B15" s="629">
        <v>3</v>
      </c>
      <c r="C15" s="636">
        <v>2670</v>
      </c>
      <c r="D15" s="636">
        <v>514903</v>
      </c>
      <c r="E15" s="636">
        <v>13030845</v>
      </c>
      <c r="F15" s="636">
        <v>5</v>
      </c>
      <c r="G15" s="636">
        <v>2269</v>
      </c>
      <c r="H15" s="636">
        <v>70500</v>
      </c>
      <c r="I15" s="636">
        <v>2</v>
      </c>
      <c r="J15" s="636">
        <v>1176</v>
      </c>
      <c r="K15" s="636">
        <v>20246</v>
      </c>
      <c r="L15" s="636">
        <v>17</v>
      </c>
      <c r="M15" s="636">
        <v>7183</v>
      </c>
      <c r="N15" s="636">
        <v>225475</v>
      </c>
      <c r="O15" s="636">
        <v>1467</v>
      </c>
      <c r="P15" s="636">
        <v>305478</v>
      </c>
      <c r="Q15" s="636">
        <v>7047715</v>
      </c>
      <c r="R15" s="636">
        <v>20</v>
      </c>
      <c r="S15" s="636">
        <v>33314</v>
      </c>
      <c r="T15" s="636">
        <v>1498050</v>
      </c>
      <c r="U15" s="636">
        <v>1159</v>
      </c>
      <c r="V15" s="636">
        <v>165483</v>
      </c>
      <c r="W15" s="636">
        <v>4168859</v>
      </c>
      <c r="Y15" s="502"/>
      <c r="Z15" s="502"/>
      <c r="AA15" s="502"/>
    </row>
    <row r="16" spans="1:27" ht="15" customHeight="1">
      <c r="A16" s="488"/>
      <c r="B16" s="629">
        <v>4</v>
      </c>
      <c r="C16" s="643">
        <v>2713</v>
      </c>
      <c r="D16" s="636">
        <v>482009</v>
      </c>
      <c r="E16" s="636">
        <v>12650170</v>
      </c>
      <c r="F16" s="636">
        <v>7</v>
      </c>
      <c r="G16" s="636">
        <v>13715</v>
      </c>
      <c r="H16" s="636">
        <v>253940</v>
      </c>
      <c r="I16" s="636">
        <v>3</v>
      </c>
      <c r="J16" s="636">
        <v>1605</v>
      </c>
      <c r="K16" s="636">
        <v>81300</v>
      </c>
      <c r="L16" s="636">
        <v>6</v>
      </c>
      <c r="M16" s="636">
        <v>22821</v>
      </c>
      <c r="N16" s="636">
        <v>1520000</v>
      </c>
      <c r="O16" s="636">
        <v>1407</v>
      </c>
      <c r="P16" s="636">
        <v>268736</v>
      </c>
      <c r="Q16" s="636">
        <v>6318144</v>
      </c>
      <c r="R16" s="636">
        <v>11</v>
      </c>
      <c r="S16" s="636">
        <v>2066</v>
      </c>
      <c r="T16" s="636">
        <v>103220</v>
      </c>
      <c r="U16" s="636">
        <v>1279</v>
      </c>
      <c r="V16" s="636">
        <v>173066</v>
      </c>
      <c r="W16" s="636">
        <v>4373566</v>
      </c>
      <c r="Y16" s="502"/>
      <c r="Z16" s="502"/>
      <c r="AA16" s="502"/>
    </row>
    <row r="17" spans="1:49" ht="15" customHeight="1">
      <c r="A17" s="488"/>
      <c r="B17" s="629">
        <v>5</v>
      </c>
      <c r="C17" s="636">
        <v>2521</v>
      </c>
      <c r="D17" s="636">
        <v>448382</v>
      </c>
      <c r="E17" s="636">
        <v>9858779</v>
      </c>
      <c r="F17" s="636" t="s">
        <v>225</v>
      </c>
      <c r="G17" s="636" t="s">
        <v>225</v>
      </c>
      <c r="H17" s="636" t="s">
        <v>225</v>
      </c>
      <c r="I17" s="636">
        <v>1</v>
      </c>
      <c r="J17" s="636">
        <v>110</v>
      </c>
      <c r="K17" s="636">
        <v>5700</v>
      </c>
      <c r="L17" s="636">
        <v>11</v>
      </c>
      <c r="M17" s="636">
        <v>1137</v>
      </c>
      <c r="N17" s="636">
        <v>64130</v>
      </c>
      <c r="O17" s="636">
        <v>1322</v>
      </c>
      <c r="P17" s="636">
        <v>271986</v>
      </c>
      <c r="Q17" s="636">
        <v>5211140</v>
      </c>
      <c r="R17" s="636">
        <v>22</v>
      </c>
      <c r="S17" s="636">
        <v>17327</v>
      </c>
      <c r="T17" s="636">
        <v>504225</v>
      </c>
      <c r="U17" s="636">
        <v>1165</v>
      </c>
      <c r="V17" s="636">
        <v>157822</v>
      </c>
      <c r="W17" s="636">
        <v>4073584</v>
      </c>
      <c r="Y17" s="502"/>
      <c r="Z17" s="502"/>
      <c r="AA17" s="502"/>
    </row>
    <row r="18" spans="1:49" ht="15" customHeight="1">
      <c r="A18" s="488"/>
      <c r="B18" s="629">
        <v>6</v>
      </c>
      <c r="C18" s="636">
        <v>2435</v>
      </c>
      <c r="D18" s="636">
        <v>442101</v>
      </c>
      <c r="E18" s="636">
        <v>11544605</v>
      </c>
      <c r="F18" s="636">
        <v>2</v>
      </c>
      <c r="G18" s="636">
        <v>4560</v>
      </c>
      <c r="H18" s="636">
        <v>70000</v>
      </c>
      <c r="I18" s="636">
        <v>5</v>
      </c>
      <c r="J18" s="636">
        <v>1382</v>
      </c>
      <c r="K18" s="636">
        <v>30275</v>
      </c>
      <c r="L18" s="636">
        <v>20</v>
      </c>
      <c r="M18" s="636">
        <v>7004</v>
      </c>
      <c r="N18" s="636">
        <v>633095</v>
      </c>
      <c r="O18" s="636">
        <v>1211</v>
      </c>
      <c r="P18" s="636">
        <v>249838</v>
      </c>
      <c r="Q18" s="636">
        <v>5965292</v>
      </c>
      <c r="R18" s="636">
        <v>16</v>
      </c>
      <c r="S18" s="636">
        <v>17254</v>
      </c>
      <c r="T18" s="636">
        <v>779945</v>
      </c>
      <c r="U18" s="636">
        <v>1181</v>
      </c>
      <c r="V18" s="636">
        <v>162063</v>
      </c>
      <c r="W18" s="636">
        <v>4065998</v>
      </c>
      <c r="Y18" s="502"/>
      <c r="Z18" s="502"/>
      <c r="AA18" s="502"/>
    </row>
    <row r="19" spans="1:49" ht="15" customHeight="1">
      <c r="A19" s="488"/>
      <c r="B19" s="629">
        <v>7</v>
      </c>
      <c r="C19" s="636">
        <v>2802</v>
      </c>
      <c r="D19" s="636">
        <v>544782</v>
      </c>
      <c r="E19" s="636">
        <v>13065682</v>
      </c>
      <c r="F19" s="636" t="s">
        <v>225</v>
      </c>
      <c r="G19" s="636" t="s">
        <v>225</v>
      </c>
      <c r="H19" s="636" t="s">
        <v>225</v>
      </c>
      <c r="I19" s="636">
        <v>6</v>
      </c>
      <c r="J19" s="636">
        <v>5642</v>
      </c>
      <c r="K19" s="636">
        <v>329500</v>
      </c>
      <c r="L19" s="636">
        <v>18</v>
      </c>
      <c r="M19" s="636">
        <v>23207</v>
      </c>
      <c r="N19" s="636">
        <v>1026906</v>
      </c>
      <c r="O19" s="636">
        <v>1343</v>
      </c>
      <c r="P19" s="636">
        <v>314685</v>
      </c>
      <c r="Q19" s="636">
        <v>6431060</v>
      </c>
      <c r="R19" s="636">
        <v>18</v>
      </c>
      <c r="S19" s="636">
        <v>13312</v>
      </c>
      <c r="T19" s="636">
        <v>560240</v>
      </c>
      <c r="U19" s="636">
        <v>1417</v>
      </c>
      <c r="V19" s="636">
        <v>187936</v>
      </c>
      <c r="W19" s="636">
        <v>4717976</v>
      </c>
      <c r="X19" s="627"/>
      <c r="Y19" s="502"/>
      <c r="Z19" s="502"/>
      <c r="AA19" s="502"/>
    </row>
    <row r="20" spans="1:49" s="627" customFormat="1" ht="15" customHeight="1">
      <c r="A20" s="488"/>
      <c r="B20" s="629">
        <v>8</v>
      </c>
      <c r="C20" s="636">
        <v>2450</v>
      </c>
      <c r="D20" s="636">
        <v>575558</v>
      </c>
      <c r="E20" s="636">
        <v>14957676</v>
      </c>
      <c r="F20" s="636">
        <v>2</v>
      </c>
      <c r="G20" s="636">
        <v>1857</v>
      </c>
      <c r="H20" s="636">
        <v>85000</v>
      </c>
      <c r="I20" s="636">
        <v>3</v>
      </c>
      <c r="J20" s="636">
        <v>101</v>
      </c>
      <c r="K20" s="636">
        <v>12200</v>
      </c>
      <c r="L20" s="636">
        <v>11</v>
      </c>
      <c r="M20" s="636">
        <v>3574</v>
      </c>
      <c r="N20" s="636">
        <v>172010</v>
      </c>
      <c r="O20" s="636">
        <v>1170</v>
      </c>
      <c r="P20" s="636">
        <v>393305</v>
      </c>
      <c r="Q20" s="636">
        <v>10108572</v>
      </c>
      <c r="R20" s="636">
        <v>15</v>
      </c>
      <c r="S20" s="636">
        <v>8749</v>
      </c>
      <c r="T20" s="636">
        <v>372980</v>
      </c>
      <c r="U20" s="636">
        <v>1249</v>
      </c>
      <c r="V20" s="636">
        <v>167972</v>
      </c>
      <c r="W20" s="636">
        <v>4206914</v>
      </c>
      <c r="X20" s="502"/>
      <c r="Y20" s="502"/>
    </row>
    <row r="21" spans="1:49" s="627" customFormat="1" ht="15" customHeight="1">
      <c r="A21" s="488"/>
      <c r="B21" s="629">
        <v>9</v>
      </c>
      <c r="C21" s="636">
        <v>2722</v>
      </c>
      <c r="D21" s="636">
        <v>681746</v>
      </c>
      <c r="E21" s="636">
        <v>16319704</v>
      </c>
      <c r="F21" s="636">
        <v>1</v>
      </c>
      <c r="G21" s="636">
        <v>13</v>
      </c>
      <c r="H21" s="636">
        <v>400</v>
      </c>
      <c r="I21" s="636">
        <v>3</v>
      </c>
      <c r="J21" s="636">
        <v>387</v>
      </c>
      <c r="K21" s="636">
        <v>23401</v>
      </c>
      <c r="L21" s="636">
        <v>13</v>
      </c>
      <c r="M21" s="636">
        <v>15219</v>
      </c>
      <c r="N21" s="636">
        <v>727496</v>
      </c>
      <c r="O21" s="636">
        <v>1335</v>
      </c>
      <c r="P21" s="636">
        <v>447858</v>
      </c>
      <c r="Q21" s="636">
        <v>8833276</v>
      </c>
      <c r="R21" s="636">
        <v>30</v>
      </c>
      <c r="S21" s="636">
        <v>31649</v>
      </c>
      <c r="T21" s="636">
        <v>2110860</v>
      </c>
      <c r="U21" s="636">
        <v>1340</v>
      </c>
      <c r="V21" s="636">
        <v>186620</v>
      </c>
      <c r="W21" s="636">
        <v>4624271</v>
      </c>
      <c r="X21" s="625"/>
      <c r="Y21" s="502"/>
    </row>
    <row r="22" spans="1:49" s="627" customFormat="1" ht="15" customHeight="1">
      <c r="A22" s="488"/>
      <c r="B22" s="629">
        <v>10</v>
      </c>
      <c r="C22" s="636">
        <v>2792</v>
      </c>
      <c r="D22" s="636">
        <v>484465</v>
      </c>
      <c r="E22" s="636">
        <v>12776533</v>
      </c>
      <c r="F22" s="636">
        <v>17</v>
      </c>
      <c r="G22" s="636">
        <v>4003</v>
      </c>
      <c r="H22" s="636">
        <v>127600</v>
      </c>
      <c r="I22" s="636">
        <v>5</v>
      </c>
      <c r="J22" s="636">
        <v>466</v>
      </c>
      <c r="K22" s="636">
        <v>23480</v>
      </c>
      <c r="L22" s="636">
        <v>32</v>
      </c>
      <c r="M22" s="636">
        <v>16790</v>
      </c>
      <c r="N22" s="636">
        <v>836190</v>
      </c>
      <c r="O22" s="636">
        <v>1392</v>
      </c>
      <c r="P22" s="636">
        <v>290152</v>
      </c>
      <c r="Q22" s="636">
        <v>7289008</v>
      </c>
      <c r="R22" s="636">
        <v>18</v>
      </c>
      <c r="S22" s="636">
        <v>2379</v>
      </c>
      <c r="T22" s="636">
        <v>117480</v>
      </c>
      <c r="U22" s="636">
        <v>1328</v>
      </c>
      <c r="V22" s="636">
        <v>170675</v>
      </c>
      <c r="W22" s="636">
        <v>4382775</v>
      </c>
      <c r="X22" s="502"/>
      <c r="Y22" s="502"/>
    </row>
    <row r="23" spans="1:49" s="506" customFormat="1" ht="15" customHeight="1">
      <c r="A23" s="488"/>
      <c r="B23" s="629">
        <v>11</v>
      </c>
      <c r="C23" s="636">
        <v>2736</v>
      </c>
      <c r="D23" s="636">
        <v>489237</v>
      </c>
      <c r="E23" s="636">
        <v>13916713</v>
      </c>
      <c r="F23" s="636">
        <v>6</v>
      </c>
      <c r="G23" s="636">
        <v>4584</v>
      </c>
      <c r="H23" s="636">
        <v>160262</v>
      </c>
      <c r="I23" s="636">
        <v>16</v>
      </c>
      <c r="J23" s="636">
        <v>11016</v>
      </c>
      <c r="K23" s="636">
        <v>477585</v>
      </c>
      <c r="L23" s="636">
        <v>21</v>
      </c>
      <c r="M23" s="636">
        <v>17873</v>
      </c>
      <c r="N23" s="636">
        <v>852320</v>
      </c>
      <c r="O23" s="636">
        <v>1319</v>
      </c>
      <c r="P23" s="636">
        <v>275880</v>
      </c>
      <c r="Q23" s="636">
        <v>7711565</v>
      </c>
      <c r="R23" s="636">
        <v>10</v>
      </c>
      <c r="S23" s="636">
        <v>5416</v>
      </c>
      <c r="T23" s="636">
        <v>223880</v>
      </c>
      <c r="U23" s="636">
        <v>1364</v>
      </c>
      <c r="V23" s="636">
        <v>174468</v>
      </c>
      <c r="W23" s="636">
        <v>4491101</v>
      </c>
      <c r="X23" s="625"/>
      <c r="Y23" s="625"/>
    </row>
    <row r="24" spans="1:49" s="627" customFormat="1" ht="15" customHeight="1">
      <c r="A24" s="488"/>
      <c r="B24" s="629">
        <v>12</v>
      </c>
      <c r="C24" s="636">
        <v>2962</v>
      </c>
      <c r="D24" s="636">
        <v>626581</v>
      </c>
      <c r="E24" s="636">
        <v>15779841</v>
      </c>
      <c r="F24" s="636">
        <v>1</v>
      </c>
      <c r="G24" s="636">
        <v>1986</v>
      </c>
      <c r="H24" s="636">
        <v>200000</v>
      </c>
      <c r="I24" s="636">
        <v>1</v>
      </c>
      <c r="J24" s="636">
        <v>866</v>
      </c>
      <c r="K24" s="636">
        <v>80000</v>
      </c>
      <c r="L24" s="636">
        <v>24</v>
      </c>
      <c r="M24" s="636">
        <v>26683</v>
      </c>
      <c r="N24" s="636">
        <v>1108190</v>
      </c>
      <c r="O24" s="636">
        <v>1586</v>
      </c>
      <c r="P24" s="636">
        <v>408029</v>
      </c>
      <c r="Q24" s="636">
        <v>9247476</v>
      </c>
      <c r="R24" s="636">
        <v>18</v>
      </c>
      <c r="S24" s="636">
        <v>12219</v>
      </c>
      <c r="T24" s="636">
        <v>596073</v>
      </c>
      <c r="U24" s="636">
        <v>1332</v>
      </c>
      <c r="V24" s="636">
        <v>176798</v>
      </c>
      <c r="W24" s="636">
        <v>4548102</v>
      </c>
      <c r="X24" s="625"/>
      <c r="Y24" s="502"/>
    </row>
    <row r="25" spans="1:49" ht="15" customHeight="1">
      <c r="A25" s="488" t="s">
        <v>1132</v>
      </c>
      <c r="B25" s="623">
        <v>1</v>
      </c>
      <c r="C25" s="669">
        <v>2262</v>
      </c>
      <c r="D25" s="669">
        <v>367274</v>
      </c>
      <c r="E25" s="669">
        <v>9589054</v>
      </c>
      <c r="F25" s="669">
        <v>1</v>
      </c>
      <c r="G25" s="669">
        <v>762</v>
      </c>
      <c r="H25" s="669">
        <v>26000</v>
      </c>
      <c r="I25" s="669">
        <v>1</v>
      </c>
      <c r="J25" s="669">
        <v>480</v>
      </c>
      <c r="K25" s="669">
        <v>20000</v>
      </c>
      <c r="L25" s="669">
        <v>10</v>
      </c>
      <c r="M25" s="669">
        <v>7144</v>
      </c>
      <c r="N25" s="669">
        <v>204183</v>
      </c>
      <c r="O25" s="669">
        <v>1215</v>
      </c>
      <c r="P25" s="669">
        <v>217165</v>
      </c>
      <c r="Q25" s="669">
        <v>5622099</v>
      </c>
      <c r="R25" s="669">
        <v>12</v>
      </c>
      <c r="S25" s="669">
        <v>3719</v>
      </c>
      <c r="T25" s="669">
        <v>180549</v>
      </c>
      <c r="U25" s="669">
        <v>1023</v>
      </c>
      <c r="V25" s="669">
        <v>138004</v>
      </c>
      <c r="W25" s="669">
        <v>3536223</v>
      </c>
      <c r="X25" s="625"/>
      <c r="Y25" s="502"/>
    </row>
    <row r="26" spans="1:49" ht="15" customHeight="1">
      <c r="A26" s="32" t="s">
        <v>1055</v>
      </c>
      <c r="B26" s="504"/>
      <c r="C26" s="105"/>
      <c r="D26" s="105"/>
      <c r="E26" s="105"/>
      <c r="F26" s="32"/>
      <c r="G26" s="32"/>
      <c r="H26" s="32"/>
      <c r="I26" s="32"/>
      <c r="J26" s="32"/>
      <c r="K26" s="32"/>
      <c r="L26" s="32"/>
      <c r="M26" s="32"/>
      <c r="N26" s="32"/>
      <c r="O26" s="32"/>
      <c r="P26" s="32"/>
      <c r="Q26" s="32"/>
      <c r="R26" s="32"/>
      <c r="S26" s="32"/>
      <c r="T26" s="32"/>
      <c r="U26" s="32"/>
      <c r="V26" s="32"/>
      <c r="W26" s="32"/>
      <c r="X26" s="627"/>
      <c r="Y26" s="627"/>
    </row>
    <row r="27" spans="1:49" ht="13.5" customHeight="1">
      <c r="A27" s="627"/>
      <c r="B27" s="627"/>
      <c r="C27" s="627"/>
      <c r="D27" s="627"/>
      <c r="E27" s="627"/>
      <c r="F27" s="627"/>
      <c r="G27" s="627"/>
      <c r="H27" s="627"/>
      <c r="I27" s="627"/>
      <c r="J27" s="627"/>
      <c r="K27" s="627"/>
      <c r="L27" s="627"/>
      <c r="M27" s="627"/>
      <c r="N27" s="627"/>
      <c r="O27" s="627"/>
      <c r="P27" s="627"/>
      <c r="Q27" s="627"/>
      <c r="R27" s="627"/>
      <c r="S27" s="627"/>
      <c r="T27" s="627"/>
      <c r="U27" s="627"/>
      <c r="V27" s="627"/>
      <c r="W27" s="627"/>
      <c r="X27" s="627"/>
      <c r="Y27" s="627"/>
    </row>
    <row r="28" spans="1:49" ht="13.5" customHeight="1">
      <c r="AV28" s="506"/>
      <c r="AW28" s="506"/>
    </row>
    <row r="29" spans="1:49" ht="13.5" customHeight="1">
      <c r="X29" s="506"/>
    </row>
    <row r="30" spans="1:49" ht="13.5" customHeight="1">
      <c r="A30" s="258"/>
      <c r="B30" s="258"/>
    </row>
    <row r="31" spans="1:49" ht="13.5" customHeight="1"/>
    <row r="32" spans="1:49" ht="13.5" customHeight="1"/>
    <row r="33" spans="1:21" ht="13.5" customHeight="1"/>
    <row r="34" spans="1:21" ht="13.5" customHeight="1">
      <c r="U34" s="506"/>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58"/>
      <c r="B47" s="258"/>
    </row>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37"/>
  <sheetViews>
    <sheetView topLeftCell="Q36" zoomScaleNormal="100" workbookViewId="0">
      <selection activeCell="Y29" sqref="A1:Y29"/>
    </sheetView>
  </sheetViews>
  <sheetFormatPr defaultColWidth="9" defaultRowHeight="13"/>
  <cols>
    <col min="1" max="1" width="6.7265625" style="497" customWidth="1"/>
    <col min="2" max="2" width="4.453125" style="497" customWidth="1"/>
    <col min="3" max="3" width="9.6328125" style="497" customWidth="1"/>
    <col min="4" max="4" width="11.6328125" style="497" customWidth="1"/>
    <col min="5" max="5" width="14.08984375" style="497" bestFit="1" customWidth="1"/>
    <col min="6" max="6" width="9.6328125" style="497" customWidth="1"/>
    <col min="7" max="7" width="11.6328125" style="497" customWidth="1"/>
    <col min="8" max="8" width="12.6328125" style="497" customWidth="1"/>
    <col min="9" max="9" width="9.6328125" style="497" customWidth="1"/>
    <col min="10" max="10" width="11.6328125" style="497" customWidth="1"/>
    <col min="11" max="11" width="12.6328125" style="497" customWidth="1"/>
    <col min="12" max="12" width="8.6328125" style="497" customWidth="1"/>
    <col min="13" max="13" width="10.26953125" style="497" customWidth="1"/>
    <col min="14" max="14" width="11.36328125" style="497" customWidth="1"/>
    <col min="15" max="15" width="8.6328125" style="497" customWidth="1"/>
    <col min="16" max="16" width="10.36328125" style="497" customWidth="1"/>
    <col min="17" max="17" width="11.36328125" style="497" customWidth="1"/>
    <col min="18" max="18" width="8.08984375" style="497" customWidth="1"/>
    <col min="19" max="19" width="9.08984375" style="497" customWidth="1"/>
    <col min="20" max="20" width="10.6328125" style="497" customWidth="1"/>
    <col min="21" max="21" width="8.08984375" style="497" customWidth="1"/>
    <col min="22" max="22" width="9.08984375" style="497" customWidth="1"/>
    <col min="23" max="23" width="10.6328125" style="497" customWidth="1"/>
    <col min="24" max="25" width="9" style="497"/>
    <col min="26" max="27" width="12.08984375" style="497" customWidth="1"/>
    <col min="28" max="16384" width="9" style="497"/>
  </cols>
  <sheetData>
    <row r="1" spans="1:27" ht="19.5" customHeight="1">
      <c r="A1" s="870" t="s">
        <v>1079</v>
      </c>
      <c r="B1" s="788"/>
      <c r="C1" s="627"/>
      <c r="D1" s="627"/>
      <c r="E1" s="627"/>
      <c r="F1" s="627"/>
      <c r="G1" s="627"/>
      <c r="H1" s="627"/>
      <c r="I1" s="627"/>
      <c r="J1" s="627"/>
      <c r="K1" s="627"/>
      <c r="L1" s="627"/>
      <c r="M1" s="627"/>
      <c r="N1" s="627"/>
      <c r="O1" s="627"/>
      <c r="P1" s="627"/>
      <c r="Q1" s="627"/>
      <c r="R1" s="627"/>
      <c r="S1" s="627"/>
      <c r="T1" s="627"/>
      <c r="U1" s="627"/>
      <c r="V1" s="627"/>
      <c r="W1" s="627"/>
      <c r="X1" s="627"/>
      <c r="Y1" s="627"/>
    </row>
    <row r="2" spans="1:27" ht="19.5" customHeight="1">
      <c r="A2" s="789" t="s">
        <v>585</v>
      </c>
      <c r="B2" s="789"/>
      <c r="C2" s="789"/>
      <c r="D2" s="789"/>
      <c r="E2" s="789"/>
      <c r="F2" s="789"/>
      <c r="G2" s="789"/>
      <c r="H2" s="789"/>
      <c r="I2" s="789"/>
      <c r="J2" s="789"/>
      <c r="K2" s="789"/>
      <c r="L2" s="496"/>
      <c r="M2" s="496"/>
      <c r="N2" s="496"/>
      <c r="O2" s="496"/>
      <c r="P2" s="496"/>
      <c r="Q2" s="496"/>
      <c r="R2" s="496"/>
      <c r="S2" s="496"/>
      <c r="T2" s="496"/>
      <c r="U2" s="496"/>
      <c r="V2" s="496"/>
      <c r="W2" s="496"/>
      <c r="X2" s="627"/>
      <c r="Y2" s="627"/>
    </row>
    <row r="3" spans="1:27" ht="13.5" thickBot="1">
      <c r="A3" s="496"/>
      <c r="B3" s="496"/>
      <c r="C3" s="496"/>
      <c r="D3" s="496"/>
      <c r="E3" s="496"/>
      <c r="F3" s="496"/>
      <c r="G3" s="496"/>
      <c r="H3" s="496"/>
      <c r="I3" s="496"/>
      <c r="J3" s="496"/>
      <c r="K3" s="496"/>
      <c r="L3" s="496"/>
      <c r="M3" s="496"/>
      <c r="N3" s="496"/>
      <c r="O3" s="496"/>
      <c r="P3" s="496"/>
      <c r="Q3" s="496"/>
      <c r="R3" s="496"/>
      <c r="S3" s="496"/>
      <c r="T3" s="496"/>
      <c r="U3" s="496"/>
      <c r="V3" s="496"/>
      <c r="W3" s="58" t="s">
        <v>775</v>
      </c>
      <c r="X3" s="488"/>
      <c r="Y3" s="488"/>
    </row>
    <row r="4" spans="1:27" s="61" customFormat="1" ht="13.5" thickTop="1">
      <c r="A4" s="778" t="s">
        <v>571</v>
      </c>
      <c r="B4" s="780"/>
      <c r="C4" s="786" t="s">
        <v>600</v>
      </c>
      <c r="D4" s="839"/>
      <c r="E4" s="863"/>
      <c r="F4" s="786" t="s">
        <v>604</v>
      </c>
      <c r="G4" s="839"/>
      <c r="H4" s="863"/>
      <c r="I4" s="786" t="s">
        <v>586</v>
      </c>
      <c r="J4" s="839"/>
      <c r="K4" s="863"/>
      <c r="L4" s="839" t="s">
        <v>587</v>
      </c>
      <c r="M4" s="839"/>
      <c r="N4" s="863"/>
      <c r="O4" s="786" t="s">
        <v>605</v>
      </c>
      <c r="P4" s="839"/>
      <c r="Q4" s="863"/>
      <c r="R4" s="786" t="s">
        <v>197</v>
      </c>
      <c r="S4" s="839"/>
      <c r="T4" s="863"/>
      <c r="U4" s="786" t="s">
        <v>606</v>
      </c>
      <c r="V4" s="839"/>
      <c r="W4" s="839"/>
      <c r="X4" s="64"/>
      <c r="Y4" s="64"/>
    </row>
    <row r="5" spans="1:27" s="61" customFormat="1" ht="13.5" customHeight="1">
      <c r="A5" s="794"/>
      <c r="B5" s="795"/>
      <c r="C5" s="869" t="s">
        <v>448</v>
      </c>
      <c r="D5" s="869" t="s">
        <v>343</v>
      </c>
      <c r="E5" s="869" t="s">
        <v>344</v>
      </c>
      <c r="F5" s="869" t="s">
        <v>448</v>
      </c>
      <c r="G5" s="869" t="s">
        <v>343</v>
      </c>
      <c r="H5" s="869" t="s">
        <v>344</v>
      </c>
      <c r="I5" s="869" t="s">
        <v>448</v>
      </c>
      <c r="J5" s="869" t="s">
        <v>343</v>
      </c>
      <c r="K5" s="869" t="s">
        <v>344</v>
      </c>
      <c r="L5" s="873" t="s">
        <v>448</v>
      </c>
      <c r="M5" s="869" t="s">
        <v>343</v>
      </c>
      <c r="N5" s="869" t="s">
        <v>344</v>
      </c>
      <c r="O5" s="869" t="s">
        <v>448</v>
      </c>
      <c r="P5" s="869" t="s">
        <v>343</v>
      </c>
      <c r="Q5" s="869" t="s">
        <v>344</v>
      </c>
      <c r="R5" s="869" t="s">
        <v>448</v>
      </c>
      <c r="S5" s="869" t="s">
        <v>343</v>
      </c>
      <c r="T5" s="869" t="s">
        <v>344</v>
      </c>
      <c r="U5" s="869" t="s">
        <v>448</v>
      </c>
      <c r="V5" s="869" t="s">
        <v>343</v>
      </c>
      <c r="W5" s="871" t="s">
        <v>344</v>
      </c>
    </row>
    <row r="6" spans="1:27" s="61" customFormat="1">
      <c r="A6" s="781"/>
      <c r="B6" s="782"/>
      <c r="C6" s="784"/>
      <c r="D6" s="784"/>
      <c r="E6" s="784"/>
      <c r="F6" s="784"/>
      <c r="G6" s="784"/>
      <c r="H6" s="784"/>
      <c r="I6" s="784"/>
      <c r="J6" s="784"/>
      <c r="K6" s="784"/>
      <c r="L6" s="782"/>
      <c r="M6" s="784"/>
      <c r="N6" s="784"/>
      <c r="O6" s="784"/>
      <c r="P6" s="784"/>
      <c r="Q6" s="784"/>
      <c r="R6" s="784"/>
      <c r="S6" s="784"/>
      <c r="T6" s="784"/>
      <c r="U6" s="784"/>
      <c r="V6" s="784"/>
      <c r="W6" s="872"/>
    </row>
    <row r="7" spans="1:27" ht="15" customHeight="1">
      <c r="A7" s="164" t="s">
        <v>1119</v>
      </c>
      <c r="B7" s="629"/>
      <c r="C7" s="637">
        <v>32826</v>
      </c>
      <c r="D7" s="637">
        <v>6604958</v>
      </c>
      <c r="E7" s="637">
        <v>126617559</v>
      </c>
      <c r="F7" s="637">
        <v>27240</v>
      </c>
      <c r="G7" s="637">
        <v>3177232</v>
      </c>
      <c r="H7" s="637">
        <v>52271882</v>
      </c>
      <c r="I7" s="637">
        <v>35</v>
      </c>
      <c r="J7" s="637">
        <v>176377</v>
      </c>
      <c r="K7" s="637">
        <v>3145029</v>
      </c>
      <c r="L7" s="637">
        <v>317</v>
      </c>
      <c r="M7" s="637">
        <v>1104716</v>
      </c>
      <c r="N7" s="637">
        <v>27501067</v>
      </c>
      <c r="O7" s="637">
        <v>4892</v>
      </c>
      <c r="P7" s="637">
        <v>2128173</v>
      </c>
      <c r="Q7" s="637">
        <v>43533572</v>
      </c>
      <c r="R7" s="637">
        <v>14</v>
      </c>
      <c r="S7" s="637">
        <v>936</v>
      </c>
      <c r="T7" s="637">
        <v>18995</v>
      </c>
      <c r="U7" s="637">
        <v>328</v>
      </c>
      <c r="V7" s="637">
        <v>17524</v>
      </c>
      <c r="W7" s="637">
        <v>147014</v>
      </c>
      <c r="X7" s="627"/>
      <c r="Y7" s="627"/>
    </row>
    <row r="8" spans="1:27" ht="15" customHeight="1">
      <c r="A8" s="615">
        <v>3</v>
      </c>
      <c r="B8" s="629"/>
      <c r="C8" s="637">
        <v>36212</v>
      </c>
      <c r="D8" s="637">
        <v>7415101</v>
      </c>
      <c r="E8" s="637">
        <v>146256509</v>
      </c>
      <c r="F8" s="637">
        <v>30239</v>
      </c>
      <c r="G8" s="637">
        <v>3526246</v>
      </c>
      <c r="H8" s="637">
        <v>57857312</v>
      </c>
      <c r="I8" s="637">
        <v>27</v>
      </c>
      <c r="J8" s="637">
        <v>76726</v>
      </c>
      <c r="K8" s="637">
        <v>2455315</v>
      </c>
      <c r="L8" s="637">
        <v>282</v>
      </c>
      <c r="M8" s="637">
        <v>824816</v>
      </c>
      <c r="N8" s="637">
        <v>20869665</v>
      </c>
      <c r="O8" s="637">
        <v>5306</v>
      </c>
      <c r="P8" s="637">
        <v>2970261</v>
      </c>
      <c r="Q8" s="637">
        <v>64920385</v>
      </c>
      <c r="R8" s="637">
        <v>12</v>
      </c>
      <c r="S8" s="637">
        <v>770</v>
      </c>
      <c r="T8" s="637">
        <v>13775</v>
      </c>
      <c r="U8" s="637">
        <v>346</v>
      </c>
      <c r="V8" s="637">
        <v>16282</v>
      </c>
      <c r="W8" s="637">
        <v>140057</v>
      </c>
      <c r="X8" s="627"/>
      <c r="Y8" s="627"/>
    </row>
    <row r="9" spans="1:27" ht="15" customHeight="1">
      <c r="A9" s="615">
        <v>4</v>
      </c>
      <c r="B9" s="629"/>
      <c r="C9" s="637">
        <v>35801</v>
      </c>
      <c r="D9" s="637">
        <v>7013313</v>
      </c>
      <c r="E9" s="637">
        <v>137478394</v>
      </c>
      <c r="F9" s="637">
        <v>30008</v>
      </c>
      <c r="G9" s="637">
        <v>3452340</v>
      </c>
      <c r="H9" s="637">
        <v>57465770</v>
      </c>
      <c r="I9" s="637">
        <v>24</v>
      </c>
      <c r="J9" s="637">
        <v>131235</v>
      </c>
      <c r="K9" s="637">
        <v>3405849</v>
      </c>
      <c r="L9" s="637">
        <v>329</v>
      </c>
      <c r="M9" s="637">
        <v>1178695</v>
      </c>
      <c r="N9" s="637">
        <v>28112351</v>
      </c>
      <c r="O9" s="637">
        <v>5008</v>
      </c>
      <c r="P9" s="637">
        <v>2233235</v>
      </c>
      <c r="Q9" s="637">
        <v>48208113</v>
      </c>
      <c r="R9" s="637">
        <v>13</v>
      </c>
      <c r="S9" s="637">
        <v>370</v>
      </c>
      <c r="T9" s="637">
        <v>3535</v>
      </c>
      <c r="U9" s="637">
        <v>419</v>
      </c>
      <c r="V9" s="637">
        <v>17438</v>
      </c>
      <c r="W9" s="637">
        <v>282776</v>
      </c>
      <c r="X9" s="627"/>
      <c r="Y9" s="627"/>
    </row>
    <row r="10" spans="1:27" ht="15" customHeight="1">
      <c r="A10" s="615">
        <v>5</v>
      </c>
      <c r="B10" s="629"/>
      <c r="C10" s="637">
        <v>34108</v>
      </c>
      <c r="D10" s="637">
        <v>6455169</v>
      </c>
      <c r="E10" s="637">
        <v>148302176</v>
      </c>
      <c r="F10" s="637">
        <v>28622</v>
      </c>
      <c r="G10" s="637">
        <v>3316270</v>
      </c>
      <c r="H10" s="637">
        <v>61192632</v>
      </c>
      <c r="I10" s="637">
        <v>36</v>
      </c>
      <c r="J10" s="637">
        <v>259968</v>
      </c>
      <c r="K10" s="637">
        <v>9393639</v>
      </c>
      <c r="L10" s="637">
        <v>309</v>
      </c>
      <c r="M10" s="637">
        <v>799633</v>
      </c>
      <c r="N10" s="637">
        <v>24566625</v>
      </c>
      <c r="O10" s="637">
        <v>4683</v>
      </c>
      <c r="P10" s="637">
        <v>2045998</v>
      </c>
      <c r="Q10" s="637">
        <v>52693406</v>
      </c>
      <c r="R10" s="637">
        <v>16</v>
      </c>
      <c r="S10" s="637">
        <v>1292</v>
      </c>
      <c r="T10" s="637">
        <v>25024</v>
      </c>
      <c r="U10" s="637">
        <v>442</v>
      </c>
      <c r="V10" s="637">
        <v>32008</v>
      </c>
      <c r="W10" s="637">
        <v>430850</v>
      </c>
      <c r="X10" s="627"/>
      <c r="Y10" s="627"/>
    </row>
    <row r="11" spans="1:27" s="627" customFormat="1" ht="15" customHeight="1">
      <c r="A11" s="615">
        <v>6</v>
      </c>
      <c r="B11" s="629"/>
      <c r="C11" s="637">
        <v>31826</v>
      </c>
      <c r="D11" s="637">
        <v>6222034</v>
      </c>
      <c r="E11" s="637">
        <v>156244591</v>
      </c>
      <c r="F11" s="637">
        <v>26465</v>
      </c>
      <c r="G11" s="637">
        <v>3112011</v>
      </c>
      <c r="H11" s="637">
        <v>60969105</v>
      </c>
      <c r="I11" s="637">
        <v>20</v>
      </c>
      <c r="J11" s="637">
        <v>30325</v>
      </c>
      <c r="K11" s="637">
        <v>1078910</v>
      </c>
      <c r="L11" s="637">
        <v>323</v>
      </c>
      <c r="M11" s="637">
        <v>882318</v>
      </c>
      <c r="N11" s="637">
        <v>33155016</v>
      </c>
      <c r="O11" s="637">
        <v>4573</v>
      </c>
      <c r="P11" s="637">
        <v>2178106</v>
      </c>
      <c r="Q11" s="637">
        <v>60653480</v>
      </c>
      <c r="R11" s="637">
        <v>11</v>
      </c>
      <c r="S11" s="637">
        <v>495</v>
      </c>
      <c r="T11" s="637">
        <v>10854</v>
      </c>
      <c r="U11" s="637">
        <v>434</v>
      </c>
      <c r="V11" s="637">
        <v>18779</v>
      </c>
      <c r="W11" s="637">
        <v>377226</v>
      </c>
    </row>
    <row r="12" spans="1:27" ht="14.25" customHeight="1">
      <c r="A12" s="579"/>
      <c r="B12" s="629"/>
      <c r="C12" s="637"/>
      <c r="D12" s="637"/>
      <c r="E12" s="637"/>
      <c r="F12" s="637"/>
      <c r="G12" s="637"/>
      <c r="H12" s="637"/>
      <c r="I12" s="637"/>
      <c r="J12" s="637"/>
      <c r="K12" s="637"/>
      <c r="L12" s="637"/>
      <c r="M12" s="637"/>
      <c r="N12" s="637"/>
      <c r="O12" s="637"/>
      <c r="P12" s="637"/>
      <c r="Q12" s="637"/>
      <c r="R12" s="637"/>
      <c r="S12" s="637"/>
      <c r="T12" s="637"/>
      <c r="U12" s="637"/>
      <c r="V12" s="637"/>
      <c r="W12" s="637"/>
      <c r="X12" s="627"/>
      <c r="Y12" s="627"/>
    </row>
    <row r="13" spans="1:27" ht="15" customHeight="1">
      <c r="A13" s="488" t="s">
        <v>1084</v>
      </c>
      <c r="B13" s="629">
        <v>1</v>
      </c>
      <c r="C13" s="714">
        <v>2298</v>
      </c>
      <c r="D13" s="714">
        <v>452571</v>
      </c>
      <c r="E13" s="714">
        <v>10858435</v>
      </c>
      <c r="F13" s="714">
        <v>1949</v>
      </c>
      <c r="G13" s="714">
        <v>227549</v>
      </c>
      <c r="H13" s="714">
        <v>4350511</v>
      </c>
      <c r="I13" s="714">
        <v>3</v>
      </c>
      <c r="J13" s="714">
        <v>7665</v>
      </c>
      <c r="K13" s="714">
        <v>243800</v>
      </c>
      <c r="L13" s="714">
        <v>27</v>
      </c>
      <c r="M13" s="714">
        <v>60275</v>
      </c>
      <c r="N13" s="714">
        <v>2069918</v>
      </c>
      <c r="O13" s="714">
        <v>280</v>
      </c>
      <c r="P13" s="714">
        <v>154661</v>
      </c>
      <c r="Q13" s="714">
        <v>4143167</v>
      </c>
      <c r="R13" s="715">
        <v>1</v>
      </c>
      <c r="S13" s="636">
        <v>30</v>
      </c>
      <c r="T13" s="636">
        <v>1000</v>
      </c>
      <c r="U13" s="636">
        <v>38</v>
      </c>
      <c r="V13" s="636">
        <v>2391</v>
      </c>
      <c r="W13" s="636">
        <v>50039</v>
      </c>
      <c r="X13" s="627"/>
      <c r="Y13" s="502"/>
      <c r="Z13" s="502"/>
      <c r="AA13" s="502"/>
    </row>
    <row r="14" spans="1:27" ht="15" customHeight="1">
      <c r="A14" s="488"/>
      <c r="B14" s="629">
        <v>2</v>
      </c>
      <c r="C14" s="714">
        <v>2745</v>
      </c>
      <c r="D14" s="714">
        <v>482579</v>
      </c>
      <c r="E14" s="714">
        <v>11552718</v>
      </c>
      <c r="F14" s="714">
        <v>2287</v>
      </c>
      <c r="G14" s="714">
        <v>259867</v>
      </c>
      <c r="H14" s="714">
        <v>4979239</v>
      </c>
      <c r="I14" s="714">
        <v>4</v>
      </c>
      <c r="J14" s="714">
        <v>99</v>
      </c>
      <c r="K14" s="714">
        <v>1150</v>
      </c>
      <c r="L14" s="714">
        <v>29</v>
      </c>
      <c r="M14" s="714">
        <v>85937</v>
      </c>
      <c r="N14" s="714">
        <v>2973311</v>
      </c>
      <c r="O14" s="714">
        <v>380</v>
      </c>
      <c r="P14" s="714">
        <v>135191</v>
      </c>
      <c r="Q14" s="714">
        <v>3580462</v>
      </c>
      <c r="R14" s="715">
        <v>2</v>
      </c>
      <c r="S14" s="636">
        <v>218</v>
      </c>
      <c r="T14" s="636">
        <v>6171</v>
      </c>
      <c r="U14" s="636">
        <v>43</v>
      </c>
      <c r="V14" s="636">
        <v>1267</v>
      </c>
      <c r="W14" s="636">
        <v>12385</v>
      </c>
      <c r="X14" s="627"/>
      <c r="Y14" s="502"/>
      <c r="Z14" s="502"/>
      <c r="AA14" s="502"/>
    </row>
    <row r="15" spans="1:27" ht="15" customHeight="1">
      <c r="A15" s="488"/>
      <c r="B15" s="629">
        <v>3</v>
      </c>
      <c r="C15" s="714">
        <v>2670</v>
      </c>
      <c r="D15" s="714">
        <v>514903</v>
      </c>
      <c r="E15" s="714">
        <v>13030845</v>
      </c>
      <c r="F15" s="714">
        <v>2239</v>
      </c>
      <c r="G15" s="714">
        <v>258492</v>
      </c>
      <c r="H15" s="714">
        <v>5022349</v>
      </c>
      <c r="I15" s="714">
        <v>4</v>
      </c>
      <c r="J15" s="714">
        <v>2285</v>
      </c>
      <c r="K15" s="714">
        <v>76300</v>
      </c>
      <c r="L15" s="714">
        <v>22</v>
      </c>
      <c r="M15" s="714">
        <v>73843</v>
      </c>
      <c r="N15" s="714">
        <v>2971040</v>
      </c>
      <c r="O15" s="714">
        <v>369</v>
      </c>
      <c r="P15" s="714">
        <v>179382</v>
      </c>
      <c r="Q15" s="714">
        <v>4955385</v>
      </c>
      <c r="R15" s="715">
        <v>3</v>
      </c>
      <c r="S15" s="636">
        <v>51</v>
      </c>
      <c r="T15" s="636">
        <v>140</v>
      </c>
      <c r="U15" s="636">
        <v>33</v>
      </c>
      <c r="V15" s="636">
        <v>850</v>
      </c>
      <c r="W15" s="636">
        <v>5631</v>
      </c>
      <c r="X15" s="627"/>
      <c r="Y15" s="502"/>
      <c r="Z15" s="502"/>
      <c r="AA15" s="502"/>
    </row>
    <row r="16" spans="1:27" ht="15" customHeight="1">
      <c r="A16" s="488"/>
      <c r="B16" s="629">
        <v>4</v>
      </c>
      <c r="C16" s="714">
        <v>2713</v>
      </c>
      <c r="D16" s="714">
        <v>482009</v>
      </c>
      <c r="E16" s="714">
        <v>12650170</v>
      </c>
      <c r="F16" s="714">
        <v>2307</v>
      </c>
      <c r="G16" s="714">
        <v>267751</v>
      </c>
      <c r="H16" s="714">
        <v>5205685</v>
      </c>
      <c r="I16" s="714">
        <v>1</v>
      </c>
      <c r="J16" s="714">
        <v>54</v>
      </c>
      <c r="K16" s="714">
        <v>260</v>
      </c>
      <c r="L16" s="714">
        <v>24</v>
      </c>
      <c r="M16" s="714">
        <v>66331</v>
      </c>
      <c r="N16" s="714">
        <v>2706627</v>
      </c>
      <c r="O16" s="714">
        <v>351</v>
      </c>
      <c r="P16" s="714">
        <v>147089</v>
      </c>
      <c r="Q16" s="714">
        <v>4731055</v>
      </c>
      <c r="R16" s="715">
        <v>1</v>
      </c>
      <c r="S16" s="636">
        <v>106</v>
      </c>
      <c r="T16" s="636">
        <v>1490</v>
      </c>
      <c r="U16" s="636">
        <v>29</v>
      </c>
      <c r="V16" s="636">
        <v>678</v>
      </c>
      <c r="W16" s="636">
        <v>5053</v>
      </c>
      <c r="X16" s="627"/>
      <c r="Y16" s="502"/>
      <c r="Z16" s="502"/>
      <c r="AA16" s="502"/>
    </row>
    <row r="17" spans="1:27" ht="15" customHeight="1">
      <c r="A17" s="488"/>
      <c r="B17" s="629">
        <v>5</v>
      </c>
      <c r="C17" s="714">
        <v>2521</v>
      </c>
      <c r="D17" s="714">
        <v>448382</v>
      </c>
      <c r="E17" s="714">
        <v>9858779</v>
      </c>
      <c r="F17" s="714">
        <v>2105</v>
      </c>
      <c r="G17" s="714">
        <v>241388</v>
      </c>
      <c r="H17" s="714">
        <v>4618407</v>
      </c>
      <c r="I17" s="714">
        <v>2</v>
      </c>
      <c r="J17" s="714">
        <v>2659</v>
      </c>
      <c r="K17" s="714">
        <v>72000</v>
      </c>
      <c r="L17" s="714">
        <v>27</v>
      </c>
      <c r="M17" s="714">
        <v>63220</v>
      </c>
      <c r="N17" s="714">
        <v>1673456</v>
      </c>
      <c r="O17" s="714">
        <v>364</v>
      </c>
      <c r="P17" s="714">
        <v>140568</v>
      </c>
      <c r="Q17" s="714">
        <v>3487683</v>
      </c>
      <c r="R17" s="715" t="s">
        <v>225</v>
      </c>
      <c r="S17" s="636" t="s">
        <v>225</v>
      </c>
      <c r="T17" s="636" t="s">
        <v>225</v>
      </c>
      <c r="U17" s="636">
        <v>23</v>
      </c>
      <c r="V17" s="636">
        <v>547</v>
      </c>
      <c r="W17" s="636">
        <v>7233</v>
      </c>
      <c r="X17" s="627"/>
      <c r="Y17" s="502"/>
      <c r="Z17" s="502"/>
      <c r="AA17" s="502"/>
    </row>
    <row r="18" spans="1:27" ht="15" customHeight="1">
      <c r="A18" s="488"/>
      <c r="B18" s="629">
        <v>6</v>
      </c>
      <c r="C18" s="714">
        <v>2435</v>
      </c>
      <c r="D18" s="714">
        <v>442101</v>
      </c>
      <c r="E18" s="714">
        <v>11544605</v>
      </c>
      <c r="F18" s="714">
        <v>1997</v>
      </c>
      <c r="G18" s="714">
        <v>236840</v>
      </c>
      <c r="H18" s="714">
        <v>4654285</v>
      </c>
      <c r="I18" s="714" t="s">
        <v>225</v>
      </c>
      <c r="J18" s="714" t="s">
        <v>225</v>
      </c>
      <c r="K18" s="714" t="s">
        <v>225</v>
      </c>
      <c r="L18" s="714">
        <v>28</v>
      </c>
      <c r="M18" s="714">
        <v>48808</v>
      </c>
      <c r="N18" s="714">
        <v>1987364</v>
      </c>
      <c r="O18" s="714">
        <v>382</v>
      </c>
      <c r="P18" s="714">
        <v>155162</v>
      </c>
      <c r="Q18" s="714">
        <v>4847612</v>
      </c>
      <c r="R18" s="715" t="s">
        <v>225</v>
      </c>
      <c r="S18" s="636" t="s">
        <v>225</v>
      </c>
      <c r="T18" s="636" t="s">
        <v>225</v>
      </c>
      <c r="U18" s="636">
        <v>28</v>
      </c>
      <c r="V18" s="636">
        <v>1291</v>
      </c>
      <c r="W18" s="636">
        <v>55344</v>
      </c>
      <c r="X18" s="627"/>
      <c r="Y18" s="502"/>
      <c r="Z18" s="502"/>
      <c r="AA18" s="502"/>
    </row>
    <row r="19" spans="1:27" ht="15" customHeight="1">
      <c r="A19" s="488"/>
      <c r="B19" s="629">
        <v>7</v>
      </c>
      <c r="C19" s="714">
        <v>2802</v>
      </c>
      <c r="D19" s="714">
        <v>544782</v>
      </c>
      <c r="E19" s="714">
        <v>13065682</v>
      </c>
      <c r="F19" s="714">
        <v>2340</v>
      </c>
      <c r="G19" s="714">
        <v>281445</v>
      </c>
      <c r="H19" s="714">
        <v>5540202</v>
      </c>
      <c r="I19" s="714">
        <v>2</v>
      </c>
      <c r="J19" s="714">
        <v>13974</v>
      </c>
      <c r="K19" s="714">
        <v>600300</v>
      </c>
      <c r="L19" s="714">
        <v>25</v>
      </c>
      <c r="M19" s="714">
        <v>41742</v>
      </c>
      <c r="N19" s="714">
        <v>1807370</v>
      </c>
      <c r="O19" s="714">
        <v>397</v>
      </c>
      <c r="P19" s="714">
        <v>206474</v>
      </c>
      <c r="Q19" s="714">
        <v>5108023</v>
      </c>
      <c r="R19" s="715" t="s">
        <v>225</v>
      </c>
      <c r="S19" s="636" t="s">
        <v>225</v>
      </c>
      <c r="T19" s="636" t="s">
        <v>225</v>
      </c>
      <c r="U19" s="636">
        <v>38</v>
      </c>
      <c r="V19" s="636">
        <v>1147</v>
      </c>
      <c r="W19" s="636">
        <v>9787</v>
      </c>
      <c r="X19" s="627"/>
      <c r="Y19" s="502"/>
      <c r="Z19" s="502"/>
      <c r="AA19" s="502"/>
    </row>
    <row r="20" spans="1:27" s="496" customFormat="1" ht="15" customHeight="1">
      <c r="A20" s="488"/>
      <c r="B20" s="629">
        <v>8</v>
      </c>
      <c r="C20" s="714">
        <v>2450</v>
      </c>
      <c r="D20" s="714">
        <v>575558</v>
      </c>
      <c r="E20" s="714">
        <v>14957676</v>
      </c>
      <c r="F20" s="714">
        <v>2025</v>
      </c>
      <c r="G20" s="714">
        <v>244432</v>
      </c>
      <c r="H20" s="714">
        <v>4879886</v>
      </c>
      <c r="I20" s="714">
        <v>1</v>
      </c>
      <c r="J20" s="714">
        <v>95</v>
      </c>
      <c r="K20" s="714">
        <v>2400</v>
      </c>
      <c r="L20" s="714">
        <v>22</v>
      </c>
      <c r="M20" s="714">
        <v>111019</v>
      </c>
      <c r="N20" s="714">
        <v>3907250</v>
      </c>
      <c r="O20" s="714">
        <v>367</v>
      </c>
      <c r="P20" s="714">
        <v>218786</v>
      </c>
      <c r="Q20" s="714">
        <v>6153236</v>
      </c>
      <c r="R20" s="715" t="s">
        <v>225</v>
      </c>
      <c r="S20" s="636" t="s">
        <v>225</v>
      </c>
      <c r="T20" s="636" t="s">
        <v>225</v>
      </c>
      <c r="U20" s="636">
        <v>35</v>
      </c>
      <c r="V20" s="636">
        <v>1226</v>
      </c>
      <c r="W20" s="636">
        <v>14904</v>
      </c>
      <c r="Y20" s="528"/>
      <c r="Z20" s="528"/>
      <c r="AA20" s="528"/>
    </row>
    <row r="21" spans="1:27" s="496" customFormat="1" ht="15" customHeight="1">
      <c r="A21" s="488"/>
      <c r="B21" s="629">
        <v>9</v>
      </c>
      <c r="C21" s="714">
        <v>2722</v>
      </c>
      <c r="D21" s="714">
        <v>681746</v>
      </c>
      <c r="E21" s="714">
        <v>16319704</v>
      </c>
      <c r="F21" s="714">
        <v>2255</v>
      </c>
      <c r="G21" s="714">
        <v>272994</v>
      </c>
      <c r="H21" s="714">
        <v>5531632</v>
      </c>
      <c r="I21" s="714" t="s">
        <v>225</v>
      </c>
      <c r="J21" s="714" t="s">
        <v>225</v>
      </c>
      <c r="K21" s="714" t="s">
        <v>225</v>
      </c>
      <c r="L21" s="714">
        <v>16</v>
      </c>
      <c r="M21" s="714">
        <v>104282</v>
      </c>
      <c r="N21" s="714">
        <v>2631645</v>
      </c>
      <c r="O21" s="714">
        <v>415</v>
      </c>
      <c r="P21" s="714">
        <v>302455</v>
      </c>
      <c r="Q21" s="714">
        <v>8103213</v>
      </c>
      <c r="R21" s="715">
        <v>2</v>
      </c>
      <c r="S21" s="636">
        <v>41</v>
      </c>
      <c r="T21" s="636">
        <v>263</v>
      </c>
      <c r="U21" s="636">
        <v>34</v>
      </c>
      <c r="V21" s="636">
        <v>1974</v>
      </c>
      <c r="W21" s="636">
        <v>52951</v>
      </c>
      <c r="Y21" s="528"/>
      <c r="Z21" s="528"/>
      <c r="AA21" s="528"/>
    </row>
    <row r="22" spans="1:27" s="496" customFormat="1" ht="15" customHeight="1">
      <c r="A22" s="488"/>
      <c r="B22" s="629">
        <v>10</v>
      </c>
      <c r="C22" s="714">
        <v>2792</v>
      </c>
      <c r="D22" s="714">
        <v>484465</v>
      </c>
      <c r="E22" s="714">
        <v>12776533</v>
      </c>
      <c r="F22" s="714">
        <v>2302</v>
      </c>
      <c r="G22" s="714">
        <v>273332</v>
      </c>
      <c r="H22" s="714">
        <v>5415690</v>
      </c>
      <c r="I22" s="714" t="s">
        <v>225</v>
      </c>
      <c r="J22" s="714" t="s">
        <v>225</v>
      </c>
      <c r="K22" s="714" t="s">
        <v>225</v>
      </c>
      <c r="L22" s="714">
        <v>29</v>
      </c>
      <c r="M22" s="714">
        <v>69196</v>
      </c>
      <c r="N22" s="714">
        <v>2752670</v>
      </c>
      <c r="O22" s="714">
        <v>425</v>
      </c>
      <c r="P22" s="714">
        <v>137647</v>
      </c>
      <c r="Q22" s="714">
        <v>4461956</v>
      </c>
      <c r="R22" s="715">
        <v>1</v>
      </c>
      <c r="S22" s="636">
        <v>29</v>
      </c>
      <c r="T22" s="636">
        <v>1000</v>
      </c>
      <c r="U22" s="636">
        <v>35</v>
      </c>
      <c r="V22" s="636">
        <v>4261</v>
      </c>
      <c r="W22" s="636">
        <v>145217</v>
      </c>
      <c r="Y22" s="528"/>
      <c r="Z22" s="528"/>
      <c r="AA22" s="528"/>
    </row>
    <row r="23" spans="1:27" s="504" customFormat="1" ht="15" customHeight="1">
      <c r="A23" s="488"/>
      <c r="B23" s="629">
        <v>11</v>
      </c>
      <c r="C23" s="714">
        <v>2736</v>
      </c>
      <c r="D23" s="714">
        <v>489237</v>
      </c>
      <c r="E23" s="714">
        <v>13916713</v>
      </c>
      <c r="F23" s="714">
        <v>2252</v>
      </c>
      <c r="G23" s="714">
        <v>261632</v>
      </c>
      <c r="H23" s="714">
        <v>5203830</v>
      </c>
      <c r="I23" s="714">
        <v>2</v>
      </c>
      <c r="J23" s="714">
        <v>3122</v>
      </c>
      <c r="K23" s="714">
        <v>75000</v>
      </c>
      <c r="L23" s="714">
        <v>45</v>
      </c>
      <c r="M23" s="714">
        <v>92896</v>
      </c>
      <c r="N23" s="714">
        <v>4510407</v>
      </c>
      <c r="O23" s="714">
        <v>391</v>
      </c>
      <c r="P23" s="714">
        <v>130548</v>
      </c>
      <c r="Q23" s="714">
        <v>4114703</v>
      </c>
      <c r="R23" s="715">
        <v>1</v>
      </c>
      <c r="S23" s="636">
        <v>20</v>
      </c>
      <c r="T23" s="636">
        <v>790</v>
      </c>
      <c r="U23" s="636">
        <v>45</v>
      </c>
      <c r="V23" s="636">
        <v>1019</v>
      </c>
      <c r="W23" s="636">
        <v>11983</v>
      </c>
      <c r="Y23" s="57"/>
      <c r="Z23" s="57"/>
      <c r="AA23" s="57"/>
    </row>
    <row r="24" spans="1:27" s="504" customFormat="1" ht="15" customHeight="1">
      <c r="A24" s="488"/>
      <c r="B24" s="629">
        <v>12</v>
      </c>
      <c r="C24" s="714">
        <v>2962</v>
      </c>
      <c r="D24" s="714">
        <v>626581</v>
      </c>
      <c r="E24" s="714">
        <v>15779841</v>
      </c>
      <c r="F24" s="714">
        <v>2422</v>
      </c>
      <c r="G24" s="714">
        <v>288051</v>
      </c>
      <c r="H24" s="714">
        <v>5602612</v>
      </c>
      <c r="I24" s="714">
        <v>1</v>
      </c>
      <c r="J24" s="714">
        <v>372</v>
      </c>
      <c r="K24" s="714">
        <v>7700</v>
      </c>
      <c r="L24" s="714">
        <v>29</v>
      </c>
      <c r="M24" s="714">
        <v>64769</v>
      </c>
      <c r="N24" s="714">
        <v>3163958</v>
      </c>
      <c r="O24" s="714">
        <v>457</v>
      </c>
      <c r="P24" s="714">
        <v>271261</v>
      </c>
      <c r="Q24" s="714">
        <v>6998872</v>
      </c>
      <c r="R24" s="715" t="s">
        <v>225</v>
      </c>
      <c r="S24" s="636" t="s">
        <v>225</v>
      </c>
      <c r="T24" s="636" t="s">
        <v>225</v>
      </c>
      <c r="U24" s="636">
        <v>53</v>
      </c>
      <c r="V24" s="636">
        <v>2128</v>
      </c>
      <c r="W24" s="636">
        <v>6699</v>
      </c>
      <c r="Y24" s="57"/>
      <c r="Z24" s="57"/>
      <c r="AA24" s="57"/>
    </row>
    <row r="25" spans="1:27" s="496" customFormat="1" ht="15" customHeight="1">
      <c r="A25" s="488" t="s">
        <v>1132</v>
      </c>
      <c r="B25" s="623">
        <v>1</v>
      </c>
      <c r="C25" s="1102">
        <v>2262</v>
      </c>
      <c r="D25" s="1102">
        <v>367274</v>
      </c>
      <c r="E25" s="1102">
        <v>9589054</v>
      </c>
      <c r="F25" s="1102">
        <v>1841</v>
      </c>
      <c r="G25" s="1102">
        <v>215999</v>
      </c>
      <c r="H25" s="1102">
        <v>4272080</v>
      </c>
      <c r="I25" s="1102">
        <v>1</v>
      </c>
      <c r="J25" s="1102">
        <v>1373</v>
      </c>
      <c r="K25" s="1102">
        <v>80000</v>
      </c>
      <c r="L25" s="1102">
        <v>18</v>
      </c>
      <c r="M25" s="1102">
        <v>34957</v>
      </c>
      <c r="N25" s="1102">
        <v>1504115</v>
      </c>
      <c r="O25" s="1102">
        <v>369</v>
      </c>
      <c r="P25" s="1102">
        <v>110367</v>
      </c>
      <c r="Q25" s="1102">
        <v>3724956</v>
      </c>
      <c r="R25" s="1103" t="s">
        <v>1073</v>
      </c>
      <c r="S25" s="669" t="s">
        <v>1073</v>
      </c>
      <c r="T25" s="669" t="s">
        <v>1073</v>
      </c>
      <c r="U25" s="669">
        <v>33</v>
      </c>
      <c r="V25" s="669">
        <v>4578</v>
      </c>
      <c r="W25" s="669">
        <v>7903</v>
      </c>
      <c r="Y25" s="528"/>
      <c r="Z25" s="528"/>
      <c r="AA25" s="528"/>
    </row>
    <row r="26" spans="1:27" ht="15" customHeight="1">
      <c r="A26" s="32" t="s">
        <v>1055</v>
      </c>
      <c r="B26" s="188"/>
      <c r="C26" s="105"/>
      <c r="D26" s="105"/>
      <c r="E26" s="105"/>
      <c r="F26" s="32"/>
      <c r="G26" s="32"/>
      <c r="H26" s="32"/>
      <c r="I26" s="32"/>
      <c r="J26" s="32"/>
      <c r="K26" s="32"/>
      <c r="L26" s="32"/>
      <c r="M26" s="32"/>
      <c r="N26" s="32"/>
      <c r="O26" s="32"/>
      <c r="P26" s="32"/>
      <c r="Q26" s="32"/>
      <c r="R26" s="32"/>
      <c r="S26" s="32"/>
      <c r="T26" s="32"/>
      <c r="U26" s="32"/>
      <c r="V26" s="32"/>
      <c r="W26" s="32"/>
      <c r="X26" s="627"/>
      <c r="Y26" s="627"/>
    </row>
    <row r="27" spans="1:27">
      <c r="A27" s="627"/>
      <c r="B27" s="627"/>
      <c r="C27" s="636"/>
      <c r="D27" s="636"/>
      <c r="E27" s="636"/>
      <c r="F27" s="636"/>
      <c r="G27" s="636"/>
      <c r="H27" s="636"/>
      <c r="I27" s="636"/>
      <c r="J27" s="636"/>
      <c r="K27" s="636"/>
      <c r="L27" s="636"/>
      <c r="M27" s="636"/>
      <c r="N27" s="636"/>
      <c r="O27" s="636"/>
      <c r="P27" s="636"/>
      <c r="Q27" s="636"/>
      <c r="R27" s="636"/>
      <c r="S27" s="636"/>
      <c r="T27" s="636"/>
      <c r="U27" s="636"/>
      <c r="V27" s="636"/>
      <c r="W27" s="636"/>
      <c r="X27" s="627"/>
      <c r="Y27" s="627"/>
    </row>
    <row r="28" spans="1:27">
      <c r="A28" s="627"/>
      <c r="B28" s="627"/>
      <c r="C28" s="627"/>
      <c r="D28" s="627"/>
      <c r="E28" s="627"/>
      <c r="F28" s="627"/>
      <c r="G28" s="627"/>
      <c r="H28" s="627"/>
      <c r="I28" s="627"/>
      <c r="J28" s="627"/>
      <c r="K28" s="627"/>
      <c r="L28" s="627"/>
      <c r="M28" s="627"/>
      <c r="N28" s="627"/>
      <c r="O28" s="627"/>
      <c r="P28" s="627"/>
      <c r="Q28" s="627"/>
      <c r="R28" s="627"/>
      <c r="S28" s="627"/>
      <c r="T28" s="627"/>
      <c r="U28" s="627"/>
      <c r="V28" s="627"/>
      <c r="W28" s="627"/>
      <c r="X28" s="627"/>
      <c r="Y28" s="627"/>
    </row>
    <row r="29" spans="1:27">
      <c r="A29" s="627"/>
      <c r="B29" s="627"/>
      <c r="C29" s="627"/>
      <c r="D29" s="627"/>
      <c r="E29" s="627"/>
      <c r="F29" s="627"/>
      <c r="G29" s="627"/>
      <c r="H29" s="627"/>
      <c r="I29" s="627"/>
      <c r="J29" s="627"/>
      <c r="K29" s="627"/>
      <c r="L29" s="627"/>
      <c r="M29" s="627"/>
      <c r="N29" s="627"/>
      <c r="O29" s="627"/>
      <c r="P29" s="627"/>
      <c r="Q29" s="627"/>
      <c r="R29" s="627"/>
      <c r="S29" s="627"/>
      <c r="T29" s="627"/>
      <c r="U29" s="627"/>
      <c r="V29" s="627"/>
      <c r="W29" s="627"/>
      <c r="X29" s="627"/>
      <c r="Y29" s="627"/>
    </row>
    <row r="35" spans="18:22">
      <c r="V35" s="506"/>
    </row>
    <row r="37" spans="18:22">
      <c r="R37" s="506"/>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topLeftCell="A3" zoomScaleNormal="100" workbookViewId="0">
      <selection activeCell="O26" sqref="A14:O26"/>
    </sheetView>
  </sheetViews>
  <sheetFormatPr defaultColWidth="9" defaultRowHeight="13"/>
  <cols>
    <col min="1" max="1" width="7" style="497" bestFit="1" customWidth="1"/>
    <col min="2" max="2" width="3.453125" style="497" customWidth="1"/>
    <col min="3" max="3" width="7.6328125" style="497" customWidth="1"/>
    <col min="4" max="4" width="7.36328125" style="497" customWidth="1"/>
    <col min="5" max="5" width="8.08984375" style="497" customWidth="1"/>
    <col min="6" max="6" width="7.6328125" style="497" customWidth="1"/>
    <col min="7" max="7" width="7.36328125" style="497" customWidth="1"/>
    <col min="8" max="8" width="8.08984375" style="497" customWidth="1"/>
    <col min="9" max="9" width="7.6328125" style="497" customWidth="1"/>
    <col min="10" max="10" width="7.36328125" style="497" customWidth="1"/>
    <col min="11" max="11" width="8.08984375" style="497" customWidth="1"/>
    <col min="12" max="12" width="7.6328125" style="497" customWidth="1"/>
    <col min="13" max="13" width="7.36328125" style="497" customWidth="1"/>
    <col min="14" max="14" width="8.08984375" style="497" customWidth="1"/>
    <col min="15" max="16" width="9" style="497"/>
    <col min="17" max="17" width="9.08984375" style="497" bestFit="1" customWidth="1"/>
    <col min="18" max="19" width="9" style="497"/>
    <col min="20" max="20" width="9.08984375" style="497" bestFit="1" customWidth="1"/>
    <col min="21" max="16384" width="9" style="497"/>
  </cols>
  <sheetData>
    <row r="1" spans="1:15" ht="19.5" customHeight="1">
      <c r="A1" s="870" t="s">
        <v>744</v>
      </c>
      <c r="B1" s="788"/>
    </row>
    <row r="2" spans="1:15" ht="19.5" customHeight="1">
      <c r="A2" s="874" t="s">
        <v>588</v>
      </c>
      <c r="B2" s="874"/>
      <c r="C2" s="874"/>
      <c r="D2" s="874"/>
      <c r="E2" s="874"/>
      <c r="F2" s="874"/>
      <c r="G2" s="874"/>
      <c r="H2" s="874"/>
      <c r="I2" s="874"/>
      <c r="J2" s="874"/>
      <c r="K2" s="874"/>
      <c r="L2" s="874"/>
      <c r="M2" s="874"/>
      <c r="N2" s="874"/>
    </row>
    <row r="3" spans="1:15" ht="13.5" thickBot="1">
      <c r="A3" s="496"/>
      <c r="B3" s="496"/>
      <c r="C3" s="496"/>
      <c r="D3" s="496"/>
      <c r="E3" s="496"/>
      <c r="F3" s="496"/>
      <c r="G3" s="496"/>
      <c r="H3" s="496"/>
      <c r="I3" s="496"/>
      <c r="J3" s="496"/>
      <c r="K3" s="496"/>
      <c r="L3" s="496"/>
      <c r="M3" s="496"/>
      <c r="N3" s="58" t="s">
        <v>589</v>
      </c>
    </row>
    <row r="4" spans="1:15" s="61" customFormat="1" ht="13.5" thickTop="1">
      <c r="A4" s="778" t="s">
        <v>571</v>
      </c>
      <c r="B4" s="780"/>
      <c r="C4" s="876" t="s">
        <v>598</v>
      </c>
      <c r="D4" s="779"/>
      <c r="E4" s="779"/>
      <c r="F4" s="839"/>
      <c r="G4" s="839"/>
      <c r="H4" s="839"/>
      <c r="I4" s="839"/>
      <c r="J4" s="839"/>
      <c r="K4" s="839"/>
      <c r="L4" s="839"/>
      <c r="M4" s="839"/>
      <c r="N4" s="839"/>
    </row>
    <row r="5" spans="1:15" s="61" customFormat="1">
      <c r="A5" s="875"/>
      <c r="B5" s="795"/>
      <c r="C5" s="872"/>
      <c r="D5" s="781"/>
      <c r="E5" s="782"/>
      <c r="F5" s="877" t="s">
        <v>660</v>
      </c>
      <c r="G5" s="878"/>
      <c r="H5" s="879"/>
      <c r="I5" s="877" t="s">
        <v>630</v>
      </c>
      <c r="J5" s="878"/>
      <c r="K5" s="879"/>
      <c r="L5" s="877" t="s">
        <v>631</v>
      </c>
      <c r="M5" s="878"/>
      <c r="N5" s="878"/>
    </row>
    <row r="6" spans="1:15" s="61" customFormat="1" ht="13.5" customHeight="1">
      <c r="A6" s="781"/>
      <c r="B6" s="782"/>
      <c r="C6" s="539" t="s">
        <v>596</v>
      </c>
      <c r="D6" s="539" t="s">
        <v>595</v>
      </c>
      <c r="E6" s="538" t="s">
        <v>654</v>
      </c>
      <c r="F6" s="539" t="s">
        <v>596</v>
      </c>
      <c r="G6" s="539" t="s">
        <v>595</v>
      </c>
      <c r="H6" s="538" t="s">
        <v>654</v>
      </c>
      <c r="I6" s="539" t="s">
        <v>596</v>
      </c>
      <c r="J6" s="539" t="s">
        <v>595</v>
      </c>
      <c r="K6" s="538" t="s">
        <v>654</v>
      </c>
      <c r="L6" s="539" t="s">
        <v>596</v>
      </c>
      <c r="M6" s="539" t="s">
        <v>595</v>
      </c>
      <c r="N6" s="537" t="s">
        <v>654</v>
      </c>
    </row>
    <row r="7" spans="1:15" ht="15" customHeight="1">
      <c r="A7" s="164" t="s">
        <v>1119</v>
      </c>
      <c r="B7" s="629"/>
      <c r="C7" s="637">
        <v>27361</v>
      </c>
      <c r="D7" s="637">
        <v>3406</v>
      </c>
      <c r="E7" s="637">
        <v>17272</v>
      </c>
      <c r="F7" s="645">
        <v>25340</v>
      </c>
      <c r="G7" s="645">
        <v>2672</v>
      </c>
      <c r="H7" s="645">
        <v>3823</v>
      </c>
      <c r="I7" s="645">
        <v>40</v>
      </c>
      <c r="J7" s="645">
        <v>4</v>
      </c>
      <c r="K7" s="645">
        <v>8466</v>
      </c>
      <c r="L7" s="645">
        <v>1950</v>
      </c>
      <c r="M7" s="645">
        <v>730</v>
      </c>
      <c r="N7" s="645">
        <v>4781</v>
      </c>
    </row>
    <row r="8" spans="1:15" ht="15" customHeight="1">
      <c r="A8" s="615">
        <v>3</v>
      </c>
      <c r="B8" s="629"/>
      <c r="C8" s="637">
        <v>30575</v>
      </c>
      <c r="D8" s="637">
        <v>3335</v>
      </c>
      <c r="E8" s="637">
        <v>16244</v>
      </c>
      <c r="F8" s="645">
        <v>28419</v>
      </c>
      <c r="G8" s="645">
        <v>2735</v>
      </c>
      <c r="H8" s="645">
        <v>4134</v>
      </c>
      <c r="I8" s="645">
        <v>16</v>
      </c>
      <c r="J8" s="645">
        <v>9</v>
      </c>
      <c r="K8" s="645">
        <v>6194</v>
      </c>
      <c r="L8" s="645">
        <v>2101</v>
      </c>
      <c r="M8" s="645">
        <v>591</v>
      </c>
      <c r="N8" s="645">
        <v>5755</v>
      </c>
    </row>
    <row r="9" spans="1:15" ht="15" customHeight="1">
      <c r="A9" s="615">
        <v>4</v>
      </c>
      <c r="B9" s="629"/>
      <c r="C9" s="637">
        <v>30318</v>
      </c>
      <c r="D9" s="637">
        <v>3677</v>
      </c>
      <c r="E9" s="637">
        <v>18143</v>
      </c>
      <c r="F9" s="645">
        <v>28164</v>
      </c>
      <c r="G9" s="645">
        <v>2687</v>
      </c>
      <c r="H9" s="645">
        <v>4091</v>
      </c>
      <c r="I9" s="645">
        <v>38</v>
      </c>
      <c r="J9" s="645">
        <v>8</v>
      </c>
      <c r="K9" s="645">
        <v>8089</v>
      </c>
      <c r="L9" s="645">
        <v>2087</v>
      </c>
      <c r="M9" s="645">
        <v>972</v>
      </c>
      <c r="N9" s="645">
        <v>5718</v>
      </c>
    </row>
    <row r="10" spans="1:15" ht="15" customHeight="1">
      <c r="A10" s="615">
        <v>5</v>
      </c>
      <c r="B10" s="629"/>
      <c r="C10" s="637">
        <v>28390</v>
      </c>
      <c r="D10" s="637">
        <v>4300</v>
      </c>
      <c r="E10" s="637">
        <v>20538</v>
      </c>
      <c r="F10" s="645">
        <v>26669</v>
      </c>
      <c r="G10" s="645">
        <v>3286</v>
      </c>
      <c r="H10" s="645">
        <v>5044</v>
      </c>
      <c r="I10" s="645">
        <v>14</v>
      </c>
      <c r="J10" s="645">
        <v>14</v>
      </c>
      <c r="K10" s="645">
        <v>8645</v>
      </c>
      <c r="L10" s="645">
        <v>1671</v>
      </c>
      <c r="M10" s="645">
        <v>1000</v>
      </c>
      <c r="N10" s="645">
        <v>6036</v>
      </c>
    </row>
    <row r="11" spans="1:15" s="627" customFormat="1" ht="15" customHeight="1">
      <c r="A11" s="615">
        <v>6</v>
      </c>
      <c r="B11" s="629"/>
      <c r="C11" s="637">
        <v>25960</v>
      </c>
      <c r="D11" s="637">
        <v>3698</v>
      </c>
      <c r="E11" s="637">
        <v>21830</v>
      </c>
      <c r="F11" s="645">
        <v>24418</v>
      </c>
      <c r="G11" s="645">
        <v>2961</v>
      </c>
      <c r="H11" s="645">
        <v>7184</v>
      </c>
      <c r="I11" s="645">
        <v>20</v>
      </c>
      <c r="J11" s="645">
        <v>11</v>
      </c>
      <c r="K11" s="645">
        <v>9000</v>
      </c>
      <c r="L11" s="645">
        <v>1510</v>
      </c>
      <c r="M11" s="645">
        <v>726</v>
      </c>
      <c r="N11" s="645">
        <v>5442</v>
      </c>
    </row>
    <row r="12" spans="1:15" ht="15" customHeight="1">
      <c r="A12" s="581"/>
      <c r="B12" s="517"/>
      <c r="C12" s="295"/>
      <c r="D12" s="295"/>
      <c r="E12" s="295"/>
      <c r="F12" s="295"/>
      <c r="G12" s="295"/>
      <c r="H12" s="295"/>
      <c r="I12" s="295"/>
      <c r="J12" s="295"/>
      <c r="K12" s="295"/>
      <c r="L12" s="295"/>
      <c r="M12" s="295"/>
      <c r="N12" s="295"/>
    </row>
    <row r="13" spans="1:15" s="506" customFormat="1" ht="15" customHeight="1">
      <c r="A13" s="488" t="s">
        <v>1084</v>
      </c>
      <c r="B13" s="629">
        <v>1</v>
      </c>
      <c r="C13" s="636">
        <v>1903</v>
      </c>
      <c r="D13" s="636">
        <v>252</v>
      </c>
      <c r="E13" s="636">
        <v>1938</v>
      </c>
      <c r="F13" s="636">
        <v>1802</v>
      </c>
      <c r="G13" s="636">
        <v>219</v>
      </c>
      <c r="H13" s="636">
        <v>553</v>
      </c>
      <c r="I13" s="636">
        <v>1</v>
      </c>
      <c r="J13" s="636" t="s">
        <v>225</v>
      </c>
      <c r="K13" s="636">
        <v>1033</v>
      </c>
      <c r="L13" s="636">
        <v>99</v>
      </c>
      <c r="M13" s="636">
        <v>33</v>
      </c>
      <c r="N13" s="636">
        <v>262</v>
      </c>
      <c r="O13" s="505"/>
    </row>
    <row r="14" spans="1:15" s="506" customFormat="1" ht="15" customHeight="1">
      <c r="A14" s="488"/>
      <c r="B14" s="629">
        <v>2</v>
      </c>
      <c r="C14" s="636">
        <v>2253</v>
      </c>
      <c r="D14" s="636">
        <v>313</v>
      </c>
      <c r="E14" s="636">
        <v>2017</v>
      </c>
      <c r="F14" s="636">
        <v>2135</v>
      </c>
      <c r="G14" s="636">
        <v>230</v>
      </c>
      <c r="H14" s="636">
        <v>387</v>
      </c>
      <c r="I14" s="636" t="s">
        <v>225</v>
      </c>
      <c r="J14" s="636" t="s">
        <v>225</v>
      </c>
      <c r="K14" s="636">
        <v>1050</v>
      </c>
      <c r="L14" s="636">
        <v>114</v>
      </c>
      <c r="M14" s="636">
        <v>83</v>
      </c>
      <c r="N14" s="636">
        <v>580</v>
      </c>
      <c r="O14" s="505"/>
    </row>
    <row r="15" spans="1:15" s="506" customFormat="1" ht="15" customHeight="1">
      <c r="A15" s="488"/>
      <c r="B15" s="629">
        <v>3</v>
      </c>
      <c r="C15" s="636">
        <v>2215</v>
      </c>
      <c r="D15" s="636">
        <v>274</v>
      </c>
      <c r="E15" s="636">
        <v>2086</v>
      </c>
      <c r="F15" s="636">
        <v>2100</v>
      </c>
      <c r="G15" s="636">
        <v>214</v>
      </c>
      <c r="H15" s="636">
        <v>518</v>
      </c>
      <c r="I15" s="636" t="s">
        <v>225</v>
      </c>
      <c r="J15" s="636" t="s">
        <v>225</v>
      </c>
      <c r="K15" s="636">
        <v>998</v>
      </c>
      <c r="L15" s="636">
        <v>114</v>
      </c>
      <c r="M15" s="636">
        <v>60</v>
      </c>
      <c r="N15" s="636">
        <v>570</v>
      </c>
      <c r="O15" s="505"/>
    </row>
    <row r="16" spans="1:15" s="506" customFormat="1" ht="15" customHeight="1">
      <c r="A16" s="488"/>
      <c r="B16" s="629">
        <v>4</v>
      </c>
      <c r="C16" s="636">
        <v>2273</v>
      </c>
      <c r="D16" s="636">
        <v>402</v>
      </c>
      <c r="E16" s="636">
        <v>1528</v>
      </c>
      <c r="F16" s="636">
        <v>2142</v>
      </c>
      <c r="G16" s="636">
        <v>356</v>
      </c>
      <c r="H16" s="636">
        <v>449</v>
      </c>
      <c r="I16" s="636">
        <v>5</v>
      </c>
      <c r="J16" s="636" t="s">
        <v>225</v>
      </c>
      <c r="K16" s="636">
        <v>562</v>
      </c>
      <c r="L16" s="636">
        <v>125</v>
      </c>
      <c r="M16" s="636">
        <v>46</v>
      </c>
      <c r="N16" s="636">
        <v>517</v>
      </c>
      <c r="O16" s="505"/>
    </row>
    <row r="17" spans="1:27" s="506" customFormat="1" ht="15" customHeight="1">
      <c r="A17" s="488"/>
      <c r="B17" s="629">
        <v>5</v>
      </c>
      <c r="C17" s="636">
        <v>2114</v>
      </c>
      <c r="D17" s="636">
        <v>243</v>
      </c>
      <c r="E17" s="636">
        <v>1416</v>
      </c>
      <c r="F17" s="636">
        <v>1967</v>
      </c>
      <c r="G17" s="636">
        <v>177</v>
      </c>
      <c r="H17" s="636">
        <v>377</v>
      </c>
      <c r="I17" s="636">
        <v>4</v>
      </c>
      <c r="J17" s="636">
        <v>4</v>
      </c>
      <c r="K17" s="636">
        <v>544</v>
      </c>
      <c r="L17" s="636">
        <v>143</v>
      </c>
      <c r="M17" s="636">
        <v>62</v>
      </c>
      <c r="N17" s="636">
        <v>448</v>
      </c>
      <c r="O17" s="505"/>
    </row>
    <row r="18" spans="1:27" s="506" customFormat="1" ht="15" customHeight="1">
      <c r="A18" s="488"/>
      <c r="B18" s="629">
        <v>6</v>
      </c>
      <c r="C18" s="636">
        <v>1954</v>
      </c>
      <c r="D18" s="636">
        <v>339</v>
      </c>
      <c r="E18" s="636">
        <v>1730</v>
      </c>
      <c r="F18" s="636">
        <v>1832</v>
      </c>
      <c r="G18" s="636">
        <v>281</v>
      </c>
      <c r="H18" s="636">
        <v>474</v>
      </c>
      <c r="I18" s="636">
        <v>1</v>
      </c>
      <c r="J18" s="636" t="s">
        <v>225</v>
      </c>
      <c r="K18" s="636">
        <v>772</v>
      </c>
      <c r="L18" s="636">
        <v>121</v>
      </c>
      <c r="M18" s="636">
        <v>58</v>
      </c>
      <c r="N18" s="636">
        <v>484</v>
      </c>
      <c r="O18" s="505"/>
    </row>
    <row r="19" spans="1:27" s="506" customFormat="1" ht="15" customHeight="1">
      <c r="A19" s="488"/>
      <c r="B19" s="629">
        <v>7</v>
      </c>
      <c r="C19" s="636">
        <v>2280</v>
      </c>
      <c r="D19" s="636">
        <v>380</v>
      </c>
      <c r="E19" s="636">
        <v>1538</v>
      </c>
      <c r="F19" s="636">
        <v>2141</v>
      </c>
      <c r="G19" s="636">
        <v>302</v>
      </c>
      <c r="H19" s="636">
        <v>761</v>
      </c>
      <c r="I19" s="636">
        <v>2</v>
      </c>
      <c r="J19" s="636" t="s">
        <v>225</v>
      </c>
      <c r="K19" s="636">
        <v>303</v>
      </c>
      <c r="L19" s="636">
        <v>136</v>
      </c>
      <c r="M19" s="636">
        <v>78</v>
      </c>
      <c r="N19" s="636">
        <v>474</v>
      </c>
      <c r="O19" s="505"/>
    </row>
    <row r="20" spans="1:27" s="627" customFormat="1" ht="15" customHeight="1">
      <c r="A20" s="488"/>
      <c r="B20" s="629">
        <v>8</v>
      </c>
      <c r="C20" s="636">
        <v>1992</v>
      </c>
      <c r="D20" s="636">
        <v>298</v>
      </c>
      <c r="E20" s="636">
        <v>1240</v>
      </c>
      <c r="F20" s="636">
        <v>1854</v>
      </c>
      <c r="G20" s="636">
        <v>227</v>
      </c>
      <c r="H20" s="636">
        <v>581</v>
      </c>
      <c r="I20" s="636">
        <v>1</v>
      </c>
      <c r="J20" s="636">
        <v>7</v>
      </c>
      <c r="K20" s="636">
        <v>348</v>
      </c>
      <c r="L20" s="636">
        <v>133</v>
      </c>
      <c r="M20" s="636">
        <v>64</v>
      </c>
      <c r="N20" s="636">
        <v>311</v>
      </c>
      <c r="O20" s="645"/>
      <c r="P20" s="645"/>
      <c r="Q20" s="645"/>
      <c r="R20" s="645"/>
      <c r="S20" s="645"/>
      <c r="T20" s="645"/>
      <c r="U20" s="645"/>
      <c r="V20" s="645"/>
      <c r="W20" s="645"/>
      <c r="Y20" s="502"/>
      <c r="Z20" s="502"/>
      <c r="AA20" s="502"/>
    </row>
    <row r="21" spans="1:27" s="627" customFormat="1" ht="15" customHeight="1">
      <c r="A21" s="488"/>
      <c r="B21" s="629">
        <v>9</v>
      </c>
      <c r="C21" s="636">
        <v>2162</v>
      </c>
      <c r="D21" s="636">
        <v>334</v>
      </c>
      <c r="E21" s="636">
        <v>1831</v>
      </c>
      <c r="F21" s="636">
        <v>2041</v>
      </c>
      <c r="G21" s="636">
        <v>256</v>
      </c>
      <c r="H21" s="636">
        <v>848</v>
      </c>
      <c r="I21" s="636" t="s">
        <v>225</v>
      </c>
      <c r="J21" s="636" t="s">
        <v>225</v>
      </c>
      <c r="K21" s="636">
        <v>512</v>
      </c>
      <c r="L21" s="636">
        <v>121</v>
      </c>
      <c r="M21" s="636">
        <v>78</v>
      </c>
      <c r="N21" s="636">
        <v>471</v>
      </c>
      <c r="O21" s="645"/>
      <c r="P21" s="636"/>
      <c r="Q21" s="645"/>
      <c r="R21" s="645"/>
      <c r="S21" s="645"/>
      <c r="T21" s="636"/>
      <c r="U21" s="645"/>
      <c r="V21" s="645"/>
      <c r="W21" s="645"/>
      <c r="Y21" s="502"/>
      <c r="Z21" s="502"/>
      <c r="AA21" s="502"/>
    </row>
    <row r="22" spans="1:27" s="627" customFormat="1" ht="15" customHeight="1">
      <c r="A22" s="488"/>
      <c r="B22" s="629">
        <v>10</v>
      </c>
      <c r="C22" s="636">
        <v>2238</v>
      </c>
      <c r="D22" s="636">
        <v>297</v>
      </c>
      <c r="E22" s="636">
        <v>2334</v>
      </c>
      <c r="F22" s="636">
        <v>2110</v>
      </c>
      <c r="G22" s="636">
        <v>242</v>
      </c>
      <c r="H22" s="636">
        <v>757</v>
      </c>
      <c r="I22" s="636">
        <v>1</v>
      </c>
      <c r="J22" s="636" t="s">
        <v>225</v>
      </c>
      <c r="K22" s="636">
        <v>1097</v>
      </c>
      <c r="L22" s="636">
        <v>127</v>
      </c>
      <c r="M22" s="636">
        <v>55</v>
      </c>
      <c r="N22" s="636">
        <v>480</v>
      </c>
      <c r="O22" s="636"/>
      <c r="P22" s="645"/>
      <c r="Q22" s="636"/>
      <c r="R22" s="645"/>
      <c r="S22" s="645"/>
      <c r="T22" s="645"/>
      <c r="U22" s="645"/>
      <c r="V22" s="645"/>
      <c r="W22" s="645"/>
      <c r="Y22" s="502"/>
      <c r="Z22" s="502"/>
      <c r="AA22" s="502"/>
    </row>
    <row r="23" spans="1:27" s="627" customFormat="1" ht="15" customHeight="1">
      <c r="A23" s="488"/>
      <c r="B23" s="629">
        <v>11</v>
      </c>
      <c r="C23" s="636">
        <v>2219</v>
      </c>
      <c r="D23" s="636">
        <v>283</v>
      </c>
      <c r="E23" s="636">
        <v>2389</v>
      </c>
      <c r="F23" s="636">
        <v>2084</v>
      </c>
      <c r="G23" s="636">
        <v>243</v>
      </c>
      <c r="H23" s="636">
        <v>638</v>
      </c>
      <c r="I23" s="636">
        <v>3</v>
      </c>
      <c r="J23" s="636" t="s">
        <v>225</v>
      </c>
      <c r="K23" s="636">
        <v>1288</v>
      </c>
      <c r="L23" s="636">
        <v>132</v>
      </c>
      <c r="M23" s="636">
        <v>40</v>
      </c>
      <c r="N23" s="636">
        <v>408</v>
      </c>
      <c r="O23" s="645"/>
      <c r="P23" s="645"/>
      <c r="Q23" s="645"/>
      <c r="R23" s="645"/>
      <c r="S23" s="645"/>
      <c r="T23" s="645"/>
      <c r="U23" s="645"/>
      <c r="V23" s="645"/>
      <c r="W23" s="645"/>
      <c r="Y23" s="502"/>
      <c r="Z23" s="502"/>
      <c r="AA23" s="502"/>
    </row>
    <row r="24" spans="1:27" s="506" customFormat="1" ht="15" customHeight="1">
      <c r="A24" s="488"/>
      <c r="B24" s="629">
        <v>12</v>
      </c>
      <c r="C24" s="636">
        <v>2372</v>
      </c>
      <c r="D24" s="636">
        <v>293</v>
      </c>
      <c r="E24" s="636">
        <v>1771</v>
      </c>
      <c r="F24" s="636">
        <v>2223</v>
      </c>
      <c r="G24" s="636">
        <v>214</v>
      </c>
      <c r="H24" s="636">
        <v>829</v>
      </c>
      <c r="I24" s="636">
        <v>2</v>
      </c>
      <c r="J24" s="636" t="s">
        <v>225</v>
      </c>
      <c r="K24" s="636">
        <v>493</v>
      </c>
      <c r="L24" s="636">
        <v>147</v>
      </c>
      <c r="M24" s="636">
        <v>79</v>
      </c>
      <c r="N24" s="636">
        <v>437</v>
      </c>
      <c r="O24" s="636"/>
      <c r="P24" s="636"/>
      <c r="Q24" s="636"/>
      <c r="R24" s="636"/>
      <c r="S24" s="636"/>
      <c r="T24" s="636"/>
      <c r="U24" s="636"/>
      <c r="V24" s="636"/>
      <c r="W24" s="636"/>
      <c r="Y24" s="625"/>
      <c r="Z24" s="625"/>
      <c r="AA24" s="625"/>
    </row>
    <row r="25" spans="1:27" ht="15" customHeight="1">
      <c r="A25" s="620" t="s">
        <v>1132</v>
      </c>
      <c r="B25" s="623">
        <v>1</v>
      </c>
      <c r="C25" s="669">
        <v>1799</v>
      </c>
      <c r="D25" s="669">
        <v>223</v>
      </c>
      <c r="E25" s="669">
        <v>1400</v>
      </c>
      <c r="F25" s="669">
        <v>1694</v>
      </c>
      <c r="G25" s="669">
        <v>159</v>
      </c>
      <c r="H25" s="669">
        <v>563</v>
      </c>
      <c r="I25" s="669">
        <v>1</v>
      </c>
      <c r="J25" s="669" t="s">
        <v>1073</v>
      </c>
      <c r="K25" s="669">
        <v>422</v>
      </c>
      <c r="L25" s="669">
        <v>104</v>
      </c>
      <c r="M25" s="669">
        <v>64</v>
      </c>
      <c r="N25" s="669">
        <v>415</v>
      </c>
      <c r="O25" s="636"/>
      <c r="P25" s="522"/>
      <c r="Q25" s="522"/>
      <c r="R25" s="522"/>
      <c r="S25" s="522"/>
      <c r="T25" s="522"/>
      <c r="U25" s="522"/>
      <c r="V25" s="522"/>
      <c r="W25" s="522"/>
      <c r="Y25" s="502"/>
      <c r="Z25" s="502"/>
      <c r="AA25" s="502"/>
    </row>
    <row r="26" spans="1:27">
      <c r="A26" s="496" t="s">
        <v>842</v>
      </c>
      <c r="B26" s="504"/>
      <c r="C26" s="57"/>
      <c r="D26" s="57"/>
      <c r="E26" s="57"/>
      <c r="F26" s="504"/>
      <c r="G26" s="504"/>
      <c r="H26" s="504"/>
      <c r="I26" s="504"/>
      <c r="J26" s="504"/>
      <c r="K26" s="504"/>
      <c r="L26" s="504"/>
      <c r="M26" s="504"/>
      <c r="N26" s="504"/>
      <c r="O26" s="496"/>
    </row>
    <row r="27" spans="1:27">
      <c r="C27" s="3"/>
      <c r="D27" s="3"/>
      <c r="E27" s="521"/>
      <c r="F27" s="521"/>
      <c r="G27" s="521"/>
      <c r="H27" s="521"/>
      <c r="I27" s="521"/>
      <c r="K27" s="521"/>
      <c r="L27" s="521"/>
      <c r="M27" s="521"/>
      <c r="N27" s="521"/>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topLeftCell="A4" zoomScaleNormal="100" workbookViewId="0">
      <selection activeCell="M24" sqref="A24:M26"/>
    </sheetView>
  </sheetViews>
  <sheetFormatPr defaultColWidth="9" defaultRowHeight="13"/>
  <cols>
    <col min="1" max="1" width="7" style="497" bestFit="1" customWidth="1"/>
    <col min="2" max="2" width="4.453125" style="497" bestFit="1" customWidth="1"/>
    <col min="3" max="3" width="9.08984375" style="497" customWidth="1"/>
    <col min="4" max="4" width="11.08984375" style="497" customWidth="1"/>
    <col min="5" max="5" width="9.36328125" style="497" customWidth="1"/>
    <col min="6" max="6" width="11.08984375" style="497" customWidth="1"/>
    <col min="7" max="7" width="9.36328125" style="497" customWidth="1"/>
    <col min="8" max="8" width="11.08984375" style="497" customWidth="1"/>
    <col min="9" max="9" width="9.36328125" style="497" customWidth="1"/>
    <col min="10" max="10" width="11.08984375" style="497" customWidth="1"/>
    <col min="11" max="11" width="9.36328125" style="497" customWidth="1"/>
    <col min="12" max="12" width="11.08984375" style="497" customWidth="1"/>
    <col min="13" max="16384" width="9" style="497"/>
  </cols>
  <sheetData>
    <row r="1" spans="1:15" ht="19.5" customHeight="1">
      <c r="A1" s="870" t="s">
        <v>744</v>
      </c>
      <c r="B1" s="788"/>
    </row>
    <row r="2" spans="1:15" ht="19.5" customHeight="1">
      <c r="A2" s="789" t="s">
        <v>590</v>
      </c>
      <c r="B2" s="789"/>
      <c r="C2" s="789"/>
      <c r="D2" s="789"/>
      <c r="E2" s="789"/>
      <c r="F2" s="789"/>
      <c r="G2" s="789"/>
      <c r="H2" s="789"/>
      <c r="I2" s="789"/>
      <c r="J2" s="789"/>
      <c r="K2" s="789"/>
      <c r="L2" s="789"/>
    </row>
    <row r="3" spans="1:15" ht="13.5" thickBot="1">
      <c r="A3" s="106"/>
      <c r="B3" s="496"/>
      <c r="C3" s="106"/>
      <c r="D3" s="106"/>
      <c r="E3" s="106"/>
      <c r="F3" s="106"/>
      <c r="G3" s="106"/>
      <c r="H3" s="106"/>
      <c r="I3" s="106"/>
      <c r="J3" s="106"/>
      <c r="K3" s="106"/>
      <c r="L3" s="540" t="s">
        <v>591</v>
      </c>
    </row>
    <row r="4" spans="1:15" s="61" customFormat="1" ht="13.5" thickTop="1">
      <c r="A4" s="778" t="s">
        <v>571</v>
      </c>
      <c r="B4" s="780"/>
      <c r="C4" s="786" t="s">
        <v>598</v>
      </c>
      <c r="D4" s="863"/>
      <c r="E4" s="786" t="s">
        <v>607</v>
      </c>
      <c r="F4" s="863"/>
      <c r="G4" s="786" t="s">
        <v>608</v>
      </c>
      <c r="H4" s="863"/>
      <c r="I4" s="786" t="s">
        <v>592</v>
      </c>
      <c r="J4" s="863"/>
      <c r="K4" s="786" t="s">
        <v>593</v>
      </c>
      <c r="L4" s="839"/>
    </row>
    <row r="5" spans="1:15" s="61" customFormat="1">
      <c r="A5" s="781"/>
      <c r="B5" s="782"/>
      <c r="C5" s="259" t="s">
        <v>594</v>
      </c>
      <c r="D5" s="260" t="s">
        <v>597</v>
      </c>
      <c r="E5" s="260" t="s">
        <v>594</v>
      </c>
      <c r="F5" s="260" t="s">
        <v>597</v>
      </c>
      <c r="G5" s="260" t="s">
        <v>594</v>
      </c>
      <c r="H5" s="260" t="s">
        <v>597</v>
      </c>
      <c r="I5" s="260" t="s">
        <v>594</v>
      </c>
      <c r="J5" s="260" t="s">
        <v>597</v>
      </c>
      <c r="K5" s="260" t="s">
        <v>594</v>
      </c>
      <c r="L5" s="261" t="s">
        <v>597</v>
      </c>
    </row>
    <row r="6" spans="1:15" ht="15" customHeight="1">
      <c r="A6" s="164" t="s">
        <v>1119</v>
      </c>
      <c r="B6" s="629"/>
      <c r="C6" s="637">
        <v>48039</v>
      </c>
      <c r="D6" s="637">
        <v>4097982</v>
      </c>
      <c r="E6" s="645">
        <v>13985</v>
      </c>
      <c r="F6" s="645">
        <v>1625794</v>
      </c>
      <c r="G6" s="645">
        <v>14810</v>
      </c>
      <c r="H6" s="645">
        <v>681979</v>
      </c>
      <c r="I6" s="645">
        <v>177</v>
      </c>
      <c r="J6" s="645">
        <v>10223</v>
      </c>
      <c r="K6" s="645">
        <v>19067</v>
      </c>
      <c r="L6" s="645">
        <v>1779986</v>
      </c>
    </row>
    <row r="7" spans="1:15" ht="15" customHeight="1">
      <c r="A7" s="615">
        <v>3</v>
      </c>
      <c r="B7" s="629"/>
      <c r="C7" s="637">
        <v>50154</v>
      </c>
      <c r="D7" s="637">
        <v>4354355</v>
      </c>
      <c r="E7" s="645">
        <v>16129</v>
      </c>
      <c r="F7" s="645">
        <v>1872002</v>
      </c>
      <c r="G7" s="645">
        <v>15495</v>
      </c>
      <c r="H7" s="645">
        <v>721081</v>
      </c>
      <c r="I7" s="645">
        <v>358</v>
      </c>
      <c r="J7" s="645">
        <v>16954</v>
      </c>
      <c r="K7" s="645">
        <v>18172</v>
      </c>
      <c r="L7" s="645">
        <v>1744318</v>
      </c>
    </row>
    <row r="8" spans="1:15" ht="15" customHeight="1">
      <c r="A8" s="615">
        <v>4</v>
      </c>
      <c r="B8" s="629"/>
      <c r="C8" s="637">
        <v>52138</v>
      </c>
      <c r="D8" s="637">
        <v>4424289</v>
      </c>
      <c r="E8" s="645">
        <v>14604</v>
      </c>
      <c r="F8" s="645">
        <v>1685676</v>
      </c>
      <c r="G8" s="645">
        <v>16463</v>
      </c>
      <c r="H8" s="645">
        <v>786840</v>
      </c>
      <c r="I8" s="645">
        <v>133</v>
      </c>
      <c r="J8" s="645">
        <v>7690</v>
      </c>
      <c r="K8" s="645">
        <v>20938</v>
      </c>
      <c r="L8" s="645">
        <v>1944083</v>
      </c>
    </row>
    <row r="9" spans="1:15" ht="15" customHeight="1">
      <c r="A9" s="615">
        <v>5</v>
      </c>
      <c r="B9" s="629"/>
      <c r="C9" s="637">
        <v>53228</v>
      </c>
      <c r="D9" s="637">
        <v>4319347</v>
      </c>
      <c r="E9" s="637">
        <v>12615</v>
      </c>
      <c r="F9" s="645">
        <v>1437898</v>
      </c>
      <c r="G9" s="645">
        <v>19236</v>
      </c>
      <c r="H9" s="645">
        <v>914149</v>
      </c>
      <c r="I9" s="645">
        <v>178</v>
      </c>
      <c r="J9" s="645">
        <v>9265</v>
      </c>
      <c r="K9" s="645">
        <v>21199</v>
      </c>
      <c r="L9" s="645">
        <v>1958035</v>
      </c>
    </row>
    <row r="10" spans="1:15" s="627" customFormat="1" ht="15" customHeight="1">
      <c r="A10" s="615">
        <v>6</v>
      </c>
      <c r="B10" s="629"/>
      <c r="C10" s="637">
        <v>51488</v>
      </c>
      <c r="D10" s="637">
        <v>3988970</v>
      </c>
      <c r="E10" s="637">
        <v>12227</v>
      </c>
      <c r="F10" s="645">
        <v>1386207</v>
      </c>
      <c r="G10" s="645">
        <v>20258</v>
      </c>
      <c r="H10" s="645">
        <v>919643</v>
      </c>
      <c r="I10" s="645">
        <v>80</v>
      </c>
      <c r="J10" s="645">
        <v>5328</v>
      </c>
      <c r="K10" s="645">
        <v>18923</v>
      </c>
      <c r="L10" s="645">
        <v>1677792</v>
      </c>
      <c r="M10" s="645"/>
      <c r="N10" s="645"/>
    </row>
    <row r="11" spans="1:15" ht="17.25" customHeight="1">
      <c r="A11" s="581"/>
      <c r="B11" s="629"/>
      <c r="C11" s="637"/>
      <c r="D11" s="306"/>
      <c r="E11" s="306"/>
      <c r="F11" s="306"/>
      <c r="G11" s="306"/>
      <c r="H11" s="306"/>
      <c r="I11" s="306"/>
      <c r="J11" s="306"/>
      <c r="K11" s="306"/>
      <c r="L11" s="306"/>
    </row>
    <row r="12" spans="1:15" ht="15" customHeight="1">
      <c r="A12" s="488" t="s">
        <v>1084</v>
      </c>
      <c r="B12" s="629">
        <v>1</v>
      </c>
      <c r="C12" s="645">
        <v>4093</v>
      </c>
      <c r="D12" s="645">
        <v>302900</v>
      </c>
      <c r="E12" s="645">
        <v>809</v>
      </c>
      <c r="F12" s="636">
        <v>91165</v>
      </c>
      <c r="G12" s="636">
        <v>1632</v>
      </c>
      <c r="H12" s="636">
        <v>66054</v>
      </c>
      <c r="I12" s="636">
        <v>1</v>
      </c>
      <c r="J12" s="636">
        <v>138</v>
      </c>
      <c r="K12" s="636">
        <v>1651</v>
      </c>
      <c r="L12" s="645">
        <v>145543</v>
      </c>
      <c r="N12" s="502"/>
      <c r="O12" s="502"/>
    </row>
    <row r="13" spans="1:15" ht="15" customHeight="1">
      <c r="A13" s="488"/>
      <c r="B13" s="629">
        <v>2</v>
      </c>
      <c r="C13" s="636">
        <v>4583</v>
      </c>
      <c r="D13" s="636">
        <v>358814</v>
      </c>
      <c r="E13" s="636">
        <v>1055</v>
      </c>
      <c r="F13" s="636">
        <v>117981</v>
      </c>
      <c r="G13" s="636">
        <v>1479</v>
      </c>
      <c r="H13" s="636">
        <v>71212</v>
      </c>
      <c r="I13" s="636">
        <v>4</v>
      </c>
      <c r="J13" s="636">
        <v>301</v>
      </c>
      <c r="K13" s="636">
        <v>2045</v>
      </c>
      <c r="L13" s="636">
        <v>169320</v>
      </c>
      <c r="N13" s="502"/>
      <c r="O13" s="502"/>
    </row>
    <row r="14" spans="1:15" ht="15" customHeight="1">
      <c r="A14" s="488"/>
      <c r="B14" s="629">
        <v>3</v>
      </c>
      <c r="C14" s="636">
        <v>4575</v>
      </c>
      <c r="D14" s="636">
        <v>346370</v>
      </c>
      <c r="E14" s="636">
        <v>930</v>
      </c>
      <c r="F14" s="636">
        <v>106082</v>
      </c>
      <c r="G14" s="636">
        <v>1830</v>
      </c>
      <c r="H14" s="636">
        <v>86316</v>
      </c>
      <c r="I14" s="636">
        <v>1</v>
      </c>
      <c r="J14" s="636">
        <v>210</v>
      </c>
      <c r="K14" s="636">
        <v>1814</v>
      </c>
      <c r="L14" s="636">
        <v>153762</v>
      </c>
      <c r="N14" s="502"/>
      <c r="O14" s="502"/>
    </row>
    <row r="15" spans="1:15" ht="15" customHeight="1">
      <c r="A15" s="488"/>
      <c r="B15" s="629">
        <v>4</v>
      </c>
      <c r="C15" s="636">
        <v>4203</v>
      </c>
      <c r="D15" s="636">
        <v>336261</v>
      </c>
      <c r="E15" s="636">
        <v>1034</v>
      </c>
      <c r="F15" s="636">
        <v>115120</v>
      </c>
      <c r="G15" s="636">
        <v>1436</v>
      </c>
      <c r="H15" s="636">
        <v>66877</v>
      </c>
      <c r="I15" s="636">
        <v>8</v>
      </c>
      <c r="J15" s="636">
        <v>356</v>
      </c>
      <c r="K15" s="636">
        <v>1725</v>
      </c>
      <c r="L15" s="636">
        <v>153908</v>
      </c>
      <c r="N15" s="502"/>
      <c r="O15" s="502"/>
    </row>
    <row r="16" spans="1:15" ht="15" customHeight="1">
      <c r="A16" s="488"/>
      <c r="B16" s="629">
        <v>5</v>
      </c>
      <c r="C16" s="636">
        <v>3773</v>
      </c>
      <c r="D16" s="636">
        <v>305124</v>
      </c>
      <c r="E16" s="636">
        <v>935</v>
      </c>
      <c r="F16" s="636">
        <v>106255</v>
      </c>
      <c r="G16" s="636">
        <v>1520</v>
      </c>
      <c r="H16" s="636">
        <v>72013</v>
      </c>
      <c r="I16" s="636" t="s">
        <v>225</v>
      </c>
      <c r="J16" s="636" t="s">
        <v>225</v>
      </c>
      <c r="K16" s="636">
        <v>1318</v>
      </c>
      <c r="L16" s="636">
        <v>126856</v>
      </c>
      <c r="N16" s="502"/>
      <c r="O16" s="502"/>
    </row>
    <row r="17" spans="1:27" ht="15" customHeight="1">
      <c r="A17" s="488"/>
      <c r="B17" s="629">
        <v>6</v>
      </c>
      <c r="C17" s="636">
        <v>4023</v>
      </c>
      <c r="D17" s="636">
        <v>300686</v>
      </c>
      <c r="E17" s="636">
        <v>939</v>
      </c>
      <c r="F17" s="636">
        <v>105214</v>
      </c>
      <c r="G17" s="636">
        <v>1586</v>
      </c>
      <c r="H17" s="636">
        <v>73822</v>
      </c>
      <c r="I17" s="636">
        <v>16</v>
      </c>
      <c r="J17" s="636">
        <v>776</v>
      </c>
      <c r="K17" s="636">
        <v>1482</v>
      </c>
      <c r="L17" s="636">
        <v>120874</v>
      </c>
      <c r="N17" s="502"/>
      <c r="O17" s="502"/>
      <c r="P17" s="506"/>
    </row>
    <row r="18" spans="1:27" ht="15" customHeight="1">
      <c r="A18" s="488"/>
      <c r="B18" s="629">
        <v>7</v>
      </c>
      <c r="C18" s="636">
        <v>4198</v>
      </c>
      <c r="D18" s="636">
        <v>336179</v>
      </c>
      <c r="E18" s="636">
        <v>1137</v>
      </c>
      <c r="F18" s="636">
        <v>129149</v>
      </c>
      <c r="G18" s="636">
        <v>1822</v>
      </c>
      <c r="H18" s="636">
        <v>83392</v>
      </c>
      <c r="I18" s="636">
        <v>3</v>
      </c>
      <c r="J18" s="636">
        <v>384</v>
      </c>
      <c r="K18" s="636">
        <v>1236</v>
      </c>
      <c r="L18" s="636">
        <v>123254</v>
      </c>
      <c r="N18" s="502"/>
      <c r="O18" s="502"/>
    </row>
    <row r="19" spans="1:27" s="627" customFormat="1" ht="15" customHeight="1">
      <c r="A19" s="488"/>
      <c r="B19" s="629">
        <v>8</v>
      </c>
      <c r="C19" s="636">
        <v>3530</v>
      </c>
      <c r="D19" s="636">
        <v>296631</v>
      </c>
      <c r="E19" s="636">
        <v>1036</v>
      </c>
      <c r="F19" s="636">
        <v>118306</v>
      </c>
      <c r="G19" s="636">
        <v>1259</v>
      </c>
      <c r="H19" s="636">
        <v>62323</v>
      </c>
      <c r="I19" s="636">
        <v>2</v>
      </c>
      <c r="J19" s="636">
        <v>258</v>
      </c>
      <c r="K19" s="636">
        <v>1233</v>
      </c>
      <c r="L19" s="636">
        <v>115744</v>
      </c>
      <c r="M19" s="645"/>
      <c r="N19" s="492"/>
      <c r="O19" s="493"/>
      <c r="P19" s="494"/>
      <c r="Q19" s="491"/>
      <c r="R19" s="645"/>
      <c r="S19" s="645"/>
      <c r="T19" s="645"/>
      <c r="U19" s="645"/>
      <c r="V19" s="645"/>
      <c r="W19" s="645"/>
      <c r="Y19" s="502"/>
      <c r="Z19" s="502"/>
      <c r="AA19" s="502"/>
    </row>
    <row r="20" spans="1:27" s="627" customFormat="1" ht="15" customHeight="1">
      <c r="A20" s="488"/>
      <c r="B20" s="629">
        <v>9</v>
      </c>
      <c r="C20" s="636">
        <v>4327</v>
      </c>
      <c r="D20" s="636">
        <v>329087</v>
      </c>
      <c r="E20" s="636">
        <v>1070</v>
      </c>
      <c r="F20" s="636">
        <v>122696</v>
      </c>
      <c r="G20" s="636">
        <v>1894</v>
      </c>
      <c r="H20" s="636">
        <v>84350</v>
      </c>
      <c r="I20" s="636">
        <v>21</v>
      </c>
      <c r="J20" s="636">
        <v>1085</v>
      </c>
      <c r="K20" s="636">
        <v>1342</v>
      </c>
      <c r="L20" s="636">
        <v>120956</v>
      </c>
      <c r="M20" s="645"/>
      <c r="N20" s="492"/>
      <c r="O20" s="493"/>
      <c r="P20" s="494"/>
      <c r="Q20" s="491"/>
      <c r="R20" s="645"/>
      <c r="S20" s="645"/>
      <c r="T20" s="645"/>
      <c r="U20" s="645"/>
      <c r="V20" s="645"/>
      <c r="W20" s="645"/>
      <c r="Y20" s="502"/>
      <c r="Z20" s="502"/>
      <c r="AA20" s="502"/>
    </row>
    <row r="21" spans="1:27" s="627" customFormat="1" ht="15" customHeight="1">
      <c r="A21" s="488"/>
      <c r="B21" s="629">
        <v>10</v>
      </c>
      <c r="C21" s="636">
        <v>4869</v>
      </c>
      <c r="D21" s="636">
        <v>364440</v>
      </c>
      <c r="E21" s="636">
        <v>1071</v>
      </c>
      <c r="F21" s="636">
        <v>122024</v>
      </c>
      <c r="G21" s="636">
        <v>1973</v>
      </c>
      <c r="H21" s="636">
        <v>87744</v>
      </c>
      <c r="I21" s="636">
        <v>15</v>
      </c>
      <c r="J21" s="636">
        <v>670</v>
      </c>
      <c r="K21" s="636">
        <v>1810</v>
      </c>
      <c r="L21" s="636">
        <v>154002</v>
      </c>
      <c r="M21" s="645"/>
      <c r="N21" s="492"/>
      <c r="O21" s="493"/>
      <c r="P21" s="494"/>
      <c r="Q21" s="491"/>
      <c r="R21" s="645"/>
      <c r="S21" s="645"/>
      <c r="T21" s="645"/>
      <c r="U21" s="645"/>
      <c r="V21" s="645"/>
      <c r="W21" s="645"/>
      <c r="Y21" s="502"/>
      <c r="Z21" s="502"/>
      <c r="AA21" s="502"/>
    </row>
    <row r="22" spans="1:27" s="506" customFormat="1" ht="15" customHeight="1">
      <c r="A22" s="488"/>
      <c r="B22" s="629">
        <v>11</v>
      </c>
      <c r="C22" s="636">
        <v>4891</v>
      </c>
      <c r="D22" s="636">
        <v>366051</v>
      </c>
      <c r="E22" s="636">
        <v>1118</v>
      </c>
      <c r="F22" s="636">
        <v>126276</v>
      </c>
      <c r="G22" s="636">
        <v>2051</v>
      </c>
      <c r="H22" s="636">
        <v>88809</v>
      </c>
      <c r="I22" s="636">
        <v>4</v>
      </c>
      <c r="J22" s="636">
        <v>463</v>
      </c>
      <c r="K22" s="636">
        <v>1718</v>
      </c>
      <c r="L22" s="636">
        <v>150503</v>
      </c>
      <c r="M22" s="636"/>
      <c r="N22" s="492"/>
      <c r="O22" s="493"/>
      <c r="P22" s="494"/>
      <c r="Q22" s="494"/>
      <c r="R22" s="636"/>
      <c r="S22" s="636"/>
      <c r="T22" s="636"/>
      <c r="U22" s="636"/>
      <c r="V22" s="636"/>
      <c r="W22" s="636"/>
      <c r="Y22" s="625"/>
      <c r="Z22" s="625"/>
      <c r="AA22" s="625"/>
    </row>
    <row r="23" spans="1:27" s="627" customFormat="1" ht="15" customHeight="1">
      <c r="A23" s="488"/>
      <c r="B23" s="629">
        <v>12</v>
      </c>
      <c r="C23" s="636">
        <v>4436</v>
      </c>
      <c r="D23" s="636">
        <v>348289</v>
      </c>
      <c r="E23" s="636">
        <v>1104</v>
      </c>
      <c r="F23" s="636">
        <v>127197</v>
      </c>
      <c r="G23" s="636">
        <v>1774</v>
      </c>
      <c r="H23" s="636">
        <v>76919</v>
      </c>
      <c r="I23" s="636">
        <v>5</v>
      </c>
      <c r="J23" s="636">
        <v>687</v>
      </c>
      <c r="K23" s="636">
        <v>1553</v>
      </c>
      <c r="L23" s="636">
        <v>143486</v>
      </c>
      <c r="M23" s="636"/>
      <c r="N23" s="492"/>
      <c r="O23" s="493"/>
      <c r="P23" s="494"/>
      <c r="Q23" s="491"/>
      <c r="R23" s="645"/>
      <c r="S23" s="645"/>
      <c r="T23" s="645"/>
      <c r="U23" s="645"/>
      <c r="V23" s="645"/>
      <c r="W23" s="645"/>
      <c r="Y23" s="502"/>
      <c r="Z23" s="502"/>
      <c r="AA23" s="502"/>
    </row>
    <row r="24" spans="1:27" ht="15" customHeight="1">
      <c r="A24" s="620" t="s">
        <v>1132</v>
      </c>
      <c r="B24" s="623">
        <v>1</v>
      </c>
      <c r="C24" s="669">
        <v>3422</v>
      </c>
      <c r="D24" s="669">
        <v>277183</v>
      </c>
      <c r="E24" s="669">
        <v>830</v>
      </c>
      <c r="F24" s="669">
        <v>92987</v>
      </c>
      <c r="G24" s="669">
        <v>1373</v>
      </c>
      <c r="H24" s="669">
        <v>68898</v>
      </c>
      <c r="I24" s="669">
        <v>2</v>
      </c>
      <c r="J24" s="669">
        <v>166</v>
      </c>
      <c r="K24" s="669">
        <v>1217</v>
      </c>
      <c r="L24" s="669">
        <v>115132</v>
      </c>
      <c r="M24" s="645"/>
      <c r="N24" s="492"/>
      <c r="O24" s="493"/>
      <c r="P24" s="494"/>
      <c r="Q24" s="491"/>
      <c r="R24" s="522"/>
      <c r="S24" s="522"/>
      <c r="T24" s="522"/>
      <c r="U24" s="522"/>
      <c r="V24" s="522"/>
      <c r="W24" s="522"/>
      <c r="Y24" s="502"/>
      <c r="Z24" s="502"/>
      <c r="AA24" s="502"/>
    </row>
    <row r="25" spans="1:27" ht="15" customHeight="1">
      <c r="A25" s="496" t="s">
        <v>842</v>
      </c>
      <c r="B25" s="504"/>
      <c r="C25" s="105"/>
      <c r="D25" s="105"/>
      <c r="E25" s="32"/>
      <c r="F25" s="32"/>
      <c r="G25" s="32"/>
      <c r="H25" s="32"/>
      <c r="I25" s="32"/>
      <c r="J25" s="32"/>
      <c r="K25" s="32"/>
      <c r="L25" s="32"/>
      <c r="M25" s="627"/>
      <c r="N25" s="492"/>
      <c r="O25" s="493"/>
      <c r="P25" s="494"/>
      <c r="Q25" s="491"/>
    </row>
    <row r="26" spans="1:27">
      <c r="A26" s="627"/>
      <c r="B26" s="627"/>
      <c r="C26" s="636"/>
      <c r="D26" s="639"/>
      <c r="E26" s="639"/>
      <c r="F26" s="639"/>
      <c r="G26" s="639"/>
      <c r="H26" s="639"/>
      <c r="I26" s="639"/>
      <c r="J26" s="639"/>
      <c r="K26" s="639"/>
      <c r="L26" s="639"/>
      <c r="M26" s="627"/>
      <c r="N26" s="492"/>
      <c r="O26" s="493"/>
      <c r="P26" s="494"/>
      <c r="Q26" s="491"/>
    </row>
    <row r="27" spans="1:27">
      <c r="N27" s="492"/>
      <c r="O27" s="493"/>
      <c r="P27" s="494"/>
      <c r="Q27" s="491"/>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O52"/>
  <sheetViews>
    <sheetView zoomScale="85" zoomScaleNormal="85" workbookViewId="0">
      <selection sqref="A1:L51"/>
    </sheetView>
  </sheetViews>
  <sheetFormatPr defaultColWidth="9" defaultRowHeight="13"/>
  <cols>
    <col min="1" max="1" width="2.08984375" style="103" customWidth="1"/>
    <col min="2" max="2" width="14.6328125" style="103" customWidth="1"/>
    <col min="3" max="3" width="16.08984375" style="438" customWidth="1"/>
    <col min="4" max="4" width="1" style="438" customWidth="1"/>
    <col min="5" max="5" width="2.08984375" style="438" customWidth="1"/>
    <col min="6" max="6" width="14.6328125" style="438" customWidth="1"/>
    <col min="7" max="7" width="16.08984375" style="438" customWidth="1"/>
    <col min="8" max="8" width="0.90625" style="438" customWidth="1"/>
    <col min="9" max="9" width="2.08984375" style="438" customWidth="1"/>
    <col min="10" max="10" width="16.6328125" style="438" customWidth="1"/>
    <col min="11" max="11" width="16.08984375" style="438" customWidth="1"/>
    <col min="12" max="12" width="10.26953125" style="103" bestFit="1" customWidth="1"/>
    <col min="13" max="14" width="9" style="103"/>
    <col min="15" max="15" width="9.26953125" style="103" bestFit="1" customWidth="1"/>
    <col min="16" max="16384" width="9" style="103"/>
  </cols>
  <sheetData>
    <row r="1" spans="1:15" ht="19.5" customHeight="1">
      <c r="A1" s="882" t="s">
        <v>745</v>
      </c>
      <c r="B1" s="788"/>
      <c r="C1" s="434"/>
    </row>
    <row r="2" spans="1:15" ht="19.5" customHeight="1">
      <c r="A2" s="1104" t="s">
        <v>1133</v>
      </c>
      <c r="B2" s="1104"/>
      <c r="C2" s="1104"/>
      <c r="D2" s="1104"/>
      <c r="E2" s="1104"/>
      <c r="F2" s="1104"/>
      <c r="G2" s="1104"/>
      <c r="H2" s="1104"/>
      <c r="I2" s="1104"/>
      <c r="J2" s="1104"/>
      <c r="K2" s="1104"/>
    </row>
    <row r="3" spans="1:15" ht="15" customHeight="1" thickBot="1">
      <c r="A3" s="262" t="s">
        <v>804</v>
      </c>
      <c r="B3" s="263"/>
      <c r="C3" s="435"/>
      <c r="D3" s="439"/>
      <c r="E3" s="439"/>
      <c r="F3" s="439"/>
      <c r="G3" s="439"/>
      <c r="H3" s="439"/>
      <c r="I3" s="439"/>
      <c r="J3" s="641"/>
      <c r="K3" s="448" t="s">
        <v>104</v>
      </c>
    </row>
    <row r="4" spans="1:15" ht="15" customHeight="1" thickTop="1">
      <c r="A4" s="884" t="s">
        <v>840</v>
      </c>
      <c r="B4" s="885"/>
      <c r="C4" s="436" t="s">
        <v>317</v>
      </c>
      <c r="D4" s="452"/>
      <c r="E4" s="880" t="s">
        <v>407</v>
      </c>
      <c r="F4" s="883"/>
      <c r="G4" s="436" t="s">
        <v>317</v>
      </c>
      <c r="H4" s="452"/>
      <c r="I4" s="880" t="s">
        <v>407</v>
      </c>
      <c r="J4" s="883"/>
      <c r="K4" s="436" t="s">
        <v>317</v>
      </c>
      <c r="L4" s="184" t="s">
        <v>738</v>
      </c>
    </row>
    <row r="5" spans="1:15" ht="15" customHeight="1">
      <c r="A5" s="264" t="s">
        <v>267</v>
      </c>
      <c r="B5" s="158"/>
      <c r="C5" s="441">
        <v>8793587</v>
      </c>
      <c r="D5" s="437"/>
      <c r="E5" s="453" t="s">
        <v>268</v>
      </c>
      <c r="F5" s="454"/>
      <c r="G5" s="1105">
        <v>35128835</v>
      </c>
      <c r="H5" s="437"/>
      <c r="I5" s="455"/>
      <c r="J5" s="456"/>
      <c r="K5" s="449"/>
      <c r="L5" s="349"/>
    </row>
    <row r="6" spans="1:15" ht="15" customHeight="1">
      <c r="A6" s="89"/>
      <c r="B6" s="158"/>
      <c r="C6" s="441"/>
      <c r="D6" s="437"/>
      <c r="E6" s="457"/>
      <c r="F6" s="454"/>
      <c r="G6" s="1105"/>
      <c r="H6" s="437"/>
      <c r="I6" s="457"/>
      <c r="J6" s="458" t="s">
        <v>314</v>
      </c>
      <c r="K6" s="1106">
        <v>121867</v>
      </c>
    </row>
    <row r="7" spans="1:15" ht="15" customHeight="1">
      <c r="A7" s="89"/>
      <c r="B7" s="159" t="s">
        <v>269</v>
      </c>
      <c r="C7" s="441">
        <v>1800143</v>
      </c>
      <c r="D7" s="437"/>
      <c r="E7" s="457"/>
      <c r="F7" s="458" t="s">
        <v>270</v>
      </c>
      <c r="G7" s="1105">
        <v>605661</v>
      </c>
      <c r="H7" s="437"/>
      <c r="I7" s="457"/>
      <c r="J7" s="458" t="s">
        <v>315</v>
      </c>
      <c r="K7" s="1106">
        <v>52620</v>
      </c>
    </row>
    <row r="8" spans="1:15" ht="15" customHeight="1">
      <c r="A8" s="89"/>
      <c r="B8" s="159" t="s">
        <v>271</v>
      </c>
      <c r="C8" s="441">
        <v>385301</v>
      </c>
      <c r="D8" s="437"/>
      <c r="E8" s="457"/>
      <c r="F8" s="458" t="s">
        <v>272</v>
      </c>
      <c r="G8" s="1105">
        <v>1279901</v>
      </c>
      <c r="H8" s="437"/>
      <c r="I8" s="457"/>
      <c r="J8" s="458" t="s">
        <v>316</v>
      </c>
      <c r="K8" s="1106">
        <v>48560</v>
      </c>
    </row>
    <row r="9" spans="1:15" ht="15" customHeight="1">
      <c r="A9" s="89"/>
      <c r="B9" s="159" t="s">
        <v>273</v>
      </c>
      <c r="C9" s="441">
        <v>705335</v>
      </c>
      <c r="D9" s="437"/>
      <c r="E9" s="457"/>
      <c r="F9" s="458" t="s">
        <v>773</v>
      </c>
      <c r="G9" s="1105">
        <v>913816</v>
      </c>
      <c r="H9" s="437"/>
      <c r="I9" s="457"/>
      <c r="J9" s="459"/>
      <c r="K9" s="1105"/>
    </row>
    <row r="10" spans="1:15" ht="15" customHeight="1">
      <c r="A10" s="89"/>
      <c r="B10" s="159" t="s">
        <v>274</v>
      </c>
      <c r="C10" s="441">
        <v>360297</v>
      </c>
      <c r="D10" s="437"/>
      <c r="E10" s="457"/>
      <c r="F10" s="458" t="s">
        <v>275</v>
      </c>
      <c r="G10" s="1105">
        <v>2232340</v>
      </c>
      <c r="H10" s="437"/>
      <c r="I10" s="460" t="s">
        <v>318</v>
      </c>
      <c r="J10" s="454"/>
      <c r="K10" s="1105">
        <v>609512</v>
      </c>
      <c r="O10" s="349"/>
    </row>
    <row r="11" spans="1:15" ht="15" customHeight="1">
      <c r="A11" s="89"/>
      <c r="B11" s="159" t="s">
        <v>276</v>
      </c>
      <c r="C11" s="441">
        <v>353944</v>
      </c>
      <c r="D11" s="437"/>
      <c r="E11" s="457"/>
      <c r="F11" s="458" t="s">
        <v>277</v>
      </c>
      <c r="G11" s="1105">
        <v>750357</v>
      </c>
      <c r="H11" s="437"/>
      <c r="I11" s="461"/>
      <c r="J11" s="454"/>
      <c r="K11" s="1107"/>
    </row>
    <row r="12" spans="1:15" ht="15" customHeight="1">
      <c r="A12" s="89"/>
      <c r="B12" s="159"/>
      <c r="C12" s="441"/>
      <c r="D12" s="462"/>
      <c r="E12" s="463"/>
      <c r="F12" s="458"/>
      <c r="G12" s="1105"/>
      <c r="H12" s="437"/>
      <c r="I12" s="460" t="s">
        <v>697</v>
      </c>
      <c r="J12" s="454"/>
      <c r="K12" s="1105">
        <v>1646837</v>
      </c>
    </row>
    <row r="13" spans="1:15" ht="15" customHeight="1">
      <c r="A13" s="89"/>
      <c r="B13" s="159" t="s">
        <v>319</v>
      </c>
      <c r="C13" s="441">
        <v>154263</v>
      </c>
      <c r="D13" s="437"/>
      <c r="E13" s="457"/>
      <c r="F13" s="458" t="s">
        <v>278</v>
      </c>
      <c r="G13" s="1105">
        <v>770413</v>
      </c>
      <c r="H13" s="437"/>
      <c r="I13" s="461"/>
      <c r="J13" s="454"/>
      <c r="K13" s="1105"/>
    </row>
    <row r="14" spans="1:15" ht="15" customHeight="1">
      <c r="A14" s="89"/>
      <c r="B14" s="159" t="s">
        <v>279</v>
      </c>
      <c r="C14" s="1106">
        <v>469831</v>
      </c>
      <c r="D14" s="437"/>
      <c r="E14" s="457"/>
      <c r="F14" s="458" t="s">
        <v>280</v>
      </c>
      <c r="G14" s="1105">
        <v>802664</v>
      </c>
      <c r="H14" s="437"/>
      <c r="I14" s="460" t="s">
        <v>689</v>
      </c>
      <c r="J14" s="454"/>
      <c r="K14" s="1105">
        <v>3915441</v>
      </c>
      <c r="L14" s="184"/>
    </row>
    <row r="15" spans="1:15" ht="15" customHeight="1">
      <c r="A15" s="89"/>
      <c r="B15" s="159" t="s">
        <v>320</v>
      </c>
      <c r="C15" s="1106">
        <v>150743</v>
      </c>
      <c r="D15" s="437"/>
      <c r="E15" s="457"/>
      <c r="F15" s="458" t="s">
        <v>281</v>
      </c>
      <c r="G15" s="1105">
        <v>988326</v>
      </c>
      <c r="H15" s="437"/>
      <c r="I15" s="457"/>
      <c r="J15" s="459"/>
      <c r="K15" s="1105"/>
    </row>
    <row r="16" spans="1:15" ht="15" customHeight="1">
      <c r="A16" s="89"/>
      <c r="B16" s="159" t="s">
        <v>321</v>
      </c>
      <c r="C16" s="441">
        <v>121761</v>
      </c>
      <c r="D16" s="437"/>
      <c r="E16" s="457"/>
      <c r="F16" s="458" t="s">
        <v>282</v>
      </c>
      <c r="G16" s="1105">
        <v>453565</v>
      </c>
      <c r="H16" s="437"/>
      <c r="I16" s="460" t="s">
        <v>245</v>
      </c>
      <c r="J16" s="464"/>
      <c r="K16" s="1105">
        <f>K17+K18</f>
        <v>1289600</v>
      </c>
      <c r="L16" s="184"/>
    </row>
    <row r="17" spans="1:12" ht="15" customHeight="1">
      <c r="A17" s="89"/>
      <c r="B17" s="159" t="s">
        <v>283</v>
      </c>
      <c r="C17" s="441">
        <v>449606</v>
      </c>
      <c r="D17" s="437"/>
      <c r="E17" s="457"/>
      <c r="F17" s="458" t="s">
        <v>284</v>
      </c>
      <c r="G17" s="1105">
        <v>727392</v>
      </c>
      <c r="H17" s="437"/>
      <c r="I17" s="457"/>
      <c r="J17" s="459" t="s">
        <v>246</v>
      </c>
      <c r="K17" s="1105">
        <v>799800</v>
      </c>
      <c r="L17" s="184"/>
    </row>
    <row r="18" spans="1:12" ht="15" customHeight="1">
      <c r="A18" s="89"/>
      <c r="B18" s="159"/>
      <c r="C18" s="441"/>
      <c r="D18" s="462"/>
      <c r="E18" s="463"/>
      <c r="F18" s="458"/>
      <c r="G18" s="1105"/>
      <c r="H18" s="437"/>
      <c r="I18" s="457"/>
      <c r="J18" s="459" t="s">
        <v>247</v>
      </c>
      <c r="K18" s="1105">
        <v>489800</v>
      </c>
      <c r="L18" s="184"/>
    </row>
    <row r="19" spans="1:12" ht="15" customHeight="1">
      <c r="A19" s="89"/>
      <c r="B19" s="159" t="s">
        <v>323</v>
      </c>
      <c r="C19" s="441">
        <v>86781</v>
      </c>
      <c r="D19" s="437"/>
      <c r="E19" s="457"/>
      <c r="F19" s="458" t="s">
        <v>285</v>
      </c>
      <c r="G19" s="1105">
        <v>196119</v>
      </c>
      <c r="H19" s="437"/>
      <c r="I19" s="457"/>
      <c r="J19" s="458"/>
      <c r="K19" s="465"/>
    </row>
    <row r="20" spans="1:12" ht="15" customHeight="1" thickBot="1">
      <c r="A20" s="89"/>
      <c r="B20" s="159" t="s">
        <v>286</v>
      </c>
      <c r="C20" s="441">
        <v>50588</v>
      </c>
      <c r="D20" s="437"/>
      <c r="E20" s="457"/>
      <c r="F20" s="458" t="s">
        <v>287</v>
      </c>
      <c r="G20" s="1105">
        <v>182244</v>
      </c>
      <c r="H20" s="437"/>
      <c r="I20" s="466"/>
      <c r="J20" s="467"/>
      <c r="K20" s="468"/>
    </row>
    <row r="21" spans="1:12" ht="15" customHeight="1" thickTop="1">
      <c r="A21" s="89"/>
      <c r="B21" s="159" t="s">
        <v>325</v>
      </c>
      <c r="C21" s="441">
        <v>3729</v>
      </c>
      <c r="D21" s="437"/>
      <c r="E21" s="457"/>
      <c r="F21" s="458" t="s">
        <v>11</v>
      </c>
      <c r="G21" s="1105">
        <v>182156</v>
      </c>
      <c r="H21" s="437"/>
      <c r="I21" s="457"/>
      <c r="J21" s="469"/>
      <c r="K21" s="439"/>
    </row>
    <row r="22" spans="1:12" ht="15" customHeight="1">
      <c r="A22" s="89"/>
      <c r="B22" s="159" t="s">
        <v>326</v>
      </c>
      <c r="C22" s="441">
        <v>7221</v>
      </c>
      <c r="D22" s="437"/>
      <c r="E22" s="457"/>
      <c r="F22" s="458" t="s">
        <v>449</v>
      </c>
      <c r="G22" s="1105">
        <v>148013</v>
      </c>
      <c r="H22" s="470"/>
      <c r="I22" s="437"/>
      <c r="J22" s="469"/>
      <c r="K22" s="439"/>
    </row>
    <row r="23" spans="1:12" ht="15" customHeight="1">
      <c r="A23" s="89"/>
      <c r="B23" s="159" t="s">
        <v>327</v>
      </c>
      <c r="C23" s="441">
        <v>7565</v>
      </c>
      <c r="D23" s="437"/>
      <c r="E23" s="457"/>
      <c r="F23" s="458" t="s">
        <v>288</v>
      </c>
      <c r="G23" s="1105">
        <v>1976435</v>
      </c>
      <c r="H23" s="437"/>
      <c r="I23" s="457"/>
      <c r="J23" s="469"/>
      <c r="K23" s="439"/>
    </row>
    <row r="24" spans="1:12" ht="15" customHeight="1">
      <c r="A24" s="89"/>
      <c r="B24" s="159"/>
      <c r="C24" s="441"/>
      <c r="D24" s="462"/>
      <c r="E24" s="463"/>
      <c r="F24" s="458"/>
      <c r="G24" s="1105"/>
      <c r="H24" s="437"/>
      <c r="I24" s="457"/>
      <c r="J24" s="469"/>
      <c r="K24" s="439"/>
    </row>
    <row r="25" spans="1:12" ht="15" customHeight="1">
      <c r="A25" s="89"/>
      <c r="B25" s="159" t="s">
        <v>328</v>
      </c>
      <c r="C25" s="1106">
        <v>3174</v>
      </c>
      <c r="D25" s="437"/>
      <c r="E25" s="457"/>
      <c r="F25" s="458" t="s">
        <v>289</v>
      </c>
      <c r="G25" s="1105">
        <v>549565</v>
      </c>
      <c r="H25" s="437"/>
      <c r="I25" s="457"/>
      <c r="J25" s="469"/>
      <c r="K25" s="439"/>
    </row>
    <row r="26" spans="1:12" ht="13.5" customHeight="1">
      <c r="A26" s="89"/>
      <c r="B26" s="159" t="s">
        <v>329</v>
      </c>
      <c r="C26" s="441">
        <v>2044</v>
      </c>
      <c r="D26" s="437"/>
      <c r="E26" s="457"/>
      <c r="F26" s="458" t="s">
        <v>290</v>
      </c>
      <c r="G26" s="1105">
        <v>2570652</v>
      </c>
      <c r="H26" s="437"/>
      <c r="I26" s="471"/>
    </row>
    <row r="27" spans="1:12" ht="15" customHeight="1">
      <c r="A27" s="89"/>
      <c r="B27" s="159" t="s">
        <v>330</v>
      </c>
      <c r="C27" s="441">
        <v>3708</v>
      </c>
      <c r="D27" s="437"/>
      <c r="E27" s="457"/>
      <c r="F27" s="458" t="s">
        <v>291</v>
      </c>
      <c r="G27" s="1105">
        <v>1049097</v>
      </c>
      <c r="H27" s="437"/>
      <c r="I27" s="472"/>
      <c r="J27" s="469"/>
      <c r="K27" s="448"/>
    </row>
    <row r="28" spans="1:12" ht="15" customHeight="1" thickBot="1">
      <c r="A28" s="89"/>
      <c r="B28" s="159" t="s">
        <v>331</v>
      </c>
      <c r="C28" s="441">
        <v>23499</v>
      </c>
      <c r="D28" s="437"/>
      <c r="E28" s="457"/>
      <c r="F28" s="458" t="s">
        <v>292</v>
      </c>
      <c r="G28" s="1105">
        <v>2412632</v>
      </c>
      <c r="H28" s="437"/>
      <c r="I28" s="473" t="s">
        <v>322</v>
      </c>
      <c r="J28" s="469"/>
      <c r="K28" s="448" t="s">
        <v>609</v>
      </c>
    </row>
    <row r="29" spans="1:12" ht="15" customHeight="1" thickTop="1">
      <c r="A29" s="89"/>
      <c r="B29" s="159" t="s">
        <v>293</v>
      </c>
      <c r="C29" s="441">
        <v>99719</v>
      </c>
      <c r="D29" s="437"/>
      <c r="E29" s="457"/>
      <c r="F29" s="458" t="s">
        <v>299</v>
      </c>
      <c r="G29" s="1105">
        <v>1510393</v>
      </c>
      <c r="H29" s="437"/>
      <c r="I29" s="880" t="s">
        <v>407</v>
      </c>
      <c r="J29" s="881"/>
      <c r="K29" s="436" t="s">
        <v>610</v>
      </c>
    </row>
    <row r="30" spans="1:12" ht="15" customHeight="1">
      <c r="A30" s="89"/>
      <c r="B30" s="159"/>
      <c r="C30" s="441"/>
      <c r="D30" s="462"/>
      <c r="E30" s="463"/>
      <c r="F30" s="458"/>
      <c r="G30" s="1105"/>
      <c r="H30" s="437"/>
      <c r="I30" s="455"/>
      <c r="J30" s="474"/>
      <c r="K30" s="475"/>
    </row>
    <row r="31" spans="1:12" ht="15" customHeight="1">
      <c r="A31" s="89"/>
      <c r="B31" s="159" t="s">
        <v>613</v>
      </c>
      <c r="C31" s="1106">
        <v>397539</v>
      </c>
      <c r="D31" s="437"/>
      <c r="E31" s="457"/>
      <c r="F31" s="458" t="s">
        <v>301</v>
      </c>
      <c r="G31" s="1105">
        <v>603444</v>
      </c>
      <c r="H31" s="437"/>
      <c r="I31" s="460" t="s">
        <v>324</v>
      </c>
      <c r="J31" s="454"/>
      <c r="K31" s="441">
        <f>K32+K35+K39</f>
        <v>201973</v>
      </c>
    </row>
    <row r="32" spans="1:12" ht="15" customHeight="1">
      <c r="A32" s="89"/>
      <c r="B32" s="159" t="s">
        <v>300</v>
      </c>
      <c r="C32" s="441">
        <v>747348</v>
      </c>
      <c r="D32" s="437"/>
      <c r="E32" s="457"/>
      <c r="F32" s="458" t="s">
        <v>303</v>
      </c>
      <c r="G32" s="1105">
        <v>734684</v>
      </c>
      <c r="H32" s="437"/>
      <c r="I32" s="457"/>
      <c r="J32" s="464" t="s">
        <v>611</v>
      </c>
      <c r="K32" s="441">
        <f>K33</f>
        <v>43069</v>
      </c>
      <c r="L32" s="349"/>
    </row>
    <row r="33" spans="1:13" ht="15" customHeight="1">
      <c r="A33" s="89"/>
      <c r="B33" s="159" t="s">
        <v>302</v>
      </c>
      <c r="C33" s="441">
        <v>254971</v>
      </c>
      <c r="D33" s="437"/>
      <c r="E33" s="457"/>
      <c r="F33" s="458" t="s">
        <v>305</v>
      </c>
      <c r="G33" s="1105">
        <v>982923</v>
      </c>
      <c r="H33" s="437"/>
      <c r="I33" s="457"/>
      <c r="J33" s="476" t="s">
        <v>110</v>
      </c>
      <c r="K33" s="441">
        <v>43069</v>
      </c>
    </row>
    <row r="34" spans="1:13" ht="15" customHeight="1">
      <c r="A34" s="89"/>
      <c r="B34" s="159" t="s">
        <v>304</v>
      </c>
      <c r="C34" s="441">
        <v>594040</v>
      </c>
      <c r="D34" s="437"/>
      <c r="E34" s="457"/>
      <c r="F34" s="458" t="s">
        <v>306</v>
      </c>
      <c r="G34" s="1105">
        <v>811936</v>
      </c>
      <c r="H34" s="437"/>
      <c r="I34" s="457"/>
      <c r="J34" s="458"/>
      <c r="K34" s="1105"/>
    </row>
    <row r="35" spans="1:13" ht="15" customHeight="1">
      <c r="A35" s="89"/>
      <c r="B35" s="159" t="s">
        <v>332</v>
      </c>
      <c r="C35" s="441">
        <v>281363</v>
      </c>
      <c r="D35" s="437"/>
      <c r="E35" s="457"/>
      <c r="F35" s="458" t="s">
        <v>307</v>
      </c>
      <c r="G35" s="1105">
        <v>1881426</v>
      </c>
      <c r="H35" s="437"/>
      <c r="I35" s="457"/>
      <c r="J35" s="464" t="s">
        <v>614</v>
      </c>
      <c r="K35" s="441">
        <f>K36+K37</f>
        <v>156990</v>
      </c>
    </row>
    <row r="36" spans="1:13" ht="15" customHeight="1">
      <c r="A36" s="89"/>
      <c r="B36" s="160"/>
      <c r="C36" s="441"/>
      <c r="D36" s="462"/>
      <c r="E36" s="463"/>
      <c r="F36" s="458"/>
      <c r="G36" s="1105"/>
      <c r="H36" s="437"/>
      <c r="I36" s="457"/>
      <c r="J36" s="476" t="s">
        <v>615</v>
      </c>
      <c r="K36" s="441">
        <v>76648</v>
      </c>
      <c r="L36" s="349"/>
      <c r="M36" s="349"/>
    </row>
    <row r="37" spans="1:13" ht="15" customHeight="1">
      <c r="A37" s="89"/>
      <c r="B37" s="159" t="s">
        <v>333</v>
      </c>
      <c r="C37" s="441">
        <v>268310</v>
      </c>
      <c r="D37" s="437"/>
      <c r="E37" s="457"/>
      <c r="F37" s="458" t="s">
        <v>309</v>
      </c>
      <c r="G37" s="1105">
        <v>715642</v>
      </c>
      <c r="H37" s="437"/>
      <c r="I37" s="457"/>
      <c r="J37" s="476" t="s">
        <v>616</v>
      </c>
      <c r="K37" s="441">
        <v>80342</v>
      </c>
      <c r="L37" s="349"/>
      <c r="M37" s="349"/>
    </row>
    <row r="38" spans="1:13" ht="15" customHeight="1">
      <c r="A38" s="89"/>
      <c r="B38" s="159" t="s">
        <v>308</v>
      </c>
      <c r="C38" s="441">
        <v>802847</v>
      </c>
      <c r="D38" s="437"/>
      <c r="E38" s="457"/>
      <c r="F38" s="458" t="s">
        <v>310</v>
      </c>
      <c r="G38" s="1105">
        <v>494665</v>
      </c>
      <c r="H38" s="437"/>
      <c r="I38" s="457"/>
      <c r="J38" s="458"/>
      <c r="K38" s="1106"/>
    </row>
    <row r="39" spans="1:13" ht="15" customHeight="1">
      <c r="A39" s="89"/>
      <c r="B39" s="159" t="s">
        <v>334</v>
      </c>
      <c r="C39" s="441">
        <v>72978</v>
      </c>
      <c r="D39" s="437"/>
      <c r="E39" s="457"/>
      <c r="F39" s="458" t="s">
        <v>311</v>
      </c>
      <c r="G39" s="1105">
        <v>547244</v>
      </c>
      <c r="H39" s="437"/>
      <c r="I39" s="460"/>
      <c r="J39" s="476" t="s">
        <v>441</v>
      </c>
      <c r="K39" s="441" ph="1">
        <v>1914</v>
      </c>
    </row>
    <row r="40" spans="1:13" ht="15" customHeight="1">
      <c r="A40" s="89"/>
      <c r="B40" s="159" t="s">
        <v>335</v>
      </c>
      <c r="C40" s="441">
        <v>114555</v>
      </c>
      <c r="D40" s="437"/>
      <c r="E40" s="457"/>
      <c r="F40" s="458" t="s">
        <v>312</v>
      </c>
      <c r="G40" s="1105">
        <v>457056</v>
      </c>
      <c r="H40" s="437"/>
      <c r="I40" s="460"/>
      <c r="J40" s="454"/>
      <c r="K40" s="1108"/>
    </row>
    <row r="41" spans="1:13" ht="15" customHeight="1">
      <c r="A41" s="265"/>
      <c r="B41" s="651" t="s">
        <v>893</v>
      </c>
      <c r="C41" s="1109">
        <v>20384</v>
      </c>
      <c r="D41" s="477"/>
      <c r="E41" s="478"/>
      <c r="F41" s="479" t="s">
        <v>313</v>
      </c>
      <c r="G41" s="1109">
        <v>416872</v>
      </c>
      <c r="H41" s="477"/>
      <c r="I41" s="480" t="s">
        <v>318</v>
      </c>
      <c r="J41" s="481"/>
      <c r="K41" s="1109">
        <v>157212</v>
      </c>
    </row>
    <row r="42" spans="1:13" ht="15" customHeight="1">
      <c r="A42" s="717" t="s">
        <v>1065</v>
      </c>
      <c r="B42" s="717"/>
      <c r="C42" s="441"/>
      <c r="D42" s="437"/>
      <c r="E42" s="437"/>
      <c r="F42" s="459"/>
      <c r="G42" s="437"/>
      <c r="H42" s="437"/>
      <c r="I42" s="437"/>
      <c r="J42" s="450"/>
      <c r="K42" s="450"/>
    </row>
    <row r="43" spans="1:13" ht="15" customHeight="1">
      <c r="A43" s="89" t="s">
        <v>1066</v>
      </c>
      <c r="C43" s="441"/>
    </row>
    <row r="44" spans="1:13" s="446" customFormat="1" ht="15" customHeight="1">
      <c r="A44" s="90" t="s">
        <v>676</v>
      </c>
      <c r="B44" s="90"/>
      <c r="C44" s="441"/>
      <c r="D44" s="439"/>
      <c r="E44" s="439"/>
      <c r="F44" s="439"/>
      <c r="G44" s="438"/>
      <c r="H44" s="438"/>
      <c r="I44" s="439"/>
      <c r="J44" s="450"/>
      <c r="K44" s="450"/>
    </row>
    <row r="45" spans="1:13">
      <c r="A45" s="89" t="s">
        <v>779</v>
      </c>
      <c r="B45" s="89"/>
      <c r="C45" s="437"/>
      <c r="D45" s="439"/>
      <c r="E45" s="439"/>
      <c r="F45" s="439"/>
      <c r="I45" s="439"/>
      <c r="J45" s="439"/>
      <c r="K45" s="450"/>
    </row>
    <row r="46" spans="1:13">
      <c r="A46" s="266" t="s">
        <v>1049</v>
      </c>
      <c r="B46" s="91"/>
      <c r="D46" s="440"/>
      <c r="E46" s="440"/>
      <c r="F46" s="440"/>
      <c r="G46" s="440"/>
      <c r="H46" s="440"/>
      <c r="I46" s="440"/>
      <c r="J46" s="440"/>
      <c r="K46" s="440"/>
    </row>
    <row r="47" spans="1:13">
      <c r="A47" s="266"/>
      <c r="B47" s="91"/>
      <c r="C47" s="439"/>
      <c r="D47" s="434"/>
      <c r="E47" s="434"/>
    </row>
    <row r="48" spans="1:13">
      <c r="A48" s="266"/>
      <c r="B48" s="91"/>
      <c r="C48" s="439"/>
      <c r="D48" s="434"/>
      <c r="E48" s="434"/>
    </row>
    <row r="49" spans="2:3">
      <c r="B49" s="155"/>
      <c r="C49" s="440"/>
    </row>
    <row r="50" spans="2:3">
      <c r="C50" s="434"/>
    </row>
    <row r="51" spans="2:3">
      <c r="C51" s="434"/>
    </row>
    <row r="52" spans="2:3">
      <c r="C52" s="434"/>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T4054"/>
  <sheetViews>
    <sheetView zoomScaleNormal="100" workbookViewId="0">
      <selection activeCell="A27" sqref="A27:XFD27"/>
    </sheetView>
  </sheetViews>
  <sheetFormatPr defaultColWidth="9" defaultRowHeight="13"/>
  <cols>
    <col min="1" max="1" width="7" style="14" bestFit="1" customWidth="1"/>
    <col min="2" max="2" width="6.6328125" style="14" customWidth="1"/>
    <col min="3" max="3" width="10" style="14" customWidth="1"/>
    <col min="4" max="5" width="10.6328125" style="14" customWidth="1"/>
    <col min="6" max="7" width="10" style="14" customWidth="1"/>
    <col min="8" max="8" width="10.6328125" style="14" customWidth="1"/>
    <col min="9" max="9" width="10" style="14" customWidth="1"/>
    <col min="10" max="10" width="10.6328125" style="14" customWidth="1"/>
    <col min="11" max="11" width="9" style="14"/>
    <col min="12" max="12" width="10.6328125" style="14" customWidth="1"/>
    <col min="13" max="16384" width="9" style="14"/>
  </cols>
  <sheetData>
    <row r="1" spans="1:20" s="103" customFormat="1" ht="19.5" customHeight="1">
      <c r="A1" s="886" t="s">
        <v>745</v>
      </c>
      <c r="B1" s="887"/>
    </row>
    <row r="2" spans="1:20" ht="19.5" customHeight="1">
      <c r="A2" s="789" t="s">
        <v>518</v>
      </c>
      <c r="B2" s="789"/>
      <c r="C2" s="789"/>
      <c r="D2" s="789"/>
      <c r="E2" s="789"/>
      <c r="F2" s="789"/>
      <c r="G2" s="789"/>
      <c r="H2" s="789"/>
      <c r="I2" s="789"/>
      <c r="J2" s="789"/>
      <c r="K2" s="789"/>
      <c r="L2" s="789"/>
    </row>
    <row r="3" spans="1:20" ht="6" customHeight="1">
      <c r="A3" s="63"/>
      <c r="B3" s="63"/>
      <c r="C3" s="63"/>
      <c r="D3" s="63"/>
      <c r="E3" s="63"/>
      <c r="F3" s="63"/>
      <c r="G3" s="63"/>
      <c r="H3" s="63"/>
      <c r="I3" s="63"/>
    </row>
    <row r="4" spans="1:20" ht="13.5" thickBot="1">
      <c r="A4" s="23"/>
      <c r="B4" s="23"/>
      <c r="C4" s="23"/>
      <c r="D4" s="23"/>
      <c r="E4" s="23"/>
      <c r="F4" s="23"/>
      <c r="G4" s="23"/>
      <c r="H4" s="58"/>
      <c r="L4" s="58" t="s">
        <v>772</v>
      </c>
    </row>
    <row r="5" spans="1:20" s="595" customFormat="1" ht="21" customHeight="1" thickTop="1">
      <c r="A5" s="888" t="s">
        <v>565</v>
      </c>
      <c r="B5" s="889"/>
      <c r="C5" s="894" t="s">
        <v>874</v>
      </c>
      <c r="D5" s="895"/>
      <c r="E5" s="895"/>
      <c r="F5" s="895"/>
      <c r="G5" s="895"/>
      <c r="H5" s="895"/>
      <c r="I5" s="895"/>
      <c r="J5" s="896"/>
      <c r="K5" s="897" t="s">
        <v>875</v>
      </c>
      <c r="L5" s="898"/>
      <c r="M5" s="600"/>
      <c r="N5" s="594"/>
      <c r="O5" s="594"/>
      <c r="P5" s="594"/>
    </row>
    <row r="6" spans="1:20" s="595" customFormat="1" ht="21" customHeight="1">
      <c r="A6" s="890"/>
      <c r="B6" s="891"/>
      <c r="C6" s="903" t="s">
        <v>564</v>
      </c>
      <c r="D6" s="904"/>
      <c r="E6" s="907" t="s">
        <v>876</v>
      </c>
      <c r="F6" s="908"/>
      <c r="G6" s="908"/>
      <c r="H6" s="915" t="s">
        <v>876</v>
      </c>
      <c r="I6" s="909" t="s">
        <v>877</v>
      </c>
      <c r="J6" s="910"/>
      <c r="K6" s="899"/>
      <c r="L6" s="900"/>
      <c r="M6" s="600"/>
      <c r="N6" s="594"/>
      <c r="O6" s="594"/>
      <c r="P6" s="594"/>
    </row>
    <row r="7" spans="1:20" s="595" customFormat="1" ht="20.9" customHeight="1">
      <c r="A7" s="890"/>
      <c r="B7" s="891"/>
      <c r="C7" s="905"/>
      <c r="D7" s="906"/>
      <c r="E7" s="609" t="s">
        <v>564</v>
      </c>
      <c r="F7" s="596" t="s">
        <v>519</v>
      </c>
      <c r="G7" s="610" t="s">
        <v>520</v>
      </c>
      <c r="H7" s="916"/>
      <c r="I7" s="901"/>
      <c r="J7" s="911"/>
      <c r="K7" s="901"/>
      <c r="L7" s="902"/>
      <c r="M7" s="600"/>
      <c r="N7" s="594"/>
      <c r="O7" s="594"/>
      <c r="P7" s="594"/>
    </row>
    <row r="8" spans="1:20" s="595" customFormat="1" ht="21" customHeight="1">
      <c r="A8" s="892"/>
      <c r="B8" s="893"/>
      <c r="C8" s="597" t="s">
        <v>878</v>
      </c>
      <c r="D8" s="598" t="s">
        <v>879</v>
      </c>
      <c r="E8" s="912" t="s">
        <v>878</v>
      </c>
      <c r="F8" s="913"/>
      <c r="G8" s="914"/>
      <c r="H8" s="598" t="s">
        <v>879</v>
      </c>
      <c r="I8" s="599" t="s">
        <v>878</v>
      </c>
      <c r="J8" s="598" t="s">
        <v>879</v>
      </c>
      <c r="K8" s="599" t="s">
        <v>878</v>
      </c>
      <c r="L8" s="610" t="s">
        <v>879</v>
      </c>
      <c r="M8" s="600"/>
      <c r="N8" s="594"/>
      <c r="O8" s="594"/>
      <c r="P8" s="594"/>
    </row>
    <row r="9" spans="1:20" s="485" customFormat="1" ht="15" customHeight="1">
      <c r="A9" s="164" t="s">
        <v>831</v>
      </c>
      <c r="B9" s="420"/>
      <c r="C9" s="421">
        <v>235885</v>
      </c>
      <c r="D9" s="421">
        <v>1238437</v>
      </c>
      <c r="E9" s="607" t="s">
        <v>444</v>
      </c>
      <c r="F9" s="421">
        <v>50657</v>
      </c>
      <c r="G9" s="421">
        <v>185229</v>
      </c>
      <c r="H9" s="607" t="s">
        <v>444</v>
      </c>
      <c r="I9" s="607" t="s">
        <v>444</v>
      </c>
      <c r="J9" s="607" t="s">
        <v>444</v>
      </c>
      <c r="K9" s="421">
        <v>10981</v>
      </c>
      <c r="L9" s="421">
        <v>1160407</v>
      </c>
    </row>
    <row r="10" spans="1:20" customFormat="1" ht="15" customHeight="1">
      <c r="A10" s="164">
        <v>2</v>
      </c>
      <c r="B10" s="420"/>
      <c r="C10" s="421">
        <v>171959</v>
      </c>
      <c r="D10" s="421">
        <v>925765</v>
      </c>
      <c r="E10" s="607">
        <v>171678</v>
      </c>
      <c r="F10" s="421">
        <v>42221</v>
      </c>
      <c r="G10" s="421">
        <v>129457</v>
      </c>
      <c r="H10" s="607">
        <v>895461</v>
      </c>
      <c r="I10" s="607">
        <v>281</v>
      </c>
      <c r="J10" s="607">
        <v>30304</v>
      </c>
      <c r="K10" s="421">
        <v>5780</v>
      </c>
      <c r="L10" s="421">
        <v>164181</v>
      </c>
    </row>
    <row r="11" spans="1:20" customFormat="1" ht="15" customHeight="1">
      <c r="A11" s="164">
        <v>3</v>
      </c>
      <c r="B11" s="629"/>
      <c r="C11" s="637">
        <v>190638</v>
      </c>
      <c r="D11" s="637">
        <v>1063687</v>
      </c>
      <c r="E11" s="645">
        <v>190257</v>
      </c>
      <c r="F11" s="637">
        <v>45345</v>
      </c>
      <c r="G11" s="637">
        <v>144912</v>
      </c>
      <c r="H11" s="645">
        <v>1008647</v>
      </c>
      <c r="I11" s="645">
        <v>381</v>
      </c>
      <c r="J11" s="645">
        <v>55040</v>
      </c>
      <c r="K11" s="637">
        <v>7711</v>
      </c>
      <c r="L11" s="637">
        <v>227577</v>
      </c>
    </row>
    <row r="12" spans="1:20" customFormat="1" ht="15" customHeight="1">
      <c r="A12" s="518">
        <v>4</v>
      </c>
      <c r="B12" s="629"/>
      <c r="C12" s="637">
        <v>207711</v>
      </c>
      <c r="D12" s="637">
        <v>1225185</v>
      </c>
      <c r="E12" s="637">
        <v>206891</v>
      </c>
      <c r="F12" s="637">
        <v>48678</v>
      </c>
      <c r="G12" s="637">
        <v>158213</v>
      </c>
      <c r="H12" s="637">
        <v>1093611</v>
      </c>
      <c r="I12" s="57">
        <v>820</v>
      </c>
      <c r="J12" s="645">
        <v>131574</v>
      </c>
      <c r="K12" s="637">
        <v>8294</v>
      </c>
      <c r="L12" s="637">
        <v>380069</v>
      </c>
    </row>
    <row r="13" spans="1:20" s="497" customFormat="1" ht="15" customHeight="1">
      <c r="A13" s="518">
        <v>5</v>
      </c>
      <c r="B13" s="629"/>
      <c r="C13" s="637">
        <v>217614</v>
      </c>
      <c r="D13" s="637">
        <v>1435630</v>
      </c>
      <c r="E13" s="637">
        <v>216469</v>
      </c>
      <c r="F13" s="637">
        <v>52713</v>
      </c>
      <c r="G13" s="637">
        <v>163756</v>
      </c>
      <c r="H13" s="637">
        <v>1242127</v>
      </c>
      <c r="I13" s="51">
        <v>1145</v>
      </c>
      <c r="J13" s="645">
        <v>193503</v>
      </c>
      <c r="K13" s="637">
        <v>9664</v>
      </c>
      <c r="L13" s="637">
        <v>557153</v>
      </c>
    </row>
    <row r="14" spans="1:20" ht="15" customHeight="1">
      <c r="A14" s="518"/>
      <c r="B14" s="629"/>
      <c r="C14" s="637"/>
      <c r="D14" s="637"/>
      <c r="E14" s="637"/>
      <c r="F14" s="637" t="s">
        <v>880</v>
      </c>
      <c r="G14" s="637"/>
      <c r="H14" s="637"/>
      <c r="I14" s="57"/>
      <c r="J14" s="506"/>
      <c r="K14" s="637"/>
      <c r="L14" s="637"/>
    </row>
    <row r="15" spans="1:20" s="497" customFormat="1" ht="15" customHeight="1">
      <c r="A15" s="520" t="s">
        <v>1072</v>
      </c>
      <c r="B15" s="630">
        <v>12</v>
      </c>
      <c r="C15" s="636">
        <v>17795</v>
      </c>
      <c r="D15" s="636">
        <v>113236</v>
      </c>
      <c r="E15" s="636">
        <v>17701</v>
      </c>
      <c r="F15" s="636">
        <v>4296</v>
      </c>
      <c r="G15" s="636">
        <v>13405</v>
      </c>
      <c r="H15" s="636">
        <v>94697</v>
      </c>
      <c r="I15" s="505">
        <v>95</v>
      </c>
      <c r="J15" s="297">
        <v>18539</v>
      </c>
      <c r="K15" s="636">
        <v>793</v>
      </c>
      <c r="L15" s="636">
        <v>45206</v>
      </c>
    </row>
    <row r="16" spans="1:20" s="497" customFormat="1" ht="15" customHeight="1">
      <c r="A16" s="488" t="s">
        <v>1088</v>
      </c>
      <c r="B16" s="630">
        <v>1</v>
      </c>
      <c r="C16" s="636">
        <v>16775</v>
      </c>
      <c r="D16" s="636">
        <v>107988</v>
      </c>
      <c r="E16" s="636">
        <v>16687</v>
      </c>
      <c r="F16" s="636">
        <v>4206</v>
      </c>
      <c r="G16" s="636">
        <v>12480</v>
      </c>
      <c r="H16" s="636">
        <v>94165</v>
      </c>
      <c r="I16" s="505">
        <v>89</v>
      </c>
      <c r="J16" s="297">
        <v>13823</v>
      </c>
      <c r="K16" s="636">
        <v>661</v>
      </c>
      <c r="L16" s="636">
        <v>48047</v>
      </c>
      <c r="T16" s="506"/>
    </row>
    <row r="17" spans="1:16" s="497" customFormat="1" ht="15" customHeight="1">
      <c r="A17" s="488"/>
      <c r="B17" s="630">
        <v>2</v>
      </c>
      <c r="C17" s="636">
        <v>17441</v>
      </c>
      <c r="D17" s="636">
        <v>98856</v>
      </c>
      <c r="E17" s="636">
        <v>17347</v>
      </c>
      <c r="F17" s="636">
        <v>4255</v>
      </c>
      <c r="G17" s="636">
        <v>13092</v>
      </c>
      <c r="H17" s="636">
        <v>82757</v>
      </c>
      <c r="I17" s="505">
        <v>94</v>
      </c>
      <c r="J17" s="297">
        <v>16099</v>
      </c>
      <c r="K17" s="636">
        <v>676</v>
      </c>
      <c r="L17" s="636">
        <v>74088</v>
      </c>
    </row>
    <row r="18" spans="1:16" s="497" customFormat="1" ht="15" customHeight="1">
      <c r="A18" s="488"/>
      <c r="B18" s="630">
        <v>3</v>
      </c>
      <c r="C18" s="636">
        <v>18117</v>
      </c>
      <c r="D18" s="636">
        <v>108409</v>
      </c>
      <c r="E18" s="636">
        <v>18007</v>
      </c>
      <c r="F18" s="636">
        <v>4209</v>
      </c>
      <c r="G18" s="636">
        <v>13798</v>
      </c>
      <c r="H18" s="636">
        <v>94468</v>
      </c>
      <c r="I18" s="505">
        <v>111</v>
      </c>
      <c r="J18" s="297">
        <v>13941</v>
      </c>
      <c r="K18" s="636">
        <v>680</v>
      </c>
      <c r="L18" s="636">
        <v>51214</v>
      </c>
    </row>
    <row r="19" spans="1:16" s="497" customFormat="1" ht="15" customHeight="1">
      <c r="A19" s="488"/>
      <c r="B19" s="630">
        <v>4</v>
      </c>
      <c r="C19" s="636">
        <v>19092</v>
      </c>
      <c r="D19" s="636">
        <v>114129</v>
      </c>
      <c r="E19" s="636">
        <v>18992</v>
      </c>
      <c r="F19" s="636">
        <v>4583</v>
      </c>
      <c r="G19" s="636">
        <v>14409</v>
      </c>
      <c r="H19" s="636">
        <v>101855</v>
      </c>
      <c r="I19" s="505">
        <v>100</v>
      </c>
      <c r="J19" s="297">
        <v>12274</v>
      </c>
      <c r="K19" s="636">
        <v>779</v>
      </c>
      <c r="L19" s="636">
        <v>37140</v>
      </c>
    </row>
    <row r="20" spans="1:16" s="497" customFormat="1" ht="15" customHeight="1">
      <c r="A20" s="488"/>
      <c r="B20" s="630">
        <v>5</v>
      </c>
      <c r="C20" s="636">
        <v>19594</v>
      </c>
      <c r="D20" s="636">
        <v>126257</v>
      </c>
      <c r="E20" s="636">
        <v>19503</v>
      </c>
      <c r="F20" s="636">
        <v>4864</v>
      </c>
      <c r="G20" s="636">
        <v>14639</v>
      </c>
      <c r="H20" s="636">
        <v>110730</v>
      </c>
      <c r="I20" s="505">
        <v>90</v>
      </c>
      <c r="J20" s="297">
        <v>15527</v>
      </c>
      <c r="K20" s="636">
        <v>886</v>
      </c>
      <c r="L20" s="636">
        <v>77744</v>
      </c>
      <c r="P20" s="506"/>
    </row>
    <row r="21" spans="1:16" s="497" customFormat="1" ht="15" customHeight="1">
      <c r="A21" s="488"/>
      <c r="B21" s="630">
        <v>6</v>
      </c>
      <c r="C21" s="636">
        <v>19330</v>
      </c>
      <c r="D21" s="636">
        <v>126639</v>
      </c>
      <c r="E21" s="636">
        <v>19227</v>
      </c>
      <c r="F21" s="636">
        <v>4790</v>
      </c>
      <c r="G21" s="636">
        <v>14437</v>
      </c>
      <c r="H21" s="636">
        <v>112200</v>
      </c>
      <c r="I21" s="505">
        <v>102</v>
      </c>
      <c r="J21" s="297">
        <v>14439</v>
      </c>
      <c r="K21" s="636">
        <v>901</v>
      </c>
      <c r="L21" s="636">
        <v>88806</v>
      </c>
    </row>
    <row r="22" spans="1:16" s="627" customFormat="1" ht="15" customHeight="1">
      <c r="A22" s="488"/>
      <c r="B22" s="630">
        <v>7</v>
      </c>
      <c r="C22" s="636">
        <v>19995</v>
      </c>
      <c r="D22" s="636">
        <v>131345</v>
      </c>
      <c r="E22" s="636">
        <v>19896</v>
      </c>
      <c r="F22" s="636">
        <v>4776</v>
      </c>
      <c r="G22" s="636">
        <v>15120</v>
      </c>
      <c r="H22" s="636">
        <v>116055</v>
      </c>
      <c r="I22" s="505">
        <v>100</v>
      </c>
      <c r="J22" s="297">
        <v>15290</v>
      </c>
      <c r="K22" s="636">
        <v>847</v>
      </c>
      <c r="L22" s="636">
        <v>58993</v>
      </c>
      <c r="O22" s="506"/>
    </row>
    <row r="23" spans="1:16" s="627" customFormat="1" ht="15" customHeight="1">
      <c r="A23" s="488"/>
      <c r="B23" s="630">
        <v>8</v>
      </c>
      <c r="C23" s="636">
        <v>17740</v>
      </c>
      <c r="D23" s="636">
        <v>117329</v>
      </c>
      <c r="E23" s="636">
        <v>17627</v>
      </c>
      <c r="F23" s="636">
        <v>4371</v>
      </c>
      <c r="G23" s="636">
        <v>13256</v>
      </c>
      <c r="H23" s="636">
        <v>94888</v>
      </c>
      <c r="I23" s="505">
        <v>113</v>
      </c>
      <c r="J23" s="297">
        <v>22442</v>
      </c>
      <c r="K23" s="636">
        <v>671</v>
      </c>
      <c r="L23" s="636">
        <v>59857</v>
      </c>
    </row>
    <row r="24" spans="1:16" s="627" customFormat="1" ht="15" customHeight="1">
      <c r="A24" s="488"/>
      <c r="B24" s="630">
        <v>9</v>
      </c>
      <c r="C24" s="636">
        <v>18431</v>
      </c>
      <c r="D24" s="636">
        <v>112549</v>
      </c>
      <c r="E24" s="636">
        <v>18325</v>
      </c>
      <c r="F24" s="636">
        <v>4617</v>
      </c>
      <c r="G24" s="636">
        <v>13708</v>
      </c>
      <c r="H24" s="636">
        <v>97005</v>
      </c>
      <c r="I24" s="505">
        <v>106</v>
      </c>
      <c r="J24" s="297">
        <v>15544</v>
      </c>
      <c r="K24" s="636">
        <v>817</v>
      </c>
      <c r="L24" s="636">
        <v>45551</v>
      </c>
      <c r="N24" s="506"/>
      <c r="O24" s="506"/>
    </row>
    <row r="25" spans="1:16" s="506" customFormat="1" ht="15" customHeight="1">
      <c r="A25" s="488"/>
      <c r="B25" s="630">
        <v>10</v>
      </c>
      <c r="C25" s="636">
        <v>20155</v>
      </c>
      <c r="D25" s="636">
        <v>139222</v>
      </c>
      <c r="E25" s="636">
        <v>20032</v>
      </c>
      <c r="F25" s="636">
        <v>4871</v>
      </c>
      <c r="G25" s="636">
        <v>15162</v>
      </c>
      <c r="H25" s="636">
        <v>110802</v>
      </c>
      <c r="I25" s="505">
        <v>122</v>
      </c>
      <c r="J25" s="297">
        <v>28421</v>
      </c>
      <c r="K25" s="636">
        <v>1048</v>
      </c>
      <c r="L25" s="636">
        <v>62686</v>
      </c>
    </row>
    <row r="26" spans="1:16" s="627" customFormat="1" ht="15" customHeight="1">
      <c r="A26" s="488"/>
      <c r="B26" s="630">
        <v>11</v>
      </c>
      <c r="C26" s="636">
        <v>18766</v>
      </c>
      <c r="D26" s="636">
        <v>122526</v>
      </c>
      <c r="E26" s="636">
        <v>18658</v>
      </c>
      <c r="F26" s="636">
        <v>4665</v>
      </c>
      <c r="G26" s="636">
        <v>13993</v>
      </c>
      <c r="H26" s="636">
        <v>108852</v>
      </c>
      <c r="I26" s="505">
        <v>108</v>
      </c>
      <c r="J26" s="297">
        <v>13674</v>
      </c>
      <c r="K26" s="636">
        <v>943</v>
      </c>
      <c r="L26" s="636">
        <v>79458</v>
      </c>
      <c r="M26" s="506"/>
      <c r="N26" s="506"/>
    </row>
    <row r="27" spans="1:16" s="627" customFormat="1" ht="15" customHeight="1">
      <c r="A27" s="620"/>
      <c r="B27" s="1110">
        <v>12</v>
      </c>
      <c r="C27" s="669">
        <v>18014</v>
      </c>
      <c r="D27" s="669">
        <v>115008</v>
      </c>
      <c r="E27" s="669">
        <v>17908</v>
      </c>
      <c r="F27" s="669">
        <v>4489</v>
      </c>
      <c r="G27" s="669">
        <v>13419</v>
      </c>
      <c r="H27" s="669">
        <v>101121</v>
      </c>
      <c r="I27" s="1111">
        <v>107</v>
      </c>
      <c r="J27" s="1112">
        <v>13887</v>
      </c>
      <c r="K27" s="669">
        <v>776</v>
      </c>
      <c r="L27" s="669">
        <v>83952</v>
      </c>
    </row>
    <row r="28" spans="1:16" ht="15" customHeight="1">
      <c r="A28" s="533" t="s">
        <v>640</v>
      </c>
      <c r="B28" s="496"/>
      <c r="C28" s="533"/>
      <c r="D28" s="533"/>
      <c r="E28" s="533"/>
      <c r="F28" s="533"/>
      <c r="G28" s="533"/>
      <c r="H28" s="533"/>
      <c r="I28" s="504"/>
      <c r="J28" s="497"/>
      <c r="K28" s="497"/>
      <c r="L28" s="497"/>
    </row>
    <row r="29" spans="1:16" ht="15" customHeight="1">
      <c r="A29" s="533" t="s">
        <v>873</v>
      </c>
      <c r="B29" s="504"/>
      <c r="C29" s="504"/>
      <c r="D29" s="504"/>
      <c r="E29" s="504"/>
      <c r="F29" s="504"/>
      <c r="G29" s="504"/>
      <c r="H29" s="504"/>
      <c r="I29" s="504"/>
      <c r="J29" s="497"/>
      <c r="K29" s="497"/>
      <c r="L29" s="497"/>
    </row>
    <row r="30" spans="1:16" s="497" customFormat="1">
      <c r="A30" s="533" t="s">
        <v>897</v>
      </c>
      <c r="C30" s="502"/>
      <c r="D30" s="502"/>
      <c r="E30" s="502"/>
      <c r="F30" s="502"/>
      <c r="G30" s="502"/>
      <c r="H30" s="502"/>
      <c r="I30" s="502"/>
    </row>
    <row r="31" spans="1:16" s="627" customFormat="1">
      <c r="A31" s="533" t="s">
        <v>895</v>
      </c>
      <c r="C31" s="502"/>
      <c r="D31" s="502"/>
      <c r="E31" s="502"/>
      <c r="F31" s="502"/>
      <c r="G31" s="502"/>
      <c r="H31" s="502"/>
      <c r="I31" s="502"/>
    </row>
    <row r="32" spans="1:16">
      <c r="A32" s="497" t="s">
        <v>881</v>
      </c>
      <c r="B32" s="497"/>
      <c r="C32" s="502"/>
      <c r="D32" s="502"/>
      <c r="E32" s="502"/>
      <c r="F32" s="502"/>
      <c r="G32" s="502"/>
      <c r="H32" s="502"/>
      <c r="I32" s="502"/>
      <c r="J32" s="497"/>
      <c r="K32" s="497"/>
      <c r="L32" s="497"/>
    </row>
    <row r="33" spans="1:12">
      <c r="A33" s="497"/>
      <c r="B33" s="497"/>
      <c r="C33" s="502"/>
      <c r="D33" s="502"/>
      <c r="E33" s="502"/>
      <c r="F33" s="502"/>
      <c r="G33" s="502"/>
      <c r="H33" s="502"/>
      <c r="I33" s="502"/>
      <c r="J33" s="497"/>
      <c r="K33" s="497"/>
      <c r="L33" s="497"/>
    </row>
    <row r="34" spans="1:12">
      <c r="C34" s="62"/>
      <c r="D34" s="62"/>
      <c r="E34" s="62"/>
      <c r="F34" s="62"/>
      <c r="G34" s="62"/>
      <c r="H34" s="62"/>
      <c r="I34" s="62"/>
    </row>
    <row r="35" spans="1:12">
      <c r="C35" s="62"/>
      <c r="D35" s="62"/>
      <c r="E35" s="62"/>
      <c r="F35" s="62"/>
      <c r="G35" s="62"/>
      <c r="H35" s="62"/>
      <c r="I35" s="62"/>
    </row>
    <row r="36" spans="1:12">
      <c r="C36" s="62"/>
      <c r="D36" s="62"/>
      <c r="E36" s="62"/>
      <c r="F36" s="62"/>
      <c r="G36" s="62"/>
      <c r="H36" s="62"/>
      <c r="I36" s="62"/>
    </row>
    <row r="37" spans="1:12">
      <c r="C37" s="62"/>
      <c r="D37" s="62"/>
      <c r="E37" s="62"/>
      <c r="F37" s="62"/>
      <c r="G37" s="62"/>
      <c r="H37" s="62"/>
      <c r="I37" s="62"/>
    </row>
    <row r="38" spans="1:12">
      <c r="C38" s="62"/>
      <c r="D38" s="62"/>
      <c r="E38" s="62"/>
      <c r="F38" s="62"/>
      <c r="G38" s="62"/>
      <c r="H38" s="62"/>
      <c r="I38" s="62"/>
    </row>
    <row r="39" spans="1:12">
      <c r="C39" s="62"/>
      <c r="D39" s="62"/>
      <c r="E39" s="62"/>
      <c r="F39" s="62"/>
      <c r="G39" s="62"/>
      <c r="H39" s="62"/>
      <c r="I39" s="62"/>
    </row>
    <row r="40" spans="1:12">
      <c r="C40" s="62"/>
      <c r="D40" s="62"/>
      <c r="E40" s="62"/>
      <c r="F40" s="62"/>
      <c r="G40" s="62"/>
      <c r="H40" s="62"/>
      <c r="I40" s="62"/>
    </row>
    <row r="41" spans="1:12">
      <c r="C41" s="62"/>
      <c r="D41" s="62"/>
      <c r="E41" s="62"/>
      <c r="F41" s="62"/>
      <c r="G41" s="62"/>
      <c r="H41" s="62"/>
      <c r="I41" s="62"/>
    </row>
    <row r="42" spans="1:12">
      <c r="C42" s="62"/>
      <c r="D42" s="62"/>
      <c r="E42" s="62"/>
      <c r="F42" s="62"/>
      <c r="G42" s="62"/>
      <c r="H42" s="62"/>
      <c r="I42" s="62"/>
    </row>
    <row r="43" spans="1:12">
      <c r="C43" s="62"/>
      <c r="D43" s="62"/>
      <c r="E43" s="62"/>
      <c r="F43" s="62"/>
      <c r="G43" s="62"/>
      <c r="H43" s="62"/>
      <c r="I43" s="62"/>
    </row>
    <row r="44" spans="1:12">
      <c r="C44" s="62"/>
      <c r="D44" s="62"/>
      <c r="E44" s="62"/>
      <c r="F44" s="62"/>
      <c r="G44" s="62"/>
      <c r="H44" s="62"/>
      <c r="I44" s="62"/>
    </row>
    <row r="45" spans="1:12">
      <c r="C45" s="62"/>
      <c r="D45" s="62"/>
      <c r="E45" s="62"/>
      <c r="F45" s="62"/>
      <c r="G45" s="62"/>
      <c r="H45" s="62"/>
      <c r="I45" s="62"/>
    </row>
    <row r="46" spans="1:12">
      <c r="C46" s="62"/>
      <c r="D46" s="62"/>
      <c r="E46" s="62"/>
      <c r="F46" s="62"/>
      <c r="G46" s="62"/>
      <c r="H46" s="62"/>
      <c r="I46" s="62"/>
    </row>
    <row r="47" spans="1:12">
      <c r="C47" s="62"/>
      <c r="D47" s="62"/>
      <c r="E47" s="62"/>
      <c r="F47" s="62"/>
      <c r="G47" s="62"/>
      <c r="H47" s="62"/>
      <c r="I47" s="62"/>
    </row>
    <row r="48" spans="1:12">
      <c r="C48" s="62"/>
      <c r="D48" s="62"/>
      <c r="E48" s="62"/>
      <c r="F48" s="62"/>
      <c r="G48" s="62"/>
      <c r="H48" s="62"/>
      <c r="I48" s="62"/>
    </row>
    <row r="49" spans="3:9">
      <c r="C49" s="62"/>
      <c r="D49" s="62"/>
      <c r="E49" s="62"/>
      <c r="F49" s="62"/>
      <c r="G49" s="62"/>
      <c r="H49" s="62"/>
      <c r="I49" s="62"/>
    </row>
    <row r="50" spans="3:9">
      <c r="C50" s="62"/>
      <c r="D50" s="62"/>
      <c r="E50" s="62"/>
      <c r="F50" s="62"/>
      <c r="G50" s="62"/>
      <c r="H50" s="62"/>
      <c r="I50" s="62"/>
    </row>
    <row r="51" spans="3:9">
      <c r="C51" s="62"/>
      <c r="D51" s="62"/>
      <c r="E51" s="62"/>
      <c r="F51" s="62"/>
      <c r="G51" s="62"/>
      <c r="H51" s="62"/>
      <c r="I51" s="62"/>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topLeftCell="A13" zoomScaleNormal="100" workbookViewId="0">
      <selection activeCell="L24" sqref="A24:L25"/>
    </sheetView>
  </sheetViews>
  <sheetFormatPr defaultColWidth="9" defaultRowHeight="13"/>
  <cols>
    <col min="1" max="1" width="6.7265625" style="14" customWidth="1"/>
    <col min="2" max="2" width="4.6328125" style="14" bestFit="1" customWidth="1"/>
    <col min="3" max="3" width="11.7265625" style="14" bestFit="1" customWidth="1"/>
    <col min="4" max="4" width="10.6328125" style="14" bestFit="1" customWidth="1"/>
    <col min="5" max="5" width="10.36328125" style="14" bestFit="1" customWidth="1"/>
    <col min="6" max="6" width="11.6328125" style="14" bestFit="1" customWidth="1"/>
    <col min="7" max="7" width="11.7265625" style="14" bestFit="1" customWidth="1"/>
    <col min="8" max="8" width="9.6328125" style="14" bestFit="1" customWidth="1"/>
    <col min="9" max="9" width="8.6328125" style="14" bestFit="1" customWidth="1"/>
    <col min="10" max="10" width="9.36328125" style="14" customWidth="1"/>
    <col min="11" max="11" width="11.7265625" style="14" bestFit="1" customWidth="1"/>
    <col min="12" max="12" width="10.36328125" style="14" bestFit="1" customWidth="1"/>
    <col min="13" max="13" width="9.90625" style="14" customWidth="1"/>
    <col min="14" max="16" width="9" style="14"/>
    <col min="17" max="17" width="10" style="14" bestFit="1" customWidth="1"/>
    <col min="18" max="18" width="9" style="14"/>
    <col min="19" max="19" width="10" style="14" bestFit="1" customWidth="1"/>
    <col min="20" max="20" width="9" style="14"/>
    <col min="21" max="21" width="9.6328125" style="14" customWidth="1"/>
    <col min="22" max="22" width="12" style="14" customWidth="1"/>
    <col min="23" max="23" width="10.90625" style="14" customWidth="1"/>
    <col min="24" max="24" width="10.6328125" style="14" customWidth="1"/>
    <col min="25" max="25" width="10.26953125" style="14" customWidth="1"/>
    <col min="26" max="26" width="9.453125" style="14" customWidth="1"/>
    <col min="27" max="27" width="11.08984375" style="14" customWidth="1"/>
    <col min="28" max="28" width="10.90625" style="14" customWidth="1"/>
    <col min="29" max="16384" width="9" style="14"/>
  </cols>
  <sheetData>
    <row r="1" spans="1:13" s="103" customFormat="1" ht="19.5" customHeight="1">
      <c r="A1" s="882" t="s">
        <v>745</v>
      </c>
      <c r="B1" s="788"/>
    </row>
    <row r="2" spans="1:13" ht="19.5" customHeight="1">
      <c r="A2" s="789" t="s">
        <v>517</v>
      </c>
      <c r="B2" s="789"/>
      <c r="C2" s="789"/>
      <c r="D2" s="789"/>
      <c r="E2" s="789"/>
      <c r="F2" s="789"/>
      <c r="G2" s="789"/>
      <c r="H2" s="789"/>
      <c r="I2" s="789"/>
      <c r="J2" s="789"/>
      <c r="K2" s="789"/>
    </row>
    <row r="3" spans="1:13" ht="13.5" thickBot="1">
      <c r="A3" s="29"/>
      <c r="B3" s="29"/>
      <c r="C3" s="29"/>
      <c r="D3" s="23"/>
      <c r="E3" s="23"/>
      <c r="F3" s="23"/>
      <c r="G3" s="267"/>
      <c r="H3" s="267"/>
      <c r="I3" s="267"/>
      <c r="J3" s="23"/>
      <c r="K3" s="172" t="s">
        <v>617</v>
      </c>
    </row>
    <row r="4" spans="1:13" s="61" customFormat="1" ht="13.5" customHeight="1" thickTop="1">
      <c r="A4" s="778" t="s">
        <v>561</v>
      </c>
      <c r="B4" s="849"/>
      <c r="C4" s="783" t="s">
        <v>625</v>
      </c>
      <c r="D4" s="783" t="s">
        <v>618</v>
      </c>
      <c r="E4" s="783" t="s">
        <v>619</v>
      </c>
      <c r="F4" s="786" t="s">
        <v>620</v>
      </c>
      <c r="G4" s="863"/>
      <c r="H4" s="854" t="s">
        <v>562</v>
      </c>
      <c r="I4" s="854" t="s">
        <v>563</v>
      </c>
      <c r="J4" s="783" t="s">
        <v>621</v>
      </c>
      <c r="K4" s="876" t="s">
        <v>622</v>
      </c>
    </row>
    <row r="5" spans="1:13" s="61" customFormat="1">
      <c r="A5" s="850"/>
      <c r="B5" s="851"/>
      <c r="C5" s="784"/>
      <c r="D5" s="784"/>
      <c r="E5" s="784"/>
      <c r="F5" s="218" t="s">
        <v>623</v>
      </c>
      <c r="G5" s="218" t="s">
        <v>624</v>
      </c>
      <c r="H5" s="784"/>
      <c r="I5" s="784"/>
      <c r="J5" s="784"/>
      <c r="K5" s="872"/>
    </row>
    <row r="6" spans="1:13" s="497" customFormat="1" ht="15" customHeight="1">
      <c r="A6" s="164" t="s">
        <v>1119</v>
      </c>
      <c r="B6" s="629"/>
      <c r="C6" s="636">
        <v>4069372</v>
      </c>
      <c r="D6" s="636">
        <v>321215</v>
      </c>
      <c r="E6" s="636">
        <v>10149</v>
      </c>
      <c r="F6" s="636">
        <v>1110766</v>
      </c>
      <c r="G6" s="636">
        <v>1078640</v>
      </c>
      <c r="H6" s="636">
        <v>69614</v>
      </c>
      <c r="I6" s="636">
        <v>8852</v>
      </c>
      <c r="J6" s="636">
        <v>102927</v>
      </c>
      <c r="K6" s="636">
        <v>1367209</v>
      </c>
    </row>
    <row r="7" spans="1:13" ht="15" customHeight="1">
      <c r="A7" s="164">
        <v>3</v>
      </c>
      <c r="B7" s="629"/>
      <c r="C7" s="636">
        <v>4084851</v>
      </c>
      <c r="D7" s="636">
        <v>323598</v>
      </c>
      <c r="E7" s="636">
        <v>9977</v>
      </c>
      <c r="F7" s="636">
        <v>1127699</v>
      </c>
      <c r="G7" s="636">
        <v>1052385</v>
      </c>
      <c r="H7" s="636">
        <v>70590</v>
      </c>
      <c r="I7" s="636">
        <v>8821</v>
      </c>
      <c r="J7" s="636">
        <v>106665</v>
      </c>
      <c r="K7" s="636">
        <v>1385116</v>
      </c>
    </row>
    <row r="8" spans="1:13" ht="15" customHeight="1">
      <c r="A8" s="164">
        <v>4</v>
      </c>
      <c r="B8" s="629"/>
      <c r="C8" s="636">
        <v>4102111</v>
      </c>
      <c r="D8" s="636">
        <v>325630</v>
      </c>
      <c r="E8" s="636">
        <v>9881</v>
      </c>
      <c r="F8" s="636">
        <v>1138708</v>
      </c>
      <c r="G8" s="636">
        <v>1028001</v>
      </c>
      <c r="H8" s="636">
        <v>71465</v>
      </c>
      <c r="I8" s="636">
        <v>8763</v>
      </c>
      <c r="J8" s="636">
        <v>110702</v>
      </c>
      <c r="K8" s="636">
        <v>1408961</v>
      </c>
    </row>
    <row r="9" spans="1:13" ht="15" customHeight="1">
      <c r="A9" s="164">
        <v>5</v>
      </c>
      <c r="B9" s="629"/>
      <c r="C9" s="636">
        <v>4126500</v>
      </c>
      <c r="D9" s="636">
        <v>329012</v>
      </c>
      <c r="E9" s="636">
        <v>9834</v>
      </c>
      <c r="F9" s="636">
        <v>1160613</v>
      </c>
      <c r="G9" s="636">
        <v>1001379</v>
      </c>
      <c r="H9" s="636">
        <v>72623</v>
      </c>
      <c r="I9" s="636">
        <v>8749</v>
      </c>
      <c r="J9" s="636">
        <v>112911</v>
      </c>
      <c r="K9" s="636">
        <v>1431379</v>
      </c>
    </row>
    <row r="10" spans="1:13" s="506" customFormat="1" ht="14.25" customHeight="1">
      <c r="A10" s="164">
        <v>6</v>
      </c>
      <c r="B10" s="629"/>
      <c r="C10" s="636">
        <v>4139624</v>
      </c>
      <c r="D10" s="636">
        <v>330894</v>
      </c>
      <c r="E10" s="636">
        <v>9811</v>
      </c>
      <c r="F10" s="636">
        <v>1183820</v>
      </c>
      <c r="G10" s="636">
        <v>972005</v>
      </c>
      <c r="H10" s="636">
        <v>74349</v>
      </c>
      <c r="I10" s="636">
        <v>8719</v>
      </c>
      <c r="J10" s="636">
        <v>114931</v>
      </c>
      <c r="K10" s="636">
        <v>1445095</v>
      </c>
      <c r="L10" s="625"/>
      <c r="M10" s="625"/>
    </row>
    <row r="11" spans="1:13" ht="15" customHeight="1">
      <c r="A11" s="19"/>
      <c r="B11" s="31"/>
      <c r="C11" s="295"/>
      <c r="D11" s="295"/>
      <c r="E11" s="295"/>
      <c r="F11" s="295"/>
      <c r="G11" s="295"/>
      <c r="H11" s="295"/>
      <c r="I11" s="295"/>
      <c r="J11" s="295"/>
      <c r="K11" s="295"/>
    </row>
    <row r="12" spans="1:13" s="506" customFormat="1" ht="14.25" customHeight="1">
      <c r="A12" s="488" t="s">
        <v>1084</v>
      </c>
      <c r="B12" s="629">
        <v>1</v>
      </c>
      <c r="C12" s="636">
        <v>4126440</v>
      </c>
      <c r="D12" s="636">
        <v>328962</v>
      </c>
      <c r="E12" s="636">
        <v>9822</v>
      </c>
      <c r="F12" s="636">
        <v>1162324</v>
      </c>
      <c r="G12" s="636">
        <v>998580</v>
      </c>
      <c r="H12" s="636">
        <v>72694</v>
      </c>
      <c r="I12" s="636">
        <v>8734</v>
      </c>
      <c r="J12" s="636">
        <v>112932</v>
      </c>
      <c r="K12" s="636">
        <v>1432392</v>
      </c>
      <c r="L12" s="3"/>
      <c r="M12" s="3"/>
    </row>
    <row r="13" spans="1:13" s="506" customFormat="1" ht="14.25" customHeight="1">
      <c r="A13" s="488"/>
      <c r="B13" s="629">
        <v>2</v>
      </c>
      <c r="C13" s="636">
        <v>4123953</v>
      </c>
      <c r="D13" s="636">
        <v>328934</v>
      </c>
      <c r="E13" s="636">
        <v>9824</v>
      </c>
      <c r="F13" s="636">
        <v>1163653</v>
      </c>
      <c r="G13" s="636">
        <v>995008</v>
      </c>
      <c r="H13" s="636">
        <v>72776</v>
      </c>
      <c r="I13" s="636">
        <v>8735</v>
      </c>
      <c r="J13" s="636">
        <v>113094</v>
      </c>
      <c r="K13" s="636">
        <v>1431929</v>
      </c>
      <c r="L13" s="3"/>
      <c r="M13" s="3"/>
    </row>
    <row r="14" spans="1:13" s="506" customFormat="1" ht="14.25" customHeight="1">
      <c r="A14" s="488"/>
      <c r="B14" s="629">
        <v>3</v>
      </c>
      <c r="C14" s="643">
        <v>4107892</v>
      </c>
      <c r="D14" s="636">
        <v>328286</v>
      </c>
      <c r="E14" s="636">
        <v>9799</v>
      </c>
      <c r="F14" s="636">
        <v>1163160</v>
      </c>
      <c r="G14" s="636">
        <v>989186</v>
      </c>
      <c r="H14" s="636">
        <v>72768</v>
      </c>
      <c r="I14" s="636">
        <v>8736</v>
      </c>
      <c r="J14" s="636">
        <v>112279</v>
      </c>
      <c r="K14" s="636">
        <v>1423678</v>
      </c>
      <c r="L14" s="3"/>
      <c r="M14" s="3"/>
    </row>
    <row r="15" spans="1:13" s="506" customFormat="1" ht="14.25" customHeight="1">
      <c r="A15" s="488"/>
      <c r="B15" s="629">
        <v>4</v>
      </c>
      <c r="C15" s="636">
        <v>4110969</v>
      </c>
      <c r="D15" s="636">
        <v>328674</v>
      </c>
      <c r="E15" s="636">
        <v>9771</v>
      </c>
      <c r="F15" s="636">
        <v>1164314</v>
      </c>
      <c r="G15" s="636">
        <v>986979</v>
      </c>
      <c r="H15" s="636">
        <v>72971</v>
      </c>
      <c r="I15" s="636">
        <v>8731</v>
      </c>
      <c r="J15" s="636">
        <v>112663</v>
      </c>
      <c r="K15" s="636">
        <v>1426866</v>
      </c>
      <c r="L15" s="3"/>
      <c r="M15" s="3"/>
    </row>
    <row r="16" spans="1:13" s="506" customFormat="1" ht="14.25" customHeight="1">
      <c r="A16" s="488"/>
      <c r="B16" s="629">
        <v>5</v>
      </c>
      <c r="C16" s="636">
        <v>4112572</v>
      </c>
      <c r="D16" s="636">
        <v>328885</v>
      </c>
      <c r="E16" s="636">
        <v>9768</v>
      </c>
      <c r="F16" s="636">
        <v>1165775</v>
      </c>
      <c r="G16" s="636">
        <v>984597</v>
      </c>
      <c r="H16" s="636">
        <v>73049</v>
      </c>
      <c r="I16" s="636">
        <v>8722</v>
      </c>
      <c r="J16" s="636">
        <v>112863</v>
      </c>
      <c r="K16" s="636">
        <v>1428913</v>
      </c>
      <c r="L16" s="3"/>
      <c r="M16" s="3"/>
    </row>
    <row r="17" spans="1:30" s="506" customFormat="1" ht="14.25" customHeight="1">
      <c r="A17" s="488"/>
      <c r="B17" s="629">
        <v>6</v>
      </c>
      <c r="C17" s="636">
        <v>4117281</v>
      </c>
      <c r="D17" s="636">
        <v>329341</v>
      </c>
      <c r="E17" s="636">
        <v>9782</v>
      </c>
      <c r="F17" s="636">
        <v>1168456</v>
      </c>
      <c r="G17" s="636">
        <v>982887</v>
      </c>
      <c r="H17" s="636">
        <v>73262</v>
      </c>
      <c r="I17" s="636">
        <v>8710</v>
      </c>
      <c r="J17" s="636">
        <v>113077</v>
      </c>
      <c r="K17" s="636">
        <v>1431766</v>
      </c>
      <c r="L17" s="3"/>
      <c r="M17" s="3"/>
    </row>
    <row r="18" spans="1:30" s="506" customFormat="1" ht="14.25" customHeight="1">
      <c r="A18" s="488"/>
      <c r="B18" s="629">
        <v>7</v>
      </c>
      <c r="C18" s="636">
        <v>4122184</v>
      </c>
      <c r="D18" s="636">
        <v>329677</v>
      </c>
      <c r="E18" s="636">
        <v>9790</v>
      </c>
      <c r="F18" s="636">
        <v>1171348</v>
      </c>
      <c r="G18" s="636">
        <v>981265</v>
      </c>
      <c r="H18" s="636">
        <v>73512</v>
      </c>
      <c r="I18" s="636">
        <v>8705</v>
      </c>
      <c r="J18" s="636">
        <v>113313</v>
      </c>
      <c r="K18" s="636">
        <v>1434574</v>
      </c>
      <c r="L18" s="3"/>
      <c r="M18" s="3"/>
    </row>
    <row r="19" spans="1:30" s="506" customFormat="1" ht="14.25" customHeight="1">
      <c r="A19" s="488"/>
      <c r="B19" s="629">
        <v>8</v>
      </c>
      <c r="C19" s="636">
        <v>4126230</v>
      </c>
      <c r="D19" s="636">
        <v>330012</v>
      </c>
      <c r="E19" s="636">
        <v>9803</v>
      </c>
      <c r="F19" s="636">
        <v>1173817</v>
      </c>
      <c r="G19" s="636">
        <v>979852</v>
      </c>
      <c r="H19" s="636">
        <v>73647</v>
      </c>
      <c r="I19" s="636">
        <v>8693</v>
      </c>
      <c r="J19" s="636">
        <v>113636</v>
      </c>
      <c r="K19" s="636">
        <v>1436770</v>
      </c>
      <c r="L19" s="625"/>
      <c r="M19" s="625"/>
    </row>
    <row r="20" spans="1:30" s="506" customFormat="1" ht="14.25" customHeight="1">
      <c r="A20" s="488"/>
      <c r="B20" s="629">
        <v>9</v>
      </c>
      <c r="C20" s="636">
        <v>4133046</v>
      </c>
      <c r="D20" s="636">
        <v>330410</v>
      </c>
      <c r="E20" s="636">
        <v>9788</v>
      </c>
      <c r="F20" s="636">
        <v>1177182</v>
      </c>
      <c r="G20" s="636">
        <v>978826</v>
      </c>
      <c r="H20" s="636">
        <v>73850</v>
      </c>
      <c r="I20" s="636">
        <v>8696</v>
      </c>
      <c r="J20" s="636">
        <v>113939</v>
      </c>
      <c r="K20" s="636">
        <v>1440355</v>
      </c>
      <c r="L20" s="625"/>
      <c r="M20" s="625"/>
    </row>
    <row r="21" spans="1:30" s="506" customFormat="1" ht="14.25" customHeight="1">
      <c r="A21" s="488"/>
      <c r="B21" s="629">
        <v>10</v>
      </c>
      <c r="C21" s="636">
        <v>4135700</v>
      </c>
      <c r="D21" s="636">
        <v>330484</v>
      </c>
      <c r="E21" s="636">
        <v>9792</v>
      </c>
      <c r="F21" s="636">
        <v>1179348</v>
      </c>
      <c r="G21" s="636">
        <v>976983</v>
      </c>
      <c r="H21" s="636">
        <v>73996</v>
      </c>
      <c r="I21" s="636">
        <v>8697</v>
      </c>
      <c r="J21" s="636">
        <v>114260</v>
      </c>
      <c r="K21" s="636">
        <v>1442140</v>
      </c>
      <c r="L21" s="625"/>
      <c r="M21" s="625"/>
    </row>
    <row r="22" spans="1:30" s="506" customFormat="1" ht="14.25" customHeight="1">
      <c r="A22" s="488"/>
      <c r="B22" s="629">
        <v>11</v>
      </c>
      <c r="C22" s="636">
        <v>4138891</v>
      </c>
      <c r="D22" s="636">
        <v>330611</v>
      </c>
      <c r="E22" s="636">
        <v>9796</v>
      </c>
      <c r="F22" s="636">
        <v>1181995</v>
      </c>
      <c r="G22" s="636">
        <v>974956</v>
      </c>
      <c r="H22" s="636">
        <v>74191</v>
      </c>
      <c r="I22" s="636">
        <v>8719</v>
      </c>
      <c r="J22" s="636">
        <v>114711</v>
      </c>
      <c r="K22" s="636">
        <v>1443912</v>
      </c>
      <c r="L22" s="625"/>
      <c r="M22" s="625"/>
    </row>
    <row r="23" spans="1:30" s="506" customFormat="1" ht="14.25" customHeight="1">
      <c r="A23" s="488"/>
      <c r="B23" s="629">
        <v>12</v>
      </c>
      <c r="C23" s="636">
        <v>4139624</v>
      </c>
      <c r="D23" s="636">
        <v>330894</v>
      </c>
      <c r="E23" s="636">
        <v>9811</v>
      </c>
      <c r="F23" s="636">
        <v>1183820</v>
      </c>
      <c r="G23" s="636">
        <v>972005</v>
      </c>
      <c r="H23" s="636">
        <v>74349</v>
      </c>
      <c r="I23" s="636">
        <v>8719</v>
      </c>
      <c r="J23" s="636">
        <v>114931</v>
      </c>
      <c r="K23" s="636">
        <v>1445095</v>
      </c>
      <c r="L23" s="625"/>
      <c r="M23" s="625"/>
    </row>
    <row r="24" spans="1:30" s="2" customFormat="1" ht="14.25" customHeight="1">
      <c r="A24" s="488" t="s">
        <v>1132</v>
      </c>
      <c r="B24" s="623">
        <v>1</v>
      </c>
      <c r="C24" s="669">
        <v>4141676</v>
      </c>
      <c r="D24" s="669">
        <v>330868</v>
      </c>
      <c r="E24" s="669">
        <v>9818</v>
      </c>
      <c r="F24" s="669">
        <v>1185656</v>
      </c>
      <c r="G24" s="669">
        <v>969931</v>
      </c>
      <c r="H24" s="669">
        <v>74373</v>
      </c>
      <c r="I24" s="669">
        <v>8718</v>
      </c>
      <c r="J24" s="669">
        <v>114973</v>
      </c>
      <c r="K24" s="669">
        <v>1447339</v>
      </c>
      <c r="L24" s="625"/>
      <c r="M24" s="3"/>
    </row>
    <row r="25" spans="1:30" ht="15" customHeight="1">
      <c r="A25" s="32" t="s">
        <v>84</v>
      </c>
      <c r="B25" s="216"/>
      <c r="C25" s="105"/>
      <c r="D25" s="105"/>
      <c r="E25" s="32"/>
      <c r="F25" s="105"/>
      <c r="G25" s="32"/>
      <c r="H25" s="32"/>
      <c r="I25" s="32"/>
      <c r="J25" s="32"/>
      <c r="K25" s="32"/>
      <c r="L25" s="506"/>
      <c r="M25" s="2"/>
    </row>
    <row r="26" spans="1:30" s="496" customFormat="1">
      <c r="U26" s="188"/>
      <c r="V26" s="57"/>
      <c r="W26" s="504"/>
      <c r="X26" s="504"/>
      <c r="Y26" s="57"/>
      <c r="Z26" s="504"/>
      <c r="AA26" s="504"/>
      <c r="AB26" s="504"/>
      <c r="AC26" s="504"/>
      <c r="AD26" s="504"/>
    </row>
    <row r="27" spans="1:30" s="497" customFormat="1">
      <c r="A27" s="504"/>
      <c r="B27" s="506"/>
      <c r="C27" s="3"/>
      <c r="D27" s="3"/>
      <c r="E27" s="3"/>
      <c r="F27" s="3"/>
      <c r="G27" s="3"/>
      <c r="H27" s="3"/>
      <c r="I27" s="3"/>
      <c r="J27" s="3"/>
      <c r="K27" s="3"/>
      <c r="U27" s="7"/>
      <c r="V27" s="3"/>
      <c r="W27" s="506"/>
      <c r="X27" s="506"/>
      <c r="Y27" s="3"/>
      <c r="Z27" s="506"/>
      <c r="AA27" s="506"/>
      <c r="AB27" s="506"/>
      <c r="AC27" s="506"/>
      <c r="AD27" s="506"/>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Q39"/>
  <sheetViews>
    <sheetView topLeftCell="A10" zoomScaleNormal="100" workbookViewId="0">
      <selection activeCell="A28" sqref="A21:Q28"/>
    </sheetView>
  </sheetViews>
  <sheetFormatPr defaultColWidth="9" defaultRowHeight="13"/>
  <cols>
    <col min="1" max="1" width="6.453125" style="14" customWidth="1"/>
    <col min="2" max="2" width="3.08984375" style="14" customWidth="1"/>
    <col min="3" max="3" width="13.08984375" style="14" customWidth="1"/>
    <col min="4" max="4" width="11.6328125" style="14" customWidth="1"/>
    <col min="5" max="8" width="13.08984375" style="14" customWidth="1"/>
    <col min="9" max="9" width="12" style="14" customWidth="1"/>
    <col min="10" max="10" width="10.6328125" style="14" customWidth="1"/>
    <col min="11" max="11" width="8.08984375" style="14" customWidth="1"/>
    <col min="12" max="16384" width="9" style="14"/>
  </cols>
  <sheetData>
    <row r="1" spans="1:11" ht="19.5" customHeight="1">
      <c r="A1" s="917" t="s">
        <v>752</v>
      </c>
      <c r="B1" s="887"/>
      <c r="C1" s="887"/>
      <c r="D1" s="23"/>
      <c r="E1" s="23"/>
      <c r="F1" s="23"/>
      <c r="G1" s="23"/>
      <c r="H1" s="23"/>
      <c r="I1" s="23"/>
    </row>
    <row r="2" spans="1:11" ht="19.5" customHeight="1">
      <c r="A2" s="789" t="s">
        <v>778</v>
      </c>
      <c r="B2" s="789"/>
      <c r="C2" s="789"/>
      <c r="D2" s="789"/>
      <c r="E2" s="789"/>
      <c r="F2" s="789"/>
      <c r="G2" s="789"/>
      <c r="H2" s="789"/>
      <c r="I2" s="789"/>
      <c r="J2" s="789"/>
      <c r="K2" s="789"/>
    </row>
    <row r="3" spans="1:11" ht="13.5" thickBot="1">
      <c r="A3" s="23"/>
      <c r="B3" s="23"/>
      <c r="C3" s="23"/>
      <c r="D3" s="23"/>
      <c r="E3" s="23"/>
      <c r="F3" s="23"/>
      <c r="G3" s="23"/>
      <c r="H3" s="23"/>
      <c r="I3" s="23"/>
      <c r="J3" s="23"/>
      <c r="K3" s="58" t="s">
        <v>400</v>
      </c>
    </row>
    <row r="4" spans="1:11" s="61" customFormat="1" ht="13.5" thickTop="1">
      <c r="A4" s="778" t="s">
        <v>381</v>
      </c>
      <c r="B4" s="780"/>
      <c r="C4" s="786" t="s">
        <v>233</v>
      </c>
      <c r="D4" s="839"/>
      <c r="E4" s="839"/>
      <c r="F4" s="839"/>
      <c r="G4" s="839"/>
      <c r="H4" s="863"/>
      <c r="I4" s="786" t="s">
        <v>234</v>
      </c>
      <c r="J4" s="839"/>
      <c r="K4" s="839"/>
    </row>
    <row r="5" spans="1:11" s="61" customFormat="1">
      <c r="A5" s="794"/>
      <c r="B5" s="795"/>
      <c r="C5" s="918" t="s">
        <v>14</v>
      </c>
      <c r="D5" s="76"/>
      <c r="E5" s="232" t="s">
        <v>235</v>
      </c>
      <c r="F5" s="232" t="s">
        <v>236</v>
      </c>
      <c r="G5" s="232" t="s">
        <v>237</v>
      </c>
      <c r="H5" s="110" t="s">
        <v>58</v>
      </c>
      <c r="I5" s="918" t="s">
        <v>14</v>
      </c>
      <c r="J5" s="76"/>
      <c r="K5" s="918" t="s">
        <v>238</v>
      </c>
    </row>
    <row r="6" spans="1:11" s="61" customFormat="1">
      <c r="A6" s="781"/>
      <c r="B6" s="782"/>
      <c r="C6" s="872"/>
      <c r="D6" s="25" t="s">
        <v>239</v>
      </c>
      <c r="E6" s="218" t="s">
        <v>241</v>
      </c>
      <c r="F6" s="218" t="s">
        <v>241</v>
      </c>
      <c r="G6" s="218" t="s">
        <v>241</v>
      </c>
      <c r="H6" s="218" t="s">
        <v>241</v>
      </c>
      <c r="I6" s="872"/>
      <c r="J6" s="25" t="s">
        <v>239</v>
      </c>
      <c r="K6" s="872"/>
    </row>
    <row r="7" spans="1:11">
      <c r="A7" s="518" t="s">
        <v>882</v>
      </c>
      <c r="B7" s="499"/>
      <c r="C7" s="503">
        <v>637798</v>
      </c>
      <c r="D7" s="646">
        <v>1743</v>
      </c>
      <c r="E7" s="646">
        <v>351166</v>
      </c>
      <c r="F7" s="646">
        <v>108840</v>
      </c>
      <c r="G7" s="646">
        <v>132325</v>
      </c>
      <c r="H7" s="636">
        <v>45467</v>
      </c>
      <c r="I7" s="646">
        <v>41829</v>
      </c>
      <c r="J7" s="646">
        <v>114</v>
      </c>
      <c r="K7" s="646">
        <v>150</v>
      </c>
    </row>
    <row r="8" spans="1:11">
      <c r="A8" s="498">
        <v>2</v>
      </c>
      <c r="B8" s="499"/>
      <c r="C8" s="646">
        <v>635058</v>
      </c>
      <c r="D8" s="646">
        <v>1740</v>
      </c>
      <c r="E8" s="646">
        <v>350309</v>
      </c>
      <c r="F8" s="646">
        <v>108456</v>
      </c>
      <c r="G8" s="646">
        <v>131546</v>
      </c>
      <c r="H8" s="636">
        <v>44747</v>
      </c>
      <c r="I8" s="646">
        <v>40459</v>
      </c>
      <c r="J8" s="646">
        <v>111</v>
      </c>
      <c r="K8" s="646">
        <v>146</v>
      </c>
    </row>
    <row r="9" spans="1:11">
      <c r="A9" s="498">
        <v>3</v>
      </c>
      <c r="B9" s="499"/>
      <c r="C9" s="646">
        <v>635176</v>
      </c>
      <c r="D9" s="646">
        <v>1740</v>
      </c>
      <c r="E9" s="646">
        <v>351126</v>
      </c>
      <c r="F9" s="646">
        <v>109224</v>
      </c>
      <c r="G9" s="646">
        <v>131856</v>
      </c>
      <c r="H9" s="636">
        <v>42970</v>
      </c>
      <c r="I9" s="646">
        <v>39963</v>
      </c>
      <c r="J9" s="646">
        <v>109</v>
      </c>
      <c r="K9" s="646">
        <v>148</v>
      </c>
    </row>
    <row r="10" spans="1:11">
      <c r="A10" s="498">
        <v>4</v>
      </c>
      <c r="B10" s="499"/>
      <c r="C10" s="646">
        <v>636922</v>
      </c>
      <c r="D10" s="646">
        <v>1745</v>
      </c>
      <c r="E10" s="646">
        <v>352861</v>
      </c>
      <c r="F10" s="646">
        <v>109168</v>
      </c>
      <c r="G10" s="646">
        <v>131844</v>
      </c>
      <c r="H10" s="636">
        <v>43049</v>
      </c>
      <c r="I10" s="646">
        <v>38225</v>
      </c>
      <c r="J10" s="646">
        <v>105</v>
      </c>
      <c r="K10" s="646">
        <v>149</v>
      </c>
    </row>
    <row r="11" spans="1:11" s="497" customFormat="1">
      <c r="A11" s="498">
        <v>5</v>
      </c>
      <c r="B11" s="499"/>
      <c r="C11" s="646">
        <v>634187</v>
      </c>
      <c r="D11" s="646">
        <v>1733</v>
      </c>
      <c r="E11" s="646">
        <v>351239</v>
      </c>
      <c r="F11" s="646">
        <v>108092</v>
      </c>
      <c r="G11" s="646">
        <v>132038</v>
      </c>
      <c r="H11" s="636">
        <v>42818</v>
      </c>
      <c r="I11" s="646">
        <v>37804</v>
      </c>
      <c r="J11" s="646">
        <v>103</v>
      </c>
      <c r="K11" s="646">
        <v>149</v>
      </c>
    </row>
    <row r="12" spans="1:11">
      <c r="A12" s="518"/>
      <c r="B12" s="629"/>
      <c r="C12" s="296"/>
      <c r="D12" s="297"/>
      <c r="E12" s="297"/>
      <c r="F12" s="297"/>
      <c r="G12" s="297"/>
      <c r="H12" s="297"/>
      <c r="I12" s="297"/>
      <c r="J12" s="297"/>
      <c r="K12" s="297"/>
    </row>
    <row r="13" spans="1:11" s="497" customFormat="1">
      <c r="A13" s="520" t="s">
        <v>1085</v>
      </c>
      <c r="B13" s="630">
        <v>2</v>
      </c>
      <c r="C13" s="729">
        <v>49602</v>
      </c>
      <c r="D13" s="729">
        <v>1710</v>
      </c>
      <c r="E13" s="729">
        <v>27338</v>
      </c>
      <c r="F13" s="729">
        <v>8498</v>
      </c>
      <c r="G13" s="729">
        <v>10447</v>
      </c>
      <c r="H13" s="729">
        <v>3318</v>
      </c>
      <c r="I13" s="729">
        <v>2821</v>
      </c>
      <c r="J13" s="729">
        <v>97</v>
      </c>
      <c r="K13" s="729">
        <v>148</v>
      </c>
    </row>
    <row r="14" spans="1:11" s="497" customFormat="1">
      <c r="A14" s="520"/>
      <c r="B14" s="630">
        <v>3</v>
      </c>
      <c r="C14" s="729">
        <v>53196</v>
      </c>
      <c r="D14" s="729">
        <v>1716</v>
      </c>
      <c r="E14" s="729">
        <v>29512</v>
      </c>
      <c r="F14" s="729">
        <v>9064</v>
      </c>
      <c r="G14" s="729">
        <v>11090</v>
      </c>
      <c r="H14" s="729">
        <v>3530</v>
      </c>
      <c r="I14" s="729">
        <v>3124</v>
      </c>
      <c r="J14" s="729">
        <v>101</v>
      </c>
      <c r="K14" s="729">
        <v>149</v>
      </c>
    </row>
    <row r="15" spans="1:11" s="497" customFormat="1" ht="13.5" customHeight="1">
      <c r="A15" s="520"/>
      <c r="B15" s="630">
        <v>4</v>
      </c>
      <c r="C15" s="729">
        <v>50742</v>
      </c>
      <c r="D15" s="729">
        <v>1691</v>
      </c>
      <c r="E15" s="729">
        <v>28129</v>
      </c>
      <c r="F15" s="729">
        <v>8663</v>
      </c>
      <c r="G15" s="729">
        <v>10581</v>
      </c>
      <c r="H15" s="729">
        <v>3368</v>
      </c>
      <c r="I15" s="729">
        <v>3104</v>
      </c>
      <c r="J15" s="729">
        <v>103</v>
      </c>
      <c r="K15" s="729">
        <v>149</v>
      </c>
    </row>
    <row r="16" spans="1:11" s="497" customFormat="1" ht="13.5" customHeight="1">
      <c r="A16" s="520"/>
      <c r="B16" s="630">
        <v>5</v>
      </c>
      <c r="C16" s="729">
        <v>52455</v>
      </c>
      <c r="D16" s="729">
        <v>1692</v>
      </c>
      <c r="E16" s="729">
        <v>28988</v>
      </c>
      <c r="F16" s="729">
        <v>8950</v>
      </c>
      <c r="G16" s="729">
        <v>10957</v>
      </c>
      <c r="H16" s="729">
        <v>3560</v>
      </c>
      <c r="I16" s="729">
        <v>3086</v>
      </c>
      <c r="J16" s="729">
        <v>100</v>
      </c>
      <c r="K16" s="729">
        <v>150</v>
      </c>
    </row>
    <row r="17" spans="1:17" s="497" customFormat="1" ht="13.5" customHeight="1">
      <c r="A17" s="520"/>
      <c r="B17" s="630">
        <v>6</v>
      </c>
      <c r="C17" s="729">
        <v>51456</v>
      </c>
      <c r="D17" s="729">
        <v>1715</v>
      </c>
      <c r="E17" s="729">
        <v>28337</v>
      </c>
      <c r="F17" s="729">
        <v>8872</v>
      </c>
      <c r="G17" s="729">
        <v>10720</v>
      </c>
      <c r="H17" s="729">
        <v>3527</v>
      </c>
      <c r="I17" s="729">
        <v>3293</v>
      </c>
      <c r="J17" s="729">
        <v>110</v>
      </c>
      <c r="K17" s="729">
        <v>150</v>
      </c>
    </row>
    <row r="18" spans="1:17" s="497" customFormat="1" ht="13.5" customHeight="1">
      <c r="A18" s="520"/>
      <c r="B18" s="630">
        <v>7</v>
      </c>
      <c r="C18" s="729">
        <v>53755</v>
      </c>
      <c r="D18" s="729">
        <v>1734</v>
      </c>
      <c r="E18" s="729">
        <v>29555</v>
      </c>
      <c r="F18" s="729">
        <v>9224</v>
      </c>
      <c r="G18" s="729">
        <v>11279</v>
      </c>
      <c r="H18" s="729">
        <v>3696</v>
      </c>
      <c r="I18" s="729">
        <v>3412</v>
      </c>
      <c r="J18" s="729">
        <v>110</v>
      </c>
      <c r="K18" s="729">
        <v>149</v>
      </c>
      <c r="M18" s="268"/>
    </row>
    <row r="19" spans="1:17" s="497" customFormat="1" ht="13.5" customHeight="1">
      <c r="A19" s="520"/>
      <c r="B19" s="630">
        <v>8</v>
      </c>
      <c r="C19" s="729">
        <v>53841</v>
      </c>
      <c r="D19" s="729">
        <v>1737</v>
      </c>
      <c r="E19" s="729">
        <v>29670</v>
      </c>
      <c r="F19" s="729">
        <v>9170</v>
      </c>
      <c r="G19" s="729">
        <v>11283</v>
      </c>
      <c r="H19" s="729">
        <v>3718</v>
      </c>
      <c r="I19" s="729">
        <v>3137</v>
      </c>
      <c r="J19" s="729">
        <v>101</v>
      </c>
      <c r="K19" s="729">
        <v>149</v>
      </c>
      <c r="M19" s="268"/>
    </row>
    <row r="20" spans="1:17" s="497" customFormat="1" ht="13.5" customHeight="1">
      <c r="A20" s="520"/>
      <c r="B20" s="630">
        <v>9</v>
      </c>
      <c r="C20" s="729">
        <v>51512</v>
      </c>
      <c r="D20" s="729">
        <v>1717</v>
      </c>
      <c r="E20" s="729">
        <v>28363</v>
      </c>
      <c r="F20" s="729">
        <v>8777</v>
      </c>
      <c r="G20" s="729">
        <v>10832</v>
      </c>
      <c r="H20" s="729">
        <v>3541</v>
      </c>
      <c r="I20" s="729">
        <v>3361</v>
      </c>
      <c r="J20" s="729">
        <v>112</v>
      </c>
      <c r="K20" s="729">
        <v>149</v>
      </c>
      <c r="M20" s="268"/>
    </row>
    <row r="21" spans="1:17" s="497" customFormat="1" ht="13.5" customHeight="1">
      <c r="A21" s="520"/>
      <c r="B21" s="630">
        <v>10</v>
      </c>
      <c r="C21" s="729">
        <v>52962</v>
      </c>
      <c r="D21" s="729">
        <v>1708</v>
      </c>
      <c r="E21" s="729">
        <v>29287</v>
      </c>
      <c r="F21" s="729">
        <v>8987</v>
      </c>
      <c r="G21" s="729">
        <v>11125</v>
      </c>
      <c r="H21" s="729">
        <v>3562</v>
      </c>
      <c r="I21" s="729">
        <v>3455</v>
      </c>
      <c r="J21" s="729">
        <v>111</v>
      </c>
      <c r="K21" s="729">
        <v>148</v>
      </c>
      <c r="L21" s="627"/>
      <c r="M21" s="268"/>
      <c r="N21" s="627"/>
      <c r="O21" s="627"/>
      <c r="P21" s="627"/>
      <c r="Q21" s="627"/>
    </row>
    <row r="22" spans="1:17" s="497" customFormat="1" ht="13.5" customHeight="1">
      <c r="A22" s="520"/>
      <c r="B22" s="630">
        <v>11</v>
      </c>
      <c r="C22" s="729">
        <v>51199</v>
      </c>
      <c r="D22" s="729">
        <v>1707</v>
      </c>
      <c r="E22" s="729">
        <v>28361</v>
      </c>
      <c r="F22" s="729">
        <v>8768</v>
      </c>
      <c r="G22" s="729">
        <v>10643</v>
      </c>
      <c r="H22" s="729">
        <v>3427</v>
      </c>
      <c r="I22" s="729">
        <v>3223</v>
      </c>
      <c r="J22" s="729">
        <v>107</v>
      </c>
      <c r="K22" s="729">
        <v>147</v>
      </c>
      <c r="L22" s="627"/>
      <c r="M22" s="268"/>
      <c r="N22" s="627"/>
      <c r="O22" s="627"/>
      <c r="P22" s="627"/>
      <c r="Q22" s="627"/>
    </row>
    <row r="23" spans="1:17" s="497" customFormat="1" ht="13.5" customHeight="1">
      <c r="A23" s="520"/>
      <c r="B23" s="630">
        <v>12</v>
      </c>
      <c r="C23" s="729">
        <v>53652</v>
      </c>
      <c r="D23" s="729">
        <v>1731</v>
      </c>
      <c r="E23" s="729">
        <v>29892</v>
      </c>
      <c r="F23" s="729">
        <v>9120</v>
      </c>
      <c r="G23" s="729">
        <v>11088</v>
      </c>
      <c r="H23" s="729">
        <v>3552</v>
      </c>
      <c r="I23" s="729">
        <v>3176</v>
      </c>
      <c r="J23" s="729">
        <v>102</v>
      </c>
      <c r="K23" s="729">
        <v>147</v>
      </c>
      <c r="L23" s="627"/>
      <c r="M23" s="268"/>
      <c r="N23" s="627"/>
      <c r="O23" s="627"/>
      <c r="P23" s="627"/>
      <c r="Q23" s="627"/>
    </row>
    <row r="24" spans="1:17" s="497" customFormat="1" ht="13.5" customHeight="1">
      <c r="A24" s="520" t="s">
        <v>1115</v>
      </c>
      <c r="B24" s="630">
        <v>1</v>
      </c>
      <c r="C24" s="729" t="s">
        <v>1165</v>
      </c>
      <c r="D24" s="729" t="s">
        <v>1164</v>
      </c>
      <c r="E24" s="729">
        <v>29445</v>
      </c>
      <c r="F24" s="729" t="s">
        <v>1163</v>
      </c>
      <c r="G24" s="729">
        <v>11009</v>
      </c>
      <c r="H24" s="729">
        <v>3468</v>
      </c>
      <c r="I24" s="729">
        <v>3073</v>
      </c>
      <c r="J24" s="729">
        <v>99</v>
      </c>
      <c r="K24" s="729">
        <v>147</v>
      </c>
      <c r="L24" s="627"/>
      <c r="M24" s="268"/>
      <c r="N24" s="627"/>
      <c r="O24" s="627"/>
      <c r="P24" s="627"/>
      <c r="Q24" s="627"/>
    </row>
    <row r="25" spans="1:17" s="497" customFormat="1">
      <c r="A25" s="520"/>
      <c r="B25" s="630">
        <v>2</v>
      </c>
      <c r="C25" s="729">
        <v>47792</v>
      </c>
      <c r="D25" s="729">
        <v>1707</v>
      </c>
      <c r="E25" s="729">
        <v>26462</v>
      </c>
      <c r="F25" s="729">
        <v>8232</v>
      </c>
      <c r="G25" s="729">
        <v>9937</v>
      </c>
      <c r="H25" s="729">
        <v>3161</v>
      </c>
      <c r="I25" s="729">
        <v>2758</v>
      </c>
      <c r="J25" s="729">
        <v>99</v>
      </c>
      <c r="K25" s="729">
        <v>148</v>
      </c>
      <c r="L25" s="627"/>
      <c r="M25" s="627"/>
      <c r="N25" s="627"/>
      <c r="O25" s="627"/>
      <c r="P25" s="627"/>
      <c r="Q25" s="627"/>
    </row>
    <row r="26" spans="1:17">
      <c r="A26" s="75" t="s">
        <v>22</v>
      </c>
      <c r="B26" s="55"/>
      <c r="C26" s="87"/>
      <c r="D26" s="87"/>
      <c r="E26" s="87"/>
      <c r="F26" s="87"/>
      <c r="G26" s="87"/>
      <c r="H26" s="87"/>
      <c r="I26" s="87"/>
      <c r="J26" s="87"/>
      <c r="K26" s="87"/>
      <c r="L26" s="627"/>
      <c r="M26" s="627"/>
      <c r="N26" s="627"/>
      <c r="O26" s="627"/>
      <c r="P26" s="627"/>
      <c r="Q26" s="627"/>
    </row>
    <row r="27" spans="1:17">
      <c r="A27" s="504" t="s">
        <v>12</v>
      </c>
      <c r="B27" s="504"/>
      <c r="C27" s="504"/>
      <c r="D27" s="504"/>
      <c r="E27" s="504"/>
      <c r="F27" s="496"/>
      <c r="G27" s="504"/>
      <c r="H27" s="504"/>
      <c r="I27" s="504"/>
      <c r="J27" s="504"/>
      <c r="K27" s="504"/>
      <c r="L27" s="627"/>
      <c r="M27" s="627"/>
      <c r="N27" s="627"/>
      <c r="O27" s="627"/>
      <c r="P27" s="627"/>
      <c r="Q27" s="627"/>
    </row>
    <row r="28" spans="1:17">
      <c r="A28" s="504" t="s">
        <v>13</v>
      </c>
      <c r="B28" s="504"/>
      <c r="C28" s="504"/>
      <c r="D28" s="504"/>
      <c r="E28" s="504"/>
      <c r="F28" s="496"/>
      <c r="G28" s="504"/>
      <c r="H28" s="504"/>
      <c r="I28" s="504"/>
      <c r="J28" s="504"/>
      <c r="K28" s="504"/>
      <c r="L28" s="627"/>
      <c r="M28" s="627"/>
      <c r="N28" s="627"/>
      <c r="O28" s="627"/>
      <c r="P28" s="627"/>
      <c r="Q28" s="627"/>
    </row>
    <row r="29" spans="1:17">
      <c r="A29" s="269" t="s">
        <v>693</v>
      </c>
      <c r="B29" s="23"/>
      <c r="C29" s="269"/>
      <c r="D29" s="269"/>
      <c r="E29" s="269"/>
      <c r="F29" s="23"/>
      <c r="G29" s="269"/>
      <c r="H29" s="269"/>
      <c r="I29" s="269"/>
      <c r="J29" s="269"/>
      <c r="K29" s="269"/>
    </row>
    <row r="30" spans="1:17">
      <c r="A30" s="269" t="s">
        <v>694</v>
      </c>
      <c r="B30" s="23"/>
      <c r="C30" s="269"/>
      <c r="D30" s="269"/>
      <c r="E30" s="269"/>
      <c r="F30" s="269"/>
      <c r="G30" s="269"/>
      <c r="H30" s="269"/>
      <c r="I30" s="269"/>
      <c r="J30" s="269"/>
      <c r="K30" s="269"/>
    </row>
    <row r="31" spans="1:17">
      <c r="A31" s="269" t="s">
        <v>656</v>
      </c>
      <c r="B31" s="269"/>
      <c r="C31" s="23"/>
      <c r="D31" s="269"/>
      <c r="E31" s="269"/>
      <c r="F31" s="269"/>
      <c r="G31" s="269"/>
      <c r="H31" s="269"/>
      <c r="I31" s="269"/>
      <c r="J31" s="269"/>
      <c r="K31" s="269"/>
    </row>
    <row r="32" spans="1:17">
      <c r="A32" s="269" t="s">
        <v>657</v>
      </c>
      <c r="B32" s="23"/>
      <c r="C32" s="269"/>
      <c r="D32" s="269"/>
      <c r="E32" s="269"/>
      <c r="F32" s="269"/>
      <c r="G32" s="269"/>
      <c r="H32" s="269"/>
      <c r="I32" s="269"/>
      <c r="J32" s="269"/>
      <c r="K32" s="269"/>
    </row>
    <row r="33" spans="1:11">
      <c r="A33" s="269" t="s">
        <v>440</v>
      </c>
      <c r="B33" s="269"/>
      <c r="C33" s="23"/>
      <c r="D33" s="269"/>
      <c r="E33" s="269"/>
      <c r="F33" s="269"/>
      <c r="G33" s="269"/>
      <c r="H33" s="269"/>
      <c r="I33" s="269"/>
      <c r="J33" s="269"/>
      <c r="K33" s="269"/>
    </row>
    <row r="34" spans="1:11">
      <c r="A34" s="29" t="s">
        <v>352</v>
      </c>
      <c r="B34" s="269"/>
      <c r="C34" s="269"/>
      <c r="D34" s="269"/>
      <c r="E34" s="269"/>
      <c r="F34" s="269"/>
      <c r="G34" s="269"/>
      <c r="H34" s="269"/>
      <c r="I34" s="269"/>
      <c r="J34" s="269"/>
      <c r="K34" s="269"/>
    </row>
    <row r="35" spans="1:11">
      <c r="A35" s="269" t="s">
        <v>692</v>
      </c>
      <c r="B35" s="23"/>
      <c r="C35" s="269"/>
      <c r="D35" s="269"/>
      <c r="E35" s="269"/>
      <c r="F35" s="269"/>
      <c r="G35" s="269"/>
      <c r="H35" s="269"/>
      <c r="I35" s="269"/>
      <c r="J35" s="269"/>
      <c r="K35" s="269"/>
    </row>
    <row r="36" spans="1:11">
      <c r="A36" s="270"/>
      <c r="B36" s="270"/>
      <c r="C36" s="270"/>
      <c r="D36" s="270"/>
      <c r="F36" s="270"/>
      <c r="G36" s="270"/>
      <c r="H36" s="270"/>
      <c r="I36" s="270"/>
      <c r="J36" s="270"/>
      <c r="K36" s="270"/>
    </row>
    <row r="38" spans="1:11">
      <c r="C38" s="307"/>
      <c r="D38" s="307"/>
      <c r="E38" s="307"/>
      <c r="F38" s="307"/>
      <c r="G38" s="307"/>
      <c r="H38" s="307"/>
      <c r="I38" s="307"/>
      <c r="J38" s="307"/>
      <c r="K38" s="307"/>
    </row>
    <row r="39" spans="1:11">
      <c r="C39" s="268"/>
      <c r="D39" s="268"/>
      <c r="E39" s="268"/>
      <c r="F39" s="268"/>
      <c r="G39" s="268"/>
      <c r="H39" s="268"/>
      <c r="I39" s="268"/>
      <c r="J39" s="268"/>
      <c r="K39" s="268"/>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topLeftCell="A4" zoomScaleNormal="100" workbookViewId="0">
      <selection activeCell="A27" sqref="A24:P27"/>
    </sheetView>
  </sheetViews>
  <sheetFormatPr defaultColWidth="9" defaultRowHeight="13"/>
  <cols>
    <col min="1" max="1" width="6.90625" style="14" customWidth="1"/>
    <col min="2" max="2" width="4.453125" style="14" bestFit="1" customWidth="1"/>
    <col min="3" max="3" width="10.6328125" style="14" bestFit="1" customWidth="1"/>
    <col min="4" max="6" width="10.453125" style="14" bestFit="1" customWidth="1"/>
    <col min="7" max="8" width="11.08984375" style="14" bestFit="1" customWidth="1"/>
    <col min="9" max="9" width="9.453125" style="14" bestFit="1" customWidth="1"/>
    <col min="10" max="10" width="8.7265625" style="14" bestFit="1" customWidth="1"/>
    <col min="11" max="11" width="9.453125" style="14" customWidth="1"/>
    <col min="12" max="12" width="10.453125" style="14" bestFit="1" customWidth="1"/>
    <col min="13" max="13" width="11.7265625" style="14" customWidth="1"/>
    <col min="14" max="15" width="10.36328125" style="14" bestFit="1" customWidth="1"/>
    <col min="16" max="21" width="13.36328125" style="14" customWidth="1"/>
    <col min="22" max="22" width="9.453125" style="14" bestFit="1" customWidth="1"/>
    <col min="23" max="16384" width="9" style="14"/>
  </cols>
  <sheetData>
    <row r="1" spans="1:17" ht="19.5" customHeight="1">
      <c r="A1" s="787" t="s">
        <v>1051</v>
      </c>
      <c r="B1" s="788"/>
      <c r="C1" s="23"/>
      <c r="D1" s="23"/>
      <c r="E1" s="23"/>
      <c r="F1" s="23"/>
      <c r="G1" s="23"/>
      <c r="H1" s="23"/>
      <c r="I1" s="23"/>
      <c r="J1" s="23"/>
      <c r="K1" s="23"/>
      <c r="L1" s="23"/>
      <c r="M1" s="23"/>
    </row>
    <row r="2" spans="1:17" ht="19.5" customHeight="1">
      <c r="A2" s="789" t="s">
        <v>443</v>
      </c>
      <c r="B2" s="789"/>
      <c r="C2" s="789"/>
      <c r="D2" s="789"/>
      <c r="E2" s="789"/>
      <c r="F2" s="789"/>
      <c r="G2" s="789"/>
      <c r="H2" s="789"/>
      <c r="I2" s="789"/>
      <c r="J2" s="789"/>
      <c r="K2" s="789"/>
      <c r="L2" s="789"/>
      <c r="M2" s="789"/>
    </row>
    <row r="3" spans="1:17" ht="13.5" thickBot="1">
      <c r="A3" s="23"/>
      <c r="B3" s="23"/>
      <c r="C3" s="23"/>
      <c r="D3" s="23"/>
      <c r="E3" s="23"/>
      <c r="F3" s="23"/>
      <c r="G3" s="23"/>
      <c r="H3" s="23"/>
      <c r="I3" s="23"/>
      <c r="J3" s="97"/>
      <c r="K3" s="63"/>
      <c r="L3" s="63"/>
      <c r="M3" s="58" t="s">
        <v>411</v>
      </c>
    </row>
    <row r="4" spans="1:17" ht="14.25" customHeight="1" thickTop="1">
      <c r="A4" s="778" t="s">
        <v>561</v>
      </c>
      <c r="B4" s="780"/>
      <c r="C4" s="926" t="s">
        <v>73</v>
      </c>
      <c r="D4" s="927"/>
      <c r="E4" s="927"/>
      <c r="F4" s="927"/>
      <c r="G4" s="927"/>
      <c r="H4" s="927"/>
      <c r="I4" s="927"/>
      <c r="J4" s="927"/>
      <c r="K4" s="927"/>
      <c r="L4" s="928"/>
      <c r="M4" s="183" t="s">
        <v>691</v>
      </c>
    </row>
    <row r="5" spans="1:17">
      <c r="A5" s="794"/>
      <c r="B5" s="795"/>
      <c r="C5" s="77" t="s">
        <v>15</v>
      </c>
      <c r="D5" s="78"/>
      <c r="E5" s="78"/>
      <c r="F5" s="78"/>
      <c r="G5" s="78"/>
      <c r="H5" s="78"/>
      <c r="I5" s="78"/>
      <c r="J5" s="790" t="s">
        <v>412</v>
      </c>
      <c r="K5" s="925" t="s">
        <v>566</v>
      </c>
      <c r="L5" s="920" t="s">
        <v>413</v>
      </c>
      <c r="M5" s="271" t="s">
        <v>690</v>
      </c>
    </row>
    <row r="6" spans="1:17">
      <c r="A6" s="794"/>
      <c r="B6" s="795"/>
      <c r="C6" s="79"/>
      <c r="D6" s="923" t="s">
        <v>632</v>
      </c>
      <c r="E6" s="176"/>
      <c r="F6" s="80"/>
      <c r="G6" s="81"/>
      <c r="H6" s="929" t="s">
        <v>636</v>
      </c>
      <c r="I6" s="929" t="s">
        <v>637</v>
      </c>
      <c r="J6" s="919"/>
      <c r="K6" s="919"/>
      <c r="L6" s="921"/>
      <c r="M6" s="272" t="s">
        <v>688</v>
      </c>
    </row>
    <row r="7" spans="1:17" ht="4.5" customHeight="1">
      <c r="A7" s="794"/>
      <c r="B7" s="795"/>
      <c r="C7" s="79"/>
      <c r="D7" s="924"/>
      <c r="E7" s="177"/>
      <c r="F7" s="82"/>
      <c r="G7" s="929" t="s">
        <v>635</v>
      </c>
      <c r="H7" s="933"/>
      <c r="I7" s="933"/>
      <c r="J7" s="919"/>
      <c r="K7" s="919"/>
      <c r="L7" s="921"/>
      <c r="M7" s="931" t="s">
        <v>687</v>
      </c>
    </row>
    <row r="8" spans="1:17">
      <c r="A8" s="781"/>
      <c r="B8" s="782"/>
      <c r="C8" s="83"/>
      <c r="D8" s="83"/>
      <c r="E8" s="84" t="s">
        <v>633</v>
      </c>
      <c r="F8" s="85" t="s">
        <v>634</v>
      </c>
      <c r="G8" s="930"/>
      <c r="H8" s="83"/>
      <c r="I8" s="86" t="s">
        <v>569</v>
      </c>
      <c r="J8" s="847"/>
      <c r="K8" s="847"/>
      <c r="L8" s="922"/>
      <c r="M8" s="932"/>
    </row>
    <row r="9" spans="1:17" ht="15" customHeight="1">
      <c r="A9" s="192" t="s">
        <v>1119</v>
      </c>
      <c r="B9" s="31"/>
      <c r="C9" s="292">
        <v>339697</v>
      </c>
      <c r="D9" s="292">
        <v>331194</v>
      </c>
      <c r="E9" s="292">
        <v>236076</v>
      </c>
      <c r="F9" s="292">
        <v>92619</v>
      </c>
      <c r="G9" s="292">
        <v>266563</v>
      </c>
      <c r="H9" s="292">
        <v>7856</v>
      </c>
      <c r="I9" s="292">
        <v>646</v>
      </c>
      <c r="J9" s="292">
        <v>4660</v>
      </c>
      <c r="K9" s="292">
        <v>1975</v>
      </c>
      <c r="L9" s="303">
        <v>165704</v>
      </c>
      <c r="M9" s="292">
        <v>15180</v>
      </c>
    </row>
    <row r="10" spans="1:17" ht="15" customHeight="1">
      <c r="A10" s="488">
        <v>3</v>
      </c>
      <c r="B10" s="517"/>
      <c r="C10" s="521">
        <v>354406</v>
      </c>
      <c r="D10" s="521">
        <v>345389</v>
      </c>
      <c r="E10" s="521">
        <v>252886</v>
      </c>
      <c r="F10" s="521">
        <v>90339</v>
      </c>
      <c r="G10" s="521">
        <v>276966</v>
      </c>
      <c r="H10" s="521">
        <v>8382</v>
      </c>
      <c r="I10" s="521">
        <v>634</v>
      </c>
      <c r="J10" s="521">
        <v>3755</v>
      </c>
      <c r="K10" s="521">
        <v>1873</v>
      </c>
      <c r="L10" s="303">
        <v>166426</v>
      </c>
      <c r="M10" s="302">
        <v>15844</v>
      </c>
    </row>
    <row r="11" spans="1:17" ht="15" customHeight="1">
      <c r="A11" s="488">
        <v>4</v>
      </c>
      <c r="B11" s="517"/>
      <c r="C11" s="521">
        <v>362878</v>
      </c>
      <c r="D11" s="521">
        <v>352478</v>
      </c>
      <c r="E11" s="521">
        <v>264931</v>
      </c>
      <c r="F11" s="521">
        <v>85710</v>
      </c>
      <c r="G11" s="521">
        <v>284483</v>
      </c>
      <c r="H11" s="521">
        <v>9604</v>
      </c>
      <c r="I11" s="521">
        <v>794</v>
      </c>
      <c r="J11" s="521">
        <v>2751</v>
      </c>
      <c r="K11" s="521">
        <v>1847</v>
      </c>
      <c r="L11" s="303">
        <v>171957</v>
      </c>
      <c r="M11" s="302">
        <v>14971</v>
      </c>
    </row>
    <row r="12" spans="1:17" ht="15" customHeight="1">
      <c r="A12" s="488">
        <v>5</v>
      </c>
      <c r="B12" s="629"/>
      <c r="C12" s="636">
        <v>370287</v>
      </c>
      <c r="D12" s="636">
        <v>360965</v>
      </c>
      <c r="E12" s="636">
        <v>276638</v>
      </c>
      <c r="F12" s="636">
        <v>82584</v>
      </c>
      <c r="G12" s="636">
        <v>289165</v>
      </c>
      <c r="H12" s="636">
        <v>8533</v>
      </c>
      <c r="I12" s="636">
        <v>786</v>
      </c>
      <c r="J12" s="636">
        <v>1914</v>
      </c>
      <c r="K12" s="636">
        <v>1675</v>
      </c>
      <c r="L12" s="636">
        <v>174389</v>
      </c>
      <c r="M12" s="302">
        <v>13258</v>
      </c>
    </row>
    <row r="13" spans="1:17" s="497" customFormat="1" ht="15" customHeight="1">
      <c r="A13" s="488">
        <v>6</v>
      </c>
      <c r="B13" s="629"/>
      <c r="C13" s="636">
        <v>376836</v>
      </c>
      <c r="D13" s="636">
        <v>366746</v>
      </c>
      <c r="E13" s="636">
        <v>282274</v>
      </c>
      <c r="F13" s="636">
        <v>82656</v>
      </c>
      <c r="G13" s="636">
        <v>292944</v>
      </c>
      <c r="H13" s="636">
        <v>9294</v>
      </c>
      <c r="I13" s="636">
        <v>793</v>
      </c>
      <c r="J13" s="636">
        <v>1429</v>
      </c>
      <c r="K13" s="636">
        <v>1817</v>
      </c>
      <c r="L13" s="636">
        <v>177540</v>
      </c>
      <c r="M13" s="302">
        <v>12284</v>
      </c>
    </row>
    <row r="14" spans="1:17" ht="15" customHeight="1">
      <c r="A14" s="518"/>
      <c r="B14" s="629"/>
      <c r="C14" s="637"/>
      <c r="D14" s="637"/>
      <c r="E14" s="637"/>
      <c r="F14" s="637"/>
      <c r="G14" s="637"/>
      <c r="H14" s="637"/>
      <c r="I14" s="637"/>
      <c r="J14" s="637"/>
      <c r="K14" s="637"/>
      <c r="L14" s="637"/>
      <c r="M14" s="304"/>
    </row>
    <row r="15" spans="1:17" s="497" customFormat="1" ht="15" customHeight="1">
      <c r="A15" s="488" t="s">
        <v>1084</v>
      </c>
      <c r="B15" s="629">
        <v>1</v>
      </c>
      <c r="C15" s="643">
        <v>367479</v>
      </c>
      <c r="D15" s="636">
        <v>358157</v>
      </c>
      <c r="E15" s="636">
        <v>274967</v>
      </c>
      <c r="F15" s="636">
        <v>81441</v>
      </c>
      <c r="G15" s="636">
        <v>287418</v>
      </c>
      <c r="H15" s="636">
        <v>8489</v>
      </c>
      <c r="I15" s="636">
        <v>831</v>
      </c>
      <c r="J15" s="636">
        <v>2165</v>
      </c>
      <c r="K15" s="636">
        <v>1786</v>
      </c>
      <c r="L15" s="303">
        <v>174208</v>
      </c>
      <c r="M15" s="302">
        <v>13106</v>
      </c>
      <c r="N15" s="9"/>
      <c r="O15" s="9"/>
      <c r="P15" s="9"/>
      <c r="Q15" s="9"/>
    </row>
    <row r="16" spans="1:17" s="497" customFormat="1" ht="15" customHeight="1">
      <c r="A16" s="488"/>
      <c r="B16" s="629">
        <v>2</v>
      </c>
      <c r="C16" s="643">
        <v>368102</v>
      </c>
      <c r="D16" s="636">
        <v>358509</v>
      </c>
      <c r="E16" s="636">
        <v>273383</v>
      </c>
      <c r="F16" s="636">
        <v>83393</v>
      </c>
      <c r="G16" s="636">
        <v>288021</v>
      </c>
      <c r="H16" s="636">
        <v>8670</v>
      </c>
      <c r="I16" s="636">
        <v>920</v>
      </c>
      <c r="J16" s="636">
        <v>2264</v>
      </c>
      <c r="K16" s="636">
        <v>1738</v>
      </c>
      <c r="L16" s="303">
        <v>174521</v>
      </c>
      <c r="M16" s="302">
        <v>12934</v>
      </c>
      <c r="N16" s="9"/>
      <c r="O16" s="9"/>
      <c r="P16" s="9"/>
      <c r="Q16" s="9"/>
    </row>
    <row r="17" spans="1:17" s="497" customFormat="1" ht="15" customHeight="1">
      <c r="A17" s="488"/>
      <c r="B17" s="629">
        <v>3</v>
      </c>
      <c r="C17" s="643">
        <v>373630</v>
      </c>
      <c r="D17" s="636">
        <v>360789</v>
      </c>
      <c r="E17" s="636">
        <v>275154</v>
      </c>
      <c r="F17" s="636">
        <v>83892</v>
      </c>
      <c r="G17" s="636">
        <v>287547</v>
      </c>
      <c r="H17" s="636">
        <v>11972</v>
      </c>
      <c r="I17" s="636">
        <v>867</v>
      </c>
      <c r="J17" s="636">
        <v>847</v>
      </c>
      <c r="K17" s="636">
        <v>1669</v>
      </c>
      <c r="L17" s="303">
        <v>176232</v>
      </c>
      <c r="M17" s="302">
        <v>12770</v>
      </c>
      <c r="N17" s="9"/>
      <c r="O17" s="9"/>
      <c r="P17" s="9"/>
      <c r="Q17" s="9"/>
    </row>
    <row r="18" spans="1:17" s="497" customFormat="1" ht="15" customHeight="1">
      <c r="A18" s="488"/>
      <c r="B18" s="629">
        <v>4</v>
      </c>
      <c r="C18" s="643">
        <v>372363</v>
      </c>
      <c r="D18" s="636">
        <v>363171</v>
      </c>
      <c r="E18" s="636">
        <v>278009</v>
      </c>
      <c r="F18" s="636">
        <v>83392</v>
      </c>
      <c r="G18" s="636">
        <v>287518</v>
      </c>
      <c r="H18" s="636">
        <v>8399</v>
      </c>
      <c r="I18" s="636">
        <v>792</v>
      </c>
      <c r="J18" s="636">
        <v>1264</v>
      </c>
      <c r="K18" s="636">
        <v>1705</v>
      </c>
      <c r="L18" s="303">
        <v>175205</v>
      </c>
      <c r="M18" s="302">
        <v>12621</v>
      </c>
      <c r="N18" s="9"/>
      <c r="O18" s="9"/>
      <c r="P18" s="9"/>
      <c r="Q18" s="9"/>
    </row>
    <row r="19" spans="1:17" s="497" customFormat="1" ht="15" customHeight="1">
      <c r="A19" s="488"/>
      <c r="B19" s="629">
        <v>5</v>
      </c>
      <c r="C19" s="643">
        <v>371006</v>
      </c>
      <c r="D19" s="636">
        <v>359680</v>
      </c>
      <c r="E19" s="636">
        <v>274195</v>
      </c>
      <c r="F19" s="636">
        <v>83667</v>
      </c>
      <c r="G19" s="636">
        <v>285516</v>
      </c>
      <c r="H19" s="636">
        <v>10227</v>
      </c>
      <c r="I19" s="636">
        <v>1097</v>
      </c>
      <c r="J19" s="636">
        <v>1896</v>
      </c>
      <c r="K19" s="636">
        <v>1838</v>
      </c>
      <c r="L19" s="303">
        <v>175615</v>
      </c>
      <c r="M19" s="302">
        <v>12501</v>
      </c>
      <c r="N19" s="9"/>
      <c r="O19" s="9"/>
      <c r="P19" s="9"/>
      <c r="Q19" s="9"/>
    </row>
    <row r="20" spans="1:17" s="497" customFormat="1" ht="15" customHeight="1">
      <c r="A20" s="488"/>
      <c r="B20" s="629">
        <v>6</v>
      </c>
      <c r="C20" s="643">
        <v>375801</v>
      </c>
      <c r="D20" s="636">
        <v>364695</v>
      </c>
      <c r="E20" s="636">
        <v>279414</v>
      </c>
      <c r="F20" s="636">
        <v>83435</v>
      </c>
      <c r="G20" s="636">
        <v>290255</v>
      </c>
      <c r="H20" s="636">
        <v>10319</v>
      </c>
      <c r="I20" s="636">
        <v>785</v>
      </c>
      <c r="J20" s="636">
        <v>2261</v>
      </c>
      <c r="K20" s="636">
        <v>1582</v>
      </c>
      <c r="L20" s="303">
        <v>175986</v>
      </c>
      <c r="M20" s="302">
        <v>12465</v>
      </c>
      <c r="N20" s="9"/>
      <c r="O20" s="9"/>
      <c r="P20" s="9"/>
      <c r="Q20" s="9"/>
    </row>
    <row r="21" spans="1:17" s="497" customFormat="1" ht="15" customHeight="1">
      <c r="A21" s="488"/>
      <c r="B21" s="629">
        <v>7</v>
      </c>
      <c r="C21" s="643">
        <v>373127</v>
      </c>
      <c r="D21" s="636">
        <v>362888</v>
      </c>
      <c r="E21" s="636">
        <v>278339</v>
      </c>
      <c r="F21" s="636">
        <v>82644</v>
      </c>
      <c r="G21" s="636">
        <v>289407</v>
      </c>
      <c r="H21" s="636">
        <v>9333</v>
      </c>
      <c r="I21" s="636">
        <v>903</v>
      </c>
      <c r="J21" s="636">
        <v>2024</v>
      </c>
      <c r="K21" s="636">
        <v>2104</v>
      </c>
      <c r="L21" s="303">
        <v>175901</v>
      </c>
      <c r="M21" s="302">
        <v>12491</v>
      </c>
      <c r="N21" s="9"/>
      <c r="O21" s="9"/>
      <c r="P21" s="9"/>
      <c r="Q21" s="9"/>
    </row>
    <row r="22" spans="1:17" s="627" customFormat="1" ht="15" customHeight="1">
      <c r="A22" s="488"/>
      <c r="B22" s="629">
        <v>8</v>
      </c>
      <c r="C22" s="643">
        <v>374432</v>
      </c>
      <c r="D22" s="636">
        <v>364173</v>
      </c>
      <c r="E22" s="636">
        <v>279628</v>
      </c>
      <c r="F22" s="636">
        <v>82691</v>
      </c>
      <c r="G22" s="636">
        <v>290061</v>
      </c>
      <c r="H22" s="636">
        <v>9395</v>
      </c>
      <c r="I22" s="636">
        <v>862</v>
      </c>
      <c r="J22" s="636">
        <v>2447</v>
      </c>
      <c r="K22" s="636">
        <v>1976</v>
      </c>
      <c r="L22" s="303">
        <v>176307</v>
      </c>
      <c r="M22" s="302">
        <v>12454</v>
      </c>
      <c r="N22" s="9"/>
      <c r="O22" s="9"/>
      <c r="P22" s="9"/>
      <c r="Q22" s="9"/>
    </row>
    <row r="23" spans="1:17" s="627" customFormat="1" ht="15" customHeight="1">
      <c r="A23" s="488"/>
      <c r="B23" s="629">
        <v>9</v>
      </c>
      <c r="C23" s="643">
        <v>372661</v>
      </c>
      <c r="D23" s="636">
        <v>362063</v>
      </c>
      <c r="E23" s="636">
        <v>277923</v>
      </c>
      <c r="F23" s="636">
        <v>82341</v>
      </c>
      <c r="G23" s="636">
        <v>287898</v>
      </c>
      <c r="H23" s="636">
        <v>9806</v>
      </c>
      <c r="I23" s="636">
        <v>790</v>
      </c>
      <c r="J23" s="636">
        <v>1589</v>
      </c>
      <c r="K23" s="636">
        <v>1884</v>
      </c>
      <c r="L23" s="303">
        <v>176491</v>
      </c>
      <c r="M23" s="302">
        <v>12443</v>
      </c>
      <c r="N23" s="9"/>
      <c r="O23" s="9"/>
      <c r="P23" s="9"/>
      <c r="Q23" s="9"/>
    </row>
    <row r="24" spans="1:17" s="627" customFormat="1" ht="15" customHeight="1">
      <c r="A24" s="488"/>
      <c r="B24" s="629">
        <v>10</v>
      </c>
      <c r="C24" s="643">
        <v>372665</v>
      </c>
      <c r="D24" s="636">
        <v>363340</v>
      </c>
      <c r="E24" s="636">
        <v>279149</v>
      </c>
      <c r="F24" s="636">
        <v>82394</v>
      </c>
      <c r="G24" s="636">
        <v>289011</v>
      </c>
      <c r="H24" s="636">
        <v>8496</v>
      </c>
      <c r="I24" s="636">
        <v>827</v>
      </c>
      <c r="J24" s="636">
        <v>1651</v>
      </c>
      <c r="K24" s="636">
        <v>1918</v>
      </c>
      <c r="L24" s="303">
        <v>176319</v>
      </c>
      <c r="M24" s="302">
        <v>12399</v>
      </c>
      <c r="N24" s="9"/>
      <c r="O24" s="9"/>
      <c r="P24" s="9"/>
      <c r="Q24" s="9"/>
    </row>
    <row r="25" spans="1:17" s="506" customFormat="1" ht="15" customHeight="1">
      <c r="A25" s="488"/>
      <c r="B25" s="629">
        <v>11</v>
      </c>
      <c r="C25" s="643">
        <v>373818</v>
      </c>
      <c r="D25" s="636">
        <v>362998</v>
      </c>
      <c r="E25" s="636">
        <v>278492</v>
      </c>
      <c r="F25" s="636">
        <v>82676</v>
      </c>
      <c r="G25" s="636">
        <v>287926</v>
      </c>
      <c r="H25" s="636">
        <v>9961</v>
      </c>
      <c r="I25" s="636">
        <v>856</v>
      </c>
      <c r="J25" s="636">
        <v>2039</v>
      </c>
      <c r="K25" s="636">
        <v>1756</v>
      </c>
      <c r="L25" s="303">
        <v>176912</v>
      </c>
      <c r="M25" s="302">
        <v>12310</v>
      </c>
      <c r="N25" s="9"/>
      <c r="O25" s="9"/>
      <c r="P25" s="9"/>
      <c r="Q25" s="9"/>
    </row>
    <row r="26" spans="1:17" s="506" customFormat="1" ht="15" customHeight="1">
      <c r="A26" s="488"/>
      <c r="B26" s="629">
        <v>12</v>
      </c>
      <c r="C26" s="643">
        <v>376836</v>
      </c>
      <c r="D26" s="636">
        <v>366746</v>
      </c>
      <c r="E26" s="636">
        <v>282274</v>
      </c>
      <c r="F26" s="636">
        <v>82656</v>
      </c>
      <c r="G26" s="636">
        <v>292944</v>
      </c>
      <c r="H26" s="636">
        <v>9294</v>
      </c>
      <c r="I26" s="636">
        <v>793</v>
      </c>
      <c r="J26" s="636">
        <v>1429</v>
      </c>
      <c r="K26" s="636">
        <v>1817</v>
      </c>
      <c r="L26" s="303">
        <v>177540</v>
      </c>
      <c r="M26" s="302">
        <v>12284</v>
      </c>
      <c r="N26" s="9"/>
      <c r="O26" s="9"/>
      <c r="P26" s="9"/>
      <c r="Q26" s="9"/>
    </row>
    <row r="27" spans="1:17" ht="15" customHeight="1">
      <c r="A27" s="488" t="s">
        <v>1132</v>
      </c>
      <c r="B27" s="623">
        <v>1</v>
      </c>
      <c r="C27" s="1113">
        <v>373042</v>
      </c>
      <c r="D27" s="669">
        <v>363451</v>
      </c>
      <c r="E27" s="669">
        <v>279054</v>
      </c>
      <c r="F27" s="669">
        <v>82580</v>
      </c>
      <c r="G27" s="669">
        <v>290646</v>
      </c>
      <c r="H27" s="669">
        <v>8776</v>
      </c>
      <c r="I27" s="669">
        <v>812</v>
      </c>
      <c r="J27" s="669">
        <v>2029</v>
      </c>
      <c r="K27" s="669">
        <v>1898</v>
      </c>
      <c r="L27" s="1114">
        <v>177145</v>
      </c>
      <c r="M27" s="1115">
        <v>12185</v>
      </c>
      <c r="N27" s="9"/>
      <c r="O27" s="9"/>
      <c r="P27" s="9"/>
      <c r="Q27" s="9"/>
    </row>
    <row r="28" spans="1:17" ht="15" customHeight="1">
      <c r="A28" s="622" t="s">
        <v>700</v>
      </c>
      <c r="B28" s="29"/>
      <c r="C28" s="23"/>
      <c r="D28" s="23"/>
      <c r="E28" s="23"/>
      <c r="F28" s="23"/>
      <c r="G28" s="23"/>
      <c r="H28" s="23"/>
      <c r="I28" s="23"/>
      <c r="J28" s="23"/>
      <c r="K28" s="23"/>
      <c r="L28" s="23"/>
      <c r="M28" s="23"/>
    </row>
    <row r="29" spans="1:17" ht="15" customHeight="1">
      <c r="A29" s="23" t="s">
        <v>629</v>
      </c>
      <c r="B29" s="23"/>
      <c r="C29" s="23"/>
      <c r="D29" s="23"/>
      <c r="E29" s="23"/>
      <c r="F29" s="23"/>
      <c r="G29" s="23"/>
      <c r="H29" s="23"/>
      <c r="I29" s="23"/>
      <c r="J29" s="23"/>
      <c r="K29" s="23"/>
      <c r="L29" s="23"/>
      <c r="M29" s="23"/>
    </row>
    <row r="30" spans="1:17" ht="15" customHeight="1">
      <c r="A30" s="23" t="s">
        <v>198</v>
      </c>
      <c r="B30" s="23"/>
      <c r="C30" s="23"/>
      <c r="D30" s="23"/>
      <c r="E30" s="23"/>
      <c r="F30" s="23"/>
      <c r="G30" s="23"/>
      <c r="H30" s="23"/>
      <c r="I30" s="23"/>
      <c r="J30" s="23"/>
      <c r="K30" s="23"/>
      <c r="L30" s="23"/>
      <c r="M30" s="23"/>
    </row>
    <row r="31" spans="1:17">
      <c r="A31" s="23" t="s">
        <v>515</v>
      </c>
    </row>
    <row r="34" spans="3:13">
      <c r="C34" s="307"/>
      <c r="D34" s="307"/>
      <c r="E34" s="307"/>
      <c r="F34" s="307"/>
      <c r="G34" s="307"/>
      <c r="H34" s="307"/>
      <c r="I34" s="307"/>
      <c r="J34" s="307"/>
      <c r="K34" s="307"/>
      <c r="L34" s="307"/>
      <c r="M34" s="307"/>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80" zoomScaleNormal="80" workbookViewId="0">
      <selection sqref="A1:C1"/>
    </sheetView>
  </sheetViews>
  <sheetFormatPr defaultRowHeight="13"/>
  <cols>
    <col min="1" max="1" width="8.26953125" customWidth="1"/>
    <col min="2" max="2" width="28.26953125" customWidth="1"/>
    <col min="3" max="3" width="56.6328125" customWidth="1"/>
  </cols>
  <sheetData>
    <row r="1" spans="1:3" ht="18" customHeight="1">
      <c r="A1" s="775" t="s">
        <v>414</v>
      </c>
      <c r="B1" s="775"/>
      <c r="C1" s="775"/>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786</v>
      </c>
    </row>
    <row r="7" spans="1:3" ht="18" customHeight="1">
      <c r="A7" s="20"/>
      <c r="B7" s="22" t="s">
        <v>612</v>
      </c>
      <c r="C7" s="20" t="s">
        <v>787</v>
      </c>
    </row>
    <row r="8" spans="1:3" ht="18" customHeight="1">
      <c r="A8" s="20"/>
      <c r="B8" s="20" t="s">
        <v>437</v>
      </c>
      <c r="C8" s="20" t="s">
        <v>788</v>
      </c>
    </row>
    <row r="9" spans="1:3" ht="18" customHeight="1">
      <c r="A9" s="20"/>
      <c r="B9" s="20" t="s">
        <v>97</v>
      </c>
    </row>
    <row r="10" spans="1:3" ht="18" customHeight="1">
      <c r="A10" s="20" t="s">
        <v>438</v>
      </c>
      <c r="B10" s="20"/>
      <c r="C10" s="20"/>
    </row>
    <row r="11" spans="1:3" ht="18" customHeight="1">
      <c r="A11" s="20" t="s">
        <v>789</v>
      </c>
      <c r="B11" s="20"/>
      <c r="C11" s="20"/>
    </row>
    <row r="12" spans="1:3" ht="18" customHeight="1">
      <c r="A12" s="20" t="s">
        <v>790</v>
      </c>
      <c r="B12" s="20"/>
      <c r="C12" s="20"/>
    </row>
    <row r="13" spans="1:3" ht="18" customHeight="1">
      <c r="A13" s="20" t="s">
        <v>791</v>
      </c>
      <c r="B13" s="20"/>
      <c r="C13" s="20"/>
    </row>
    <row r="14" spans="1:3" ht="18" customHeight="1">
      <c r="A14" s="20" t="s">
        <v>792</v>
      </c>
      <c r="B14" s="20"/>
      <c r="C14" s="20"/>
    </row>
    <row r="15" spans="1:3" ht="18" customHeight="1">
      <c r="A15" s="20" t="s">
        <v>793</v>
      </c>
      <c r="B15" s="20"/>
      <c r="C15" s="20"/>
    </row>
    <row r="16" spans="1:3" ht="18" customHeight="1">
      <c r="A16" s="20" t="s">
        <v>794</v>
      </c>
      <c r="B16" s="20"/>
      <c r="C16" s="20"/>
    </row>
    <row r="17" spans="1:3" ht="18" customHeight="1">
      <c r="A17" s="20"/>
      <c r="B17" s="20"/>
      <c r="C17" s="20"/>
    </row>
    <row r="18" spans="1:3" ht="18" customHeight="1">
      <c r="A18" s="777"/>
      <c r="B18" s="777"/>
      <c r="C18" s="777"/>
    </row>
    <row r="19" spans="1:3" ht="18" customHeight="1">
      <c r="A19" s="776"/>
      <c r="B19" s="776"/>
      <c r="C19" s="776"/>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V52"/>
  <sheetViews>
    <sheetView zoomScaleNormal="100" zoomScaleSheetLayoutView="75" workbookViewId="0">
      <selection activeCell="N26" sqref="A8:N26"/>
    </sheetView>
  </sheetViews>
  <sheetFormatPr defaultColWidth="9" defaultRowHeight="13"/>
  <cols>
    <col min="1" max="1" width="6.7265625" style="14" customWidth="1"/>
    <col min="2" max="2" width="3.08984375" style="14" customWidth="1"/>
    <col min="3" max="4" width="8.6328125" style="14" customWidth="1"/>
    <col min="5" max="5" width="6.7265625" style="14" customWidth="1"/>
    <col min="6" max="6" width="8.36328125" style="14" customWidth="1"/>
    <col min="7" max="7" width="10.36328125" style="14" customWidth="1"/>
    <col min="8" max="9" width="8.6328125" style="14" customWidth="1"/>
    <col min="10" max="10" width="10.36328125" style="14" customWidth="1"/>
    <col min="11" max="11" width="8.7265625" style="14" customWidth="1"/>
    <col min="12" max="15" width="9" style="14"/>
    <col min="16" max="16" width="10.26953125" style="14" bestFit="1" customWidth="1"/>
    <col min="17" max="17" width="9.26953125" style="14" bestFit="1" customWidth="1"/>
    <col min="18" max="16384" width="9" style="14"/>
  </cols>
  <sheetData>
    <row r="1" spans="1:22" ht="19.5" customHeight="1">
      <c r="A1" s="787" t="s">
        <v>746</v>
      </c>
      <c r="B1" s="788"/>
      <c r="C1" s="788"/>
      <c r="D1" s="788"/>
      <c r="E1" s="788"/>
      <c r="F1" s="23"/>
      <c r="G1" s="23"/>
      <c r="H1" s="23"/>
      <c r="I1" s="23"/>
      <c r="J1" s="23"/>
      <c r="K1" s="23"/>
      <c r="L1" s="23"/>
    </row>
    <row r="2" spans="1:22" ht="19.5" customHeight="1">
      <c r="A2" s="789" t="s">
        <v>380</v>
      </c>
      <c r="B2" s="789"/>
      <c r="C2" s="789"/>
      <c r="D2" s="789"/>
      <c r="E2" s="789"/>
      <c r="F2" s="789"/>
      <c r="G2" s="789"/>
      <c r="H2" s="789"/>
      <c r="I2" s="789"/>
      <c r="J2" s="789"/>
      <c r="K2" s="789"/>
      <c r="L2" s="789"/>
    </row>
    <row r="3" spans="1:22" ht="13.5" thickBot="1">
      <c r="A3" s="23"/>
      <c r="B3" s="23"/>
      <c r="C3" s="23"/>
      <c r="D3" s="23"/>
      <c r="E3" s="23"/>
      <c r="F3" s="23"/>
      <c r="G3" s="23"/>
      <c r="H3" s="23"/>
      <c r="I3" s="23"/>
      <c r="J3" s="23"/>
      <c r="K3" s="23"/>
      <c r="L3" s="24"/>
    </row>
    <row r="4" spans="1:22" s="61" customFormat="1" ht="13.5" thickTop="1">
      <c r="A4" s="778" t="s">
        <v>383</v>
      </c>
      <c r="B4" s="780"/>
      <c r="C4" s="854" t="s">
        <v>18</v>
      </c>
      <c r="D4" s="854" t="s">
        <v>19</v>
      </c>
      <c r="E4" s="783" t="s">
        <v>16</v>
      </c>
      <c r="F4" s="786" t="s">
        <v>34</v>
      </c>
      <c r="G4" s="839"/>
      <c r="H4" s="863"/>
      <c r="I4" s="786" t="s">
        <v>35</v>
      </c>
      <c r="J4" s="863"/>
      <c r="K4" s="228" t="s">
        <v>725</v>
      </c>
      <c r="L4" s="228" t="s">
        <v>726</v>
      </c>
    </row>
    <row r="5" spans="1:22" s="61" customFormat="1">
      <c r="A5" s="794"/>
      <c r="B5" s="795"/>
      <c r="C5" s="864"/>
      <c r="D5" s="864"/>
      <c r="E5" s="864"/>
      <c r="F5" s="934" t="s">
        <v>21</v>
      </c>
      <c r="G5" s="934" t="s">
        <v>24</v>
      </c>
      <c r="H5" s="869" t="s">
        <v>20</v>
      </c>
      <c r="I5" s="934" t="s">
        <v>21</v>
      </c>
      <c r="J5" s="934" t="s">
        <v>24</v>
      </c>
      <c r="K5" s="934" t="s">
        <v>21</v>
      </c>
      <c r="L5" s="918" t="s">
        <v>21</v>
      </c>
    </row>
    <row r="6" spans="1:22" s="61" customFormat="1" ht="13.5" customHeight="1">
      <c r="A6" s="781"/>
      <c r="B6" s="782"/>
      <c r="C6" s="784"/>
      <c r="D6" s="784"/>
      <c r="E6" s="784"/>
      <c r="F6" s="784"/>
      <c r="G6" s="784"/>
      <c r="H6" s="784"/>
      <c r="I6" s="784"/>
      <c r="J6" s="784"/>
      <c r="K6" s="784"/>
      <c r="L6" s="872"/>
    </row>
    <row r="7" spans="1:22">
      <c r="A7" s="273"/>
      <c r="B7" s="274"/>
      <c r="C7" s="172" t="s">
        <v>105</v>
      </c>
      <c r="D7" s="172" t="s">
        <v>106</v>
      </c>
      <c r="E7" s="172" t="s">
        <v>727</v>
      </c>
      <c r="F7" s="172" t="s">
        <v>106</v>
      </c>
      <c r="G7" s="172" t="s">
        <v>353</v>
      </c>
      <c r="H7" s="172" t="s">
        <v>107</v>
      </c>
      <c r="I7" s="172" t="s">
        <v>17</v>
      </c>
      <c r="J7" s="172" t="s">
        <v>353</v>
      </c>
      <c r="K7" s="172" t="s">
        <v>106</v>
      </c>
      <c r="L7" s="172" t="s">
        <v>106</v>
      </c>
    </row>
    <row r="8" spans="1:22">
      <c r="A8" s="498" t="s">
        <v>1042</v>
      </c>
      <c r="B8" s="629"/>
      <c r="C8" s="636">
        <v>75418</v>
      </c>
      <c r="D8" s="636">
        <v>97106</v>
      </c>
      <c r="E8" s="173">
        <v>1.32</v>
      </c>
      <c r="F8" s="636">
        <v>85787</v>
      </c>
      <c r="G8" s="636">
        <v>4361971</v>
      </c>
      <c r="H8" s="636">
        <v>50847</v>
      </c>
      <c r="I8" s="636">
        <v>79848</v>
      </c>
      <c r="J8" s="305">
        <v>6313698</v>
      </c>
      <c r="K8" s="636">
        <v>85227</v>
      </c>
      <c r="L8" s="636">
        <v>5112</v>
      </c>
      <c r="M8" s="627"/>
      <c r="N8" s="627"/>
      <c r="P8" s="506"/>
    </row>
    <row r="9" spans="1:22" ht="13.5" customHeight="1">
      <c r="A9" s="518">
        <v>2</v>
      </c>
      <c r="B9" s="629"/>
      <c r="C9" s="636">
        <v>76349.5</v>
      </c>
      <c r="D9" s="636">
        <v>97128.666666666672</v>
      </c>
      <c r="E9" s="173">
        <v>1.3208333333333335</v>
      </c>
      <c r="F9" s="636">
        <v>85795</v>
      </c>
      <c r="G9" s="636">
        <v>4397796.5</v>
      </c>
      <c r="H9" s="636">
        <v>51242.083333333336</v>
      </c>
      <c r="I9" s="636">
        <v>78783.083333333328</v>
      </c>
      <c r="J9" s="305">
        <v>6271890.75</v>
      </c>
      <c r="K9" s="636">
        <v>85125.833333333328</v>
      </c>
      <c r="L9" s="636">
        <v>4764.416666666667</v>
      </c>
      <c r="M9" s="627"/>
      <c r="N9" s="627"/>
    </row>
    <row r="10" spans="1:22">
      <c r="A10" s="518">
        <v>3</v>
      </c>
      <c r="B10" s="629"/>
      <c r="C10" s="636">
        <v>77287</v>
      </c>
      <c r="D10" s="636">
        <v>97189</v>
      </c>
      <c r="E10" s="173">
        <v>1.32</v>
      </c>
      <c r="F10" s="636">
        <v>85637</v>
      </c>
      <c r="G10" s="636">
        <v>4419136</v>
      </c>
      <c r="H10" s="636">
        <v>51584</v>
      </c>
      <c r="I10" s="636">
        <v>79080</v>
      </c>
      <c r="J10" s="305">
        <v>6231395</v>
      </c>
      <c r="K10" s="636">
        <v>85586</v>
      </c>
      <c r="L10" s="636">
        <v>4394</v>
      </c>
      <c r="M10" s="627"/>
      <c r="N10" s="627"/>
    </row>
    <row r="11" spans="1:22">
      <c r="A11" s="518">
        <v>4</v>
      </c>
      <c r="B11" s="629"/>
      <c r="C11" s="636">
        <v>78360</v>
      </c>
      <c r="D11" s="636">
        <v>97590</v>
      </c>
      <c r="E11" s="173">
        <v>1.33</v>
      </c>
      <c r="F11" s="636">
        <v>85831</v>
      </c>
      <c r="G11" s="636">
        <v>4419111</v>
      </c>
      <c r="H11" s="636">
        <v>51486</v>
      </c>
      <c r="I11" s="636">
        <v>79870</v>
      </c>
      <c r="J11" s="305">
        <v>6331672</v>
      </c>
      <c r="K11" s="636">
        <v>85889</v>
      </c>
      <c r="L11" s="636">
        <v>4091</v>
      </c>
      <c r="M11" s="627"/>
      <c r="N11" s="627"/>
    </row>
    <row r="12" spans="1:22" s="497" customFormat="1">
      <c r="A12" s="518">
        <v>5</v>
      </c>
      <c r="B12" s="629"/>
      <c r="C12" s="636">
        <v>79651.666666666672</v>
      </c>
      <c r="D12" s="636">
        <v>98438.749999999985</v>
      </c>
      <c r="E12" s="173">
        <v>1.34</v>
      </c>
      <c r="F12" s="636">
        <v>86063.916666666686</v>
      </c>
      <c r="G12" s="636">
        <v>4458564</v>
      </c>
      <c r="H12" s="636">
        <v>51780</v>
      </c>
      <c r="I12" s="636">
        <v>80957.166666666672</v>
      </c>
      <c r="J12" s="305">
        <v>6738713</v>
      </c>
      <c r="K12" s="636">
        <v>86467.583333333328</v>
      </c>
      <c r="L12" s="636">
        <v>3907.0833333333335</v>
      </c>
      <c r="M12" s="627"/>
      <c r="N12" s="627"/>
    </row>
    <row r="13" spans="1:22">
      <c r="A13" s="518"/>
      <c r="B13" s="629"/>
      <c r="C13" s="636"/>
      <c r="D13" s="636"/>
      <c r="E13" s="173"/>
      <c r="F13" s="636"/>
      <c r="G13" s="636"/>
      <c r="H13" s="636"/>
      <c r="I13" s="636"/>
      <c r="J13" s="305"/>
      <c r="K13" s="636"/>
      <c r="L13" s="636"/>
      <c r="M13" s="627"/>
      <c r="N13" s="627"/>
    </row>
    <row r="14" spans="1:22" s="497" customFormat="1">
      <c r="A14" s="488" t="s">
        <v>1061</v>
      </c>
      <c r="B14" s="629">
        <v>10</v>
      </c>
      <c r="C14" s="305">
        <v>79868</v>
      </c>
      <c r="D14" s="417">
        <v>98666</v>
      </c>
      <c r="E14" s="418">
        <v>1.35</v>
      </c>
      <c r="F14" s="417">
        <v>86306</v>
      </c>
      <c r="G14" s="305">
        <v>4335026</v>
      </c>
      <c r="H14" s="417">
        <v>50228</v>
      </c>
      <c r="I14" s="417">
        <v>81299</v>
      </c>
      <c r="J14" s="417">
        <v>6845237</v>
      </c>
      <c r="K14" s="417">
        <v>86687</v>
      </c>
      <c r="L14" s="417">
        <v>3887</v>
      </c>
      <c r="M14" s="627"/>
      <c r="N14" s="414"/>
    </row>
    <row r="15" spans="1:22" s="497" customFormat="1">
      <c r="A15" s="488"/>
      <c r="B15" s="629">
        <v>11</v>
      </c>
      <c r="C15" s="305">
        <v>79903</v>
      </c>
      <c r="D15" s="417">
        <v>98667</v>
      </c>
      <c r="E15" s="418">
        <v>1.35</v>
      </c>
      <c r="F15" s="417">
        <v>87661</v>
      </c>
      <c r="G15" s="305">
        <v>4537911</v>
      </c>
      <c r="H15" s="417">
        <v>51767</v>
      </c>
      <c r="I15" s="417">
        <v>81174</v>
      </c>
      <c r="J15" s="417">
        <v>6912004</v>
      </c>
      <c r="K15" s="417">
        <v>86892</v>
      </c>
      <c r="L15" s="417">
        <v>3879</v>
      </c>
      <c r="M15" s="627"/>
      <c r="N15" s="414"/>
      <c r="V15" s="506"/>
    </row>
    <row r="16" spans="1:22" s="497" customFormat="1">
      <c r="A16" s="488"/>
      <c r="B16" s="629">
        <v>12</v>
      </c>
      <c r="C16" s="305">
        <v>79932</v>
      </c>
      <c r="D16" s="417">
        <v>98681</v>
      </c>
      <c r="E16" s="418">
        <v>1.35</v>
      </c>
      <c r="F16" s="417">
        <v>87464</v>
      </c>
      <c r="G16" s="305">
        <v>5635664</v>
      </c>
      <c r="H16" s="417">
        <v>64434.099652428427</v>
      </c>
      <c r="I16" s="417">
        <v>81683</v>
      </c>
      <c r="J16" s="417">
        <v>6956094</v>
      </c>
      <c r="K16" s="417">
        <v>86848</v>
      </c>
      <c r="L16" s="417">
        <v>3894</v>
      </c>
      <c r="M16" s="627"/>
      <c r="N16" s="414"/>
    </row>
    <row r="17" spans="1:16" s="497" customFormat="1" ht="13.5" customHeight="1">
      <c r="A17" s="488" t="s">
        <v>1082</v>
      </c>
      <c r="B17" s="629">
        <v>1</v>
      </c>
      <c r="C17" s="305">
        <v>79952</v>
      </c>
      <c r="D17" s="417">
        <v>98641</v>
      </c>
      <c r="E17" s="418">
        <v>1.35</v>
      </c>
      <c r="F17" s="417">
        <v>86782</v>
      </c>
      <c r="G17" s="305">
        <v>4511595</v>
      </c>
      <c r="H17" s="417">
        <v>51988</v>
      </c>
      <c r="I17" s="417">
        <v>81338</v>
      </c>
      <c r="J17" s="417">
        <v>6792764</v>
      </c>
      <c r="K17" s="417">
        <v>86687</v>
      </c>
      <c r="L17" s="417">
        <v>3902</v>
      </c>
      <c r="M17" s="627"/>
      <c r="N17" s="414"/>
    </row>
    <row r="18" spans="1:16" s="497" customFormat="1" ht="13.5" customHeight="1">
      <c r="A18" s="488"/>
      <c r="B18" s="629">
        <v>2</v>
      </c>
      <c r="C18" s="305">
        <v>79845</v>
      </c>
      <c r="D18" s="417">
        <v>98446</v>
      </c>
      <c r="E18" s="418">
        <v>1.34</v>
      </c>
      <c r="F18" s="417">
        <v>86532</v>
      </c>
      <c r="G18" s="305">
        <v>4529413</v>
      </c>
      <c r="H18" s="417">
        <v>52343.789106919983</v>
      </c>
      <c r="I18" s="417">
        <v>80933</v>
      </c>
      <c r="J18" s="417">
        <v>6746124</v>
      </c>
      <c r="K18" s="417">
        <v>86572</v>
      </c>
      <c r="L18" s="417">
        <v>3900</v>
      </c>
      <c r="M18" s="627"/>
      <c r="N18" s="414"/>
    </row>
    <row r="19" spans="1:16" s="497" customFormat="1" ht="13.5" customHeight="1">
      <c r="A19" s="488"/>
      <c r="B19" s="629">
        <v>3</v>
      </c>
      <c r="C19" s="739">
        <v>79896</v>
      </c>
      <c r="D19" s="417">
        <v>98506</v>
      </c>
      <c r="E19" s="418">
        <v>1.34</v>
      </c>
      <c r="F19" s="417">
        <v>86191</v>
      </c>
      <c r="G19" s="305">
        <v>4419298</v>
      </c>
      <c r="H19" s="417">
        <v>51273.311030153964</v>
      </c>
      <c r="I19" s="417">
        <v>81875</v>
      </c>
      <c r="J19" s="417">
        <v>6701921</v>
      </c>
      <c r="K19" s="417">
        <v>86699</v>
      </c>
      <c r="L19" s="417">
        <v>4128</v>
      </c>
      <c r="M19" s="627"/>
      <c r="N19" s="414"/>
    </row>
    <row r="20" spans="1:16" s="497" customFormat="1" ht="13.5" customHeight="1">
      <c r="A20" s="488"/>
      <c r="B20" s="629">
        <v>4</v>
      </c>
      <c r="C20" s="305">
        <v>79804</v>
      </c>
      <c r="D20" s="417">
        <v>98204</v>
      </c>
      <c r="E20" s="418">
        <v>1.34</v>
      </c>
      <c r="F20" s="417">
        <v>84715</v>
      </c>
      <c r="G20" s="305">
        <v>4347613</v>
      </c>
      <c r="H20" s="417">
        <v>51320.464663872983</v>
      </c>
      <c r="I20" s="417">
        <v>81724</v>
      </c>
      <c r="J20" s="417">
        <v>6273289</v>
      </c>
      <c r="K20" s="417">
        <v>86266</v>
      </c>
      <c r="L20" s="417">
        <v>3794</v>
      </c>
      <c r="M20" s="627"/>
      <c r="N20" s="414"/>
    </row>
    <row r="21" spans="1:16" s="497" customFormat="1" ht="13.5" customHeight="1">
      <c r="A21" s="488"/>
      <c r="B21" s="629">
        <v>5</v>
      </c>
      <c r="C21" s="305">
        <v>80114</v>
      </c>
      <c r="D21" s="417">
        <v>98447</v>
      </c>
      <c r="E21" s="418">
        <v>1.34</v>
      </c>
      <c r="F21" s="417">
        <v>85009</v>
      </c>
      <c r="G21" s="305">
        <v>4311310</v>
      </c>
      <c r="H21" s="417">
        <v>50715.926784222844</v>
      </c>
      <c r="I21" s="417">
        <v>82011</v>
      </c>
      <c r="J21" s="417">
        <v>6825829</v>
      </c>
      <c r="K21" s="417">
        <v>86492</v>
      </c>
      <c r="L21" s="417">
        <v>3714</v>
      </c>
      <c r="M21" s="627"/>
      <c r="N21" s="414"/>
    </row>
    <row r="22" spans="1:16" s="497" customFormat="1" ht="13.5" customHeight="1">
      <c r="A22" s="488"/>
      <c r="B22" s="629">
        <v>6</v>
      </c>
      <c r="C22" s="305">
        <v>80196</v>
      </c>
      <c r="D22" s="417">
        <v>98463</v>
      </c>
      <c r="E22" s="418">
        <v>1.34</v>
      </c>
      <c r="F22" s="417">
        <v>84686</v>
      </c>
      <c r="G22" s="305">
        <v>4298804</v>
      </c>
      <c r="H22" s="417">
        <v>50761.688236544411</v>
      </c>
      <c r="I22" s="417">
        <v>81822</v>
      </c>
      <c r="J22" s="417">
        <v>6764530</v>
      </c>
      <c r="K22" s="417">
        <v>86272</v>
      </c>
      <c r="L22" s="417">
        <v>3655</v>
      </c>
      <c r="M22" s="627"/>
      <c r="N22" s="414"/>
    </row>
    <row r="23" spans="1:16" s="497" customFormat="1" ht="13.5" customHeight="1">
      <c r="A23" s="488"/>
      <c r="B23" s="629">
        <v>7</v>
      </c>
      <c r="C23" s="305">
        <v>80521</v>
      </c>
      <c r="D23" s="417">
        <v>98726</v>
      </c>
      <c r="E23" s="418">
        <v>1.35</v>
      </c>
      <c r="F23" s="417">
        <v>85000</v>
      </c>
      <c r="G23" s="305">
        <v>4230785</v>
      </c>
      <c r="H23" s="417">
        <v>49773.935823529413</v>
      </c>
      <c r="I23" s="417">
        <v>82491</v>
      </c>
      <c r="J23" s="417">
        <v>7068724</v>
      </c>
      <c r="K23" s="417">
        <v>86323</v>
      </c>
      <c r="L23" s="417">
        <v>3653</v>
      </c>
      <c r="M23" s="627"/>
      <c r="N23" s="414"/>
    </row>
    <row r="24" spans="1:16" s="497" customFormat="1" ht="13.5" customHeight="1">
      <c r="A24" s="488"/>
      <c r="B24" s="629">
        <v>8</v>
      </c>
      <c r="C24" s="305">
        <v>80583</v>
      </c>
      <c r="D24" s="417">
        <v>98743</v>
      </c>
      <c r="E24" s="418">
        <v>1.35</v>
      </c>
      <c r="F24" s="417">
        <v>84972</v>
      </c>
      <c r="G24" s="305">
        <v>4324458</v>
      </c>
      <c r="H24" s="417">
        <v>50892.743503742407</v>
      </c>
      <c r="I24" s="417">
        <v>82108</v>
      </c>
      <c r="J24" s="417">
        <v>7077722</v>
      </c>
      <c r="K24" s="417">
        <v>86175</v>
      </c>
      <c r="L24" s="417">
        <v>3655</v>
      </c>
      <c r="M24" s="627"/>
      <c r="N24" s="414"/>
    </row>
    <row r="25" spans="1:16" s="497" customFormat="1" ht="13.5" customHeight="1">
      <c r="A25" s="488"/>
      <c r="B25" s="629">
        <v>9</v>
      </c>
      <c r="C25" s="305">
        <v>80508</v>
      </c>
      <c r="D25" s="417">
        <v>98538</v>
      </c>
      <c r="E25" s="418">
        <v>1.34</v>
      </c>
      <c r="F25" s="417">
        <v>84706</v>
      </c>
      <c r="G25" s="305">
        <v>4296089</v>
      </c>
      <c r="H25" s="417">
        <v>50717.641265081576</v>
      </c>
      <c r="I25" s="417">
        <v>81796</v>
      </c>
      <c r="J25" s="417">
        <v>7443623</v>
      </c>
      <c r="K25" s="417">
        <v>86008</v>
      </c>
      <c r="L25" s="417">
        <v>3637</v>
      </c>
      <c r="M25" s="627"/>
      <c r="N25" s="414"/>
      <c r="O25" s="414"/>
      <c r="P25" s="414"/>
    </row>
    <row r="26" spans="1:16" s="497" customFormat="1" ht="13.5" customHeight="1">
      <c r="A26" s="488"/>
      <c r="B26" s="623">
        <v>10</v>
      </c>
      <c r="C26" s="305">
        <v>80669</v>
      </c>
      <c r="D26" s="417">
        <v>98723</v>
      </c>
      <c r="E26" s="418">
        <v>1.35</v>
      </c>
      <c r="F26" s="417">
        <v>85343</v>
      </c>
      <c r="G26" s="305">
        <v>4263684</v>
      </c>
      <c r="H26" s="417">
        <v>49959.382808197508</v>
      </c>
      <c r="I26" s="417">
        <v>82531</v>
      </c>
      <c r="J26" s="417">
        <v>7175901</v>
      </c>
      <c r="K26" s="417">
        <v>86367</v>
      </c>
      <c r="L26" s="417">
        <v>3643</v>
      </c>
      <c r="M26" s="627"/>
      <c r="N26" s="584"/>
      <c r="O26" s="584"/>
      <c r="P26" s="584"/>
    </row>
    <row r="27" spans="1:16">
      <c r="A27" s="32" t="s">
        <v>382</v>
      </c>
      <c r="B27" s="55"/>
      <c r="C27" s="94"/>
      <c r="D27" s="94"/>
      <c r="E27" s="95"/>
      <c r="F27" s="94"/>
      <c r="G27" s="94"/>
      <c r="H27" s="94"/>
      <c r="I27" s="94"/>
      <c r="J27" s="94"/>
      <c r="K27" s="94"/>
      <c r="L27" s="94"/>
    </row>
    <row r="28" spans="1:16">
      <c r="A28" s="29" t="s">
        <v>713</v>
      </c>
      <c r="B28" s="23"/>
      <c r="C28" s="29"/>
      <c r="D28" s="29"/>
      <c r="E28" s="29"/>
      <c r="F28" s="29"/>
      <c r="G28" s="29"/>
      <c r="H28" s="29"/>
      <c r="I28" s="29"/>
      <c r="J28" s="29"/>
    </row>
    <row r="29" spans="1:16">
      <c r="A29" s="23" t="s">
        <v>802</v>
      </c>
      <c r="B29" s="23"/>
      <c r="C29" s="23"/>
      <c r="D29" s="23"/>
      <c r="E29" s="23"/>
      <c r="F29" s="23"/>
      <c r="G29" s="23"/>
      <c r="H29" s="23"/>
      <c r="I29" s="23"/>
      <c r="J29" s="23"/>
    </row>
    <row r="30" spans="1:16">
      <c r="A30" s="23" t="s">
        <v>516</v>
      </c>
      <c r="B30" s="23"/>
      <c r="C30" s="56"/>
      <c r="D30" s="23"/>
      <c r="E30" s="23"/>
      <c r="F30" s="23"/>
      <c r="G30" s="23"/>
      <c r="H30" s="23"/>
      <c r="I30" s="23"/>
      <c r="J30" s="23"/>
    </row>
    <row r="31" spans="1:16">
      <c r="E31" s="8"/>
    </row>
    <row r="32" spans="1:16" s="2" customFormat="1">
      <c r="C32" s="352"/>
      <c r="D32" s="352"/>
      <c r="E32" s="352"/>
      <c r="F32" s="352"/>
      <c r="G32" s="352"/>
      <c r="H32" s="352"/>
      <c r="I32" s="352"/>
      <c r="J32" s="352"/>
      <c r="K32" s="352"/>
      <c r="L32" s="352"/>
    </row>
    <row r="33" spans="1:12" s="2" customFormat="1">
      <c r="C33" s="275"/>
      <c r="D33" s="275"/>
      <c r="E33" s="275"/>
      <c r="F33" s="275"/>
      <c r="G33" s="275"/>
      <c r="H33" s="275"/>
      <c r="I33" s="275"/>
      <c r="J33" s="275"/>
      <c r="K33" s="275"/>
      <c r="L33" s="275"/>
    </row>
    <row r="34" spans="1:12" s="2" customFormat="1">
      <c r="C34" s="276"/>
      <c r="D34" s="276"/>
      <c r="E34" s="277"/>
      <c r="F34" s="276"/>
      <c r="G34" s="276"/>
      <c r="H34" s="276"/>
      <c r="I34" s="276"/>
      <c r="J34" s="276"/>
      <c r="K34" s="276"/>
      <c r="L34" s="276"/>
    </row>
    <row r="35" spans="1:12" s="2" customFormat="1">
      <c r="C35" s="276"/>
      <c r="D35" s="276"/>
      <c r="E35" s="277"/>
      <c r="F35" s="276"/>
      <c r="G35" s="276"/>
      <c r="H35" s="276"/>
      <c r="I35" s="276"/>
      <c r="J35" s="276"/>
      <c r="K35" s="276"/>
      <c r="L35" s="276"/>
    </row>
    <row r="36" spans="1:12" s="2" customFormat="1">
      <c r="C36" s="276"/>
      <c r="D36" s="276"/>
      <c r="E36" s="277"/>
      <c r="F36" s="276"/>
      <c r="G36" s="276"/>
      <c r="H36" s="276"/>
      <c r="I36" s="276"/>
      <c r="J36" s="276"/>
      <c r="K36" s="276"/>
      <c r="L36" s="276"/>
    </row>
    <row r="37" spans="1:12" s="2" customFormat="1">
      <c r="A37" s="7"/>
      <c r="B37" s="7"/>
      <c r="C37" s="276"/>
      <c r="D37" s="276"/>
      <c r="E37" s="277"/>
      <c r="F37" s="276"/>
      <c r="G37" s="276"/>
      <c r="H37" s="276"/>
      <c r="I37" s="276"/>
      <c r="J37" s="276"/>
      <c r="K37" s="276"/>
      <c r="L37" s="276"/>
    </row>
    <row r="38" spans="1:12" s="2" customFormat="1">
      <c r="A38" s="7"/>
      <c r="B38" s="7"/>
      <c r="C38" s="276"/>
      <c r="D38" s="276"/>
      <c r="E38" s="277"/>
      <c r="F38" s="276"/>
      <c r="G38" s="276"/>
      <c r="H38" s="276"/>
      <c r="I38" s="276"/>
      <c r="J38" s="276"/>
      <c r="K38" s="276"/>
      <c r="L38" s="276"/>
    </row>
    <row r="39" spans="1:12" s="2" customFormat="1">
      <c r="C39" s="276"/>
      <c r="D39" s="276"/>
      <c r="E39" s="71"/>
      <c r="F39" s="276"/>
      <c r="G39" s="276"/>
      <c r="H39" s="276"/>
      <c r="I39" s="276"/>
      <c r="J39" s="276"/>
      <c r="K39" s="276"/>
      <c r="L39" s="276"/>
    </row>
    <row r="40" spans="1:12" s="2" customFormat="1">
      <c r="C40" s="276"/>
      <c r="D40" s="276"/>
      <c r="E40" s="71"/>
      <c r="F40" s="276"/>
      <c r="G40" s="276"/>
      <c r="H40" s="276"/>
      <c r="I40" s="276"/>
      <c r="J40" s="276"/>
      <c r="K40" s="276"/>
      <c r="L40" s="276"/>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O30"/>
  <sheetViews>
    <sheetView topLeftCell="A3" zoomScaleNormal="100" workbookViewId="0">
      <selection activeCell="K27" sqref="A21:K27"/>
    </sheetView>
  </sheetViews>
  <sheetFormatPr defaultColWidth="9" defaultRowHeight="13"/>
  <cols>
    <col min="1" max="1" width="6.453125" style="14" customWidth="1"/>
    <col min="2" max="2" width="3.08984375" style="14" customWidth="1"/>
    <col min="3" max="3" width="12" style="14" customWidth="1"/>
    <col min="4" max="4" width="10" style="14" customWidth="1"/>
    <col min="5" max="5" width="9.90625" style="14" customWidth="1"/>
    <col min="6" max="6" width="10.08984375" style="14" customWidth="1"/>
    <col min="7" max="7" width="12.453125" style="14" customWidth="1"/>
    <col min="8" max="8" width="8.90625" style="14" customWidth="1"/>
    <col min="9" max="9" width="10.7265625" style="14" customWidth="1"/>
    <col min="10" max="16384" width="9" style="14"/>
  </cols>
  <sheetData>
    <row r="1" spans="1:13" ht="19.5" customHeight="1">
      <c r="A1" s="787" t="s">
        <v>746</v>
      </c>
      <c r="B1" s="788"/>
      <c r="C1" s="788"/>
      <c r="D1" s="788"/>
      <c r="E1" s="23"/>
      <c r="F1" s="23"/>
      <c r="G1" s="23"/>
      <c r="H1" s="23"/>
      <c r="I1" s="23"/>
      <c r="J1" s="23"/>
      <c r="K1" s="23"/>
      <c r="L1" s="23"/>
    </row>
    <row r="2" spans="1:13" ht="19.5" customHeight="1">
      <c r="A2" s="874" t="s">
        <v>75</v>
      </c>
      <c r="B2" s="874"/>
      <c r="C2" s="874"/>
      <c r="D2" s="874"/>
      <c r="E2" s="874"/>
      <c r="F2" s="874"/>
      <c r="G2" s="874"/>
      <c r="H2" s="874"/>
      <c r="I2" s="874"/>
    </row>
    <row r="3" spans="1:13" ht="13.5" thickBot="1">
      <c r="A3" s="29"/>
      <c r="B3" s="29"/>
      <c r="C3" s="29"/>
      <c r="D3" s="29"/>
      <c r="E3" s="29"/>
      <c r="F3" s="29"/>
      <c r="G3" s="172"/>
      <c r="H3" s="29"/>
      <c r="I3" s="26" t="s">
        <v>224</v>
      </c>
    </row>
    <row r="4" spans="1:13" s="17" customFormat="1" ht="13.5" customHeight="1" thickTop="1">
      <c r="A4" s="778" t="s">
        <v>572</v>
      </c>
      <c r="B4" s="780"/>
      <c r="C4" s="786" t="s">
        <v>76</v>
      </c>
      <c r="D4" s="839"/>
      <c r="E4" s="839"/>
      <c r="F4" s="839"/>
      <c r="G4" s="863"/>
      <c r="H4" s="839" t="s">
        <v>77</v>
      </c>
      <c r="I4" s="839"/>
    </row>
    <row r="5" spans="1:13" s="17" customFormat="1">
      <c r="A5" s="875"/>
      <c r="B5" s="795"/>
      <c r="C5" s="877" t="s">
        <v>78</v>
      </c>
      <c r="D5" s="878"/>
      <c r="E5" s="878"/>
      <c r="F5" s="879"/>
      <c r="G5" s="702" t="s">
        <v>98</v>
      </c>
      <c r="H5" s="938" t="s">
        <v>121</v>
      </c>
      <c r="I5" s="801" t="s">
        <v>79</v>
      </c>
    </row>
    <row r="6" spans="1:13" s="17" customFormat="1">
      <c r="A6" s="794"/>
      <c r="B6" s="795"/>
      <c r="C6" s="934" t="s">
        <v>564</v>
      </c>
      <c r="D6" s="877" t="s">
        <v>36</v>
      </c>
      <c r="E6" s="879"/>
      <c r="F6" s="934" t="s">
        <v>25</v>
      </c>
      <c r="G6" s="936" t="s">
        <v>408</v>
      </c>
      <c r="H6" s="795"/>
      <c r="I6" s="794"/>
      <c r="M6" s="14"/>
    </row>
    <row r="7" spans="1:13" s="17" customFormat="1">
      <c r="A7" s="781"/>
      <c r="B7" s="782"/>
      <c r="C7" s="784"/>
      <c r="D7" s="703" t="s">
        <v>26</v>
      </c>
      <c r="E7" s="703" t="s">
        <v>27</v>
      </c>
      <c r="F7" s="784"/>
      <c r="G7" s="937"/>
      <c r="H7" s="782"/>
      <c r="I7" s="781"/>
    </row>
    <row r="8" spans="1:13">
      <c r="A8" s="750" t="s">
        <v>1121</v>
      </c>
      <c r="B8" s="420"/>
      <c r="C8" s="753">
        <v>1417133</v>
      </c>
      <c r="D8" s="607">
        <v>852220</v>
      </c>
      <c r="E8" s="607">
        <v>552780</v>
      </c>
      <c r="F8" s="607">
        <v>12133</v>
      </c>
      <c r="G8" s="607">
        <v>2</v>
      </c>
      <c r="H8" s="607">
        <v>97557</v>
      </c>
      <c r="I8" s="607">
        <v>1261678</v>
      </c>
    </row>
    <row r="9" spans="1:13">
      <c r="A9" s="755" t="s">
        <v>1060</v>
      </c>
      <c r="B9" s="420"/>
      <c r="C9" s="607">
        <v>1396102</v>
      </c>
      <c r="D9" s="607">
        <v>845461</v>
      </c>
      <c r="E9" s="607">
        <v>538711</v>
      </c>
      <c r="F9" s="607">
        <v>11930</v>
      </c>
      <c r="G9" s="607">
        <v>2</v>
      </c>
      <c r="H9" s="607">
        <v>104229</v>
      </c>
      <c r="I9" s="607">
        <v>1285665</v>
      </c>
    </row>
    <row r="10" spans="1:13">
      <c r="A10" s="750">
        <v>2</v>
      </c>
      <c r="B10" s="420"/>
      <c r="C10" s="607">
        <v>1386893</v>
      </c>
      <c r="D10" s="607">
        <v>851530</v>
      </c>
      <c r="E10" s="607">
        <v>523883</v>
      </c>
      <c r="F10" s="607">
        <v>11480</v>
      </c>
      <c r="G10" s="607">
        <v>1</v>
      </c>
      <c r="H10" s="607">
        <v>108645</v>
      </c>
      <c r="I10" s="607">
        <v>1290184</v>
      </c>
    </row>
    <row r="11" spans="1:13">
      <c r="A11" s="520">
        <v>3</v>
      </c>
      <c r="B11" s="629"/>
      <c r="C11" s="645">
        <v>1364094</v>
      </c>
      <c r="D11" s="645">
        <v>844724</v>
      </c>
      <c r="E11" s="645">
        <v>507605</v>
      </c>
      <c r="F11" s="645">
        <v>11765</v>
      </c>
      <c r="G11" s="645">
        <v>1</v>
      </c>
      <c r="H11" s="645">
        <v>113735</v>
      </c>
      <c r="I11" s="645">
        <v>1304281</v>
      </c>
    </row>
    <row r="12" spans="1:13" s="497" customFormat="1">
      <c r="A12" s="520">
        <v>4</v>
      </c>
      <c r="B12" s="629"/>
      <c r="C12" s="645">
        <v>1322423</v>
      </c>
      <c r="D12" s="645">
        <v>827437</v>
      </c>
      <c r="E12" s="645">
        <v>482933</v>
      </c>
      <c r="F12" s="645">
        <v>12053</v>
      </c>
      <c r="G12" s="645">
        <v>1</v>
      </c>
      <c r="H12" s="645">
        <v>119080</v>
      </c>
      <c r="I12" s="645">
        <v>1319028</v>
      </c>
    </row>
    <row r="13" spans="1:13" s="497" customFormat="1">
      <c r="A13" s="189"/>
      <c r="B13" s="517"/>
      <c r="C13" s="521"/>
      <c r="D13" s="521"/>
      <c r="E13" s="521"/>
      <c r="F13" s="521"/>
      <c r="G13" s="636"/>
      <c r="H13" s="521"/>
      <c r="I13" s="521"/>
    </row>
    <row r="14" spans="1:13" s="497" customFormat="1">
      <c r="A14" s="488" t="s">
        <v>1064</v>
      </c>
      <c r="B14" s="629">
        <v>10</v>
      </c>
      <c r="C14" s="643">
        <v>1285440</v>
      </c>
      <c r="D14" s="636">
        <v>803620</v>
      </c>
      <c r="E14" s="636">
        <v>469663</v>
      </c>
      <c r="F14" s="636">
        <v>12157</v>
      </c>
      <c r="G14" s="636">
        <v>1</v>
      </c>
      <c r="H14" s="636">
        <v>122936</v>
      </c>
      <c r="I14" s="636">
        <v>1343906</v>
      </c>
      <c r="J14" s="506"/>
    </row>
    <row r="15" spans="1:13" s="497" customFormat="1">
      <c r="A15" s="488"/>
      <c r="B15" s="629">
        <v>11</v>
      </c>
      <c r="C15" s="643">
        <v>1285575</v>
      </c>
      <c r="D15" s="636">
        <v>804990</v>
      </c>
      <c r="E15" s="636">
        <v>468326</v>
      </c>
      <c r="F15" s="636">
        <v>12259</v>
      </c>
      <c r="G15" s="636">
        <v>1</v>
      </c>
      <c r="H15" s="636">
        <v>123518</v>
      </c>
      <c r="I15" s="636">
        <v>1345649</v>
      </c>
      <c r="J15" s="506"/>
    </row>
    <row r="16" spans="1:13" s="497" customFormat="1">
      <c r="A16" s="488"/>
      <c r="B16" s="629">
        <v>12</v>
      </c>
      <c r="C16" s="643">
        <v>1286218</v>
      </c>
      <c r="D16" s="636">
        <v>807197</v>
      </c>
      <c r="E16" s="636">
        <v>466739</v>
      </c>
      <c r="F16" s="636">
        <v>12282</v>
      </c>
      <c r="G16" s="636">
        <v>1</v>
      </c>
      <c r="H16" s="636">
        <v>123981</v>
      </c>
      <c r="I16" s="636">
        <v>1346133</v>
      </c>
      <c r="J16" s="506"/>
    </row>
    <row r="17" spans="1:15" s="497" customFormat="1">
      <c r="A17" s="488" t="s">
        <v>1084</v>
      </c>
      <c r="B17" s="629">
        <v>1</v>
      </c>
      <c r="C17" s="643">
        <v>1287527</v>
      </c>
      <c r="D17" s="636">
        <v>810973</v>
      </c>
      <c r="E17" s="636">
        <v>464221</v>
      </c>
      <c r="F17" s="636">
        <v>12333</v>
      </c>
      <c r="G17" s="636">
        <v>1</v>
      </c>
      <c r="H17" s="636">
        <v>124607</v>
      </c>
      <c r="I17" s="636">
        <v>1345072</v>
      </c>
      <c r="J17" s="506"/>
    </row>
    <row r="18" spans="1:15" s="497" customFormat="1">
      <c r="A18" s="488"/>
      <c r="B18" s="629">
        <v>2</v>
      </c>
      <c r="C18" s="643">
        <v>1288139</v>
      </c>
      <c r="D18" s="636">
        <v>813018</v>
      </c>
      <c r="E18" s="636">
        <v>462664</v>
      </c>
      <c r="F18" s="636">
        <v>12457</v>
      </c>
      <c r="G18" s="636">
        <v>1</v>
      </c>
      <c r="H18" s="636">
        <v>125113</v>
      </c>
      <c r="I18" s="636">
        <v>1346076</v>
      </c>
      <c r="J18" s="506"/>
    </row>
    <row r="19" spans="1:15" s="497" customFormat="1">
      <c r="A19" s="488"/>
      <c r="B19" s="629">
        <v>3</v>
      </c>
      <c r="C19" s="643">
        <v>1289362</v>
      </c>
      <c r="D19" s="636">
        <v>815515</v>
      </c>
      <c r="E19" s="636">
        <v>461305</v>
      </c>
      <c r="F19" s="636">
        <v>12542</v>
      </c>
      <c r="G19" s="636">
        <v>1</v>
      </c>
      <c r="H19" s="636">
        <v>125466</v>
      </c>
      <c r="I19" s="636">
        <v>1344960</v>
      </c>
      <c r="J19" s="506"/>
      <c r="O19" s="506"/>
    </row>
    <row r="20" spans="1:15" s="497" customFormat="1">
      <c r="A20" s="488"/>
      <c r="B20" s="629">
        <v>4</v>
      </c>
      <c r="C20" s="643">
        <v>1256786</v>
      </c>
      <c r="D20" s="636">
        <v>786559</v>
      </c>
      <c r="E20" s="636">
        <v>457667</v>
      </c>
      <c r="F20" s="636">
        <v>12560</v>
      </c>
      <c r="G20" s="636">
        <v>1</v>
      </c>
      <c r="H20" s="636">
        <v>126035</v>
      </c>
      <c r="I20" s="636">
        <v>1365854</v>
      </c>
      <c r="J20" s="506"/>
    </row>
    <row r="21" spans="1:15" s="627" customFormat="1">
      <c r="A21" s="488"/>
      <c r="B21" s="629">
        <v>5</v>
      </c>
      <c r="C21" s="643">
        <v>1249269</v>
      </c>
      <c r="D21" s="636">
        <v>781503</v>
      </c>
      <c r="E21" s="636">
        <v>455270</v>
      </c>
      <c r="F21" s="636">
        <v>12496</v>
      </c>
      <c r="G21" s="636">
        <v>1</v>
      </c>
      <c r="H21" s="636">
        <v>126487</v>
      </c>
      <c r="I21" s="636">
        <v>1364326</v>
      </c>
      <c r="J21" s="506"/>
    </row>
    <row r="22" spans="1:15" s="627" customFormat="1">
      <c r="A22" s="488"/>
      <c r="B22" s="629">
        <v>6</v>
      </c>
      <c r="C22" s="643">
        <v>1247485</v>
      </c>
      <c r="D22" s="636">
        <v>781469</v>
      </c>
      <c r="E22" s="636">
        <v>453653</v>
      </c>
      <c r="F22" s="636">
        <v>12363</v>
      </c>
      <c r="G22" s="636">
        <v>1</v>
      </c>
      <c r="H22" s="636">
        <v>126963</v>
      </c>
      <c r="I22" s="636">
        <v>1368405</v>
      </c>
      <c r="J22" s="506"/>
      <c r="M22" s="506"/>
    </row>
    <row r="23" spans="1:15" s="627" customFormat="1">
      <c r="A23" s="488"/>
      <c r="B23" s="629">
        <v>7</v>
      </c>
      <c r="C23" s="643">
        <v>1248196</v>
      </c>
      <c r="D23" s="636">
        <v>783886</v>
      </c>
      <c r="E23" s="636">
        <v>451961</v>
      </c>
      <c r="F23" s="636">
        <v>12349</v>
      </c>
      <c r="G23" s="636">
        <v>1</v>
      </c>
      <c r="H23" s="636">
        <v>127480</v>
      </c>
      <c r="I23" s="636">
        <v>1370450</v>
      </c>
      <c r="J23" s="506"/>
    </row>
    <row r="24" spans="1:15" s="506" customFormat="1">
      <c r="A24" s="488"/>
      <c r="B24" s="629">
        <v>8</v>
      </c>
      <c r="C24" s="643">
        <v>1249815</v>
      </c>
      <c r="D24" s="636">
        <v>786945</v>
      </c>
      <c r="E24" s="636">
        <v>450481</v>
      </c>
      <c r="F24" s="636">
        <v>12389</v>
      </c>
      <c r="G24" s="636">
        <v>1</v>
      </c>
      <c r="H24" s="636">
        <v>127971</v>
      </c>
      <c r="I24" s="636">
        <v>1370527</v>
      </c>
    </row>
    <row r="25" spans="1:15" s="627" customFormat="1">
      <c r="A25" s="488"/>
      <c r="B25" s="629">
        <v>9</v>
      </c>
      <c r="C25" s="643">
        <v>1251360</v>
      </c>
      <c r="D25" s="636">
        <v>790356</v>
      </c>
      <c r="E25" s="636">
        <v>448535</v>
      </c>
      <c r="F25" s="636">
        <v>12469</v>
      </c>
      <c r="G25" s="636">
        <v>1</v>
      </c>
      <c r="H25" s="636">
        <v>128438</v>
      </c>
      <c r="I25" s="636">
        <v>1371580</v>
      </c>
      <c r="J25" s="506"/>
    </row>
    <row r="26" spans="1:15" s="497" customFormat="1">
      <c r="A26" s="620"/>
      <c r="B26" s="623">
        <v>10</v>
      </c>
      <c r="C26" s="1113">
        <v>1248404</v>
      </c>
      <c r="D26" s="669">
        <v>791080</v>
      </c>
      <c r="E26" s="669">
        <v>444766</v>
      </c>
      <c r="F26" s="669">
        <v>12558</v>
      </c>
      <c r="G26" s="669">
        <v>1</v>
      </c>
      <c r="H26" s="669">
        <v>128867</v>
      </c>
      <c r="I26" s="669">
        <v>1377369</v>
      </c>
      <c r="J26" s="506"/>
      <c r="K26" s="627"/>
    </row>
    <row r="27" spans="1:15">
      <c r="A27" s="935" t="s">
        <v>1080</v>
      </c>
      <c r="B27" s="935"/>
      <c r="C27" s="935"/>
      <c r="D27" s="935"/>
      <c r="E27" s="935"/>
      <c r="F27" s="935"/>
      <c r="G27" s="935"/>
      <c r="H27" s="935"/>
      <c r="I27" s="935"/>
      <c r="J27" s="627"/>
      <c r="K27" s="627"/>
    </row>
    <row r="28" spans="1:15">
      <c r="A28" s="29"/>
      <c r="C28" s="292"/>
      <c r="D28" s="292"/>
      <c r="E28" s="292"/>
      <c r="F28" s="292"/>
      <c r="G28" s="292"/>
      <c r="H28" s="292"/>
      <c r="I28" s="636"/>
    </row>
    <row r="29" spans="1:15">
      <c r="C29" s="307"/>
      <c r="D29" s="307"/>
      <c r="E29" s="307"/>
      <c r="F29" s="307"/>
      <c r="G29" s="307"/>
      <c r="H29" s="307"/>
      <c r="I29" s="307"/>
    </row>
    <row r="30" spans="1:15">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T33"/>
  <sheetViews>
    <sheetView topLeftCell="A8" zoomScaleNormal="100" workbookViewId="0">
      <selection activeCell="P29" sqref="A22:P29"/>
    </sheetView>
  </sheetViews>
  <sheetFormatPr defaultColWidth="9" defaultRowHeight="13"/>
  <cols>
    <col min="1" max="1" width="7.26953125" style="14" customWidth="1"/>
    <col min="2" max="2" width="3.08984375" style="14" customWidth="1"/>
    <col min="3" max="3" width="12.7265625" style="14" bestFit="1" customWidth="1"/>
    <col min="4" max="4" width="11.7265625" style="14" customWidth="1"/>
    <col min="5" max="7" width="9.453125" style="14" customWidth="1"/>
    <col min="8" max="8" width="11" style="14" customWidth="1"/>
    <col min="9" max="9" width="9.453125" style="14" customWidth="1"/>
    <col min="10" max="10" width="10.6328125" style="497" customWidth="1"/>
    <col min="11" max="11" width="9.453125" style="497" customWidth="1"/>
    <col min="12" max="12" width="10.6328125" style="497" customWidth="1"/>
    <col min="13" max="13" width="9.453125" style="497" customWidth="1"/>
    <col min="14" max="14" width="10.6328125" style="14" customWidth="1"/>
    <col min="15" max="15" width="10.453125" style="14" customWidth="1"/>
    <col min="16" max="16" width="10.6328125" style="14" customWidth="1"/>
    <col min="17" max="16384" width="9" style="14"/>
  </cols>
  <sheetData>
    <row r="1" spans="1:20" ht="19.5" customHeight="1">
      <c r="A1" s="787" t="s">
        <v>746</v>
      </c>
      <c r="B1" s="788"/>
      <c r="C1" s="788"/>
      <c r="D1" s="788"/>
      <c r="E1" s="23"/>
      <c r="F1" s="23"/>
      <c r="G1" s="23"/>
      <c r="H1" s="23"/>
      <c r="I1" s="23"/>
      <c r="J1" s="496"/>
      <c r="K1" s="496"/>
      <c r="L1" s="496"/>
      <c r="M1" s="496"/>
      <c r="N1" s="23"/>
      <c r="O1" s="23"/>
      <c r="P1" s="23"/>
    </row>
    <row r="2" spans="1:20" ht="19.5" customHeight="1">
      <c r="A2" s="789" t="s">
        <v>80</v>
      </c>
      <c r="B2" s="789"/>
      <c r="C2" s="789"/>
      <c r="D2" s="789"/>
      <c r="E2" s="789"/>
      <c r="F2" s="789"/>
      <c r="G2" s="789"/>
      <c r="H2" s="789"/>
      <c r="I2" s="789"/>
      <c r="J2" s="789"/>
      <c r="K2" s="789"/>
      <c r="L2" s="789"/>
      <c r="M2" s="789"/>
      <c r="N2" s="789"/>
      <c r="O2" s="789"/>
    </row>
    <row r="3" spans="1:20" s="497" customFormat="1" ht="13.5" thickBot="1">
      <c r="A3" s="496"/>
      <c r="B3" s="496"/>
      <c r="C3" s="496"/>
      <c r="D3" s="496"/>
      <c r="E3" s="496"/>
      <c r="F3" s="496"/>
      <c r="G3" s="496"/>
      <c r="H3" s="496"/>
      <c r="I3" s="496"/>
      <c r="J3" s="496"/>
      <c r="K3" s="496"/>
      <c r="L3" s="496"/>
      <c r="M3" s="496"/>
      <c r="N3" s="496"/>
      <c r="O3" s="496"/>
      <c r="P3" s="58" t="s">
        <v>347</v>
      </c>
    </row>
    <row r="4" spans="1:20" s="497" customFormat="1" ht="14.25" customHeight="1" thickTop="1">
      <c r="A4" s="778" t="s">
        <v>565</v>
      </c>
      <c r="B4" s="780"/>
      <c r="C4" s="854" t="s">
        <v>100</v>
      </c>
      <c r="D4" s="802" t="s">
        <v>32</v>
      </c>
      <c r="E4" s="803"/>
      <c r="F4" s="803"/>
      <c r="G4" s="803"/>
      <c r="H4" s="803"/>
      <c r="I4" s="803"/>
      <c r="J4" s="803"/>
      <c r="K4" s="803"/>
      <c r="L4" s="803"/>
      <c r="M4" s="803"/>
      <c r="N4" s="803"/>
      <c r="O4" s="803"/>
      <c r="P4" s="803"/>
    </row>
    <row r="5" spans="1:20" s="497" customFormat="1">
      <c r="A5" s="794"/>
      <c r="B5" s="795"/>
      <c r="C5" s="864"/>
      <c r="D5" s="941" t="s">
        <v>33</v>
      </c>
      <c r="E5" s="942"/>
      <c r="F5" s="942"/>
      <c r="G5" s="942"/>
      <c r="H5" s="942"/>
      <c r="I5" s="942"/>
      <c r="J5" s="942"/>
      <c r="K5" s="942"/>
      <c r="L5" s="942"/>
      <c r="M5" s="942"/>
      <c r="N5" s="942"/>
      <c r="O5" s="918" t="s">
        <v>349</v>
      </c>
      <c r="P5" s="801"/>
    </row>
    <row r="6" spans="1:20" s="497" customFormat="1">
      <c r="A6" s="794"/>
      <c r="B6" s="795"/>
      <c r="C6" s="864"/>
      <c r="D6" s="939" t="s">
        <v>723</v>
      </c>
      <c r="E6" s="940"/>
      <c r="F6" s="941" t="s">
        <v>29</v>
      </c>
      <c r="G6" s="943"/>
      <c r="H6" s="941" t="s">
        <v>348</v>
      </c>
      <c r="I6" s="943"/>
      <c r="J6" s="941" t="s">
        <v>30</v>
      </c>
      <c r="K6" s="943"/>
      <c r="L6" s="877" t="s">
        <v>351</v>
      </c>
      <c r="M6" s="879"/>
      <c r="N6" s="569" t="s">
        <v>350</v>
      </c>
      <c r="O6" s="872"/>
      <c r="P6" s="781"/>
    </row>
    <row r="7" spans="1:20" s="497" customFormat="1">
      <c r="A7" s="781"/>
      <c r="B7" s="782"/>
      <c r="C7" s="784"/>
      <c r="D7" s="186" t="s">
        <v>28</v>
      </c>
      <c r="E7" s="186" t="s">
        <v>24</v>
      </c>
      <c r="F7" s="186" t="s">
        <v>28</v>
      </c>
      <c r="G7" s="186" t="s">
        <v>24</v>
      </c>
      <c r="H7" s="186" t="s">
        <v>28</v>
      </c>
      <c r="I7" s="186" t="s">
        <v>24</v>
      </c>
      <c r="J7" s="186" t="s">
        <v>28</v>
      </c>
      <c r="K7" s="186" t="s">
        <v>24</v>
      </c>
      <c r="L7" s="568" t="s">
        <v>28</v>
      </c>
      <c r="M7" s="568" t="s">
        <v>24</v>
      </c>
      <c r="N7" s="568" t="s">
        <v>24</v>
      </c>
      <c r="O7" s="568" t="s">
        <v>28</v>
      </c>
      <c r="P7" s="567" t="s">
        <v>24</v>
      </c>
    </row>
    <row r="8" spans="1:20" s="497" customFormat="1">
      <c r="A8" s="498" t="s">
        <v>1099</v>
      </c>
      <c r="B8" s="499"/>
      <c r="C8" s="652">
        <v>1802763</v>
      </c>
      <c r="D8" s="653">
        <v>28727450</v>
      </c>
      <c r="E8" s="653">
        <v>589594.60970699997</v>
      </c>
      <c r="F8" s="653">
        <v>347828</v>
      </c>
      <c r="G8" s="653">
        <v>201293.05861099999</v>
      </c>
      <c r="H8" s="653">
        <v>14793468</v>
      </c>
      <c r="I8" s="653">
        <v>222823.663386</v>
      </c>
      <c r="J8" s="653">
        <v>3662536</v>
      </c>
      <c r="K8" s="653">
        <v>43320.991456999996</v>
      </c>
      <c r="L8" s="653">
        <v>9923618</v>
      </c>
      <c r="M8" s="653">
        <v>113432.516238</v>
      </c>
      <c r="N8" s="653">
        <v>8724.3800150000006</v>
      </c>
      <c r="O8" s="653">
        <v>857080</v>
      </c>
      <c r="P8" s="653">
        <v>8241.6232149999996</v>
      </c>
    </row>
    <row r="9" spans="1:20" s="497" customFormat="1">
      <c r="A9" s="579" t="s">
        <v>896</v>
      </c>
      <c r="B9" s="499"/>
      <c r="C9" s="654">
        <v>1742386</v>
      </c>
      <c r="D9" s="653">
        <v>27838687</v>
      </c>
      <c r="E9" s="653">
        <v>580115.39095399994</v>
      </c>
      <c r="F9" s="653">
        <v>333092</v>
      </c>
      <c r="G9" s="653">
        <v>197575.41575700001</v>
      </c>
      <c r="H9" s="653">
        <v>14249277</v>
      </c>
      <c r="I9" s="653">
        <v>219692.23605100001</v>
      </c>
      <c r="J9" s="653">
        <v>3624997</v>
      </c>
      <c r="K9" s="653">
        <v>42368.604891000003</v>
      </c>
      <c r="L9" s="653">
        <v>9631321</v>
      </c>
      <c r="M9" s="653">
        <v>111987.239132</v>
      </c>
      <c r="N9" s="653">
        <v>8491.8951230000002</v>
      </c>
      <c r="O9" s="653">
        <v>809611</v>
      </c>
      <c r="P9" s="653">
        <v>7728.9653189999999</v>
      </c>
    </row>
    <row r="10" spans="1:20" s="497" customFormat="1">
      <c r="A10" s="498">
        <v>2</v>
      </c>
      <c r="B10" s="499"/>
      <c r="C10" s="653">
        <v>1716135</v>
      </c>
      <c r="D10" s="653">
        <v>24701919</v>
      </c>
      <c r="E10" s="653">
        <v>550684.96949199995</v>
      </c>
      <c r="F10" s="653">
        <v>310780</v>
      </c>
      <c r="G10" s="653">
        <v>190409.23212299999</v>
      </c>
      <c r="H10" s="653">
        <v>12593964</v>
      </c>
      <c r="I10" s="653">
        <v>206155.423599</v>
      </c>
      <c r="J10" s="653">
        <v>3129109</v>
      </c>
      <c r="K10" s="653">
        <v>39130.087377000003</v>
      </c>
      <c r="L10" s="653">
        <v>8668066</v>
      </c>
      <c r="M10" s="653">
        <v>106897.20100099999</v>
      </c>
      <c r="N10" s="653">
        <v>8093.0253919999996</v>
      </c>
      <c r="O10" s="653">
        <v>666611</v>
      </c>
      <c r="P10" s="653">
        <v>6586.4565780000003</v>
      </c>
    </row>
    <row r="11" spans="1:20" s="497" customFormat="1">
      <c r="A11" s="498">
        <v>3</v>
      </c>
      <c r="B11" s="499"/>
      <c r="C11" s="653">
        <v>1659631</v>
      </c>
      <c r="D11" s="653">
        <v>25891919</v>
      </c>
      <c r="E11" s="653">
        <v>575728.73002500006</v>
      </c>
      <c r="F11" s="653">
        <v>311416</v>
      </c>
      <c r="G11" s="653">
        <v>196900.81315900001</v>
      </c>
      <c r="H11" s="653">
        <v>13203489</v>
      </c>
      <c r="I11" s="653">
        <v>220691.81185299999</v>
      </c>
      <c r="J11" s="653">
        <v>3352385</v>
      </c>
      <c r="K11" s="653">
        <v>41307.144345000001</v>
      </c>
      <c r="L11" s="653">
        <v>9024629</v>
      </c>
      <c r="M11" s="653">
        <v>108851.28088599999</v>
      </c>
      <c r="N11" s="653">
        <v>7977.6797820000002</v>
      </c>
      <c r="O11" s="653">
        <v>686436</v>
      </c>
      <c r="P11" s="653">
        <v>6698.449928</v>
      </c>
    </row>
    <row r="12" spans="1:20" s="497" customFormat="1">
      <c r="A12" s="498">
        <v>4</v>
      </c>
      <c r="B12" s="499"/>
      <c r="C12" s="653">
        <v>1568956</v>
      </c>
      <c r="D12" s="653">
        <v>25562157</v>
      </c>
      <c r="E12" s="653">
        <v>565658.87695499999</v>
      </c>
      <c r="F12" s="653">
        <v>292987</v>
      </c>
      <c r="G12" s="653">
        <v>192087.90874700001</v>
      </c>
      <c r="H12" s="653">
        <v>13017572</v>
      </c>
      <c r="I12" s="653">
        <v>219424.227308</v>
      </c>
      <c r="J12" s="653">
        <v>3312249</v>
      </c>
      <c r="K12" s="653">
        <v>40521.410262999998</v>
      </c>
      <c r="L12" s="653">
        <v>8939349</v>
      </c>
      <c r="M12" s="653">
        <v>106080.67541900001</v>
      </c>
      <c r="N12" s="653">
        <v>7544.6552179999999</v>
      </c>
      <c r="O12" s="653">
        <v>663620</v>
      </c>
      <c r="P12" s="653">
        <v>6295.4445159999996</v>
      </c>
    </row>
    <row r="13" spans="1:20" s="497" customFormat="1">
      <c r="A13" s="579"/>
      <c r="B13" s="499"/>
      <c r="C13" s="652"/>
      <c r="D13" s="653"/>
      <c r="E13" s="653"/>
      <c r="F13" s="653"/>
      <c r="G13" s="653"/>
      <c r="H13" s="653"/>
      <c r="I13" s="653"/>
      <c r="J13" s="653"/>
      <c r="K13" s="653"/>
      <c r="L13" s="653"/>
      <c r="M13" s="653"/>
      <c r="N13" s="653"/>
      <c r="O13" s="653"/>
      <c r="P13" s="653"/>
    </row>
    <row r="14" spans="1:20" s="497" customFormat="1">
      <c r="A14" s="488" t="s">
        <v>1061</v>
      </c>
      <c r="B14" s="499">
        <v>10</v>
      </c>
      <c r="C14" s="655">
        <v>1538277</v>
      </c>
      <c r="D14" s="655">
        <v>2132896</v>
      </c>
      <c r="E14" s="655">
        <v>47432.025346000002</v>
      </c>
      <c r="F14" s="655">
        <v>24358</v>
      </c>
      <c r="G14" s="655">
        <v>16268.988995</v>
      </c>
      <c r="H14" s="655">
        <v>1077444</v>
      </c>
      <c r="I14" s="655">
        <v>18258.113721000002</v>
      </c>
      <c r="J14" s="655">
        <v>277941</v>
      </c>
      <c r="K14" s="655">
        <v>3420.1107259999999</v>
      </c>
      <c r="L14" s="655">
        <v>753153</v>
      </c>
      <c r="M14" s="655">
        <v>8852.4795250000006</v>
      </c>
      <c r="N14" s="655">
        <v>632.33237899999995</v>
      </c>
      <c r="O14" s="655">
        <v>51843</v>
      </c>
      <c r="P14" s="653">
        <v>527.40712099999996</v>
      </c>
      <c r="R14" s="506"/>
    </row>
    <row r="15" spans="1:20" s="497" customFormat="1" ht="14.25" customHeight="1">
      <c r="A15" s="488"/>
      <c r="B15" s="499">
        <v>11</v>
      </c>
      <c r="C15" s="655">
        <v>1530760</v>
      </c>
      <c r="D15" s="655">
        <v>2053510</v>
      </c>
      <c r="E15" s="655">
        <v>45255.819165000001</v>
      </c>
      <c r="F15" s="655">
        <v>24071</v>
      </c>
      <c r="G15" s="655">
        <v>15465.010907</v>
      </c>
      <c r="H15" s="655">
        <v>1038891</v>
      </c>
      <c r="I15" s="655">
        <v>17622.139805999999</v>
      </c>
      <c r="J15" s="655">
        <v>265644</v>
      </c>
      <c r="K15" s="655">
        <v>3192.2639509999999</v>
      </c>
      <c r="L15" s="655">
        <v>724904</v>
      </c>
      <c r="M15" s="655">
        <v>8371.8932939999995</v>
      </c>
      <c r="N15" s="655">
        <v>604.51120700000001</v>
      </c>
      <c r="O15" s="655">
        <v>52632</v>
      </c>
      <c r="P15" s="653">
        <v>518.36681799999997</v>
      </c>
    </row>
    <row r="16" spans="1:20" s="497" customFormat="1" ht="14.25" customHeight="1">
      <c r="A16" s="488"/>
      <c r="B16" s="499">
        <v>12</v>
      </c>
      <c r="C16" s="655">
        <v>1523792</v>
      </c>
      <c r="D16" s="655">
        <v>2148318</v>
      </c>
      <c r="E16" s="655">
        <v>46449.285462</v>
      </c>
      <c r="F16" s="655">
        <v>23531</v>
      </c>
      <c r="G16" s="655">
        <v>15234.830556999999</v>
      </c>
      <c r="H16" s="655">
        <v>1082313</v>
      </c>
      <c r="I16" s="655">
        <v>18048.370364999999</v>
      </c>
      <c r="J16" s="655">
        <v>273889</v>
      </c>
      <c r="K16" s="655">
        <v>3268.3966489999998</v>
      </c>
      <c r="L16" s="655">
        <v>768585</v>
      </c>
      <c r="M16" s="655">
        <v>9284.7596529999992</v>
      </c>
      <c r="N16" s="655">
        <v>612.92823799999996</v>
      </c>
      <c r="O16" s="655">
        <v>52120</v>
      </c>
      <c r="P16" s="653">
        <v>489.99645800000002</v>
      </c>
      <c r="T16" s="506"/>
    </row>
    <row r="17" spans="1:19" s="497" customFormat="1" ht="14.25" customHeight="1">
      <c r="A17" s="488" t="s">
        <v>1082</v>
      </c>
      <c r="B17" s="499">
        <v>1</v>
      </c>
      <c r="C17" s="655">
        <v>1515114</v>
      </c>
      <c r="D17" s="655">
        <v>2024848</v>
      </c>
      <c r="E17" s="655">
        <v>45468.733358999998</v>
      </c>
      <c r="F17" s="655">
        <v>23156</v>
      </c>
      <c r="G17" s="655">
        <v>15782.370204999999</v>
      </c>
      <c r="H17" s="655">
        <v>1022742</v>
      </c>
      <c r="I17" s="655">
        <v>17542.778083000001</v>
      </c>
      <c r="J17" s="655">
        <v>259331</v>
      </c>
      <c r="K17" s="655">
        <v>2967.6945780000001</v>
      </c>
      <c r="L17" s="655">
        <v>719619</v>
      </c>
      <c r="M17" s="655">
        <v>8556.9184220000006</v>
      </c>
      <c r="N17" s="655">
        <v>618.97207100000003</v>
      </c>
      <c r="O17" s="655">
        <v>52167</v>
      </c>
      <c r="P17" s="653">
        <v>522.471946</v>
      </c>
    </row>
    <row r="18" spans="1:19" s="497" customFormat="1" ht="14.25" customHeight="1">
      <c r="A18" s="488"/>
      <c r="B18" s="499">
        <v>2</v>
      </c>
      <c r="C18" s="730">
        <v>1507816</v>
      </c>
      <c r="D18" s="655">
        <v>2009488</v>
      </c>
      <c r="E18" s="655">
        <v>44565.281458999998</v>
      </c>
      <c r="F18" s="655">
        <v>23487</v>
      </c>
      <c r="G18" s="655">
        <v>15325.71027</v>
      </c>
      <c r="H18" s="655">
        <v>1014732</v>
      </c>
      <c r="I18" s="655">
        <v>17098.114267000001</v>
      </c>
      <c r="J18" s="655">
        <v>254689</v>
      </c>
      <c r="K18" s="655">
        <v>3037.1980899999999</v>
      </c>
      <c r="L18" s="655">
        <v>716580</v>
      </c>
      <c r="M18" s="655">
        <v>8513.5210509999997</v>
      </c>
      <c r="N18" s="655">
        <v>590.73778100000004</v>
      </c>
      <c r="O18" s="655">
        <v>50735</v>
      </c>
      <c r="P18" s="653">
        <v>513.58066699999995</v>
      </c>
    </row>
    <row r="19" spans="1:19" s="497" customFormat="1" ht="14.25" customHeight="1">
      <c r="A19" s="488"/>
      <c r="B19" s="499">
        <v>3</v>
      </c>
      <c r="C19" s="655">
        <v>1503716</v>
      </c>
      <c r="D19" s="655">
        <v>2098976</v>
      </c>
      <c r="E19" s="655">
        <v>46283.037651999999</v>
      </c>
      <c r="F19" s="655">
        <v>23572</v>
      </c>
      <c r="G19" s="655">
        <v>15510.621229</v>
      </c>
      <c r="H19" s="655">
        <v>1055033</v>
      </c>
      <c r="I19" s="655">
        <v>17773.510310999998</v>
      </c>
      <c r="J19" s="655">
        <v>271603</v>
      </c>
      <c r="K19" s="655">
        <v>3307.9688160000001</v>
      </c>
      <c r="L19" s="655">
        <v>748768</v>
      </c>
      <c r="M19" s="655">
        <v>9072.0400869999994</v>
      </c>
      <c r="N19" s="655">
        <v>618.89720899999998</v>
      </c>
      <c r="O19" s="655">
        <v>51254</v>
      </c>
      <c r="P19" s="653">
        <v>505.71675099999999</v>
      </c>
    </row>
    <row r="20" spans="1:19" s="497" customFormat="1">
      <c r="A20" s="488"/>
      <c r="B20" s="499">
        <v>4</v>
      </c>
      <c r="C20" s="655">
        <v>1517843</v>
      </c>
      <c r="D20" s="655">
        <v>2071135</v>
      </c>
      <c r="E20" s="655">
        <v>45679.304649999998</v>
      </c>
      <c r="F20" s="655">
        <v>23303</v>
      </c>
      <c r="G20" s="655">
        <v>15302.676885999999</v>
      </c>
      <c r="H20" s="655">
        <v>1041002</v>
      </c>
      <c r="I20" s="655">
        <v>17752.430509000002</v>
      </c>
      <c r="J20" s="655">
        <v>271894</v>
      </c>
      <c r="K20" s="655">
        <v>3328.8200430000002</v>
      </c>
      <c r="L20" s="655">
        <v>734936</v>
      </c>
      <c r="M20" s="655">
        <v>8698.5218659999991</v>
      </c>
      <c r="N20" s="655">
        <v>596.85534600000005</v>
      </c>
      <c r="O20" s="655">
        <v>49638</v>
      </c>
      <c r="P20" s="653">
        <v>472.61298199999999</v>
      </c>
    </row>
    <row r="21" spans="1:19" s="497" customFormat="1">
      <c r="A21" s="488"/>
      <c r="B21" s="499">
        <v>5</v>
      </c>
      <c r="C21" s="655">
        <v>1509382</v>
      </c>
      <c r="D21" s="655">
        <v>2033485</v>
      </c>
      <c r="E21" s="655">
        <v>45504.856514999999</v>
      </c>
      <c r="F21" s="655">
        <v>23424</v>
      </c>
      <c r="G21" s="655">
        <v>15637.210884</v>
      </c>
      <c r="H21" s="655">
        <v>1024471</v>
      </c>
      <c r="I21" s="655">
        <v>17760.611803</v>
      </c>
      <c r="J21" s="655">
        <v>265426</v>
      </c>
      <c r="K21" s="655">
        <v>3192.4285100000002</v>
      </c>
      <c r="L21" s="655">
        <v>720164</v>
      </c>
      <c r="M21" s="655">
        <v>8307.1785899999995</v>
      </c>
      <c r="N21" s="655">
        <v>607.42672800000003</v>
      </c>
      <c r="O21" s="655">
        <v>49952</v>
      </c>
      <c r="P21" s="653">
        <v>479.86513600000001</v>
      </c>
    </row>
    <row r="22" spans="1:19" s="497" customFormat="1">
      <c r="A22" s="488"/>
      <c r="B22" s="499">
        <v>6</v>
      </c>
      <c r="C22" s="655">
        <v>1502905</v>
      </c>
      <c r="D22" s="655">
        <v>2009157</v>
      </c>
      <c r="E22" s="655">
        <v>44469.104385999999</v>
      </c>
      <c r="F22" s="655">
        <v>23310</v>
      </c>
      <c r="G22" s="655">
        <v>15546.475162000001</v>
      </c>
      <c r="H22" s="655">
        <v>1011190</v>
      </c>
      <c r="I22" s="655">
        <v>16970.583424</v>
      </c>
      <c r="J22" s="655">
        <v>271408</v>
      </c>
      <c r="K22" s="655">
        <v>3273.6432129999998</v>
      </c>
      <c r="L22" s="655">
        <v>703249</v>
      </c>
      <c r="M22" s="655">
        <v>8062.5230080000001</v>
      </c>
      <c r="N22" s="655">
        <v>615.87957900000004</v>
      </c>
      <c r="O22" s="655">
        <v>50956</v>
      </c>
      <c r="P22" s="653">
        <v>492.46983499999999</v>
      </c>
      <c r="S22" s="506"/>
    </row>
    <row r="23" spans="1:19" s="497" customFormat="1">
      <c r="A23" s="488"/>
      <c r="B23" s="499">
        <v>7</v>
      </c>
      <c r="C23" s="655">
        <v>1490585</v>
      </c>
      <c r="D23" s="655">
        <v>2081204</v>
      </c>
      <c r="E23" s="655">
        <v>47299.960716000001</v>
      </c>
      <c r="F23" s="655">
        <v>23992</v>
      </c>
      <c r="G23" s="655">
        <v>16399.620725000001</v>
      </c>
      <c r="H23" s="655">
        <v>1047238</v>
      </c>
      <c r="I23" s="655">
        <v>18062.113965</v>
      </c>
      <c r="J23" s="655">
        <v>273081</v>
      </c>
      <c r="K23" s="655">
        <v>3405.296601</v>
      </c>
      <c r="L23" s="655">
        <v>736893</v>
      </c>
      <c r="M23" s="655">
        <v>8795.125806</v>
      </c>
      <c r="N23" s="655">
        <v>637.80361900000003</v>
      </c>
      <c r="O23" s="655">
        <v>52163</v>
      </c>
      <c r="P23" s="653">
        <v>513.49323800000002</v>
      </c>
    </row>
    <row r="24" spans="1:19" s="497" customFormat="1">
      <c r="A24" s="488"/>
      <c r="B24" s="499">
        <v>8</v>
      </c>
      <c r="C24" s="655">
        <v>1483551</v>
      </c>
      <c r="D24" s="655">
        <v>1905841</v>
      </c>
      <c r="E24" s="655">
        <v>44182.480815000003</v>
      </c>
      <c r="F24" s="655">
        <v>23662</v>
      </c>
      <c r="G24" s="655">
        <v>15783.784586</v>
      </c>
      <c r="H24" s="655">
        <v>960118</v>
      </c>
      <c r="I24" s="655">
        <v>16664.040762000001</v>
      </c>
      <c r="J24" s="655">
        <v>245454</v>
      </c>
      <c r="K24" s="655">
        <v>2842.4149510000002</v>
      </c>
      <c r="L24" s="655">
        <v>676607</v>
      </c>
      <c r="M24" s="655">
        <v>8255.6825439999993</v>
      </c>
      <c r="N24" s="655">
        <v>636.55797199999995</v>
      </c>
      <c r="O24" s="655">
        <v>51084</v>
      </c>
      <c r="P24" s="653">
        <v>499.29278199999999</v>
      </c>
    </row>
    <row r="25" spans="1:19" s="497" customFormat="1">
      <c r="A25" s="488"/>
      <c r="B25" s="499">
        <v>9</v>
      </c>
      <c r="C25" s="655">
        <v>1476739</v>
      </c>
      <c r="D25" s="655">
        <v>1948357</v>
      </c>
      <c r="E25" s="655">
        <v>43653.606409</v>
      </c>
      <c r="F25" s="655">
        <v>22625</v>
      </c>
      <c r="G25" s="655">
        <v>15066.240524000001</v>
      </c>
      <c r="H25" s="655">
        <v>982404</v>
      </c>
      <c r="I25" s="655">
        <v>16807.050861</v>
      </c>
      <c r="J25" s="655">
        <v>255688</v>
      </c>
      <c r="K25" s="655">
        <v>3109.599318</v>
      </c>
      <c r="L25" s="655">
        <v>687640</v>
      </c>
      <c r="M25" s="655">
        <v>8060.6520099999998</v>
      </c>
      <c r="N25" s="655">
        <v>610.06369600000005</v>
      </c>
      <c r="O25" s="655">
        <v>50903</v>
      </c>
      <c r="P25" s="653">
        <v>517.08795499999997</v>
      </c>
      <c r="Q25" s="506"/>
    </row>
    <row r="26" spans="1:19" s="497" customFormat="1">
      <c r="A26" s="620"/>
      <c r="B26" s="1116">
        <v>10</v>
      </c>
      <c r="C26" s="1117">
        <v>1469781</v>
      </c>
      <c r="D26" s="1117">
        <v>2059267</v>
      </c>
      <c r="E26" s="1117">
        <v>46384.109948999998</v>
      </c>
      <c r="F26" s="1117">
        <v>23762</v>
      </c>
      <c r="G26" s="1117">
        <v>15855.710223</v>
      </c>
      <c r="H26" s="1117">
        <v>1037439</v>
      </c>
      <c r="I26" s="1117">
        <v>17858.826711000002</v>
      </c>
      <c r="J26" s="1117">
        <v>265704</v>
      </c>
      <c r="K26" s="1117">
        <v>3295.6829419999999</v>
      </c>
      <c r="L26" s="1117">
        <v>732362</v>
      </c>
      <c r="M26" s="1117">
        <v>8747.5173599999998</v>
      </c>
      <c r="N26" s="1117">
        <v>626.37271299999998</v>
      </c>
      <c r="O26" s="1117">
        <v>49966</v>
      </c>
      <c r="P26" s="1118">
        <v>475.67668300000003</v>
      </c>
    </row>
    <row r="27" spans="1:19">
      <c r="A27" s="773" t="s">
        <v>851</v>
      </c>
      <c r="B27" s="188"/>
      <c r="C27" s="505"/>
      <c r="D27" s="505"/>
      <c r="E27" s="505"/>
      <c r="F27" s="505"/>
      <c r="G27" s="505"/>
      <c r="H27" s="505"/>
      <c r="I27" s="57"/>
      <c r="J27" s="57"/>
      <c r="K27" s="57"/>
      <c r="L27" s="57"/>
      <c r="M27" s="57"/>
      <c r="N27" s="57"/>
      <c r="O27" s="504"/>
      <c r="P27" s="502"/>
    </row>
    <row r="28" spans="1:19">
      <c r="A28" s="504" t="s">
        <v>696</v>
      </c>
      <c r="B28" s="504"/>
      <c r="C28" s="504"/>
      <c r="D28" s="504"/>
      <c r="E28" s="504"/>
      <c r="F28" s="504"/>
      <c r="G28" s="504"/>
      <c r="H28" s="504"/>
      <c r="I28" s="504"/>
      <c r="J28" s="504"/>
      <c r="K28" s="504"/>
      <c r="L28" s="504"/>
      <c r="M28" s="504"/>
      <c r="N28" s="504"/>
      <c r="O28" s="504"/>
      <c r="P28" s="506"/>
    </row>
    <row r="29" spans="1:19">
      <c r="A29" s="533" t="s">
        <v>724</v>
      </c>
      <c r="B29" s="504"/>
      <c r="C29" s="504"/>
      <c r="D29" s="504"/>
      <c r="E29" s="504"/>
      <c r="F29" s="504"/>
      <c r="G29" s="504"/>
      <c r="H29" s="504"/>
      <c r="I29" s="504"/>
      <c r="J29" s="504"/>
      <c r="K29" s="504"/>
      <c r="L29" s="504"/>
      <c r="M29" s="504"/>
      <c r="N29" s="504"/>
      <c r="O29" s="504"/>
      <c r="P29" s="627"/>
    </row>
    <row r="30" spans="1:19" s="497" customFormat="1" ht="14.25" customHeight="1">
      <c r="A30" s="34" t="s">
        <v>869</v>
      </c>
      <c r="B30" s="34"/>
      <c r="C30" s="34"/>
      <c r="D30" s="34"/>
      <c r="E30" s="34"/>
      <c r="F30" s="34"/>
      <c r="G30" s="34"/>
      <c r="H30" s="34"/>
      <c r="I30" s="507"/>
      <c r="J30" s="507"/>
      <c r="K30" s="507"/>
      <c r="L30" s="507"/>
      <c r="M30" s="507"/>
      <c r="N30" s="507"/>
      <c r="O30" s="507"/>
    </row>
    <row r="31" spans="1:19">
      <c r="C31" s="307"/>
      <c r="D31" s="307"/>
      <c r="E31" s="307"/>
      <c r="F31" s="307"/>
      <c r="G31" s="307"/>
      <c r="H31" s="307"/>
      <c r="I31" s="307"/>
      <c r="J31" s="487"/>
      <c r="K31" s="487"/>
      <c r="L31" s="487"/>
      <c r="M31" s="487"/>
      <c r="N31" s="307"/>
      <c r="O31" s="307"/>
    </row>
    <row r="33" spans="3:15">
      <c r="C33" s="307"/>
      <c r="D33" s="307"/>
      <c r="E33" s="307"/>
      <c r="F33" s="307"/>
      <c r="G33" s="307"/>
      <c r="H33" s="307"/>
      <c r="I33" s="307"/>
      <c r="J33" s="487"/>
      <c r="K33" s="487"/>
      <c r="L33" s="487"/>
      <c r="M33" s="487"/>
      <c r="N33" s="307"/>
      <c r="O33" s="307"/>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9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topLeftCell="A17" zoomScaleNormal="100" workbookViewId="0">
      <selection activeCell="M26" sqref="A24:M26"/>
    </sheetView>
  </sheetViews>
  <sheetFormatPr defaultColWidth="9" defaultRowHeight="13"/>
  <cols>
    <col min="1" max="1" width="6.90625" style="14" customWidth="1"/>
    <col min="2" max="2" width="4.453125" style="14" bestFit="1" customWidth="1"/>
    <col min="3" max="3" width="9.6328125" style="14" customWidth="1"/>
    <col min="4" max="4" width="10.7265625" style="14" customWidth="1"/>
    <col min="5" max="5" width="11.453125" style="14" bestFit="1" customWidth="1"/>
    <col min="6" max="6" width="11.90625" style="14" customWidth="1"/>
    <col min="7" max="7" width="10.90625" style="14" customWidth="1"/>
    <col min="8" max="8" width="12" style="14" customWidth="1"/>
    <col min="9" max="9" width="10.7265625" style="14" customWidth="1"/>
    <col min="10" max="10" width="11.90625" style="14" customWidth="1"/>
    <col min="11" max="11" width="10.7265625" style="14" customWidth="1"/>
    <col min="12" max="12" width="11.7265625" style="14" customWidth="1"/>
    <col min="13" max="13" width="10" style="14" bestFit="1" customWidth="1"/>
    <col min="14" max="14" width="9" style="14"/>
    <col min="15" max="15" width="11" style="14" bestFit="1" customWidth="1"/>
    <col min="16" max="16" width="9.90625" style="14" customWidth="1"/>
    <col min="17" max="17" width="10" style="14" bestFit="1" customWidth="1"/>
    <col min="18" max="18" width="7.90625" style="14" bestFit="1" customWidth="1"/>
    <col min="19" max="20" width="9" style="14"/>
    <col min="21" max="21" width="7.08984375" style="14" customWidth="1"/>
    <col min="22" max="22" width="7.90625" style="14" customWidth="1"/>
    <col min="23" max="24" width="8" style="14" bestFit="1" customWidth="1"/>
    <col min="25" max="25" width="7" style="14" bestFit="1" customWidth="1"/>
    <col min="26" max="26" width="6.7265625" style="14" bestFit="1" customWidth="1"/>
    <col min="27" max="27" width="6" style="14" bestFit="1" customWidth="1"/>
    <col min="28" max="28" width="6.7265625" style="14" bestFit="1" customWidth="1"/>
    <col min="29" max="29" width="6" style="14" bestFit="1" customWidth="1"/>
    <col min="30" max="30" width="6.7265625" style="14" bestFit="1" customWidth="1"/>
    <col min="31" max="31" width="8.6328125" style="14" customWidth="1"/>
    <col min="32" max="32" width="8.7265625" style="14" customWidth="1"/>
    <col min="33" max="33" width="9" style="14"/>
    <col min="34" max="34" width="9.6328125" style="14" customWidth="1"/>
    <col min="35" max="35" width="7.453125" style="14" customWidth="1"/>
    <col min="36" max="37" width="8" style="14" bestFit="1" customWidth="1"/>
    <col min="38" max="38" width="6.7265625" style="14" bestFit="1" customWidth="1"/>
    <col min="39" max="40" width="7" style="14" bestFit="1" customWidth="1"/>
    <col min="41" max="41" width="6.7265625" style="14" bestFit="1" customWidth="1"/>
    <col min="42" max="43" width="7" style="14" bestFit="1" customWidth="1"/>
    <col min="44" max="44" width="6.90625" style="14" customWidth="1"/>
    <col min="45" max="46" width="7" style="14" bestFit="1" customWidth="1"/>
    <col min="47" max="47" width="9" style="14"/>
    <col min="48" max="48" width="10" style="14" customWidth="1"/>
    <col min="49" max="50" width="4.90625" style="14" bestFit="1" customWidth="1"/>
    <col min="51" max="51" width="7.36328125" style="14" bestFit="1" customWidth="1"/>
    <col min="52" max="52" width="6.26953125" style="14" customWidth="1"/>
    <col min="53" max="54" width="8.36328125" style="14" bestFit="1" customWidth="1"/>
    <col min="55" max="55" width="7.36328125" style="14" bestFit="1" customWidth="1"/>
    <col min="56" max="56" width="8.36328125" style="14" bestFit="1" customWidth="1"/>
    <col min="57" max="58" width="7" style="14" bestFit="1" customWidth="1"/>
    <col min="59" max="60" width="6" style="14" bestFit="1" customWidth="1"/>
    <col min="61" max="62" width="7" style="14" bestFit="1" customWidth="1"/>
    <col min="63" max="16384" width="9" style="14"/>
  </cols>
  <sheetData>
    <row r="1" spans="1:18" ht="19.5" customHeight="1">
      <c r="A1" s="787" t="s">
        <v>746</v>
      </c>
      <c r="B1" s="788"/>
      <c r="C1" s="788"/>
      <c r="D1" s="788"/>
      <c r="E1" s="23"/>
      <c r="F1" s="23"/>
      <c r="G1" s="23"/>
      <c r="H1" s="23"/>
      <c r="I1" s="23"/>
      <c r="J1" s="23"/>
      <c r="K1" s="23"/>
      <c r="L1" s="23"/>
    </row>
    <row r="2" spans="1:18" ht="19.5" customHeight="1">
      <c r="A2" s="789" t="s">
        <v>670</v>
      </c>
      <c r="B2" s="789"/>
      <c r="C2" s="789"/>
      <c r="D2" s="789"/>
      <c r="E2" s="789"/>
      <c r="F2" s="789"/>
      <c r="G2" s="789"/>
      <c r="H2" s="789"/>
      <c r="I2" s="789"/>
      <c r="J2" s="789"/>
      <c r="K2" s="789"/>
      <c r="L2" s="789"/>
    </row>
    <row r="3" spans="1:18" ht="13.5" thickBot="1">
      <c r="A3" s="23"/>
      <c r="B3" s="23"/>
      <c r="C3" s="23"/>
      <c r="D3" s="23"/>
      <c r="E3" s="23"/>
      <c r="F3" s="23"/>
      <c r="G3" s="23"/>
      <c r="H3" s="23"/>
      <c r="I3" s="106"/>
      <c r="J3" s="356"/>
      <c r="K3" s="356"/>
      <c r="L3" s="257" t="s">
        <v>37</v>
      </c>
    </row>
    <row r="4" spans="1:18" s="61" customFormat="1" ht="13.5" thickTop="1">
      <c r="A4" s="778" t="s">
        <v>565</v>
      </c>
      <c r="B4" s="780"/>
      <c r="C4" s="854" t="s">
        <v>121</v>
      </c>
      <c r="D4" s="854" t="s">
        <v>384</v>
      </c>
      <c r="E4" s="786" t="s">
        <v>795</v>
      </c>
      <c r="F4" s="944"/>
      <c r="G4" s="944"/>
      <c r="H4" s="944"/>
      <c r="I4" s="786" t="s">
        <v>796</v>
      </c>
      <c r="J4" s="944"/>
      <c r="K4" s="944"/>
      <c r="L4" s="944"/>
    </row>
    <row r="5" spans="1:18" s="61" customFormat="1">
      <c r="A5" s="794"/>
      <c r="B5" s="795"/>
      <c r="C5" s="864"/>
      <c r="D5" s="864"/>
      <c r="E5" s="877" t="s">
        <v>797</v>
      </c>
      <c r="F5" s="946"/>
      <c r="G5" s="877" t="s">
        <v>798</v>
      </c>
      <c r="H5" s="946"/>
      <c r="I5" s="877" t="s">
        <v>797</v>
      </c>
      <c r="J5" s="945"/>
      <c r="K5" s="877" t="s">
        <v>798</v>
      </c>
      <c r="L5" s="945"/>
      <c r="M5" s="64"/>
    </row>
    <row r="6" spans="1:18" s="61" customFormat="1">
      <c r="A6" s="781"/>
      <c r="B6" s="782"/>
      <c r="C6" s="784"/>
      <c r="D6" s="784"/>
      <c r="E6" s="218" t="s">
        <v>28</v>
      </c>
      <c r="F6" s="218" t="s">
        <v>24</v>
      </c>
      <c r="G6" s="218" t="s">
        <v>28</v>
      </c>
      <c r="H6" s="218" t="s">
        <v>24</v>
      </c>
      <c r="I6" s="218" t="s">
        <v>28</v>
      </c>
      <c r="J6" s="174" t="s">
        <v>24</v>
      </c>
      <c r="K6" s="218" t="s">
        <v>28</v>
      </c>
      <c r="L6" s="174" t="s">
        <v>24</v>
      </c>
      <c r="P6" s="64"/>
    </row>
    <row r="7" spans="1:18" ht="15" customHeight="1">
      <c r="A7" s="498" t="s">
        <v>1090</v>
      </c>
      <c r="B7" s="629"/>
      <c r="C7" s="636">
        <v>94278</v>
      </c>
      <c r="D7" s="636">
        <v>821776</v>
      </c>
      <c r="E7" s="636">
        <v>16344301</v>
      </c>
      <c r="F7" s="636">
        <v>182150246.04899999</v>
      </c>
      <c r="G7" s="636">
        <v>54587</v>
      </c>
      <c r="H7" s="636">
        <v>14129035.067</v>
      </c>
      <c r="I7" s="636">
        <v>5057</v>
      </c>
      <c r="J7" s="636">
        <v>68632.820999999996</v>
      </c>
      <c r="K7" s="496">
        <v>15</v>
      </c>
      <c r="L7" s="357">
        <v>4246.3490000000002</v>
      </c>
    </row>
    <row r="8" spans="1:18" ht="15" customHeight="1">
      <c r="A8" s="164" t="s">
        <v>890</v>
      </c>
      <c r="B8" s="629"/>
      <c r="C8" s="636">
        <v>100999</v>
      </c>
      <c r="D8" s="636">
        <v>865617</v>
      </c>
      <c r="E8" s="636">
        <v>17083300</v>
      </c>
      <c r="F8" s="636">
        <v>195012749.27599993</v>
      </c>
      <c r="G8" s="636">
        <v>59209</v>
      </c>
      <c r="H8" s="636">
        <v>15391464.002999999</v>
      </c>
      <c r="I8" s="636">
        <v>5108</v>
      </c>
      <c r="J8" s="636">
        <v>60950.767</v>
      </c>
      <c r="K8" s="496">
        <v>17</v>
      </c>
      <c r="L8" s="357">
        <v>3540.3629999999998</v>
      </c>
    </row>
    <row r="9" spans="1:18" ht="15" customHeight="1">
      <c r="A9" s="164">
        <v>2</v>
      </c>
      <c r="B9" s="629"/>
      <c r="C9" s="636">
        <v>105398</v>
      </c>
      <c r="D9" s="636">
        <v>877117</v>
      </c>
      <c r="E9" s="636">
        <v>15506499</v>
      </c>
      <c r="F9" s="636">
        <v>192169330.66999999</v>
      </c>
      <c r="G9" s="636">
        <v>65291</v>
      </c>
      <c r="H9" s="636">
        <v>16628741.296</v>
      </c>
      <c r="I9" s="636">
        <v>3454</v>
      </c>
      <c r="J9" s="636">
        <v>54917.055000000008</v>
      </c>
      <c r="K9" s="496">
        <v>27</v>
      </c>
      <c r="L9" s="357">
        <v>5964.8620000000001</v>
      </c>
    </row>
    <row r="10" spans="1:18" s="497" customFormat="1" ht="15" customHeight="1">
      <c r="A10" s="164">
        <v>3</v>
      </c>
      <c r="B10" s="629"/>
      <c r="C10" s="636">
        <v>110460</v>
      </c>
      <c r="D10" s="636">
        <v>889610</v>
      </c>
      <c r="E10" s="636">
        <v>16998525</v>
      </c>
      <c r="F10" s="636">
        <v>211181424</v>
      </c>
      <c r="G10" s="636">
        <v>74066</v>
      </c>
      <c r="H10" s="636">
        <v>17676887</v>
      </c>
      <c r="I10" s="636">
        <v>3693</v>
      </c>
      <c r="J10" s="636">
        <v>46744.257000000005</v>
      </c>
      <c r="K10" s="496">
        <v>9</v>
      </c>
      <c r="L10" s="357">
        <v>2356.2960000000003</v>
      </c>
      <c r="P10" s="506"/>
    </row>
    <row r="11" spans="1:18" s="497" customFormat="1" ht="15" customHeight="1">
      <c r="A11" s="164">
        <v>4</v>
      </c>
      <c r="B11" s="629"/>
      <c r="C11" s="636">
        <v>115111</v>
      </c>
      <c r="D11" s="636">
        <v>870603</v>
      </c>
      <c r="E11" s="636">
        <v>17710199</v>
      </c>
      <c r="F11" s="636">
        <v>216094497</v>
      </c>
      <c r="G11" s="636">
        <v>103141</v>
      </c>
      <c r="H11" s="636">
        <v>19699703</v>
      </c>
      <c r="I11" s="636">
        <v>3832</v>
      </c>
      <c r="J11" s="636">
        <v>56723</v>
      </c>
      <c r="K11" s="496">
        <v>36</v>
      </c>
      <c r="L11" s="357">
        <v>5391</v>
      </c>
    </row>
    <row r="12" spans="1:18">
      <c r="A12" s="162"/>
      <c r="B12" s="31"/>
      <c r="C12" s="637"/>
      <c r="D12" s="295"/>
      <c r="E12" s="297"/>
      <c r="F12" s="297"/>
      <c r="G12" s="297"/>
      <c r="H12" s="297"/>
      <c r="I12" s="297"/>
      <c r="J12" s="297"/>
      <c r="K12" s="23"/>
      <c r="L12" s="357"/>
    </row>
    <row r="13" spans="1:18" s="497" customFormat="1">
      <c r="A13" s="520" t="s">
        <v>1095</v>
      </c>
      <c r="B13" s="629">
        <v>11</v>
      </c>
      <c r="C13" s="636">
        <v>119458</v>
      </c>
      <c r="D13" s="636">
        <v>891226</v>
      </c>
      <c r="E13" s="646">
        <v>1543249</v>
      </c>
      <c r="F13" s="646">
        <v>18242160</v>
      </c>
      <c r="G13" s="646">
        <v>6756</v>
      </c>
      <c r="H13" s="646">
        <v>1684423</v>
      </c>
      <c r="I13" s="664">
        <v>344</v>
      </c>
      <c r="J13" s="613">
        <v>7064</v>
      </c>
      <c r="K13" s="505">
        <v>1</v>
      </c>
      <c r="L13" s="636">
        <v>288</v>
      </c>
      <c r="M13" s="506"/>
      <c r="R13" s="506"/>
    </row>
    <row r="14" spans="1:18" s="497" customFormat="1">
      <c r="A14" s="488"/>
      <c r="B14" s="629">
        <v>12</v>
      </c>
      <c r="C14" s="636">
        <v>119970</v>
      </c>
      <c r="D14" s="636">
        <v>892602</v>
      </c>
      <c r="E14" s="646">
        <v>1655575</v>
      </c>
      <c r="F14" s="646">
        <v>19170189</v>
      </c>
      <c r="G14" s="646">
        <v>6718</v>
      </c>
      <c r="H14" s="646">
        <v>1673331</v>
      </c>
      <c r="I14" s="613">
        <v>376</v>
      </c>
      <c r="J14" s="613">
        <v>3247</v>
      </c>
      <c r="K14" s="505">
        <v>1</v>
      </c>
      <c r="L14" s="636">
        <v>222</v>
      </c>
      <c r="M14" s="506"/>
    </row>
    <row r="15" spans="1:18" s="497" customFormat="1">
      <c r="A15" s="488" t="s">
        <v>1096</v>
      </c>
      <c r="B15" s="629">
        <v>1</v>
      </c>
      <c r="C15" s="636">
        <v>120541</v>
      </c>
      <c r="D15" s="636">
        <v>892184</v>
      </c>
      <c r="E15" s="646">
        <v>1549803</v>
      </c>
      <c r="F15" s="646">
        <v>18517061</v>
      </c>
      <c r="G15" s="646">
        <v>6823</v>
      </c>
      <c r="H15" s="646">
        <v>1833407</v>
      </c>
      <c r="I15" s="613">
        <v>305</v>
      </c>
      <c r="J15" s="613">
        <v>2570</v>
      </c>
      <c r="K15" s="505">
        <v>1</v>
      </c>
      <c r="L15" s="636">
        <v>165</v>
      </c>
      <c r="M15" s="506"/>
    </row>
    <row r="16" spans="1:18" s="497" customFormat="1">
      <c r="A16" s="488"/>
      <c r="B16" s="629">
        <v>2</v>
      </c>
      <c r="C16" s="636">
        <v>121072</v>
      </c>
      <c r="D16" s="636">
        <v>892962</v>
      </c>
      <c r="E16" s="646">
        <v>1576697</v>
      </c>
      <c r="F16" s="646">
        <v>18410433</v>
      </c>
      <c r="G16" s="646">
        <v>6152</v>
      </c>
      <c r="H16" s="646">
        <v>1600484</v>
      </c>
      <c r="I16" s="613">
        <v>324</v>
      </c>
      <c r="J16" s="613">
        <v>2522</v>
      </c>
      <c r="K16" s="505">
        <v>1</v>
      </c>
      <c r="L16" s="636">
        <v>33</v>
      </c>
      <c r="M16" s="506"/>
    </row>
    <row r="17" spans="1:17" s="497" customFormat="1">
      <c r="A17" s="488"/>
      <c r="B17" s="629">
        <v>3</v>
      </c>
      <c r="C17" s="636">
        <v>121543</v>
      </c>
      <c r="D17" s="636">
        <v>893469</v>
      </c>
      <c r="E17" s="646">
        <v>1674336</v>
      </c>
      <c r="F17" s="646">
        <v>19576797</v>
      </c>
      <c r="G17" s="646">
        <v>6468</v>
      </c>
      <c r="H17" s="646">
        <v>1615663</v>
      </c>
      <c r="I17" s="613">
        <v>358</v>
      </c>
      <c r="J17" s="613">
        <v>3113</v>
      </c>
      <c r="K17" s="505">
        <v>1</v>
      </c>
      <c r="L17" s="636">
        <v>310</v>
      </c>
      <c r="M17" s="506"/>
    </row>
    <row r="18" spans="1:17" s="497" customFormat="1">
      <c r="A18" s="488"/>
      <c r="B18" s="629">
        <v>4</v>
      </c>
      <c r="C18" s="636">
        <v>121987</v>
      </c>
      <c r="D18" s="636">
        <v>905058</v>
      </c>
      <c r="E18" s="646">
        <v>1543914</v>
      </c>
      <c r="F18" s="646">
        <v>18412832</v>
      </c>
      <c r="G18" s="646">
        <v>6559</v>
      </c>
      <c r="H18" s="646">
        <v>1657667</v>
      </c>
      <c r="I18" s="613">
        <v>328</v>
      </c>
      <c r="J18" s="613">
        <v>6901</v>
      </c>
      <c r="K18" s="505" t="s">
        <v>225</v>
      </c>
      <c r="L18" s="636" t="s">
        <v>225</v>
      </c>
      <c r="M18" s="506"/>
    </row>
    <row r="19" spans="1:17" s="497" customFormat="1">
      <c r="A19" s="488"/>
      <c r="B19" s="629">
        <v>5</v>
      </c>
      <c r="C19" s="636">
        <v>122480</v>
      </c>
      <c r="D19" s="636">
        <v>906853</v>
      </c>
      <c r="E19" s="646">
        <v>1540087</v>
      </c>
      <c r="F19" s="646">
        <v>18366517</v>
      </c>
      <c r="G19" s="646">
        <v>6766</v>
      </c>
      <c r="H19" s="646">
        <v>1704848</v>
      </c>
      <c r="I19" s="613">
        <v>320</v>
      </c>
      <c r="J19" s="613">
        <v>3467</v>
      </c>
      <c r="K19" s="505">
        <v>5</v>
      </c>
      <c r="L19" s="636">
        <v>1319</v>
      </c>
      <c r="M19" s="506"/>
    </row>
    <row r="20" spans="1:17" s="627" customFormat="1">
      <c r="A20" s="488"/>
      <c r="B20" s="629">
        <v>6</v>
      </c>
      <c r="C20" s="636">
        <v>122952</v>
      </c>
      <c r="D20" s="636">
        <v>908297</v>
      </c>
      <c r="E20" s="646">
        <v>1556056</v>
      </c>
      <c r="F20" s="646">
        <v>18549923.263999999</v>
      </c>
      <c r="G20" s="646">
        <v>5607</v>
      </c>
      <c r="H20" s="646">
        <v>1476536.3119999999</v>
      </c>
      <c r="I20" s="613">
        <v>324</v>
      </c>
      <c r="J20" s="613">
        <v>5105.1779999999999</v>
      </c>
      <c r="K20" s="505">
        <v>4</v>
      </c>
      <c r="L20" s="636">
        <v>640.41600000000005</v>
      </c>
      <c r="M20" s="506"/>
      <c r="N20" s="576"/>
    </row>
    <row r="21" spans="1:17" s="627" customFormat="1">
      <c r="A21" s="488"/>
      <c r="B21" s="629">
        <v>7</v>
      </c>
      <c r="C21" s="636">
        <v>123465</v>
      </c>
      <c r="D21" s="636">
        <v>908526</v>
      </c>
      <c r="E21" s="646">
        <v>1615550</v>
      </c>
      <c r="F21" s="646">
        <v>19505693.683999997</v>
      </c>
      <c r="G21" s="646">
        <v>6859</v>
      </c>
      <c r="H21" s="646">
        <v>1739778.311</v>
      </c>
      <c r="I21" s="613">
        <v>339</v>
      </c>
      <c r="J21" s="613">
        <v>3576.9139999999998</v>
      </c>
      <c r="K21" s="505">
        <v>3</v>
      </c>
      <c r="L21" s="636">
        <v>523.78</v>
      </c>
      <c r="M21" s="506"/>
      <c r="N21" s="576"/>
      <c r="O21" s="506"/>
    </row>
    <row r="22" spans="1:17" s="627" customFormat="1">
      <c r="A22" s="488"/>
      <c r="B22" s="629">
        <v>8</v>
      </c>
      <c r="C22" s="636">
        <v>123982</v>
      </c>
      <c r="D22" s="636">
        <v>909976</v>
      </c>
      <c r="E22" s="646">
        <v>1482964</v>
      </c>
      <c r="F22" s="646">
        <v>18498688.412999999</v>
      </c>
      <c r="G22" s="646">
        <v>6305</v>
      </c>
      <c r="H22" s="646">
        <v>1607982.777</v>
      </c>
      <c r="I22" s="613">
        <v>265</v>
      </c>
      <c r="J22" s="613">
        <v>2318.547</v>
      </c>
      <c r="K22" s="505">
        <v>3</v>
      </c>
      <c r="L22" s="636">
        <v>649.02</v>
      </c>
      <c r="M22" s="506"/>
      <c r="N22" s="576"/>
      <c r="Q22" s="506"/>
    </row>
    <row r="23" spans="1:17" s="506" customFormat="1">
      <c r="A23" s="488"/>
      <c r="B23" s="629">
        <v>9</v>
      </c>
      <c r="C23" s="636">
        <v>124395</v>
      </c>
      <c r="D23" s="636">
        <v>911169</v>
      </c>
      <c r="E23" s="646">
        <v>1511887</v>
      </c>
      <c r="F23" s="646">
        <v>18247727</v>
      </c>
      <c r="G23" s="646">
        <v>6562</v>
      </c>
      <c r="H23" s="646">
        <v>1709269</v>
      </c>
      <c r="I23" s="613">
        <v>286</v>
      </c>
      <c r="J23" s="613">
        <v>4662</v>
      </c>
      <c r="K23" s="505">
        <v>7</v>
      </c>
      <c r="L23" s="636">
        <v>1558</v>
      </c>
      <c r="N23" s="576"/>
    </row>
    <row r="24" spans="1:17" s="627" customFormat="1">
      <c r="A24" s="488"/>
      <c r="B24" s="629">
        <v>10</v>
      </c>
      <c r="C24" s="636">
        <v>124894</v>
      </c>
      <c r="D24" s="636">
        <v>916039</v>
      </c>
      <c r="E24" s="646">
        <v>1632372</v>
      </c>
      <c r="F24" s="646">
        <v>19336597.017000001</v>
      </c>
      <c r="G24" s="646">
        <v>7403</v>
      </c>
      <c r="H24" s="646">
        <v>1935504.7419999999</v>
      </c>
      <c r="I24" s="613">
        <v>317</v>
      </c>
      <c r="J24" s="613">
        <v>4794</v>
      </c>
      <c r="K24" s="505">
        <v>3</v>
      </c>
      <c r="L24" s="636">
        <v>612</v>
      </c>
      <c r="M24" s="506"/>
      <c r="N24" s="576"/>
    </row>
    <row r="25" spans="1:17" s="497" customFormat="1">
      <c r="A25" s="620"/>
      <c r="B25" s="623">
        <v>11</v>
      </c>
      <c r="C25" s="669">
        <v>125314</v>
      </c>
      <c r="D25" s="669">
        <v>917682</v>
      </c>
      <c r="E25" s="1119">
        <v>1617668</v>
      </c>
      <c r="F25" s="1119">
        <v>19412684.783100002</v>
      </c>
      <c r="G25" s="1119">
        <v>6566</v>
      </c>
      <c r="H25" s="1119">
        <v>1725686.939</v>
      </c>
      <c r="I25" s="1120">
        <v>322</v>
      </c>
      <c r="J25" s="1120">
        <v>3127</v>
      </c>
      <c r="K25" s="1111">
        <v>5</v>
      </c>
      <c r="L25" s="669">
        <v>639</v>
      </c>
      <c r="M25" s="506"/>
      <c r="N25" s="576"/>
    </row>
    <row r="26" spans="1:17" s="497" customFormat="1">
      <c r="A26" s="32" t="s">
        <v>856</v>
      </c>
      <c r="B26" s="32"/>
      <c r="C26" s="32"/>
      <c r="D26" s="32"/>
      <c r="E26" s="32"/>
      <c r="F26" s="32"/>
      <c r="G26" s="32"/>
      <c r="H26" s="32"/>
      <c r="I26" s="32"/>
      <c r="J26" s="504"/>
      <c r="K26" s="506"/>
      <c r="L26" s="506"/>
      <c r="M26" s="506"/>
      <c r="N26" s="562"/>
    </row>
    <row r="27" spans="1:17" s="497" customFormat="1">
      <c r="A27" s="509" t="s">
        <v>843</v>
      </c>
      <c r="B27" s="496"/>
      <c r="C27" s="496"/>
      <c r="D27" s="496"/>
      <c r="E27" s="496"/>
      <c r="F27" s="496"/>
      <c r="G27" s="496"/>
      <c r="H27" s="496"/>
      <c r="I27" s="496"/>
      <c r="J27" s="496"/>
      <c r="M27" s="506"/>
      <c r="N27" s="575"/>
    </row>
    <row r="28" spans="1:17" s="506" customFormat="1">
      <c r="A28" s="509" t="s">
        <v>844</v>
      </c>
      <c r="B28" s="496"/>
      <c r="C28" s="496"/>
      <c r="D28" s="496"/>
      <c r="E28" s="496"/>
      <c r="F28" s="496"/>
      <c r="G28" s="496"/>
      <c r="H28" s="496"/>
      <c r="I28" s="496"/>
      <c r="J28" s="504"/>
      <c r="K28" s="497"/>
      <c r="L28" s="497"/>
    </row>
    <row r="29" spans="1:17" s="506" customFormat="1">
      <c r="A29" s="509" t="s">
        <v>845</v>
      </c>
    </row>
    <row r="30" spans="1:17" s="506" customFormat="1">
      <c r="A30" s="509" t="s">
        <v>846</v>
      </c>
      <c r="G30" s="161"/>
    </row>
    <row r="31" spans="1:17" s="506" customFormat="1">
      <c r="A31" s="644"/>
      <c r="B31" s="626"/>
      <c r="C31" s="625"/>
      <c r="D31" s="625"/>
      <c r="E31" s="625"/>
      <c r="F31" s="625"/>
      <c r="G31" s="625"/>
      <c r="H31" s="625"/>
      <c r="I31" s="625"/>
      <c r="J31" s="625"/>
    </row>
    <row r="32" spans="1:17" s="2" customFormat="1">
      <c r="A32" s="7"/>
      <c r="B32" s="7"/>
      <c r="C32" s="3"/>
      <c r="D32" s="3"/>
      <c r="E32" s="3"/>
      <c r="F32" s="3"/>
      <c r="G32" s="3"/>
      <c r="H32" s="111"/>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947"/>
      <c r="AX103" s="947"/>
      <c r="AY103" s="947"/>
      <c r="AZ103" s="947"/>
      <c r="BA103" s="947"/>
      <c r="BB103" s="947"/>
      <c r="BC103" s="947"/>
      <c r="BD103" s="947"/>
      <c r="BE103" s="947"/>
      <c r="BF103" s="947"/>
      <c r="BG103" s="947"/>
      <c r="BH103" s="947"/>
      <c r="BI103" s="947"/>
      <c r="BJ103" s="947"/>
    </row>
    <row r="104" spans="48:63" s="2" customFormat="1">
      <c r="AW104" s="947"/>
      <c r="AX104" s="947"/>
      <c r="AY104" s="947"/>
      <c r="AZ104" s="947"/>
      <c r="BA104" s="947"/>
      <c r="BB104" s="947"/>
      <c r="BC104" s="947"/>
      <c r="BD104" s="947"/>
      <c r="BE104" s="947"/>
      <c r="BF104" s="947"/>
      <c r="BG104" s="947"/>
      <c r="BH104" s="947"/>
      <c r="BI104" s="947"/>
      <c r="BJ104" s="947"/>
    </row>
    <row r="105" spans="48:63" s="2" customFormat="1">
      <c r="AW105" s="947"/>
      <c r="AX105" s="947"/>
      <c r="AY105" s="947"/>
      <c r="AZ105" s="947"/>
      <c r="BE105" s="947"/>
      <c r="BF105" s="947"/>
      <c r="BG105" s="947"/>
      <c r="BH105" s="947"/>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S30"/>
  <sheetViews>
    <sheetView zoomScaleNormal="100" workbookViewId="0">
      <selection activeCell="M25" sqref="A18:M25"/>
    </sheetView>
  </sheetViews>
  <sheetFormatPr defaultColWidth="9" defaultRowHeight="13"/>
  <cols>
    <col min="1" max="1" width="7.36328125" style="335" customWidth="1"/>
    <col min="2" max="2" width="4.453125" style="335" bestFit="1" customWidth="1"/>
    <col min="3" max="4" width="10.6328125" style="335" bestFit="1" customWidth="1"/>
    <col min="5" max="5" width="8.6328125" style="335" bestFit="1" customWidth="1"/>
    <col min="6" max="6" width="9.6328125" style="335" bestFit="1" customWidth="1"/>
    <col min="7" max="7" width="9.453125" style="335" bestFit="1" customWidth="1"/>
    <col min="8" max="8" width="8.36328125" style="335" customWidth="1"/>
    <col min="9" max="13" width="9.6328125" style="335" bestFit="1" customWidth="1"/>
    <col min="14" max="16" width="9.36328125" style="335" bestFit="1" customWidth="1"/>
    <col min="17" max="16384" width="9" style="335"/>
  </cols>
  <sheetData>
    <row r="1" spans="1:19" ht="19.5" customHeight="1">
      <c r="A1" s="948" t="s">
        <v>746</v>
      </c>
      <c r="B1" s="949"/>
      <c r="C1" s="949"/>
      <c r="D1" s="949"/>
      <c r="E1" s="334"/>
      <c r="F1" s="334"/>
      <c r="G1" s="334"/>
      <c r="H1" s="334"/>
      <c r="I1" s="334"/>
      <c r="J1" s="334"/>
      <c r="K1" s="334"/>
    </row>
    <row r="2" spans="1:19" ht="19.5" customHeight="1">
      <c r="A2" s="952" t="s">
        <v>671</v>
      </c>
      <c r="B2" s="952"/>
      <c r="C2" s="952"/>
      <c r="D2" s="952"/>
      <c r="E2" s="952"/>
      <c r="F2" s="952"/>
      <c r="G2" s="952"/>
      <c r="H2" s="952"/>
      <c r="I2" s="952"/>
      <c r="J2" s="952"/>
      <c r="K2" s="952"/>
      <c r="L2" s="952"/>
      <c r="M2" s="952"/>
    </row>
    <row r="3" spans="1:19" ht="13.5" thickBot="1">
      <c r="A3" s="334"/>
      <c r="B3" s="334"/>
      <c r="C3" s="334"/>
      <c r="D3" s="334"/>
      <c r="E3" s="334"/>
      <c r="F3" s="334"/>
      <c r="G3" s="334"/>
      <c r="H3" s="334"/>
      <c r="I3" s="334"/>
      <c r="J3" s="334"/>
      <c r="K3" s="334"/>
      <c r="L3" s="336" t="s">
        <v>214</v>
      </c>
    </row>
    <row r="4" spans="1:19" s="337" customFormat="1" ht="13.5" thickTop="1">
      <c r="A4" s="953" t="s">
        <v>122</v>
      </c>
      <c r="B4" s="954"/>
      <c r="C4" s="957" t="s">
        <v>38</v>
      </c>
      <c r="D4" s="950" t="s">
        <v>242</v>
      </c>
      <c r="E4" s="951"/>
      <c r="F4" s="950" t="s">
        <v>762</v>
      </c>
      <c r="G4" s="959"/>
      <c r="H4" s="959"/>
      <c r="I4" s="959"/>
      <c r="J4" s="959"/>
      <c r="K4" s="959"/>
      <c r="L4" s="959"/>
    </row>
    <row r="5" spans="1:19" s="337" customFormat="1">
      <c r="A5" s="955"/>
      <c r="B5" s="956"/>
      <c r="C5" s="958"/>
      <c r="D5" s="338" t="s">
        <v>215</v>
      </c>
      <c r="E5" s="338" t="s">
        <v>216</v>
      </c>
      <c r="F5" s="339" t="s">
        <v>60</v>
      </c>
      <c r="G5" s="339" t="s">
        <v>61</v>
      </c>
      <c r="H5" s="340" t="s">
        <v>217</v>
      </c>
      <c r="I5" s="340" t="s">
        <v>218</v>
      </c>
      <c r="J5" s="340" t="s">
        <v>219</v>
      </c>
      <c r="K5" s="340" t="s">
        <v>220</v>
      </c>
      <c r="L5" s="341" t="s">
        <v>221</v>
      </c>
    </row>
    <row r="6" spans="1:19">
      <c r="A6" s="750" t="s">
        <v>1121</v>
      </c>
      <c r="B6" s="749"/>
      <c r="C6" s="754">
        <v>295333</v>
      </c>
      <c r="D6" s="607">
        <v>287617</v>
      </c>
      <c r="E6" s="607">
        <v>7716</v>
      </c>
      <c r="F6" s="607">
        <v>35632</v>
      </c>
      <c r="G6" s="607">
        <v>37430</v>
      </c>
      <c r="H6" s="607">
        <v>66415</v>
      </c>
      <c r="I6" s="607">
        <v>52105</v>
      </c>
      <c r="J6" s="607">
        <v>41082</v>
      </c>
      <c r="K6" s="607">
        <v>36048</v>
      </c>
      <c r="L6" s="607">
        <v>26621</v>
      </c>
      <c r="M6" s="344"/>
      <c r="N6" s="344"/>
    </row>
    <row r="7" spans="1:19">
      <c r="A7" s="750" t="s">
        <v>890</v>
      </c>
      <c r="B7" s="749"/>
      <c r="C7" s="754">
        <v>306109</v>
      </c>
      <c r="D7" s="607">
        <v>298293</v>
      </c>
      <c r="E7" s="607">
        <v>7816</v>
      </c>
      <c r="F7" s="607">
        <v>36477</v>
      </c>
      <c r="G7" s="607">
        <v>38318</v>
      </c>
      <c r="H7" s="607">
        <v>69717</v>
      </c>
      <c r="I7" s="607">
        <v>53959</v>
      </c>
      <c r="J7" s="607">
        <v>42759</v>
      </c>
      <c r="K7" s="607">
        <v>37584</v>
      </c>
      <c r="L7" s="607">
        <v>27295</v>
      </c>
      <c r="M7" s="344"/>
      <c r="N7" s="344"/>
    </row>
    <row r="8" spans="1:19">
      <c r="A8" s="750">
        <v>2</v>
      </c>
      <c r="B8" s="749"/>
      <c r="C8" s="754">
        <v>316670</v>
      </c>
      <c r="D8" s="607">
        <v>308678</v>
      </c>
      <c r="E8" s="607">
        <v>7992</v>
      </c>
      <c r="F8" s="607">
        <v>37928</v>
      </c>
      <c r="G8" s="607">
        <v>38815</v>
      </c>
      <c r="H8" s="607">
        <v>73764</v>
      </c>
      <c r="I8" s="607">
        <v>55275</v>
      </c>
      <c r="J8" s="607">
        <v>45050</v>
      </c>
      <c r="K8" s="607">
        <v>39508</v>
      </c>
      <c r="L8" s="607">
        <v>26330</v>
      </c>
      <c r="M8" s="344"/>
      <c r="N8" s="344"/>
      <c r="S8" s="736"/>
    </row>
    <row r="9" spans="1:19">
      <c r="A9" s="520">
        <v>3</v>
      </c>
      <c r="B9" s="496"/>
      <c r="C9" s="756">
        <v>327062</v>
      </c>
      <c r="D9" s="645">
        <v>318888</v>
      </c>
      <c r="E9" s="645">
        <v>8174</v>
      </c>
      <c r="F9" s="645">
        <v>40118</v>
      </c>
      <c r="G9" s="645">
        <v>39738</v>
      </c>
      <c r="H9" s="645">
        <v>76228</v>
      </c>
      <c r="I9" s="645">
        <v>56509</v>
      </c>
      <c r="J9" s="645">
        <v>46397</v>
      </c>
      <c r="K9" s="645">
        <v>41349</v>
      </c>
      <c r="L9" s="645">
        <v>26723</v>
      </c>
      <c r="M9" s="344"/>
      <c r="N9" s="344"/>
    </row>
    <row r="10" spans="1:19">
      <c r="A10" s="520">
        <v>4</v>
      </c>
      <c r="B10" s="496"/>
      <c r="C10" s="756">
        <v>336810</v>
      </c>
      <c r="D10" s="645">
        <v>328436</v>
      </c>
      <c r="E10" s="645">
        <v>8374</v>
      </c>
      <c r="F10" s="645">
        <v>41699</v>
      </c>
      <c r="G10" s="645">
        <v>40749</v>
      </c>
      <c r="H10" s="645">
        <v>78513</v>
      </c>
      <c r="I10" s="645">
        <v>57738</v>
      </c>
      <c r="J10" s="645">
        <v>47677</v>
      </c>
      <c r="K10" s="645">
        <v>42892</v>
      </c>
      <c r="L10" s="645">
        <v>27542</v>
      </c>
      <c r="M10" s="344"/>
      <c r="N10" s="344"/>
    </row>
    <row r="11" spans="1:19">
      <c r="A11" s="500"/>
      <c r="B11" s="345"/>
      <c r="C11" s="342"/>
      <c r="D11" s="343"/>
      <c r="E11" s="343"/>
      <c r="F11" s="343"/>
      <c r="G11" s="343"/>
      <c r="H11" s="343"/>
      <c r="I11" s="343"/>
      <c r="J11" s="343"/>
      <c r="K11" s="343"/>
      <c r="L11" s="343"/>
      <c r="M11" s="344"/>
      <c r="N11" s="344"/>
      <c r="O11" s="344"/>
    </row>
    <row r="12" spans="1:19" s="165" customFormat="1">
      <c r="A12" s="516" t="s">
        <v>1064</v>
      </c>
      <c r="B12" s="642">
        <v>12</v>
      </c>
      <c r="C12" s="636">
        <v>348870</v>
      </c>
      <c r="D12" s="636">
        <v>340279</v>
      </c>
      <c r="E12" s="636">
        <v>8591</v>
      </c>
      <c r="F12" s="636">
        <v>43987</v>
      </c>
      <c r="G12" s="636">
        <v>42674</v>
      </c>
      <c r="H12" s="636">
        <v>80721</v>
      </c>
      <c r="I12" s="636">
        <v>59878</v>
      </c>
      <c r="J12" s="636">
        <v>48812</v>
      </c>
      <c r="K12" s="636">
        <v>44151</v>
      </c>
      <c r="L12" s="636">
        <v>28647</v>
      </c>
      <c r="M12" s="489"/>
      <c r="N12" s="489"/>
      <c r="O12" s="489"/>
    </row>
    <row r="13" spans="1:19" s="165" customFormat="1">
      <c r="A13" s="488" t="s">
        <v>1084</v>
      </c>
      <c r="B13" s="642">
        <v>1</v>
      </c>
      <c r="C13" s="636">
        <v>348860</v>
      </c>
      <c r="D13" s="636">
        <v>340262</v>
      </c>
      <c r="E13" s="636">
        <v>8598</v>
      </c>
      <c r="F13" s="636">
        <v>44164</v>
      </c>
      <c r="G13" s="636">
        <v>42796</v>
      </c>
      <c r="H13" s="636">
        <v>80927</v>
      </c>
      <c r="I13" s="636">
        <v>59921</v>
      </c>
      <c r="J13" s="636">
        <v>48843</v>
      </c>
      <c r="K13" s="636">
        <v>43918</v>
      </c>
      <c r="L13" s="636">
        <v>28291</v>
      </c>
      <c r="M13" s="489"/>
      <c r="N13" s="489"/>
      <c r="O13" s="489"/>
    </row>
    <row r="14" spans="1:19" s="165" customFormat="1">
      <c r="A14" s="488"/>
      <c r="B14" s="642">
        <v>2</v>
      </c>
      <c r="C14" s="636">
        <v>349317</v>
      </c>
      <c r="D14" s="636">
        <v>340717</v>
      </c>
      <c r="E14" s="636">
        <v>8600</v>
      </c>
      <c r="F14" s="636">
        <v>44343</v>
      </c>
      <c r="G14" s="636">
        <v>42936</v>
      </c>
      <c r="H14" s="636">
        <v>80980</v>
      </c>
      <c r="I14" s="636">
        <v>60162</v>
      </c>
      <c r="J14" s="636">
        <v>48809</v>
      </c>
      <c r="K14" s="636">
        <v>43807</v>
      </c>
      <c r="L14" s="636">
        <v>28280</v>
      </c>
      <c r="M14" s="489"/>
      <c r="N14" s="489"/>
      <c r="O14" s="489"/>
      <c r="Q14" s="728"/>
    </row>
    <row r="15" spans="1:19" s="165" customFormat="1">
      <c r="A15" s="488"/>
      <c r="B15" s="642">
        <v>3</v>
      </c>
      <c r="C15" s="636">
        <v>350733</v>
      </c>
      <c r="D15" s="636">
        <v>342104</v>
      </c>
      <c r="E15" s="636">
        <v>8629</v>
      </c>
      <c r="F15" s="636">
        <v>44602</v>
      </c>
      <c r="G15" s="636">
        <v>43004</v>
      </c>
      <c r="H15" s="636">
        <v>81195</v>
      </c>
      <c r="I15" s="636">
        <v>60356</v>
      </c>
      <c r="J15" s="636">
        <v>49137</v>
      </c>
      <c r="K15" s="636">
        <v>44095</v>
      </c>
      <c r="L15" s="636">
        <v>28344</v>
      </c>
      <c r="M15" s="489"/>
      <c r="N15" s="489"/>
      <c r="O15" s="489"/>
      <c r="R15" s="728"/>
    </row>
    <row r="16" spans="1:19" s="165" customFormat="1">
      <c r="A16" s="488"/>
      <c r="B16" s="642">
        <v>4</v>
      </c>
      <c r="C16" s="636">
        <v>352585</v>
      </c>
      <c r="D16" s="636">
        <v>343893</v>
      </c>
      <c r="E16" s="636">
        <v>8692</v>
      </c>
      <c r="F16" s="636">
        <v>44786</v>
      </c>
      <c r="G16" s="636">
        <v>43125</v>
      </c>
      <c r="H16" s="636">
        <v>81435</v>
      </c>
      <c r="I16" s="636">
        <v>60739</v>
      </c>
      <c r="J16" s="636">
        <v>49491</v>
      </c>
      <c r="K16" s="636">
        <v>44564</v>
      </c>
      <c r="L16" s="636">
        <v>28445</v>
      </c>
      <c r="M16" s="489"/>
      <c r="N16" s="275"/>
      <c r="O16" s="489"/>
    </row>
    <row r="17" spans="1:16" s="165" customFormat="1">
      <c r="A17" s="488"/>
      <c r="B17" s="642">
        <v>5</v>
      </c>
      <c r="C17" s="636">
        <v>354154</v>
      </c>
      <c r="D17" s="636">
        <v>345456</v>
      </c>
      <c r="E17" s="636">
        <v>8698</v>
      </c>
      <c r="F17" s="636">
        <v>45001</v>
      </c>
      <c r="G17" s="636">
        <v>43479</v>
      </c>
      <c r="H17" s="636">
        <v>81715</v>
      </c>
      <c r="I17" s="636">
        <v>61026</v>
      </c>
      <c r="J17" s="636">
        <v>49676</v>
      </c>
      <c r="K17" s="636">
        <v>44821</v>
      </c>
      <c r="L17" s="636">
        <v>28436</v>
      </c>
      <c r="M17" s="489"/>
      <c r="N17" s="489"/>
      <c r="O17" s="489"/>
      <c r="P17" s="728"/>
    </row>
    <row r="18" spans="1:16" s="165" customFormat="1">
      <c r="A18" s="488"/>
      <c r="B18" s="642">
        <v>6</v>
      </c>
      <c r="C18" s="636">
        <v>356285</v>
      </c>
      <c r="D18" s="636">
        <v>347546</v>
      </c>
      <c r="E18" s="636">
        <v>8739</v>
      </c>
      <c r="F18" s="636">
        <v>45379</v>
      </c>
      <c r="G18" s="636">
        <v>43840</v>
      </c>
      <c r="H18" s="636">
        <v>82130</v>
      </c>
      <c r="I18" s="636">
        <v>61462</v>
      </c>
      <c r="J18" s="636">
        <v>49948</v>
      </c>
      <c r="K18" s="636">
        <v>45045</v>
      </c>
      <c r="L18" s="636">
        <v>28481</v>
      </c>
      <c r="M18" s="489"/>
      <c r="N18" s="489"/>
      <c r="O18" s="489"/>
    </row>
    <row r="19" spans="1:16" s="165" customFormat="1">
      <c r="A19" s="488"/>
      <c r="B19" s="642">
        <v>7</v>
      </c>
      <c r="C19" s="636">
        <v>358282</v>
      </c>
      <c r="D19" s="636">
        <v>349503</v>
      </c>
      <c r="E19" s="636">
        <v>8779</v>
      </c>
      <c r="F19" s="636">
        <v>45714</v>
      </c>
      <c r="G19" s="636">
        <v>44128</v>
      </c>
      <c r="H19" s="636">
        <v>82639</v>
      </c>
      <c r="I19" s="636">
        <v>61877</v>
      </c>
      <c r="J19" s="636">
        <v>50266</v>
      </c>
      <c r="K19" s="636">
        <v>45083</v>
      </c>
      <c r="L19" s="636">
        <v>28575</v>
      </c>
      <c r="M19" s="489"/>
      <c r="N19" s="489"/>
      <c r="O19" s="489"/>
      <c r="P19" s="728"/>
    </row>
    <row r="20" spans="1:16" s="165" customFormat="1">
      <c r="A20" s="164"/>
      <c r="B20" s="642">
        <v>8</v>
      </c>
      <c r="C20" s="636">
        <v>358927</v>
      </c>
      <c r="D20" s="636">
        <v>350136</v>
      </c>
      <c r="E20" s="636">
        <v>8791</v>
      </c>
      <c r="F20" s="636">
        <v>45945</v>
      </c>
      <c r="G20" s="636">
        <v>44381</v>
      </c>
      <c r="H20" s="636">
        <v>82878</v>
      </c>
      <c r="I20" s="636">
        <v>62073</v>
      </c>
      <c r="J20" s="636">
        <v>50285</v>
      </c>
      <c r="K20" s="636">
        <v>44894</v>
      </c>
      <c r="L20" s="636">
        <v>28471</v>
      </c>
      <c r="M20" s="489"/>
      <c r="N20" s="489"/>
      <c r="O20" s="489"/>
    </row>
    <row r="21" spans="1:16" s="165" customFormat="1">
      <c r="A21" s="164"/>
      <c r="B21" s="642">
        <v>9</v>
      </c>
      <c r="C21" s="636">
        <v>360165</v>
      </c>
      <c r="D21" s="636">
        <v>351386</v>
      </c>
      <c r="E21" s="636">
        <v>8779</v>
      </c>
      <c r="F21" s="636">
        <v>46173</v>
      </c>
      <c r="G21" s="636">
        <v>44511</v>
      </c>
      <c r="H21" s="636">
        <v>83135</v>
      </c>
      <c r="I21" s="636">
        <v>62360</v>
      </c>
      <c r="J21" s="636">
        <v>50455</v>
      </c>
      <c r="K21" s="636">
        <v>44975</v>
      </c>
      <c r="L21" s="636">
        <v>28556</v>
      </c>
      <c r="M21" s="489"/>
      <c r="N21" s="489"/>
      <c r="O21" s="489"/>
    </row>
    <row r="22" spans="1:16" s="728" customFormat="1">
      <c r="A22" s="164"/>
      <c r="B22" s="642">
        <v>10</v>
      </c>
      <c r="C22" s="636">
        <v>361517</v>
      </c>
      <c r="D22" s="636">
        <v>352730</v>
      </c>
      <c r="E22" s="636">
        <v>8787</v>
      </c>
      <c r="F22" s="636">
        <v>46375</v>
      </c>
      <c r="G22" s="636">
        <v>44763</v>
      </c>
      <c r="H22" s="636">
        <v>83552</v>
      </c>
      <c r="I22" s="636">
        <v>62530</v>
      </c>
      <c r="J22" s="636">
        <v>50640</v>
      </c>
      <c r="K22" s="636">
        <v>45088</v>
      </c>
      <c r="L22" s="636">
        <v>28569</v>
      </c>
      <c r="M22" s="275"/>
      <c r="N22" s="275"/>
      <c r="O22" s="275"/>
    </row>
    <row r="23" spans="1:16" s="165" customFormat="1">
      <c r="A23" s="164"/>
      <c r="B23" s="642">
        <v>11</v>
      </c>
      <c r="C23" s="636">
        <v>362786</v>
      </c>
      <c r="D23" s="636">
        <v>353974</v>
      </c>
      <c r="E23" s="636">
        <v>8812</v>
      </c>
      <c r="F23" s="636">
        <v>46613</v>
      </c>
      <c r="G23" s="636">
        <v>45050</v>
      </c>
      <c r="H23" s="636">
        <v>83941</v>
      </c>
      <c r="I23" s="636">
        <v>62887</v>
      </c>
      <c r="J23" s="636">
        <v>50674</v>
      </c>
      <c r="K23" s="636">
        <v>45095</v>
      </c>
      <c r="L23" s="636">
        <v>28526</v>
      </c>
      <c r="M23" s="275"/>
      <c r="N23" s="489"/>
      <c r="O23" s="489"/>
    </row>
    <row r="24" spans="1:16" s="165" customFormat="1">
      <c r="A24" s="164"/>
      <c r="B24" s="1121">
        <v>12</v>
      </c>
      <c r="C24" s="669">
        <v>363356</v>
      </c>
      <c r="D24" s="669">
        <v>354516</v>
      </c>
      <c r="E24" s="669">
        <v>8840</v>
      </c>
      <c r="F24" s="669">
        <v>46878</v>
      </c>
      <c r="G24" s="669">
        <v>45298</v>
      </c>
      <c r="H24" s="669">
        <v>84226</v>
      </c>
      <c r="I24" s="669">
        <v>62926</v>
      </c>
      <c r="J24" s="669">
        <v>50632</v>
      </c>
      <c r="K24" s="669">
        <v>44964</v>
      </c>
      <c r="L24" s="669">
        <v>28432</v>
      </c>
      <c r="M24" s="489"/>
      <c r="N24" s="489"/>
      <c r="O24" s="489"/>
    </row>
    <row r="25" spans="1:16" s="165" customFormat="1">
      <c r="A25" s="737" t="s">
        <v>855</v>
      </c>
      <c r="B25" s="504"/>
      <c r="C25" s="505"/>
      <c r="D25" s="505"/>
      <c r="E25" s="505"/>
      <c r="F25" s="505"/>
      <c r="G25" s="505"/>
      <c r="H25" s="505"/>
      <c r="I25" s="505"/>
      <c r="J25" s="505"/>
      <c r="K25" s="505"/>
      <c r="L25" s="505"/>
      <c r="M25" s="505"/>
      <c r="N25" s="489"/>
      <c r="O25" s="489"/>
      <c r="P25" s="489"/>
    </row>
    <row r="26" spans="1:16">
      <c r="A26" s="346" t="s">
        <v>677</v>
      </c>
      <c r="B26" s="346"/>
      <c r="C26" s="346"/>
      <c r="D26" s="334"/>
      <c r="E26" s="334"/>
      <c r="F26" s="334"/>
      <c r="G26" s="334"/>
      <c r="H26" s="334"/>
      <c r="I26" s="334"/>
      <c r="J26" s="347"/>
      <c r="K26" s="334"/>
      <c r="L26" s="334"/>
      <c r="M26" s="334"/>
    </row>
    <row r="27" spans="1:16">
      <c r="A27" s="33" t="s">
        <v>805</v>
      </c>
      <c r="B27" s="334"/>
      <c r="C27" s="334"/>
      <c r="D27" s="334"/>
      <c r="E27" s="334"/>
      <c r="F27" s="334"/>
      <c r="G27" s="334"/>
      <c r="H27" s="334"/>
      <c r="I27" s="334"/>
      <c r="J27" s="334"/>
      <c r="K27" s="334"/>
      <c r="L27" s="347"/>
      <c r="M27" s="334"/>
    </row>
    <row r="28" spans="1:16">
      <c r="A28" s="334"/>
      <c r="B28" s="334"/>
      <c r="C28" s="348"/>
      <c r="D28" s="348"/>
      <c r="E28" s="348"/>
      <c r="F28" s="348"/>
      <c r="G28" s="348"/>
      <c r="H28" s="348"/>
      <c r="I28" s="348"/>
      <c r="J28" s="348"/>
      <c r="K28" s="348"/>
      <c r="L28" s="348"/>
    </row>
    <row r="29" spans="1:16">
      <c r="F29" s="189"/>
      <c r="G29" s="189"/>
      <c r="H29" s="189"/>
      <c r="I29" s="189"/>
      <c r="J29" s="189"/>
      <c r="K29" s="189"/>
      <c r="L29" s="189"/>
    </row>
    <row r="30" spans="1:16">
      <c r="C30" s="351"/>
      <c r="D30" s="351"/>
      <c r="E30" s="351"/>
      <c r="F30" s="351"/>
      <c r="G30" s="351"/>
      <c r="H30" s="351"/>
      <c r="I30" s="351"/>
      <c r="J30" s="351"/>
      <c r="K30" s="351"/>
      <c r="L30" s="351"/>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Z29"/>
  <sheetViews>
    <sheetView topLeftCell="A3" zoomScaleNormal="100" workbookViewId="0">
      <selection activeCell="T26" sqref="A20:T26"/>
    </sheetView>
  </sheetViews>
  <sheetFormatPr defaultColWidth="9" defaultRowHeight="13"/>
  <cols>
    <col min="1" max="1" width="6.453125" style="14" customWidth="1"/>
    <col min="2" max="2" width="3.08984375" style="14" customWidth="1"/>
    <col min="3" max="4" width="7.90625" style="14" customWidth="1"/>
    <col min="5" max="6" width="7.90625" style="627" customWidth="1"/>
    <col min="7" max="10" width="7.90625" style="14" customWidth="1"/>
    <col min="11" max="12" width="7.90625" style="627" customWidth="1"/>
    <col min="13" max="15" width="7.90625" style="14" customWidth="1"/>
    <col min="16" max="17" width="7.90625" style="627" customWidth="1"/>
    <col min="18" max="19" width="7.90625" style="14" customWidth="1"/>
    <col min="20" max="20" width="11.36328125" style="14" customWidth="1"/>
    <col min="21" max="22" width="7.36328125" style="14" customWidth="1"/>
    <col min="23" max="23" width="5.6328125" style="14" customWidth="1"/>
    <col min="24" max="24" width="7.90625" style="14" customWidth="1"/>
    <col min="25" max="25" width="8.6328125" style="14" customWidth="1"/>
    <col min="26" max="26" width="7" style="14" customWidth="1"/>
    <col min="27" max="27" width="5" style="14" customWidth="1"/>
    <col min="28" max="28" width="5.90625" style="14" customWidth="1"/>
    <col min="29" max="29" width="6.7265625" style="14" customWidth="1"/>
    <col min="30" max="30" width="9.6328125" style="14" customWidth="1"/>
    <col min="31" max="31" width="5.36328125" style="14" customWidth="1"/>
    <col min="32" max="32" width="9" style="14"/>
    <col min="33" max="33" width="13" style="14" customWidth="1"/>
    <col min="34" max="39" width="9.453125" style="14" customWidth="1"/>
    <col min="40" max="40" width="8.36328125" style="14" customWidth="1"/>
    <col min="41" max="41" width="7.90625" style="14" customWidth="1"/>
    <col min="42" max="42" width="8.36328125" style="14" customWidth="1"/>
    <col min="43" max="43" width="9" style="14"/>
    <col min="44" max="44" width="12.08984375" style="14" customWidth="1"/>
    <col min="45" max="57" width="9" style="14"/>
    <col min="58" max="58" width="39.90625" style="14" customWidth="1"/>
    <col min="59" max="60" width="4.90625" style="14" customWidth="1"/>
    <col min="61" max="61" width="9" style="14"/>
    <col min="62" max="62" width="12.26953125" style="14" customWidth="1"/>
    <col min="63" max="64" width="10.453125" style="14" customWidth="1"/>
    <col min="65" max="65" width="15.08984375" style="14" customWidth="1"/>
    <col min="66" max="16384" width="9" style="14"/>
  </cols>
  <sheetData>
    <row r="1" spans="1:22" ht="19.5" customHeight="1">
      <c r="A1" s="787" t="s">
        <v>746</v>
      </c>
      <c r="B1" s="788"/>
      <c r="C1" s="788"/>
      <c r="D1" s="788"/>
      <c r="E1" s="788"/>
      <c r="F1" s="788"/>
      <c r="G1" s="788"/>
      <c r="H1" s="23"/>
      <c r="I1" s="23"/>
      <c r="J1" s="23"/>
      <c r="K1" s="496"/>
      <c r="L1" s="496"/>
      <c r="M1" s="23"/>
      <c r="N1" s="23"/>
      <c r="O1" s="23"/>
      <c r="P1" s="496"/>
      <c r="Q1" s="496"/>
      <c r="R1" s="23"/>
    </row>
    <row r="2" spans="1:22" ht="19.5" customHeight="1">
      <c r="A2" s="789" t="s">
        <v>672</v>
      </c>
      <c r="B2" s="789"/>
      <c r="C2" s="789"/>
      <c r="D2" s="789"/>
      <c r="E2" s="789"/>
      <c r="F2" s="789"/>
      <c r="G2" s="789"/>
      <c r="H2" s="789"/>
      <c r="I2" s="789"/>
      <c r="J2" s="789"/>
      <c r="K2" s="789"/>
      <c r="L2" s="789"/>
      <c r="M2" s="789"/>
      <c r="N2" s="789"/>
      <c r="O2" s="789"/>
      <c r="P2" s="789"/>
      <c r="Q2" s="789"/>
      <c r="R2" s="789"/>
      <c r="S2" s="789"/>
    </row>
    <row r="3" spans="1:22" ht="13.5" thickBot="1">
      <c r="A3" s="23"/>
      <c r="B3" s="23"/>
      <c r="C3" s="23"/>
      <c r="D3" s="23"/>
      <c r="E3" s="496"/>
      <c r="F3" s="496"/>
      <c r="G3" s="23"/>
      <c r="H3" s="23"/>
      <c r="I3" s="23"/>
      <c r="J3" s="23"/>
      <c r="K3" s="496"/>
      <c r="L3" s="496"/>
      <c r="M3" s="23"/>
      <c r="N3" s="23"/>
      <c r="O3" s="23"/>
      <c r="P3" s="496"/>
      <c r="Q3" s="496"/>
      <c r="R3" s="23"/>
      <c r="S3" s="58" t="s">
        <v>210</v>
      </c>
    </row>
    <row r="4" spans="1:22" s="61" customFormat="1" ht="13.5" thickTop="1">
      <c r="A4" s="778" t="s">
        <v>409</v>
      </c>
      <c r="B4" s="780"/>
      <c r="C4" s="786" t="s">
        <v>39</v>
      </c>
      <c r="D4" s="839"/>
      <c r="E4" s="839"/>
      <c r="F4" s="839"/>
      <c r="G4" s="839"/>
      <c r="H4" s="863"/>
      <c r="I4" s="786" t="s">
        <v>40</v>
      </c>
      <c r="J4" s="839"/>
      <c r="K4" s="839"/>
      <c r="L4" s="839"/>
      <c r="M4" s="839"/>
      <c r="N4" s="863"/>
      <c r="O4" s="786" t="s">
        <v>226</v>
      </c>
      <c r="P4" s="839"/>
      <c r="Q4" s="839"/>
      <c r="R4" s="839"/>
      <c r="S4" s="839"/>
    </row>
    <row r="5" spans="1:22" s="61" customFormat="1">
      <c r="A5" s="781"/>
      <c r="B5" s="782"/>
      <c r="C5" s="217" t="s">
        <v>227</v>
      </c>
      <c r="D5" s="218" t="s">
        <v>228</v>
      </c>
      <c r="E5" s="718" t="s">
        <v>1068</v>
      </c>
      <c r="F5" s="718" t="s">
        <v>1069</v>
      </c>
      <c r="G5" s="720" t="s">
        <v>1070</v>
      </c>
      <c r="H5" s="719" t="s">
        <v>1071</v>
      </c>
      <c r="I5" s="720" t="s">
        <v>227</v>
      </c>
      <c r="J5" s="720" t="s">
        <v>228</v>
      </c>
      <c r="K5" s="720" t="s">
        <v>1068</v>
      </c>
      <c r="L5" s="720" t="s">
        <v>1069</v>
      </c>
      <c r="M5" s="720" t="s">
        <v>1070</v>
      </c>
      <c r="N5" s="719" t="s">
        <v>1071</v>
      </c>
      <c r="O5" s="720" t="s">
        <v>227</v>
      </c>
      <c r="P5" s="720" t="s">
        <v>1068</v>
      </c>
      <c r="Q5" s="720" t="s">
        <v>1069</v>
      </c>
      <c r="R5" s="720" t="s">
        <v>1070</v>
      </c>
      <c r="S5" s="721" t="s">
        <v>1071</v>
      </c>
    </row>
    <row r="6" spans="1:22">
      <c r="A6" s="498" t="s">
        <v>1093</v>
      </c>
      <c r="B6" s="629"/>
      <c r="C6" s="636">
        <v>345</v>
      </c>
      <c r="D6" s="636">
        <v>62804</v>
      </c>
      <c r="E6" s="636" t="s">
        <v>444</v>
      </c>
      <c r="F6" s="636" t="s">
        <v>444</v>
      </c>
      <c r="G6" s="645" t="s">
        <v>444</v>
      </c>
      <c r="H6" s="645" t="s">
        <v>444</v>
      </c>
      <c r="I6" s="636">
        <v>4328</v>
      </c>
      <c r="J6" s="636">
        <v>2717</v>
      </c>
      <c r="K6" s="636" t="s">
        <v>444</v>
      </c>
      <c r="L6" s="636" t="s">
        <v>444</v>
      </c>
      <c r="M6" s="645" t="s">
        <v>444</v>
      </c>
      <c r="N6" s="645" t="s">
        <v>444</v>
      </c>
      <c r="O6" s="636">
        <v>3565</v>
      </c>
      <c r="P6" s="636" t="s">
        <v>444</v>
      </c>
      <c r="Q6" s="636" t="s">
        <v>444</v>
      </c>
      <c r="R6" s="645" t="s">
        <v>444</v>
      </c>
      <c r="S6" s="645" t="s">
        <v>444</v>
      </c>
    </row>
    <row r="7" spans="1:22">
      <c r="A7" s="518" t="s">
        <v>1047</v>
      </c>
      <c r="B7" s="629"/>
      <c r="C7" s="636">
        <v>342</v>
      </c>
      <c r="D7" s="636">
        <v>62753</v>
      </c>
      <c r="E7" s="636" t="s">
        <v>444</v>
      </c>
      <c r="F7" s="636" t="s">
        <v>444</v>
      </c>
      <c r="G7" s="645" t="s">
        <v>444</v>
      </c>
      <c r="H7" s="645" t="s">
        <v>444</v>
      </c>
      <c r="I7" s="636">
        <v>4378</v>
      </c>
      <c r="J7" s="636">
        <v>2576</v>
      </c>
      <c r="K7" s="636" t="s">
        <v>444</v>
      </c>
      <c r="L7" s="636" t="s">
        <v>444</v>
      </c>
      <c r="M7" s="645" t="s">
        <v>444</v>
      </c>
      <c r="N7" s="645" t="s">
        <v>444</v>
      </c>
      <c r="O7" s="636">
        <v>3558</v>
      </c>
      <c r="P7" s="636" t="s">
        <v>444</v>
      </c>
      <c r="Q7" s="636" t="s">
        <v>444</v>
      </c>
      <c r="R7" s="645" t="s">
        <v>444</v>
      </c>
      <c r="S7" s="645" t="s">
        <v>444</v>
      </c>
    </row>
    <row r="8" spans="1:22">
      <c r="A8" s="627">
        <v>2</v>
      </c>
      <c r="B8" s="629"/>
      <c r="C8" s="636">
        <v>342</v>
      </c>
      <c r="D8" s="636">
        <v>62934</v>
      </c>
      <c r="E8" s="636" t="s">
        <v>444</v>
      </c>
      <c r="F8" s="636" t="s">
        <v>444</v>
      </c>
      <c r="G8" s="645" t="s">
        <v>444</v>
      </c>
      <c r="H8" s="645" t="s">
        <v>444</v>
      </c>
      <c r="I8" s="636">
        <v>4384</v>
      </c>
      <c r="J8" s="636">
        <v>2559</v>
      </c>
      <c r="K8" s="636" t="s">
        <v>444</v>
      </c>
      <c r="L8" s="636" t="s">
        <v>444</v>
      </c>
      <c r="M8" s="645" t="s">
        <v>444</v>
      </c>
      <c r="N8" s="645" t="s">
        <v>444</v>
      </c>
      <c r="O8" s="636">
        <v>3542</v>
      </c>
      <c r="P8" s="636" t="s">
        <v>444</v>
      </c>
      <c r="Q8" s="636" t="s">
        <v>444</v>
      </c>
      <c r="R8" s="645" t="s">
        <v>444</v>
      </c>
      <c r="S8" s="645" t="s">
        <v>444</v>
      </c>
    </row>
    <row r="9" spans="1:22">
      <c r="A9" s="627">
        <v>3</v>
      </c>
      <c r="B9" s="629"/>
      <c r="C9" s="636">
        <v>343</v>
      </c>
      <c r="D9" s="636">
        <v>62913</v>
      </c>
      <c r="E9" s="636" t="s">
        <v>444</v>
      </c>
      <c r="F9" s="636" t="s">
        <v>444</v>
      </c>
      <c r="G9" s="645" t="s">
        <v>444</v>
      </c>
      <c r="H9" s="645" t="s">
        <v>444</v>
      </c>
      <c r="I9" s="636">
        <v>4475</v>
      </c>
      <c r="J9" s="636">
        <v>2497</v>
      </c>
      <c r="K9" s="636" t="s">
        <v>444</v>
      </c>
      <c r="L9" s="636" t="s">
        <v>444</v>
      </c>
      <c r="M9" s="645" t="s">
        <v>444</v>
      </c>
      <c r="N9" s="645" t="s">
        <v>444</v>
      </c>
      <c r="O9" s="636">
        <v>3550</v>
      </c>
      <c r="P9" s="636" t="s">
        <v>444</v>
      </c>
      <c r="Q9" s="636" t="s">
        <v>444</v>
      </c>
      <c r="R9" s="645" t="s">
        <v>444</v>
      </c>
      <c r="S9" s="645" t="s">
        <v>444</v>
      </c>
    </row>
    <row r="10" spans="1:22" s="497" customFormat="1">
      <c r="A10" s="627">
        <v>4</v>
      </c>
      <c r="B10" s="629"/>
      <c r="C10" s="636">
        <v>342</v>
      </c>
      <c r="D10" s="636">
        <v>62890</v>
      </c>
      <c r="E10" s="636" t="s">
        <v>444</v>
      </c>
      <c r="F10" s="636" t="s">
        <v>444</v>
      </c>
      <c r="G10" s="645" t="s">
        <v>444</v>
      </c>
      <c r="H10" s="645" t="s">
        <v>444</v>
      </c>
      <c r="I10" s="636">
        <v>4495</v>
      </c>
      <c r="J10" s="636">
        <v>2418</v>
      </c>
      <c r="K10" s="636" t="s">
        <v>444</v>
      </c>
      <c r="L10" s="636" t="s">
        <v>444</v>
      </c>
      <c r="M10" s="645" t="s">
        <v>444</v>
      </c>
      <c r="N10" s="645" t="s">
        <v>444</v>
      </c>
      <c r="O10" s="636">
        <v>3542</v>
      </c>
      <c r="P10" s="636" t="s">
        <v>444</v>
      </c>
      <c r="Q10" s="636" t="s">
        <v>444</v>
      </c>
      <c r="R10" s="645" t="s">
        <v>444</v>
      </c>
      <c r="S10" s="645" t="s">
        <v>444</v>
      </c>
    </row>
    <row r="11" spans="1:22">
      <c r="A11" s="518"/>
      <c r="B11" s="629"/>
      <c r="C11" s="297"/>
      <c r="D11" s="297"/>
      <c r="E11" s="297"/>
      <c r="F11" s="297"/>
      <c r="G11" s="636"/>
      <c r="H11" s="636"/>
      <c r="I11" s="297"/>
      <c r="J11" s="297"/>
      <c r="K11" s="297"/>
      <c r="L11" s="297"/>
      <c r="M11" s="297"/>
      <c r="N11" s="297"/>
      <c r="O11" s="297"/>
      <c r="P11" s="297"/>
      <c r="Q11" s="297"/>
      <c r="R11" s="297"/>
      <c r="S11" s="636"/>
      <c r="V11" s="506"/>
    </row>
    <row r="12" spans="1:22" s="497" customFormat="1">
      <c r="A12" s="488" t="s">
        <v>1064</v>
      </c>
      <c r="B12" s="642">
        <v>12</v>
      </c>
      <c r="C12" s="636">
        <v>341</v>
      </c>
      <c r="D12" s="636">
        <v>63052</v>
      </c>
      <c r="E12" s="636" t="s">
        <v>225</v>
      </c>
      <c r="F12" s="636" t="s">
        <v>225</v>
      </c>
      <c r="G12" s="636" t="s">
        <v>225</v>
      </c>
      <c r="H12" s="636" t="s">
        <v>225</v>
      </c>
      <c r="I12" s="636">
        <v>4570</v>
      </c>
      <c r="J12" s="636">
        <v>2346</v>
      </c>
      <c r="K12" s="636">
        <v>14</v>
      </c>
      <c r="L12" s="636">
        <v>7</v>
      </c>
      <c r="M12" s="636">
        <v>2</v>
      </c>
      <c r="N12" s="636" t="s">
        <v>225</v>
      </c>
      <c r="O12" s="636">
        <v>3519</v>
      </c>
      <c r="P12" s="636">
        <v>8</v>
      </c>
      <c r="Q12" s="636">
        <v>8</v>
      </c>
      <c r="R12" s="636" t="s">
        <v>225</v>
      </c>
      <c r="S12" s="636" t="s">
        <v>225</v>
      </c>
    </row>
    <row r="13" spans="1:22" s="497" customFormat="1">
      <c r="A13" s="488" t="s">
        <v>1088</v>
      </c>
      <c r="B13" s="642">
        <v>1</v>
      </c>
      <c r="C13" s="636">
        <v>341</v>
      </c>
      <c r="D13" s="636">
        <v>63073</v>
      </c>
      <c r="E13" s="636" t="s">
        <v>225</v>
      </c>
      <c r="F13" s="636" t="s">
        <v>225</v>
      </c>
      <c r="G13" s="636" t="s">
        <v>225</v>
      </c>
      <c r="H13" s="636" t="s">
        <v>225</v>
      </c>
      <c r="I13" s="636">
        <v>4568</v>
      </c>
      <c r="J13" s="636">
        <v>2345</v>
      </c>
      <c r="K13" s="636">
        <v>17</v>
      </c>
      <c r="L13" s="636">
        <v>17</v>
      </c>
      <c r="M13" s="636">
        <v>2</v>
      </c>
      <c r="N13" s="636" t="s">
        <v>225</v>
      </c>
      <c r="O13" s="636">
        <v>3513</v>
      </c>
      <c r="P13" s="636">
        <v>3</v>
      </c>
      <c r="Q13" s="636">
        <v>9</v>
      </c>
      <c r="R13" s="636" t="s">
        <v>225</v>
      </c>
      <c r="S13" s="636" t="s">
        <v>225</v>
      </c>
    </row>
    <row r="14" spans="1:22" s="497" customFormat="1">
      <c r="A14" s="488"/>
      <c r="B14" s="642">
        <v>2</v>
      </c>
      <c r="C14" s="636">
        <v>341</v>
      </c>
      <c r="D14" s="636">
        <v>63129</v>
      </c>
      <c r="E14" s="636">
        <v>1</v>
      </c>
      <c r="F14" s="636">
        <v>1</v>
      </c>
      <c r="G14" s="636" t="s">
        <v>225</v>
      </c>
      <c r="H14" s="636" t="s">
        <v>225</v>
      </c>
      <c r="I14" s="636">
        <v>4570</v>
      </c>
      <c r="J14" s="636">
        <v>2335</v>
      </c>
      <c r="K14" s="636">
        <v>15</v>
      </c>
      <c r="L14" s="636">
        <v>15</v>
      </c>
      <c r="M14" s="636">
        <v>2</v>
      </c>
      <c r="N14" s="636">
        <v>4</v>
      </c>
      <c r="O14" s="636">
        <v>3512</v>
      </c>
      <c r="P14" s="636">
        <v>3</v>
      </c>
      <c r="Q14" s="636">
        <v>8</v>
      </c>
      <c r="R14" s="636">
        <v>1</v>
      </c>
      <c r="S14" s="636">
        <v>5</v>
      </c>
    </row>
    <row r="15" spans="1:22" s="497" customFormat="1">
      <c r="A15" s="488"/>
      <c r="B15" s="642">
        <v>3</v>
      </c>
      <c r="C15" s="636">
        <v>342</v>
      </c>
      <c r="D15" s="636">
        <v>63265</v>
      </c>
      <c r="E15" s="636">
        <v>1</v>
      </c>
      <c r="F15" s="636" t="s">
        <v>225</v>
      </c>
      <c r="G15" s="636" t="s">
        <v>225</v>
      </c>
      <c r="H15" s="636" t="s">
        <v>225</v>
      </c>
      <c r="I15" s="636">
        <v>4574</v>
      </c>
      <c r="J15" s="636">
        <v>2335</v>
      </c>
      <c r="K15" s="636">
        <v>28</v>
      </c>
      <c r="L15" s="636">
        <v>22</v>
      </c>
      <c r="M15" s="636">
        <v>2</v>
      </c>
      <c r="N15" s="636" t="s">
        <v>225</v>
      </c>
      <c r="O15" s="636">
        <v>3509</v>
      </c>
      <c r="P15" s="636">
        <v>9</v>
      </c>
      <c r="Q15" s="636">
        <v>11</v>
      </c>
      <c r="R15" s="636">
        <v>1</v>
      </c>
      <c r="S15" s="636" t="s">
        <v>225</v>
      </c>
    </row>
    <row r="16" spans="1:22" s="497" customFormat="1">
      <c r="A16" s="488"/>
      <c r="B16" s="642">
        <v>4</v>
      </c>
      <c r="C16" s="636">
        <v>342</v>
      </c>
      <c r="D16" s="636">
        <v>63147</v>
      </c>
      <c r="E16" s="636" t="s">
        <v>225</v>
      </c>
      <c r="F16" s="636" t="s">
        <v>225</v>
      </c>
      <c r="G16" s="636" t="s">
        <v>225</v>
      </c>
      <c r="H16" s="636" t="s">
        <v>225</v>
      </c>
      <c r="I16" s="636">
        <v>4568</v>
      </c>
      <c r="J16" s="636">
        <v>2335</v>
      </c>
      <c r="K16" s="636">
        <v>22</v>
      </c>
      <c r="L16" s="636">
        <v>28</v>
      </c>
      <c r="M16" s="636" t="s">
        <v>225</v>
      </c>
      <c r="N16" s="636" t="s">
        <v>225</v>
      </c>
      <c r="O16" s="636">
        <v>3508</v>
      </c>
      <c r="P16" s="636">
        <v>8</v>
      </c>
      <c r="Q16" s="636">
        <v>9</v>
      </c>
      <c r="R16" s="636" t="s">
        <v>225</v>
      </c>
      <c r="S16" s="636" t="s">
        <v>225</v>
      </c>
    </row>
    <row r="17" spans="1:26" s="497" customFormat="1">
      <c r="A17" s="488"/>
      <c r="B17" s="642">
        <v>5</v>
      </c>
      <c r="C17" s="636">
        <v>341</v>
      </c>
      <c r="D17" s="636">
        <v>63030</v>
      </c>
      <c r="E17" s="636" t="s">
        <v>225</v>
      </c>
      <c r="F17" s="636">
        <v>1</v>
      </c>
      <c r="G17" s="636" t="s">
        <v>225</v>
      </c>
      <c r="H17" s="636" t="s">
        <v>225</v>
      </c>
      <c r="I17" s="636">
        <v>4582</v>
      </c>
      <c r="J17" s="636">
        <v>2335</v>
      </c>
      <c r="K17" s="636">
        <v>31</v>
      </c>
      <c r="L17" s="636">
        <v>15</v>
      </c>
      <c r="M17" s="636">
        <v>2</v>
      </c>
      <c r="N17" s="636" t="s">
        <v>225</v>
      </c>
      <c r="O17" s="636">
        <v>3514</v>
      </c>
      <c r="P17" s="636">
        <v>12</v>
      </c>
      <c r="Q17" s="636">
        <v>6</v>
      </c>
      <c r="R17" s="636" t="s">
        <v>225</v>
      </c>
      <c r="S17" s="636" t="s">
        <v>225</v>
      </c>
    </row>
    <row r="18" spans="1:26" s="497" customFormat="1">
      <c r="A18" s="488"/>
      <c r="B18" s="642">
        <v>6</v>
      </c>
      <c r="C18" s="636">
        <v>341</v>
      </c>
      <c r="D18" s="636">
        <v>63032</v>
      </c>
      <c r="E18" s="636" t="s">
        <v>225</v>
      </c>
      <c r="F18" s="636" t="s">
        <v>225</v>
      </c>
      <c r="G18" s="636" t="s">
        <v>225</v>
      </c>
      <c r="H18" s="636" t="s">
        <v>225</v>
      </c>
      <c r="I18" s="636">
        <v>4579</v>
      </c>
      <c r="J18" s="636">
        <v>2335</v>
      </c>
      <c r="K18" s="636">
        <v>24</v>
      </c>
      <c r="L18" s="636">
        <v>24</v>
      </c>
      <c r="M18" s="636">
        <v>3</v>
      </c>
      <c r="N18" s="636" t="s">
        <v>225</v>
      </c>
      <c r="O18" s="739">
        <v>3513</v>
      </c>
      <c r="P18" s="636">
        <v>5</v>
      </c>
      <c r="Q18" s="636">
        <v>6</v>
      </c>
      <c r="R18" s="636" t="s">
        <v>225</v>
      </c>
      <c r="S18" s="636" t="s">
        <v>225</v>
      </c>
    </row>
    <row r="19" spans="1:26" s="497" customFormat="1">
      <c r="A19" s="488"/>
      <c r="B19" s="642">
        <v>7</v>
      </c>
      <c r="C19" s="636">
        <v>339</v>
      </c>
      <c r="D19" s="636">
        <v>62770</v>
      </c>
      <c r="E19" s="636" t="s">
        <v>225</v>
      </c>
      <c r="F19" s="636">
        <v>1</v>
      </c>
      <c r="G19" s="636">
        <v>1</v>
      </c>
      <c r="H19" s="636" t="s">
        <v>225</v>
      </c>
      <c r="I19" s="636">
        <v>4577</v>
      </c>
      <c r="J19" s="636">
        <v>2311</v>
      </c>
      <c r="K19" s="636">
        <v>42</v>
      </c>
      <c r="L19" s="636">
        <v>36</v>
      </c>
      <c r="M19" s="636">
        <v>2</v>
      </c>
      <c r="N19" s="636" t="s">
        <v>225</v>
      </c>
      <c r="O19" s="744">
        <v>3503</v>
      </c>
      <c r="P19" s="636">
        <v>7</v>
      </c>
      <c r="Q19" s="636">
        <v>10</v>
      </c>
      <c r="R19" s="636" t="s">
        <v>225</v>
      </c>
      <c r="S19" s="636">
        <v>1</v>
      </c>
    </row>
    <row r="20" spans="1:26" s="497" customFormat="1">
      <c r="A20" s="488"/>
      <c r="B20" s="642">
        <v>8</v>
      </c>
      <c r="C20" s="636">
        <v>339</v>
      </c>
      <c r="D20" s="636">
        <v>62761</v>
      </c>
      <c r="E20" s="636" t="s">
        <v>225</v>
      </c>
      <c r="F20" s="636" t="s">
        <v>225</v>
      </c>
      <c r="G20" s="636" t="s">
        <v>225</v>
      </c>
      <c r="H20" s="636" t="s">
        <v>225</v>
      </c>
      <c r="I20" s="636">
        <v>4579</v>
      </c>
      <c r="J20" s="636">
        <v>2311</v>
      </c>
      <c r="K20" s="636">
        <v>28</v>
      </c>
      <c r="L20" s="636">
        <v>25</v>
      </c>
      <c r="M20" s="636">
        <v>1</v>
      </c>
      <c r="N20" s="636" t="s">
        <v>225</v>
      </c>
      <c r="O20" s="744">
        <v>3503</v>
      </c>
      <c r="P20" s="636">
        <v>4</v>
      </c>
      <c r="Q20" s="636">
        <v>3</v>
      </c>
      <c r="R20" s="636">
        <v>1</v>
      </c>
      <c r="S20" s="636" t="s">
        <v>225</v>
      </c>
      <c r="T20" s="627"/>
    </row>
    <row r="21" spans="1:26" s="497" customFormat="1">
      <c r="A21" s="488"/>
      <c r="B21" s="642">
        <v>9</v>
      </c>
      <c r="C21" s="636">
        <v>339</v>
      </c>
      <c r="D21" s="636">
        <v>62783</v>
      </c>
      <c r="E21" s="636" t="s">
        <v>225</v>
      </c>
      <c r="F21" s="636" t="s">
        <v>225</v>
      </c>
      <c r="G21" s="636" t="s">
        <v>225</v>
      </c>
      <c r="H21" s="636" t="s">
        <v>225</v>
      </c>
      <c r="I21" s="636">
        <v>4593</v>
      </c>
      <c r="J21" s="636">
        <v>2311</v>
      </c>
      <c r="K21" s="636">
        <v>27</v>
      </c>
      <c r="L21" s="636">
        <v>13</v>
      </c>
      <c r="M21" s="636" t="s">
        <v>225</v>
      </c>
      <c r="N21" s="636" t="s">
        <v>225</v>
      </c>
      <c r="O21" s="744">
        <v>3507</v>
      </c>
      <c r="P21" s="636">
        <v>8</v>
      </c>
      <c r="Q21" s="636">
        <v>5</v>
      </c>
      <c r="R21" s="636" t="s">
        <v>225</v>
      </c>
      <c r="S21" s="636">
        <v>1</v>
      </c>
      <c r="T21" s="627"/>
    </row>
    <row r="22" spans="1:26" s="497" customFormat="1">
      <c r="A22" s="488"/>
      <c r="B22" s="642">
        <v>10</v>
      </c>
      <c r="C22" s="636">
        <v>339</v>
      </c>
      <c r="D22" s="636">
        <v>62761</v>
      </c>
      <c r="E22" s="636" t="s">
        <v>225</v>
      </c>
      <c r="F22" s="636" t="s">
        <v>225</v>
      </c>
      <c r="G22" s="636" t="s">
        <v>225</v>
      </c>
      <c r="H22" s="636" t="s">
        <v>225</v>
      </c>
      <c r="I22" s="636">
        <v>4593</v>
      </c>
      <c r="J22" s="636">
        <v>2306</v>
      </c>
      <c r="K22" s="636">
        <v>42</v>
      </c>
      <c r="L22" s="636">
        <v>42</v>
      </c>
      <c r="M22" s="636" t="s">
        <v>225</v>
      </c>
      <c r="N22" s="636" t="s">
        <v>225</v>
      </c>
      <c r="O22" s="744">
        <v>3507</v>
      </c>
      <c r="P22" s="636">
        <v>9</v>
      </c>
      <c r="Q22" s="636">
        <v>9</v>
      </c>
      <c r="R22" s="636" t="s">
        <v>225</v>
      </c>
      <c r="S22" s="636" t="s">
        <v>225</v>
      </c>
      <c r="T22" s="627"/>
    </row>
    <row r="23" spans="1:26" s="497" customFormat="1">
      <c r="A23" s="488"/>
      <c r="B23" s="642">
        <v>11</v>
      </c>
      <c r="C23" s="636">
        <v>339</v>
      </c>
      <c r="D23" s="636">
        <v>62779</v>
      </c>
      <c r="E23" s="636" t="s">
        <v>225</v>
      </c>
      <c r="F23" s="636" t="s">
        <v>225</v>
      </c>
      <c r="G23" s="636" t="s">
        <v>225</v>
      </c>
      <c r="H23" s="636" t="s">
        <v>225</v>
      </c>
      <c r="I23" s="636">
        <v>4590</v>
      </c>
      <c r="J23" s="636">
        <v>2306</v>
      </c>
      <c r="K23" s="636">
        <v>32</v>
      </c>
      <c r="L23" s="636">
        <v>33</v>
      </c>
      <c r="M23" s="636">
        <v>2</v>
      </c>
      <c r="N23" s="636" t="s">
        <v>225</v>
      </c>
      <c r="O23" s="744">
        <v>3502</v>
      </c>
      <c r="P23" s="636">
        <v>7</v>
      </c>
      <c r="Q23" s="636">
        <v>11</v>
      </c>
      <c r="R23" s="636">
        <v>1</v>
      </c>
      <c r="S23" s="636" t="s">
        <v>225</v>
      </c>
      <c r="T23" s="627"/>
      <c r="Z23" s="506"/>
    </row>
    <row r="24" spans="1:26" s="497" customFormat="1">
      <c r="A24" s="488"/>
      <c r="B24" s="1121">
        <v>12</v>
      </c>
      <c r="C24" s="636">
        <v>339</v>
      </c>
      <c r="D24" s="636">
        <v>62781</v>
      </c>
      <c r="E24" s="636" t="s">
        <v>225</v>
      </c>
      <c r="F24" s="636" t="s">
        <v>225</v>
      </c>
      <c r="G24" s="636" t="s">
        <v>225</v>
      </c>
      <c r="H24" s="636" t="s">
        <v>225</v>
      </c>
      <c r="I24" s="636">
        <v>4590</v>
      </c>
      <c r="J24" s="636">
        <v>2287</v>
      </c>
      <c r="K24" s="636">
        <v>42</v>
      </c>
      <c r="L24" s="636">
        <v>41</v>
      </c>
      <c r="M24" s="636">
        <v>1</v>
      </c>
      <c r="N24" s="636" t="s">
        <v>225</v>
      </c>
      <c r="O24" s="744">
        <v>3490</v>
      </c>
      <c r="P24" s="636">
        <v>7</v>
      </c>
      <c r="Q24" s="636">
        <v>18</v>
      </c>
      <c r="R24" s="636">
        <v>1</v>
      </c>
      <c r="S24" s="636" t="s">
        <v>225</v>
      </c>
      <c r="T24" s="627"/>
    </row>
    <row r="25" spans="1:26">
      <c r="A25" s="75" t="s">
        <v>385</v>
      </c>
      <c r="B25" s="93"/>
      <c r="C25" s="87"/>
      <c r="D25" s="87"/>
      <c r="E25" s="705"/>
      <c r="F25" s="705"/>
      <c r="G25" s="87"/>
      <c r="H25" s="87"/>
      <c r="I25" s="87"/>
      <c r="J25" s="87"/>
      <c r="K25" s="705"/>
      <c r="L25" s="705"/>
      <c r="M25" s="87"/>
      <c r="N25" s="87"/>
      <c r="O25" s="87"/>
      <c r="P25" s="705"/>
      <c r="Q25" s="705"/>
      <c r="R25" s="87"/>
      <c r="S25" s="87"/>
      <c r="T25" s="627"/>
    </row>
    <row r="26" spans="1:26">
      <c r="A26" s="504" t="s">
        <v>1067</v>
      </c>
      <c r="B26" s="504"/>
      <c r="C26" s="504"/>
      <c r="D26" s="504"/>
      <c r="E26" s="504"/>
      <c r="F26" s="504"/>
      <c r="G26" s="504"/>
      <c r="H26" s="504"/>
      <c r="I26" s="504"/>
      <c r="J26" s="504"/>
      <c r="K26" s="504"/>
      <c r="L26" s="504"/>
      <c r="M26" s="504"/>
      <c r="N26" s="504"/>
      <c r="O26" s="504"/>
      <c r="P26" s="504"/>
      <c r="Q26" s="504"/>
      <c r="R26" s="504"/>
      <c r="S26" s="504"/>
      <c r="T26" s="627"/>
    </row>
    <row r="27" spans="1:26">
      <c r="A27" s="496" t="s">
        <v>770</v>
      </c>
      <c r="B27" s="496"/>
      <c r="C27" s="496"/>
      <c r="D27" s="496"/>
      <c r="E27" s="496"/>
      <c r="F27" s="496"/>
      <c r="G27" s="496"/>
      <c r="H27" s="496"/>
      <c r="I27" s="496"/>
      <c r="J27" s="496"/>
      <c r="K27" s="496"/>
      <c r="L27" s="496"/>
      <c r="M27" s="496"/>
      <c r="N27" s="497"/>
      <c r="O27" s="497"/>
      <c r="R27" s="497"/>
      <c r="S27" s="497"/>
    </row>
    <row r="29" spans="1:26">
      <c r="C29" s="307"/>
      <c r="D29" s="307"/>
      <c r="E29" s="487"/>
      <c r="F29" s="487"/>
      <c r="G29" s="307"/>
      <c r="H29" s="307"/>
      <c r="I29" s="307"/>
      <c r="J29" s="307"/>
      <c r="K29" s="487"/>
      <c r="L29" s="487"/>
      <c r="M29" s="307"/>
      <c r="N29" s="307"/>
      <c r="O29" s="307"/>
      <c r="P29" s="487"/>
      <c r="Q29" s="487"/>
      <c r="R29" s="307"/>
      <c r="S29" s="307"/>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4"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Q28"/>
  <sheetViews>
    <sheetView topLeftCell="A13" zoomScaleNormal="100" workbookViewId="0">
      <selection activeCell="O17" sqref="O17"/>
    </sheetView>
  </sheetViews>
  <sheetFormatPr defaultColWidth="9" defaultRowHeight="13"/>
  <cols>
    <col min="1" max="1" width="7.36328125" style="497" customWidth="1"/>
    <col min="2" max="2" width="3.90625" style="497" customWidth="1"/>
    <col min="3" max="5" width="8.6328125" style="497" customWidth="1"/>
    <col min="6" max="6" width="9.08984375" style="497" customWidth="1"/>
    <col min="7" max="13" width="8.6328125" style="497" customWidth="1"/>
    <col min="14" max="14" width="9" style="497"/>
    <col min="15" max="15" width="18.453125" style="497" customWidth="1"/>
    <col min="16" max="16384" width="9" style="497"/>
  </cols>
  <sheetData>
    <row r="1" spans="1:17" ht="19.5" customHeight="1">
      <c r="A1" s="787" t="s">
        <v>746</v>
      </c>
      <c r="B1" s="788"/>
      <c r="C1" s="788"/>
      <c r="D1" s="788"/>
      <c r="E1" s="496"/>
      <c r="F1" s="496"/>
      <c r="G1" s="496"/>
      <c r="H1" s="496"/>
      <c r="I1" s="496"/>
      <c r="J1" s="496"/>
      <c r="K1" s="496"/>
      <c r="L1" s="496"/>
    </row>
    <row r="2" spans="1:17" ht="19.5" customHeight="1">
      <c r="A2" s="789" t="s">
        <v>673</v>
      </c>
      <c r="B2" s="789"/>
      <c r="C2" s="789"/>
      <c r="D2" s="789"/>
      <c r="E2" s="789"/>
      <c r="F2" s="789"/>
      <c r="G2" s="789"/>
      <c r="H2" s="789"/>
      <c r="I2" s="789"/>
      <c r="J2" s="789"/>
      <c r="K2" s="789"/>
      <c r="L2" s="789"/>
      <c r="M2" s="789"/>
    </row>
    <row r="3" spans="1:17" ht="13.5" thickBot="1">
      <c r="A3" s="496"/>
      <c r="B3" s="496"/>
      <c r="C3" s="496"/>
      <c r="D3" s="496"/>
      <c r="E3" s="496"/>
      <c r="F3" s="496"/>
      <c r="G3" s="496"/>
      <c r="H3" s="496"/>
      <c r="I3" s="496"/>
      <c r="J3" s="496"/>
      <c r="K3" s="496"/>
      <c r="L3" s="24"/>
      <c r="M3" s="58" t="s">
        <v>224</v>
      </c>
    </row>
    <row r="4" spans="1:17" ht="30.75" customHeight="1" thickTop="1">
      <c r="A4" s="960" t="s">
        <v>386</v>
      </c>
      <c r="B4" s="804"/>
      <c r="C4" s="526" t="s">
        <v>43</v>
      </c>
      <c r="D4" s="278" t="s">
        <v>44</v>
      </c>
      <c r="E4" s="278" t="s">
        <v>758</v>
      </c>
      <c r="F4" s="278" t="s">
        <v>45</v>
      </c>
      <c r="G4" s="278" t="s">
        <v>46</v>
      </c>
      <c r="H4" s="526" t="s">
        <v>431</v>
      </c>
      <c r="I4" s="526" t="s">
        <v>229</v>
      </c>
      <c r="J4" s="526" t="s">
        <v>230</v>
      </c>
      <c r="K4" s="526" t="s">
        <v>432</v>
      </c>
      <c r="L4" s="278" t="s">
        <v>430</v>
      </c>
      <c r="M4" s="527" t="s">
        <v>433</v>
      </c>
    </row>
    <row r="5" spans="1:17">
      <c r="A5" s="164" t="s">
        <v>831</v>
      </c>
      <c r="B5" s="629"/>
      <c r="C5" s="636">
        <v>69537</v>
      </c>
      <c r="D5" s="636">
        <v>19791</v>
      </c>
      <c r="E5" s="636">
        <v>11117</v>
      </c>
      <c r="F5" s="636">
        <v>362</v>
      </c>
      <c r="G5" s="645">
        <v>4966</v>
      </c>
      <c r="H5" s="645">
        <v>5677</v>
      </c>
      <c r="I5" s="636">
        <v>900</v>
      </c>
      <c r="J5" s="636">
        <v>1292</v>
      </c>
      <c r="K5" s="636">
        <v>4884</v>
      </c>
      <c r="L5" s="636">
        <v>1602</v>
      </c>
      <c r="M5" s="636">
        <v>1078</v>
      </c>
      <c r="Q5" s="565"/>
    </row>
    <row r="6" spans="1:17">
      <c r="A6" s="164">
        <v>2</v>
      </c>
      <c r="B6" s="629"/>
      <c r="C6" s="608">
        <v>70758</v>
      </c>
      <c r="D6" s="608">
        <v>20463</v>
      </c>
      <c r="E6" s="608">
        <v>10857</v>
      </c>
      <c r="F6" s="608">
        <v>431</v>
      </c>
      <c r="G6" s="608">
        <v>4929</v>
      </c>
      <c r="H6" s="608">
        <v>4607</v>
      </c>
      <c r="I6" s="608">
        <v>878</v>
      </c>
      <c r="J6" s="608">
        <v>1398</v>
      </c>
      <c r="K6" s="608">
        <v>5842</v>
      </c>
      <c r="L6" s="608">
        <v>1528</v>
      </c>
      <c r="M6" s="608">
        <v>1159</v>
      </c>
      <c r="Q6" s="565"/>
    </row>
    <row r="7" spans="1:17">
      <c r="A7" s="164">
        <v>3</v>
      </c>
      <c r="B7" s="629"/>
      <c r="C7" s="608">
        <v>75164</v>
      </c>
      <c r="D7" s="608">
        <v>20576</v>
      </c>
      <c r="E7" s="608">
        <v>11510</v>
      </c>
      <c r="F7" s="608">
        <v>407</v>
      </c>
      <c r="G7" s="608">
        <v>5188</v>
      </c>
      <c r="H7" s="608">
        <v>4778</v>
      </c>
      <c r="I7" s="608">
        <v>866</v>
      </c>
      <c r="J7" s="608">
        <v>1476</v>
      </c>
      <c r="K7" s="608">
        <v>6896</v>
      </c>
      <c r="L7" s="608">
        <v>1560</v>
      </c>
      <c r="M7" s="608">
        <v>1088</v>
      </c>
      <c r="Q7" s="566"/>
    </row>
    <row r="8" spans="1:17" s="627" customFormat="1">
      <c r="A8" s="164">
        <v>4</v>
      </c>
      <c r="B8" s="629"/>
      <c r="C8" s="608">
        <v>82221</v>
      </c>
      <c r="D8" s="608">
        <v>20635</v>
      </c>
      <c r="E8" s="608">
        <v>12525</v>
      </c>
      <c r="F8" s="608">
        <v>528</v>
      </c>
      <c r="G8" s="608">
        <v>5199</v>
      </c>
      <c r="H8" s="608">
        <v>4640</v>
      </c>
      <c r="I8" s="608">
        <v>902</v>
      </c>
      <c r="J8" s="608">
        <v>1498</v>
      </c>
      <c r="K8" s="608">
        <v>8444</v>
      </c>
      <c r="L8" s="608">
        <v>1874</v>
      </c>
      <c r="M8" s="608">
        <v>1253</v>
      </c>
      <c r="Q8" s="566"/>
    </row>
    <row r="9" spans="1:17">
      <c r="A9" s="164">
        <v>5</v>
      </c>
      <c r="B9" s="629"/>
      <c r="C9" s="608">
        <v>83597</v>
      </c>
      <c r="D9" s="608">
        <v>21009</v>
      </c>
      <c r="E9" s="608">
        <v>12641</v>
      </c>
      <c r="F9" s="608">
        <v>500</v>
      </c>
      <c r="G9" s="608">
        <v>4992</v>
      </c>
      <c r="H9" s="608">
        <v>4933</v>
      </c>
      <c r="I9" s="608">
        <v>980</v>
      </c>
      <c r="J9" s="608">
        <v>1495</v>
      </c>
      <c r="K9" s="608">
        <v>9338</v>
      </c>
      <c r="L9" s="608">
        <v>1881</v>
      </c>
      <c r="M9" s="608">
        <v>1294</v>
      </c>
      <c r="Q9" s="566"/>
    </row>
    <row r="10" spans="1:17">
      <c r="A10" s="579"/>
      <c r="B10" s="517"/>
      <c r="C10" s="297"/>
      <c r="D10" s="521"/>
      <c r="E10" s="521"/>
      <c r="F10" s="521"/>
      <c r="G10" s="522"/>
      <c r="H10" s="522"/>
      <c r="I10" s="521"/>
      <c r="J10" s="521"/>
      <c r="K10" s="521"/>
      <c r="L10" s="521"/>
      <c r="M10" s="521"/>
      <c r="Q10" s="566"/>
    </row>
    <row r="11" spans="1:17">
      <c r="A11" s="488" t="s">
        <v>1064</v>
      </c>
      <c r="B11" s="136">
        <v>10</v>
      </c>
      <c r="C11" s="636">
        <v>7039</v>
      </c>
      <c r="D11" s="636">
        <v>1797</v>
      </c>
      <c r="E11" s="636">
        <v>1007</v>
      </c>
      <c r="F11" s="636">
        <v>40</v>
      </c>
      <c r="G11" s="636">
        <v>415</v>
      </c>
      <c r="H11" s="636">
        <v>434</v>
      </c>
      <c r="I11" s="636">
        <v>87</v>
      </c>
      <c r="J11" s="636">
        <v>123</v>
      </c>
      <c r="K11" s="636">
        <v>843</v>
      </c>
      <c r="L11" s="636">
        <v>155</v>
      </c>
      <c r="M11" s="646">
        <v>115</v>
      </c>
    </row>
    <row r="12" spans="1:17">
      <c r="A12" s="488"/>
      <c r="B12" s="136">
        <v>11</v>
      </c>
      <c r="C12" s="636">
        <v>7078</v>
      </c>
      <c r="D12" s="636">
        <v>1731</v>
      </c>
      <c r="E12" s="636">
        <v>1045</v>
      </c>
      <c r="F12" s="636">
        <v>44</v>
      </c>
      <c r="G12" s="636">
        <v>490</v>
      </c>
      <c r="H12" s="636">
        <v>412</v>
      </c>
      <c r="I12" s="636">
        <v>82</v>
      </c>
      <c r="J12" s="636">
        <v>108</v>
      </c>
      <c r="K12" s="636">
        <v>826</v>
      </c>
      <c r="L12" s="636">
        <v>166</v>
      </c>
      <c r="M12" s="646">
        <v>95</v>
      </c>
    </row>
    <row r="13" spans="1:17">
      <c r="A13" s="488"/>
      <c r="B13" s="136">
        <v>12</v>
      </c>
      <c r="C13" s="636">
        <v>8085</v>
      </c>
      <c r="D13" s="636">
        <v>1900</v>
      </c>
      <c r="E13" s="636">
        <v>1275</v>
      </c>
      <c r="F13" s="636">
        <v>49</v>
      </c>
      <c r="G13" s="636">
        <v>462</v>
      </c>
      <c r="H13" s="636">
        <v>496</v>
      </c>
      <c r="I13" s="636">
        <v>92</v>
      </c>
      <c r="J13" s="636">
        <v>148</v>
      </c>
      <c r="K13" s="636">
        <v>946</v>
      </c>
      <c r="L13" s="636">
        <v>212</v>
      </c>
      <c r="M13" s="646">
        <v>108</v>
      </c>
    </row>
    <row r="14" spans="1:17">
      <c r="A14" s="488" t="s">
        <v>1084</v>
      </c>
      <c r="B14" s="136">
        <v>1</v>
      </c>
      <c r="C14" s="636">
        <v>8217</v>
      </c>
      <c r="D14" s="636">
        <v>1785</v>
      </c>
      <c r="E14" s="636">
        <v>1336</v>
      </c>
      <c r="F14" s="636">
        <v>59</v>
      </c>
      <c r="G14" s="636">
        <v>505</v>
      </c>
      <c r="H14" s="636">
        <v>504</v>
      </c>
      <c r="I14" s="636">
        <v>90</v>
      </c>
      <c r="J14" s="636">
        <v>150</v>
      </c>
      <c r="K14" s="636">
        <v>960</v>
      </c>
      <c r="L14" s="636">
        <v>217</v>
      </c>
      <c r="M14" s="646">
        <v>89</v>
      </c>
    </row>
    <row r="15" spans="1:17">
      <c r="A15" s="488"/>
      <c r="B15" s="136">
        <v>2</v>
      </c>
      <c r="C15" s="636">
        <v>7376</v>
      </c>
      <c r="D15" s="636">
        <v>1652</v>
      </c>
      <c r="E15" s="636">
        <v>1197</v>
      </c>
      <c r="F15" s="636">
        <v>34</v>
      </c>
      <c r="G15" s="636">
        <v>391</v>
      </c>
      <c r="H15" s="636">
        <v>472</v>
      </c>
      <c r="I15" s="636">
        <v>79</v>
      </c>
      <c r="J15" s="636">
        <v>121</v>
      </c>
      <c r="K15" s="636">
        <v>837</v>
      </c>
      <c r="L15" s="636">
        <v>190</v>
      </c>
      <c r="M15" s="646">
        <v>92</v>
      </c>
    </row>
    <row r="16" spans="1:17">
      <c r="A16" s="488"/>
      <c r="B16" s="136">
        <v>3</v>
      </c>
      <c r="C16" s="636">
        <v>7606</v>
      </c>
      <c r="D16" s="636">
        <v>1772</v>
      </c>
      <c r="E16" s="636">
        <v>1215</v>
      </c>
      <c r="F16" s="636">
        <v>46</v>
      </c>
      <c r="G16" s="636">
        <v>459</v>
      </c>
      <c r="H16" s="636">
        <v>423</v>
      </c>
      <c r="I16" s="636">
        <v>89</v>
      </c>
      <c r="J16" s="636">
        <v>108</v>
      </c>
      <c r="K16" s="636">
        <v>957</v>
      </c>
      <c r="L16" s="636">
        <v>202</v>
      </c>
      <c r="M16" s="646">
        <v>111</v>
      </c>
      <c r="N16" s="627"/>
      <c r="O16" s="627"/>
    </row>
    <row r="17" spans="1:16">
      <c r="A17" s="488"/>
      <c r="B17" s="136">
        <v>4</v>
      </c>
      <c r="C17" s="636">
        <v>6678</v>
      </c>
      <c r="D17" s="636">
        <v>1746</v>
      </c>
      <c r="E17" s="636">
        <v>957</v>
      </c>
      <c r="F17" s="636">
        <v>36</v>
      </c>
      <c r="G17" s="636">
        <v>395</v>
      </c>
      <c r="H17" s="636">
        <v>389</v>
      </c>
      <c r="I17" s="636">
        <v>74</v>
      </c>
      <c r="J17" s="636">
        <v>124</v>
      </c>
      <c r="K17" s="636">
        <v>786</v>
      </c>
      <c r="L17" s="636">
        <v>142</v>
      </c>
      <c r="M17" s="646">
        <v>95</v>
      </c>
      <c r="N17" s="627"/>
      <c r="O17" s="627"/>
      <c r="P17" s="506"/>
    </row>
    <row r="18" spans="1:16" s="627" customFormat="1">
      <c r="A18" s="488"/>
      <c r="B18" s="136">
        <v>5</v>
      </c>
      <c r="C18" s="636">
        <v>6484</v>
      </c>
      <c r="D18" s="636">
        <v>1700</v>
      </c>
      <c r="E18" s="636">
        <v>878</v>
      </c>
      <c r="F18" s="636">
        <v>45</v>
      </c>
      <c r="G18" s="636">
        <v>394</v>
      </c>
      <c r="H18" s="636">
        <v>376</v>
      </c>
      <c r="I18" s="636">
        <v>67</v>
      </c>
      <c r="J18" s="636">
        <v>100</v>
      </c>
      <c r="K18" s="636">
        <v>809</v>
      </c>
      <c r="L18" s="636">
        <v>139</v>
      </c>
      <c r="M18" s="646">
        <v>107</v>
      </c>
      <c r="O18" s="506"/>
    </row>
    <row r="19" spans="1:16" s="627" customFormat="1">
      <c r="A19" s="488"/>
      <c r="B19" s="136">
        <v>6</v>
      </c>
      <c r="C19" s="636">
        <v>6302</v>
      </c>
      <c r="D19" s="636">
        <v>1653</v>
      </c>
      <c r="E19" s="636">
        <v>843</v>
      </c>
      <c r="F19" s="636">
        <v>45</v>
      </c>
      <c r="G19" s="636">
        <v>403</v>
      </c>
      <c r="H19" s="636">
        <v>375</v>
      </c>
      <c r="I19" s="636">
        <v>78</v>
      </c>
      <c r="J19" s="636">
        <v>85</v>
      </c>
      <c r="K19" s="636">
        <v>777</v>
      </c>
      <c r="L19" s="636">
        <v>104</v>
      </c>
      <c r="M19" s="646">
        <v>93</v>
      </c>
    </row>
    <row r="20" spans="1:16" s="627" customFormat="1">
      <c r="A20" s="488"/>
      <c r="B20" s="136">
        <v>7</v>
      </c>
      <c r="C20" s="636">
        <v>6717</v>
      </c>
      <c r="D20" s="636">
        <v>1728</v>
      </c>
      <c r="E20" s="636">
        <v>871</v>
      </c>
      <c r="F20" s="636">
        <v>42</v>
      </c>
      <c r="G20" s="636">
        <v>417</v>
      </c>
      <c r="H20" s="636">
        <v>408</v>
      </c>
      <c r="I20" s="636">
        <v>63</v>
      </c>
      <c r="J20" s="636">
        <v>115</v>
      </c>
      <c r="K20" s="636">
        <v>781</v>
      </c>
      <c r="L20" s="636">
        <v>141</v>
      </c>
      <c r="M20" s="646">
        <v>123</v>
      </c>
    </row>
    <row r="21" spans="1:16" s="506" customFormat="1">
      <c r="A21" s="488"/>
      <c r="B21" s="136">
        <v>8</v>
      </c>
      <c r="C21" s="636">
        <v>7081</v>
      </c>
      <c r="D21" s="636">
        <v>1753</v>
      </c>
      <c r="E21" s="636">
        <v>868</v>
      </c>
      <c r="F21" s="636">
        <v>52</v>
      </c>
      <c r="G21" s="636">
        <v>401</v>
      </c>
      <c r="H21" s="636">
        <v>399</v>
      </c>
      <c r="I21" s="636">
        <v>71</v>
      </c>
      <c r="J21" s="636">
        <v>108</v>
      </c>
      <c r="K21" s="636">
        <v>836</v>
      </c>
      <c r="L21" s="636">
        <v>156</v>
      </c>
      <c r="M21" s="646">
        <v>98</v>
      </c>
    </row>
    <row r="22" spans="1:16" s="506" customFormat="1">
      <c r="A22" s="488"/>
      <c r="B22" s="136">
        <v>9</v>
      </c>
      <c r="C22" s="636">
        <v>6781</v>
      </c>
      <c r="D22" s="636">
        <v>1775</v>
      </c>
      <c r="E22" s="636">
        <v>811</v>
      </c>
      <c r="F22" s="636">
        <v>40</v>
      </c>
      <c r="G22" s="636">
        <v>410</v>
      </c>
      <c r="H22" s="636">
        <v>421</v>
      </c>
      <c r="I22" s="636">
        <v>77</v>
      </c>
      <c r="J22" s="636">
        <v>118</v>
      </c>
      <c r="K22" s="636">
        <v>835</v>
      </c>
      <c r="L22" s="636">
        <v>117</v>
      </c>
      <c r="M22" s="646">
        <v>103</v>
      </c>
    </row>
    <row r="23" spans="1:16">
      <c r="A23" s="620"/>
      <c r="B23" s="1060">
        <v>10</v>
      </c>
      <c r="C23" s="669">
        <v>6886</v>
      </c>
      <c r="D23" s="669">
        <v>1844</v>
      </c>
      <c r="E23" s="669">
        <v>822</v>
      </c>
      <c r="F23" s="669">
        <v>38</v>
      </c>
      <c r="G23" s="669">
        <v>365</v>
      </c>
      <c r="H23" s="669">
        <v>416</v>
      </c>
      <c r="I23" s="669">
        <v>89</v>
      </c>
      <c r="J23" s="669">
        <v>119</v>
      </c>
      <c r="K23" s="669">
        <v>871</v>
      </c>
      <c r="L23" s="669">
        <v>135</v>
      </c>
      <c r="M23" s="1119">
        <v>89</v>
      </c>
      <c r="N23" s="627"/>
      <c r="O23" s="627"/>
    </row>
    <row r="24" spans="1:16">
      <c r="A24" s="773" t="s">
        <v>853</v>
      </c>
      <c r="B24" s="628"/>
      <c r="C24" s="496"/>
      <c r="D24" s="505"/>
      <c r="E24" s="505"/>
      <c r="F24" s="505"/>
      <c r="G24" s="505"/>
      <c r="H24" s="505"/>
      <c r="I24" s="505"/>
      <c r="J24" s="505"/>
      <c r="K24" s="505"/>
      <c r="L24" s="505"/>
      <c r="M24" s="504"/>
      <c r="N24" s="627"/>
      <c r="O24" s="627"/>
    </row>
    <row r="25" spans="1:16">
      <c r="A25" s="504" t="s">
        <v>759</v>
      </c>
      <c r="B25" s="504"/>
      <c r="C25" s="496"/>
      <c r="D25" s="504"/>
      <c r="E25" s="504"/>
      <c r="F25" s="504"/>
      <c r="G25" s="504"/>
      <c r="H25" s="504"/>
      <c r="I25" s="504"/>
      <c r="J25" s="504"/>
      <c r="K25" s="504"/>
      <c r="L25" s="504"/>
      <c r="M25" s="496"/>
    </row>
    <row r="26" spans="1:16">
      <c r="A26" s="504" t="s">
        <v>760</v>
      </c>
    </row>
    <row r="28" spans="1:16">
      <c r="C28" s="487"/>
      <c r="D28" s="487"/>
      <c r="E28" s="487"/>
      <c r="F28" s="487"/>
      <c r="G28" s="487"/>
      <c r="H28" s="487"/>
      <c r="I28" s="487"/>
      <c r="J28" s="487"/>
      <c r="K28" s="487"/>
      <c r="L28" s="487"/>
      <c r="M28" s="487"/>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topLeftCell="A32" zoomScaleNormal="100" workbookViewId="0">
      <selection activeCell="A49" sqref="A49:XFD49"/>
    </sheetView>
  </sheetViews>
  <sheetFormatPr defaultColWidth="9" defaultRowHeight="13"/>
  <cols>
    <col min="1" max="1" width="14.36328125" style="497" customWidth="1"/>
    <col min="2" max="10" width="8.453125" style="497" customWidth="1"/>
    <col min="11" max="16384" width="9" style="497"/>
  </cols>
  <sheetData>
    <row r="1" spans="1:11" ht="19.5" customHeight="1">
      <c r="A1" s="787" t="s">
        <v>747</v>
      </c>
      <c r="B1" s="787"/>
      <c r="C1" s="35"/>
      <c r="D1" s="627"/>
      <c r="E1" s="627"/>
      <c r="F1" s="627"/>
      <c r="G1" s="627"/>
      <c r="H1" s="627"/>
      <c r="I1" s="627"/>
      <c r="J1" s="627"/>
      <c r="K1" s="627"/>
    </row>
    <row r="2" spans="1:11" ht="19.5" customHeight="1">
      <c r="A2" s="789" t="s">
        <v>1135</v>
      </c>
      <c r="B2" s="789"/>
      <c r="C2" s="789"/>
      <c r="D2" s="789"/>
      <c r="E2" s="789"/>
      <c r="F2" s="789"/>
      <c r="G2" s="789"/>
      <c r="H2" s="789"/>
      <c r="I2" s="789"/>
      <c r="J2" s="789"/>
      <c r="K2" s="627"/>
    </row>
    <row r="3" spans="1:11" ht="13.5" customHeight="1">
      <c r="A3" s="762"/>
      <c r="B3" s="762"/>
      <c r="C3" s="762"/>
      <c r="D3" s="762"/>
      <c r="E3" s="762"/>
      <c r="F3" s="762"/>
      <c r="G3" s="762"/>
      <c r="H3" s="762"/>
      <c r="I3" s="61"/>
      <c r="J3" s="762"/>
      <c r="K3" s="627"/>
    </row>
    <row r="4" spans="1:11" ht="13.5" thickBot="1">
      <c r="A4" s="496" t="s">
        <v>665</v>
      </c>
      <c r="B4" s="496"/>
      <c r="C4" s="496"/>
      <c r="D4" s="496"/>
      <c r="E4" s="496"/>
      <c r="F4" s="496"/>
      <c r="G4" s="496"/>
      <c r="H4" s="496"/>
      <c r="I4" s="496"/>
      <c r="J4" s="496"/>
      <c r="K4" s="627"/>
    </row>
    <row r="5" spans="1:11" s="61" customFormat="1" ht="17.149999999999999" customHeight="1" thickTop="1">
      <c r="A5" s="963" t="s">
        <v>416</v>
      </c>
      <c r="B5" s="966" t="s">
        <v>417</v>
      </c>
      <c r="C5" s="967"/>
      <c r="D5" s="968" t="s">
        <v>666</v>
      </c>
      <c r="E5" s="969"/>
      <c r="F5" s="970"/>
      <c r="G5" s="968" t="s">
        <v>739</v>
      </c>
      <c r="H5" s="969"/>
      <c r="I5" s="970"/>
      <c r="J5" s="971" t="s">
        <v>667</v>
      </c>
    </row>
    <row r="6" spans="1:11" s="61" customFormat="1" ht="17.149999999999999" customHeight="1">
      <c r="A6" s="964"/>
      <c r="B6" s="961" t="s">
        <v>418</v>
      </c>
      <c r="C6" s="279" t="s">
        <v>419</v>
      </c>
      <c r="D6" s="961" t="s">
        <v>418</v>
      </c>
      <c r="E6" s="770" t="s">
        <v>420</v>
      </c>
      <c r="F6" s="770" t="s">
        <v>419</v>
      </c>
      <c r="G6" s="961" t="s">
        <v>418</v>
      </c>
      <c r="H6" s="770" t="s">
        <v>420</v>
      </c>
      <c r="I6" s="770" t="s">
        <v>419</v>
      </c>
      <c r="J6" s="972"/>
    </row>
    <row r="7" spans="1:11" s="61" customFormat="1" ht="17.149999999999999" customHeight="1">
      <c r="A7" s="965"/>
      <c r="B7" s="962"/>
      <c r="C7" s="280" t="s">
        <v>421</v>
      </c>
      <c r="D7" s="962"/>
      <c r="E7" s="771" t="s">
        <v>421</v>
      </c>
      <c r="F7" s="771" t="s">
        <v>421</v>
      </c>
      <c r="G7" s="962"/>
      <c r="H7" s="771" t="s">
        <v>421</v>
      </c>
      <c r="I7" s="771" t="s">
        <v>421</v>
      </c>
      <c r="J7" s="973"/>
    </row>
    <row r="8" spans="1:11" s="281" customFormat="1" ht="15" customHeight="1">
      <c r="A8" s="545" t="s">
        <v>862</v>
      </c>
      <c r="B8" s="1122">
        <v>1.4E-2</v>
      </c>
      <c r="C8" s="1122">
        <v>0.03</v>
      </c>
      <c r="D8" s="1122">
        <v>8.9999999999999993E-3</v>
      </c>
      <c r="E8" s="1122">
        <v>5.1999999999999998E-2</v>
      </c>
      <c r="F8" s="1122">
        <v>2.5999999999999999E-2</v>
      </c>
      <c r="G8" s="1123">
        <v>7.7</v>
      </c>
      <c r="H8" s="1124">
        <v>31</v>
      </c>
      <c r="I8" s="1123">
        <v>21.6</v>
      </c>
      <c r="J8" s="1125">
        <v>0</v>
      </c>
    </row>
    <row r="9" spans="1:11" ht="15" customHeight="1">
      <c r="A9" s="544" t="s">
        <v>861</v>
      </c>
      <c r="B9" s="1122">
        <v>8.9999999999999993E-3</v>
      </c>
      <c r="C9" s="1122">
        <v>2.1999999999999999E-2</v>
      </c>
      <c r="D9" s="1122">
        <v>8.0000000000000002E-3</v>
      </c>
      <c r="E9" s="1122">
        <v>7.3999999999999996E-2</v>
      </c>
      <c r="F9" s="1122">
        <v>2.1999999999999999E-2</v>
      </c>
      <c r="G9" s="1123">
        <v>7.5</v>
      </c>
      <c r="H9" s="1126">
        <v>27</v>
      </c>
      <c r="I9" s="1123">
        <v>19.399999999999999</v>
      </c>
      <c r="J9" s="1125">
        <v>4</v>
      </c>
      <c r="K9" s="131"/>
    </row>
    <row r="10" spans="1:11" s="180" customFormat="1" ht="15" customHeight="1">
      <c r="A10" s="544" t="s">
        <v>860</v>
      </c>
      <c r="B10" s="1122">
        <v>1.0999999999999999E-2</v>
      </c>
      <c r="C10" s="1122">
        <v>2.7E-2</v>
      </c>
      <c r="D10" s="1122">
        <v>8.0000000000000002E-3</v>
      </c>
      <c r="E10" s="1122">
        <v>0.04</v>
      </c>
      <c r="F10" s="1122">
        <v>2.1999999999999999E-2</v>
      </c>
      <c r="G10" s="1123">
        <v>7.4</v>
      </c>
      <c r="H10" s="1126">
        <v>34</v>
      </c>
      <c r="I10" s="1123">
        <v>19.2</v>
      </c>
      <c r="J10" s="1125">
        <v>0</v>
      </c>
      <c r="K10" s="179"/>
    </row>
    <row r="11" spans="1:11" ht="15" customHeight="1">
      <c r="A11" s="544" t="s">
        <v>85</v>
      </c>
      <c r="B11" s="1122">
        <v>1.2E-2</v>
      </c>
      <c r="C11" s="1122">
        <v>2.8000000000000001E-2</v>
      </c>
      <c r="D11" s="1122">
        <v>1.6E-2</v>
      </c>
      <c r="E11" s="1122">
        <v>0.17399999999999999</v>
      </c>
      <c r="F11" s="1122">
        <v>4.3999999999999997E-2</v>
      </c>
      <c r="G11" s="1123">
        <v>9.9</v>
      </c>
      <c r="H11" s="1124">
        <v>45</v>
      </c>
      <c r="I11" s="1123">
        <v>23.5</v>
      </c>
      <c r="J11" s="1125">
        <v>0</v>
      </c>
      <c r="K11" s="627"/>
    </row>
    <row r="12" spans="1:11" ht="15" customHeight="1">
      <c r="A12" s="544" t="s">
        <v>86</v>
      </c>
      <c r="B12" s="1122">
        <v>8.0000000000000002E-3</v>
      </c>
      <c r="C12" s="1122">
        <v>1.9E-2</v>
      </c>
      <c r="D12" s="1122">
        <v>0.01</v>
      </c>
      <c r="E12" s="1122">
        <v>0.115</v>
      </c>
      <c r="F12" s="1122">
        <v>2.3E-2</v>
      </c>
      <c r="G12" s="1123">
        <v>8.3000000000000007</v>
      </c>
      <c r="H12" s="1124">
        <v>34</v>
      </c>
      <c r="I12" s="1123">
        <v>19.399999999999999</v>
      </c>
      <c r="J12" s="1124">
        <v>6</v>
      </c>
      <c r="K12" s="627"/>
    </row>
    <row r="13" spans="1:11" ht="15" customHeight="1">
      <c r="A13" s="544" t="s">
        <v>87</v>
      </c>
      <c r="B13" s="1122">
        <v>0.01</v>
      </c>
      <c r="C13" s="1122">
        <v>2.1999999999999999E-2</v>
      </c>
      <c r="D13" s="1122">
        <v>1.4E-2</v>
      </c>
      <c r="E13" s="1122">
        <v>0.26100000000000001</v>
      </c>
      <c r="F13" s="1122">
        <v>3.6999999999999998E-2</v>
      </c>
      <c r="G13" s="1123">
        <v>9.6</v>
      </c>
      <c r="H13" s="1124">
        <v>66</v>
      </c>
      <c r="I13" s="1123">
        <v>18.8</v>
      </c>
      <c r="J13" s="1125">
        <v>3</v>
      </c>
      <c r="K13" s="627"/>
    </row>
    <row r="14" spans="1:11" s="180" customFormat="1" ht="15" customHeight="1">
      <c r="A14" s="544" t="s">
        <v>668</v>
      </c>
      <c r="B14" s="1122">
        <v>0.01</v>
      </c>
      <c r="C14" s="1122">
        <v>2.1999999999999999E-2</v>
      </c>
      <c r="D14" s="1122">
        <v>8.0000000000000002E-3</v>
      </c>
      <c r="E14" s="1122">
        <v>8.3000000000000004E-2</v>
      </c>
      <c r="F14" s="1122">
        <v>1.9E-2</v>
      </c>
      <c r="G14" s="1123">
        <v>7.2</v>
      </c>
      <c r="H14" s="1126">
        <v>23</v>
      </c>
      <c r="I14" s="1123">
        <v>15.4</v>
      </c>
      <c r="J14" s="1125">
        <v>5</v>
      </c>
    </row>
    <row r="15" spans="1:11" s="180" customFormat="1" ht="15" customHeight="1">
      <c r="A15" s="544" t="s">
        <v>88</v>
      </c>
      <c r="B15" s="1122">
        <v>8.0000000000000002E-3</v>
      </c>
      <c r="C15" s="1122">
        <v>1.7000000000000001E-2</v>
      </c>
      <c r="D15" s="1122">
        <v>8.0000000000000002E-3</v>
      </c>
      <c r="E15" s="1122">
        <v>4.9000000000000002E-2</v>
      </c>
      <c r="F15" s="1122">
        <v>1.7999999999999999E-2</v>
      </c>
      <c r="G15" s="1123">
        <v>7.6</v>
      </c>
      <c r="H15" s="1126">
        <v>25</v>
      </c>
      <c r="I15" s="1123">
        <v>16.2</v>
      </c>
      <c r="J15" s="1125">
        <v>4</v>
      </c>
    </row>
    <row r="16" spans="1:11" ht="15" customHeight="1">
      <c r="A16" s="544" t="s">
        <v>674</v>
      </c>
      <c r="B16" s="1122">
        <v>8.0000000000000002E-3</v>
      </c>
      <c r="C16" s="1122">
        <v>1.4E-2</v>
      </c>
      <c r="D16" s="1122">
        <v>7.0000000000000001E-3</v>
      </c>
      <c r="E16" s="1122">
        <v>3.4000000000000002E-2</v>
      </c>
      <c r="F16" s="1122">
        <v>1.7999999999999999E-2</v>
      </c>
      <c r="G16" s="1123">
        <v>7.4</v>
      </c>
      <c r="H16" s="1126">
        <v>31</v>
      </c>
      <c r="I16" s="1123">
        <v>18</v>
      </c>
      <c r="J16" s="1125">
        <v>6</v>
      </c>
      <c r="K16" s="627"/>
    </row>
    <row r="17" spans="1:11" ht="15" customHeight="1">
      <c r="A17" s="544" t="s">
        <v>89</v>
      </c>
      <c r="B17" s="1122">
        <v>7.0000000000000001E-3</v>
      </c>
      <c r="C17" s="1122">
        <v>1.9E-2</v>
      </c>
      <c r="D17" s="1122">
        <v>8.9999999999999993E-3</v>
      </c>
      <c r="E17" s="1122">
        <v>3.2000000000000001E-2</v>
      </c>
      <c r="F17" s="1122">
        <v>2.5000000000000001E-2</v>
      </c>
      <c r="G17" s="1123">
        <v>8.1</v>
      </c>
      <c r="H17" s="1126">
        <v>28</v>
      </c>
      <c r="I17" s="1123">
        <v>21</v>
      </c>
      <c r="J17" s="1125">
        <v>4</v>
      </c>
      <c r="K17" s="627"/>
    </row>
    <row r="18" spans="1:11" ht="15" customHeight="1">
      <c r="A18" s="544" t="s">
        <v>90</v>
      </c>
      <c r="B18" s="1127" t="s">
        <v>1141</v>
      </c>
      <c r="C18" s="1122" t="s">
        <v>1138</v>
      </c>
      <c r="D18" s="1122" t="s">
        <v>1138</v>
      </c>
      <c r="E18" s="1122" t="s">
        <v>1138</v>
      </c>
      <c r="F18" s="1122" t="s">
        <v>1138</v>
      </c>
      <c r="G18" s="1123" t="s">
        <v>1142</v>
      </c>
      <c r="H18" s="1126" t="s">
        <v>1142</v>
      </c>
      <c r="I18" s="1123" t="s">
        <v>1139</v>
      </c>
      <c r="J18" s="1124" t="s">
        <v>1140</v>
      </c>
      <c r="K18" s="627"/>
    </row>
    <row r="19" spans="1:11" ht="15" customHeight="1">
      <c r="A19" s="544" t="s">
        <v>91</v>
      </c>
      <c r="B19" s="1122">
        <v>6.0000000000000001E-3</v>
      </c>
      <c r="C19" s="1122">
        <v>1.4999999999999999E-2</v>
      </c>
      <c r="D19" s="1122">
        <v>8.0000000000000002E-3</v>
      </c>
      <c r="E19" s="1122">
        <v>3.2000000000000001E-2</v>
      </c>
      <c r="F19" s="1122">
        <v>2.1999999999999999E-2</v>
      </c>
      <c r="G19" s="1123">
        <v>7.8</v>
      </c>
      <c r="H19" s="1126">
        <v>30</v>
      </c>
      <c r="I19" s="1123">
        <v>19.399999999999999</v>
      </c>
      <c r="J19" s="1124">
        <v>5</v>
      </c>
      <c r="K19" s="627"/>
    </row>
    <row r="20" spans="1:11" ht="15" customHeight="1">
      <c r="A20" s="544" t="s">
        <v>92</v>
      </c>
      <c r="B20" s="1122">
        <v>8.0000000000000002E-3</v>
      </c>
      <c r="C20" s="1122">
        <v>1.9E-2</v>
      </c>
      <c r="D20" s="1122">
        <v>0.01</v>
      </c>
      <c r="E20" s="1122">
        <v>3.7999999999999999E-2</v>
      </c>
      <c r="F20" s="1122">
        <v>2.1000000000000001E-2</v>
      </c>
      <c r="G20" s="1123">
        <v>7.2</v>
      </c>
      <c r="H20" s="1126">
        <v>36</v>
      </c>
      <c r="I20" s="1123">
        <v>16.5</v>
      </c>
      <c r="J20" s="1125">
        <v>7</v>
      </c>
      <c r="K20" s="627"/>
    </row>
    <row r="21" spans="1:11" ht="15" customHeight="1">
      <c r="A21" s="544" t="s">
        <v>93</v>
      </c>
      <c r="B21" s="1122">
        <v>6.0000000000000001E-3</v>
      </c>
      <c r="C21" s="1122">
        <v>1.2999999999999999E-2</v>
      </c>
      <c r="D21" s="1122">
        <v>8.0000000000000002E-3</v>
      </c>
      <c r="E21" s="1122">
        <v>4.1000000000000002E-2</v>
      </c>
      <c r="F21" s="1122">
        <v>2.1000000000000001E-2</v>
      </c>
      <c r="G21" s="1123">
        <v>7.2</v>
      </c>
      <c r="H21" s="1126">
        <v>34</v>
      </c>
      <c r="I21" s="1123">
        <v>17.7</v>
      </c>
      <c r="J21" s="1124">
        <v>6</v>
      </c>
      <c r="K21" s="627"/>
    </row>
    <row r="22" spans="1:11" ht="15" customHeight="1">
      <c r="A22" s="544" t="s">
        <v>94</v>
      </c>
      <c r="B22" s="1122">
        <v>4.0000000000000001E-3</v>
      </c>
      <c r="C22" s="1122">
        <v>7.0000000000000001E-3</v>
      </c>
      <c r="D22" s="1122">
        <v>8.0000000000000002E-3</v>
      </c>
      <c r="E22" s="1122">
        <v>3.1E-2</v>
      </c>
      <c r="F22" s="1122">
        <v>1.7999999999999999E-2</v>
      </c>
      <c r="G22" s="1123">
        <v>6.7</v>
      </c>
      <c r="H22" s="1126">
        <v>24</v>
      </c>
      <c r="I22" s="1123">
        <v>16.600000000000001</v>
      </c>
      <c r="J22" s="1125">
        <v>4</v>
      </c>
      <c r="K22" s="627"/>
    </row>
    <row r="23" spans="1:11" ht="15" customHeight="1">
      <c r="A23" s="544" t="s">
        <v>95</v>
      </c>
      <c r="B23" s="1122">
        <v>6.0000000000000001E-3</v>
      </c>
      <c r="C23" s="1122">
        <v>1.2E-2</v>
      </c>
      <c r="D23" s="1122">
        <v>7.0000000000000001E-3</v>
      </c>
      <c r="E23" s="1122">
        <v>2.8000000000000001E-2</v>
      </c>
      <c r="F23" s="1122">
        <v>1.7000000000000001E-2</v>
      </c>
      <c r="G23" s="1123">
        <v>5.9</v>
      </c>
      <c r="H23" s="1126">
        <v>26</v>
      </c>
      <c r="I23" s="1123">
        <v>16.3</v>
      </c>
      <c r="J23" s="1124">
        <v>4</v>
      </c>
      <c r="K23" s="627"/>
    </row>
    <row r="24" spans="1:11" ht="15" customHeight="1">
      <c r="A24" s="543" t="s">
        <v>96</v>
      </c>
      <c r="B24" s="1128">
        <v>7.0000000000000001E-3</v>
      </c>
      <c r="C24" s="1129">
        <v>1.2999999999999999E-2</v>
      </c>
      <c r="D24" s="1129">
        <v>8.0000000000000002E-3</v>
      </c>
      <c r="E24" s="1129">
        <v>2.4E-2</v>
      </c>
      <c r="F24" s="1129">
        <v>1.7999999999999999E-2</v>
      </c>
      <c r="G24" s="1130">
        <v>7.3</v>
      </c>
      <c r="H24" s="1131">
        <v>20</v>
      </c>
      <c r="I24" s="1130">
        <v>16.100000000000001</v>
      </c>
      <c r="J24" s="1132">
        <v>5</v>
      </c>
      <c r="K24" s="627"/>
    </row>
    <row r="25" spans="1:11">
      <c r="A25" s="181"/>
      <c r="B25" s="399"/>
      <c r="C25" s="399"/>
      <c r="D25" s="400"/>
      <c r="E25" s="400"/>
      <c r="F25" s="401"/>
      <c r="G25" s="401"/>
      <c r="H25" s="401"/>
      <c r="I25" s="401"/>
      <c r="J25" s="570"/>
      <c r="K25" s="627"/>
    </row>
    <row r="26" spans="1:11" ht="13.5" thickBot="1">
      <c r="A26" s="504" t="s">
        <v>669</v>
      </c>
      <c r="B26" s="504"/>
      <c r="C26" s="504"/>
      <c r="D26" s="283"/>
      <c r="E26" s="504"/>
      <c r="F26" s="504"/>
      <c r="G26" s="504"/>
      <c r="H26" s="504"/>
      <c r="I26" s="504"/>
      <c r="J26" s="504"/>
      <c r="K26" s="627"/>
    </row>
    <row r="27" spans="1:11" ht="16.5" customHeight="1" thickTop="1">
      <c r="A27" s="780" t="s">
        <v>416</v>
      </c>
      <c r="B27" s="786" t="s">
        <v>740</v>
      </c>
      <c r="C27" s="863"/>
      <c r="D27" s="798" t="s">
        <v>429</v>
      </c>
      <c r="E27" s="799"/>
      <c r="F27" s="800"/>
      <c r="G27" s="798" t="s">
        <v>741</v>
      </c>
      <c r="H27" s="799"/>
      <c r="I27" s="799"/>
      <c r="J27" s="542"/>
      <c r="K27" s="627"/>
    </row>
    <row r="28" spans="1:11" ht="16.5" customHeight="1">
      <c r="A28" s="795"/>
      <c r="B28" s="934" t="s">
        <v>418</v>
      </c>
      <c r="C28" s="768" t="s">
        <v>419</v>
      </c>
      <c r="D28" s="934" t="s">
        <v>418</v>
      </c>
      <c r="E28" s="768" t="s">
        <v>420</v>
      </c>
      <c r="F28" s="769" t="s">
        <v>419</v>
      </c>
      <c r="G28" s="961" t="s">
        <v>418</v>
      </c>
      <c r="H28" s="769" t="s">
        <v>420</v>
      </c>
      <c r="I28" s="768" t="s">
        <v>419</v>
      </c>
      <c r="J28" s="763"/>
      <c r="K28" s="627"/>
    </row>
    <row r="29" spans="1:11" ht="16.5" customHeight="1">
      <c r="A29" s="782"/>
      <c r="B29" s="784"/>
      <c r="C29" s="767" t="s">
        <v>421</v>
      </c>
      <c r="D29" s="784"/>
      <c r="E29" s="767" t="s">
        <v>421</v>
      </c>
      <c r="F29" s="759" t="s">
        <v>421</v>
      </c>
      <c r="G29" s="962"/>
      <c r="H29" s="759" t="s">
        <v>421</v>
      </c>
      <c r="I29" s="767" t="s">
        <v>421</v>
      </c>
      <c r="J29" s="763"/>
      <c r="K29" s="627"/>
    </row>
    <row r="30" spans="1:11">
      <c r="A30" s="559" t="s">
        <v>3</v>
      </c>
      <c r="B30" s="1133">
        <v>1.6E-2</v>
      </c>
      <c r="C30" s="1133">
        <v>3.3000000000000002E-2</v>
      </c>
      <c r="D30" s="1133">
        <v>1.0999999999999999E-2</v>
      </c>
      <c r="E30" s="1133">
        <v>8.8999999999999996E-2</v>
      </c>
      <c r="F30" s="1133">
        <v>2.3E-2</v>
      </c>
      <c r="G30" s="1123">
        <v>8.3000000000000007</v>
      </c>
      <c r="H30" s="1126">
        <v>31</v>
      </c>
      <c r="I30" s="1123">
        <v>18.8</v>
      </c>
      <c r="J30" s="541"/>
      <c r="K30" s="627"/>
    </row>
    <row r="31" spans="1:11">
      <c r="A31" s="560" t="s">
        <v>4</v>
      </c>
      <c r="B31" s="1133">
        <v>1.9E-2</v>
      </c>
      <c r="C31" s="1133">
        <v>3.5999999999999997E-2</v>
      </c>
      <c r="D31" s="1133">
        <v>0.01</v>
      </c>
      <c r="E31" s="1133">
        <v>4.3999999999999997E-2</v>
      </c>
      <c r="F31" s="1133">
        <v>2.5999999999999999E-2</v>
      </c>
      <c r="G31" s="1123">
        <v>8</v>
      </c>
      <c r="H31" s="1134">
        <v>33</v>
      </c>
      <c r="I31" s="130">
        <v>20.9</v>
      </c>
      <c r="J31" s="541"/>
      <c r="K31" s="627"/>
    </row>
    <row r="32" spans="1:11">
      <c r="A32" s="560" t="s">
        <v>859</v>
      </c>
      <c r="B32" s="1133">
        <v>1.4E-2</v>
      </c>
      <c r="C32" s="1133">
        <v>3.1E-2</v>
      </c>
      <c r="D32" s="1133">
        <v>1.2E-2</v>
      </c>
      <c r="E32" s="1133">
        <v>0.06</v>
      </c>
      <c r="F32" s="1133">
        <v>2.9000000000000001E-2</v>
      </c>
      <c r="G32" s="1123">
        <v>8.6</v>
      </c>
      <c r="H32" s="1126">
        <v>33</v>
      </c>
      <c r="I32" s="1123">
        <v>22.4</v>
      </c>
      <c r="J32" s="541"/>
      <c r="K32" s="627"/>
    </row>
    <row r="33" spans="1:11">
      <c r="A33" s="560" t="s">
        <v>863</v>
      </c>
      <c r="B33" s="1133">
        <v>1.2E-2</v>
      </c>
      <c r="C33" s="1133">
        <v>2.1000000000000001E-2</v>
      </c>
      <c r="D33" s="1133">
        <v>1.2999999999999999E-2</v>
      </c>
      <c r="E33" s="1133">
        <v>8.1000000000000003E-2</v>
      </c>
      <c r="F33" s="1133">
        <v>2.8000000000000001E-2</v>
      </c>
      <c r="G33" s="1123">
        <v>9.5</v>
      </c>
      <c r="H33" s="1126">
        <v>85</v>
      </c>
      <c r="I33" s="1123">
        <v>16.7</v>
      </c>
      <c r="J33" s="541"/>
      <c r="K33" s="627"/>
    </row>
    <row r="34" spans="1:11">
      <c r="A34" s="560" t="s">
        <v>5</v>
      </c>
      <c r="B34" s="1133">
        <v>1.2E-2</v>
      </c>
      <c r="C34" s="1133">
        <v>2.7E-2</v>
      </c>
      <c r="D34" s="1133">
        <v>8.0000000000000002E-3</v>
      </c>
      <c r="E34" s="1133">
        <v>6.5000000000000002E-2</v>
      </c>
      <c r="F34" s="1133">
        <v>2.1999999999999999E-2</v>
      </c>
      <c r="G34" s="1123">
        <v>6.7</v>
      </c>
      <c r="H34" s="1134">
        <v>26</v>
      </c>
      <c r="I34" s="130">
        <v>18.399999999999999</v>
      </c>
      <c r="J34" s="541"/>
      <c r="K34" s="627"/>
    </row>
    <row r="35" spans="1:11">
      <c r="A35" s="560" t="s">
        <v>7</v>
      </c>
      <c r="B35" s="1133">
        <v>0.01</v>
      </c>
      <c r="C35" s="1133">
        <v>1.9E-2</v>
      </c>
      <c r="D35" s="1133">
        <v>0.01</v>
      </c>
      <c r="E35" s="1133">
        <v>5.8000000000000003E-2</v>
      </c>
      <c r="F35" s="1133">
        <v>2.4E-2</v>
      </c>
      <c r="G35" s="1123">
        <v>7.5</v>
      </c>
      <c r="H35" s="1134">
        <v>33</v>
      </c>
      <c r="I35" s="130">
        <v>18.8</v>
      </c>
      <c r="J35" s="541"/>
      <c r="K35" s="627"/>
    </row>
    <row r="36" spans="1:11">
      <c r="A36" s="560" t="s">
        <v>6</v>
      </c>
      <c r="B36" s="1133">
        <v>8.9999999999999993E-3</v>
      </c>
      <c r="C36" s="1133">
        <v>1.9E-2</v>
      </c>
      <c r="D36" s="1133">
        <v>1.0999999999999999E-2</v>
      </c>
      <c r="E36" s="1133">
        <v>3.5999999999999997E-2</v>
      </c>
      <c r="F36" s="1133">
        <v>2.1999999999999999E-2</v>
      </c>
      <c r="G36" s="1123">
        <v>8.5</v>
      </c>
      <c r="H36" s="1124">
        <v>29</v>
      </c>
      <c r="I36" s="1123">
        <v>19.5</v>
      </c>
      <c r="J36" s="541"/>
      <c r="K36" s="627"/>
    </row>
    <row r="37" spans="1:11">
      <c r="A37" s="560" t="s">
        <v>8</v>
      </c>
      <c r="B37" s="1133">
        <v>1.0999999999999999E-2</v>
      </c>
      <c r="C37" s="1133">
        <v>2.3E-2</v>
      </c>
      <c r="D37" s="1133">
        <v>8.0000000000000002E-3</v>
      </c>
      <c r="E37" s="1133">
        <v>3.2000000000000001E-2</v>
      </c>
      <c r="F37" s="1133">
        <v>1.9E-2</v>
      </c>
      <c r="G37" s="1123">
        <v>7.5</v>
      </c>
      <c r="H37" s="1134">
        <v>28</v>
      </c>
      <c r="I37" s="130">
        <v>18</v>
      </c>
      <c r="J37" s="541"/>
      <c r="K37" s="627"/>
    </row>
    <row r="38" spans="1:11">
      <c r="A38" s="560" t="s">
        <v>864</v>
      </c>
      <c r="B38" s="1133">
        <v>1.0999999999999999E-2</v>
      </c>
      <c r="C38" s="1133">
        <v>2.1999999999999999E-2</v>
      </c>
      <c r="D38" s="1133">
        <v>0.01</v>
      </c>
      <c r="E38" s="1133">
        <v>3.5999999999999997E-2</v>
      </c>
      <c r="F38" s="1133">
        <v>1.7000000000000001E-2</v>
      </c>
      <c r="G38" s="1123">
        <v>8.1</v>
      </c>
      <c r="H38" s="1124">
        <v>30</v>
      </c>
      <c r="I38" s="1123">
        <v>15.1</v>
      </c>
      <c r="J38" s="541"/>
      <c r="K38" s="627"/>
    </row>
    <row r="39" spans="1:11">
      <c r="A39" s="560" t="s">
        <v>9</v>
      </c>
      <c r="B39" s="1133">
        <v>7.0000000000000001E-3</v>
      </c>
      <c r="C39" s="1133">
        <v>1.2E-2</v>
      </c>
      <c r="D39" s="1133">
        <v>0.01</v>
      </c>
      <c r="E39" s="1133">
        <v>0.03</v>
      </c>
      <c r="F39" s="1133">
        <v>2.1000000000000001E-2</v>
      </c>
      <c r="G39" s="1123">
        <v>7.7</v>
      </c>
      <c r="H39" s="1126">
        <v>24</v>
      </c>
      <c r="I39" s="1123">
        <v>17.600000000000001</v>
      </c>
      <c r="J39" s="541"/>
      <c r="K39" s="627"/>
    </row>
    <row r="40" spans="1:11">
      <c r="A40" s="561" t="s">
        <v>10</v>
      </c>
      <c r="B40" s="1135">
        <v>6.0000000000000001E-3</v>
      </c>
      <c r="C40" s="1135">
        <v>1.2999999999999999E-2</v>
      </c>
      <c r="D40" s="1135">
        <v>0.01</v>
      </c>
      <c r="E40" s="1135">
        <v>7.2999999999999995E-2</v>
      </c>
      <c r="F40" s="1135">
        <v>0.02</v>
      </c>
      <c r="G40" s="1130">
        <v>7.2</v>
      </c>
      <c r="H40" s="1131">
        <v>26</v>
      </c>
      <c r="I40" s="1130">
        <v>16.7</v>
      </c>
      <c r="J40" s="541"/>
      <c r="K40" s="627"/>
    </row>
    <row r="41" spans="1:11">
      <c r="A41" s="504" t="s">
        <v>81</v>
      </c>
      <c r="B41" s="627"/>
      <c r="C41" s="627"/>
      <c r="D41" s="627"/>
      <c r="E41" s="627"/>
      <c r="F41" s="627"/>
      <c r="G41" s="627"/>
      <c r="H41" s="627"/>
      <c r="I41" s="182"/>
      <c r="J41" s="182"/>
      <c r="K41" s="627"/>
    </row>
    <row r="42" spans="1:11">
      <c r="A42" s="504" t="s">
        <v>684</v>
      </c>
      <c r="B42" s="627"/>
      <c r="C42" s="627"/>
      <c r="D42" s="627"/>
      <c r="E42" s="627"/>
      <c r="F42" s="627"/>
      <c r="G42" s="627"/>
      <c r="H42" s="627"/>
      <c r="I42" s="627"/>
      <c r="J42" s="627"/>
      <c r="K42" s="627"/>
    </row>
    <row r="43" spans="1:11">
      <c r="A43" s="496" t="s">
        <v>742</v>
      </c>
      <c r="B43" s="627"/>
      <c r="C43" s="627"/>
      <c r="D43" s="627"/>
      <c r="E43" s="627"/>
      <c r="F43" s="627"/>
      <c r="G43" s="627"/>
      <c r="H43" s="627"/>
      <c r="I43" s="627"/>
      <c r="J43" s="627"/>
      <c r="K43" s="627"/>
    </row>
    <row r="44" spans="1:11">
      <c r="A44" s="496" t="s">
        <v>702</v>
      </c>
      <c r="B44" s="506"/>
      <c r="C44" s="506"/>
      <c r="D44" s="627"/>
      <c r="E44" s="627"/>
      <c r="F44" s="627"/>
      <c r="G44" s="627"/>
      <c r="H44" s="627"/>
      <c r="I44" s="627"/>
      <c r="J44" s="627"/>
      <c r="K44" s="627"/>
    </row>
    <row r="45" spans="1:11">
      <c r="A45" s="496" t="s">
        <v>1144</v>
      </c>
      <c r="B45" s="504"/>
      <c r="C45" s="504"/>
      <c r="D45" s="627"/>
      <c r="E45" s="627"/>
      <c r="F45" s="627"/>
      <c r="G45" s="627"/>
      <c r="H45" s="627"/>
      <c r="I45" s="627"/>
      <c r="J45" s="627"/>
      <c r="K45" s="627"/>
    </row>
    <row r="46" spans="1:11">
      <c r="A46" s="496"/>
      <c r="B46" s="496"/>
      <c r="C46" s="496"/>
      <c r="D46" s="627"/>
      <c r="E46" s="627"/>
      <c r="F46" s="627"/>
      <c r="G46" s="627"/>
      <c r="H46" s="627"/>
      <c r="I46" s="627"/>
      <c r="J46" s="627"/>
      <c r="K46" s="627"/>
    </row>
    <row r="47" spans="1:11">
      <c r="A47" s="496"/>
      <c r="B47" s="496"/>
      <c r="C47" s="496"/>
    </row>
    <row r="48" spans="1:11">
      <c r="A48" s="496"/>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scale="92"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activeCell="P24" sqref="A21:P24"/>
    </sheetView>
  </sheetViews>
  <sheetFormatPr defaultColWidth="9" defaultRowHeight="13"/>
  <cols>
    <col min="1" max="1" width="7.26953125" style="497" customWidth="1"/>
    <col min="2" max="2" width="4.453125" style="506" bestFit="1" customWidth="1"/>
    <col min="3" max="3" width="10.453125" style="497" bestFit="1" customWidth="1"/>
    <col min="4" max="4" width="6.7265625" style="497" customWidth="1"/>
    <col min="5" max="5" width="7.36328125" style="497" customWidth="1"/>
    <col min="6" max="7" width="6.7265625" style="497" customWidth="1"/>
    <col min="8" max="8" width="10.453125" style="497" bestFit="1" customWidth="1"/>
    <col min="9" max="9" width="7.6328125" style="497" customWidth="1"/>
    <col min="10" max="11" width="6.7265625" style="497" customWidth="1"/>
    <col min="12" max="13" width="7.6328125" style="497" customWidth="1"/>
    <col min="14" max="14" width="8" style="497" customWidth="1"/>
    <col min="15" max="15" width="5.90625" style="497" customWidth="1"/>
    <col min="16" max="16" width="9" style="497"/>
    <col min="17" max="17" width="9.08984375" style="497" customWidth="1"/>
    <col min="18" max="30" width="9" style="497"/>
    <col min="31" max="31" width="9.08984375" style="497" customWidth="1"/>
    <col min="32" max="32" width="10" style="497" customWidth="1"/>
    <col min="33" max="16384" width="9" style="497"/>
  </cols>
  <sheetData>
    <row r="1" spans="1:36" ht="19.5" customHeight="1">
      <c r="A1" s="870" t="s">
        <v>748</v>
      </c>
      <c r="B1" s="788"/>
      <c r="C1" s="788"/>
    </row>
    <row r="2" spans="1:36" ht="19.5" customHeight="1">
      <c r="A2" s="789" t="s">
        <v>714</v>
      </c>
      <c r="B2" s="789"/>
      <c r="C2" s="789"/>
      <c r="D2" s="789"/>
      <c r="E2" s="789"/>
      <c r="F2" s="789"/>
      <c r="G2" s="789"/>
      <c r="H2" s="789"/>
      <c r="I2" s="789"/>
      <c r="J2" s="789"/>
      <c r="K2" s="789"/>
      <c r="L2" s="789"/>
      <c r="M2" s="789"/>
      <c r="N2" s="789"/>
    </row>
    <row r="3" spans="1:36" ht="13.5" thickBot="1">
      <c r="A3" s="496"/>
      <c r="B3" s="504"/>
      <c r="C3" s="496"/>
      <c r="D3" s="496"/>
      <c r="E3" s="496"/>
      <c r="F3" s="496"/>
      <c r="G3" s="496"/>
      <c r="H3" s="496"/>
      <c r="I3" s="496"/>
      <c r="J3" s="496"/>
      <c r="K3" s="496"/>
      <c r="L3" s="496"/>
      <c r="M3" s="496"/>
      <c r="N3" s="58" t="s">
        <v>662</v>
      </c>
      <c r="Q3" s="502"/>
      <c r="R3" s="502"/>
      <c r="S3" s="502"/>
      <c r="T3" s="502"/>
      <c r="U3" s="502"/>
      <c r="V3" s="502"/>
      <c r="W3" s="502"/>
      <c r="X3" s="502"/>
      <c r="Y3" s="502"/>
      <c r="Z3" s="502"/>
      <c r="AA3" s="502"/>
      <c r="AB3" s="502"/>
    </row>
    <row r="4" spans="1:36" s="61" customFormat="1" ht="10.5" customHeight="1" thickTop="1">
      <c r="A4" s="778" t="s">
        <v>248</v>
      </c>
      <c r="B4" s="780"/>
      <c r="C4" s="783" t="s">
        <v>43</v>
      </c>
      <c r="D4" s="876" t="s">
        <v>249</v>
      </c>
      <c r="E4" s="548"/>
      <c r="F4" s="548"/>
      <c r="G4" s="549"/>
      <c r="H4" s="783" t="s">
        <v>715</v>
      </c>
      <c r="I4" s="876" t="s">
        <v>250</v>
      </c>
      <c r="J4" s="546"/>
      <c r="K4" s="549"/>
      <c r="L4" s="783" t="s">
        <v>251</v>
      </c>
      <c r="M4" s="783" t="s">
        <v>252</v>
      </c>
      <c r="N4" s="876" t="s">
        <v>406</v>
      </c>
      <c r="Q4" s="284"/>
      <c r="R4" s="284"/>
      <c r="S4" s="284"/>
      <c r="T4" s="284"/>
      <c r="U4" s="284"/>
      <c r="V4" s="284"/>
      <c r="W4" s="284"/>
      <c r="X4" s="284"/>
      <c r="Y4" s="284"/>
      <c r="Z4" s="284"/>
      <c r="AA4" s="284"/>
      <c r="AB4" s="284"/>
      <c r="AC4" s="284"/>
      <c r="AD4" s="284"/>
      <c r="AE4" s="284"/>
      <c r="AF4" s="284"/>
      <c r="AG4" s="284"/>
      <c r="AH4" s="284"/>
      <c r="AI4" s="284"/>
      <c r="AJ4" s="284"/>
    </row>
    <row r="5" spans="1:36" s="61" customFormat="1" ht="18" customHeight="1">
      <c r="A5" s="781"/>
      <c r="B5" s="782"/>
      <c r="C5" s="784"/>
      <c r="D5" s="872"/>
      <c r="E5" s="547" t="s">
        <v>716</v>
      </c>
      <c r="F5" s="547" t="s">
        <v>717</v>
      </c>
      <c r="G5" s="547" t="s">
        <v>718</v>
      </c>
      <c r="H5" s="784"/>
      <c r="I5" s="872"/>
      <c r="J5" s="169" t="s">
        <v>719</v>
      </c>
      <c r="K5" s="169" t="s">
        <v>720</v>
      </c>
      <c r="L5" s="784"/>
      <c r="M5" s="784"/>
      <c r="N5" s="872"/>
      <c r="P5" s="64"/>
      <c r="Q5" s="285"/>
      <c r="R5" s="285"/>
      <c r="S5" s="285"/>
      <c r="T5" s="285"/>
      <c r="U5" s="285"/>
      <c r="V5" s="285"/>
      <c r="W5" s="285"/>
      <c r="X5" s="285"/>
      <c r="Y5" s="285"/>
      <c r="Z5" s="285"/>
      <c r="AA5" s="285"/>
      <c r="AB5" s="285"/>
      <c r="AC5" s="285"/>
      <c r="AD5" s="285"/>
      <c r="AE5" s="285"/>
      <c r="AF5" s="284"/>
      <c r="AG5" s="284"/>
      <c r="AH5" s="284"/>
      <c r="AI5" s="284"/>
      <c r="AJ5" s="284"/>
    </row>
    <row r="6" spans="1:36">
      <c r="A6" s="498" t="s">
        <v>1047</v>
      </c>
      <c r="B6" s="629"/>
      <c r="C6" s="519">
        <v>55497</v>
      </c>
      <c r="D6" s="519">
        <v>337</v>
      </c>
      <c r="E6" s="519">
        <v>78</v>
      </c>
      <c r="F6" s="519">
        <v>137</v>
      </c>
      <c r="G6" s="519">
        <v>40</v>
      </c>
      <c r="H6" s="519">
        <v>40545</v>
      </c>
      <c r="I6" s="519">
        <v>3766</v>
      </c>
      <c r="J6" s="519">
        <v>1989</v>
      </c>
      <c r="K6" s="519">
        <v>1374</v>
      </c>
      <c r="L6" s="519">
        <v>2146</v>
      </c>
      <c r="M6" s="519">
        <v>579</v>
      </c>
      <c r="N6" s="519">
        <v>8124</v>
      </c>
      <c r="P6" s="7"/>
      <c r="Q6" s="3"/>
      <c r="R6" s="3"/>
      <c r="S6" s="506"/>
      <c r="T6" s="506"/>
      <c r="U6" s="506"/>
      <c r="V6" s="3"/>
      <c r="W6" s="506"/>
      <c r="X6" s="506"/>
      <c r="Y6" s="506"/>
      <c r="Z6" s="506"/>
      <c r="AA6" s="506"/>
      <c r="AB6" s="3"/>
      <c r="AC6" s="3"/>
      <c r="AD6" s="3"/>
      <c r="AE6" s="3"/>
      <c r="AF6" s="502"/>
      <c r="AG6" s="502"/>
      <c r="AH6" s="502"/>
      <c r="AI6" s="502"/>
      <c r="AJ6" s="502"/>
    </row>
    <row r="7" spans="1:36">
      <c r="A7" s="164">
        <v>2</v>
      </c>
      <c r="B7" s="629"/>
      <c r="C7" s="519">
        <v>44485</v>
      </c>
      <c r="D7" s="519">
        <v>312</v>
      </c>
      <c r="E7" s="519">
        <v>76</v>
      </c>
      <c r="F7" s="519">
        <v>129</v>
      </c>
      <c r="G7" s="519">
        <v>32</v>
      </c>
      <c r="H7" s="519">
        <v>30809</v>
      </c>
      <c r="I7" s="519">
        <v>3465</v>
      </c>
      <c r="J7" s="519">
        <v>1805</v>
      </c>
      <c r="K7" s="519">
        <v>1260</v>
      </c>
      <c r="L7" s="519">
        <v>1841</v>
      </c>
      <c r="M7" s="519">
        <v>399</v>
      </c>
      <c r="N7" s="519">
        <v>7659</v>
      </c>
      <c r="P7" s="7"/>
      <c r="Q7" s="3"/>
      <c r="R7" s="3"/>
      <c r="S7" s="506"/>
      <c r="T7" s="506"/>
      <c r="U7" s="488"/>
      <c r="V7" s="3"/>
      <c r="W7" s="506"/>
      <c r="X7" s="506"/>
      <c r="Y7" s="506"/>
      <c r="Z7" s="506"/>
      <c r="AA7" s="506"/>
      <c r="AB7" s="3"/>
      <c r="AC7" s="3"/>
      <c r="AD7" s="3"/>
      <c r="AE7" s="3"/>
      <c r="AF7" s="502"/>
      <c r="AG7" s="502"/>
      <c r="AH7" s="502"/>
      <c r="AI7" s="502"/>
      <c r="AJ7" s="502"/>
    </row>
    <row r="8" spans="1:36">
      <c r="A8" s="164">
        <v>3</v>
      </c>
      <c r="B8" s="629"/>
      <c r="C8" s="637">
        <v>40166</v>
      </c>
      <c r="D8" s="637">
        <v>269</v>
      </c>
      <c r="E8" s="637">
        <v>69</v>
      </c>
      <c r="F8" s="637">
        <v>88</v>
      </c>
      <c r="G8" s="637">
        <v>43</v>
      </c>
      <c r="H8" s="637">
        <v>27979</v>
      </c>
      <c r="I8" s="637">
        <v>3263</v>
      </c>
      <c r="J8" s="637">
        <v>1742</v>
      </c>
      <c r="K8" s="637">
        <v>1126</v>
      </c>
      <c r="L8" s="637">
        <v>1762</v>
      </c>
      <c r="M8" s="637">
        <v>453</v>
      </c>
      <c r="N8" s="637">
        <v>6440</v>
      </c>
      <c r="P8" s="7"/>
      <c r="Q8" s="3"/>
      <c r="R8" s="3"/>
      <c r="S8" s="506"/>
      <c r="T8" s="506"/>
      <c r="U8" s="488"/>
      <c r="V8" s="3"/>
      <c r="W8" s="506"/>
      <c r="X8" s="506"/>
      <c r="Y8" s="506"/>
      <c r="Z8" s="506"/>
      <c r="AA8" s="506"/>
      <c r="AB8" s="3"/>
      <c r="AC8" s="3"/>
      <c r="AD8" s="3"/>
      <c r="AE8" s="3"/>
      <c r="AF8" s="502"/>
      <c r="AG8" s="502"/>
      <c r="AH8" s="502"/>
      <c r="AI8" s="502"/>
      <c r="AJ8" s="502"/>
    </row>
    <row r="9" spans="1:36">
      <c r="A9" s="164">
        <v>4</v>
      </c>
      <c r="B9" s="629"/>
      <c r="C9" s="637">
        <v>41983</v>
      </c>
      <c r="D9" s="637">
        <v>287</v>
      </c>
      <c r="E9" s="637">
        <v>57</v>
      </c>
      <c r="F9" s="637">
        <v>94</v>
      </c>
      <c r="G9" s="637">
        <v>48</v>
      </c>
      <c r="H9" s="637">
        <v>30150</v>
      </c>
      <c r="I9" s="637">
        <v>3146</v>
      </c>
      <c r="J9" s="637">
        <v>1544</v>
      </c>
      <c r="K9" s="637">
        <v>1208</v>
      </c>
      <c r="L9" s="637">
        <v>1962</v>
      </c>
      <c r="M9" s="637">
        <v>468</v>
      </c>
      <c r="N9" s="637">
        <v>5970</v>
      </c>
      <c r="P9" s="7"/>
      <c r="Q9" s="3"/>
      <c r="R9" s="3"/>
      <c r="S9" s="506"/>
      <c r="T9" s="506"/>
      <c r="U9" s="488"/>
      <c r="V9" s="3"/>
      <c r="W9" s="506"/>
      <c r="X9" s="506"/>
      <c r="Y9" s="506"/>
      <c r="Z9" s="506"/>
      <c r="AA9" s="506"/>
      <c r="AB9" s="3"/>
      <c r="AC9" s="3"/>
      <c r="AD9" s="3"/>
      <c r="AE9" s="3"/>
      <c r="AF9" s="502"/>
      <c r="AG9" s="502"/>
      <c r="AH9" s="502"/>
      <c r="AI9" s="502"/>
      <c r="AJ9" s="502"/>
    </row>
    <row r="10" spans="1:36">
      <c r="A10" s="164">
        <v>5</v>
      </c>
      <c r="B10" s="629"/>
      <c r="C10" s="637">
        <v>49653</v>
      </c>
      <c r="D10" s="637">
        <v>413</v>
      </c>
      <c r="E10" s="637">
        <v>67</v>
      </c>
      <c r="F10" s="637">
        <v>129</v>
      </c>
      <c r="G10" s="637">
        <v>53</v>
      </c>
      <c r="H10" s="637">
        <v>36351</v>
      </c>
      <c r="I10" s="637">
        <v>3347</v>
      </c>
      <c r="J10" s="637">
        <v>1546</v>
      </c>
      <c r="K10" s="637">
        <v>1352</v>
      </c>
      <c r="L10" s="637">
        <v>2229</v>
      </c>
      <c r="M10" s="637">
        <v>782</v>
      </c>
      <c r="N10" s="637">
        <v>6531</v>
      </c>
      <c r="P10" s="7"/>
      <c r="Q10" s="3"/>
      <c r="R10" s="3"/>
      <c r="S10" s="506"/>
      <c r="T10" s="506"/>
      <c r="U10" s="488"/>
      <c r="V10" s="3"/>
      <c r="W10" s="506"/>
      <c r="X10" s="506"/>
      <c r="Y10" s="506"/>
      <c r="Z10" s="506"/>
      <c r="AA10" s="506"/>
      <c r="AB10" s="3"/>
      <c r="AC10" s="3"/>
      <c r="AD10" s="3"/>
      <c r="AE10" s="3"/>
      <c r="AF10" s="502"/>
      <c r="AG10" s="502"/>
      <c r="AH10" s="502"/>
      <c r="AI10" s="502"/>
      <c r="AJ10" s="502"/>
    </row>
    <row r="11" spans="1:36">
      <c r="A11" s="578"/>
      <c r="B11" s="629"/>
      <c r="C11" s="636"/>
      <c r="D11" s="636"/>
      <c r="E11" s="636"/>
      <c r="F11" s="636"/>
      <c r="G11" s="636"/>
      <c r="H11" s="636"/>
      <c r="I11" s="636"/>
      <c r="J11" s="636"/>
      <c r="K11" s="636"/>
      <c r="L11" s="636"/>
      <c r="M11" s="636"/>
      <c r="N11" s="636"/>
      <c r="P11" s="506"/>
      <c r="Q11" s="3"/>
      <c r="R11" s="3"/>
      <c r="S11" s="3"/>
      <c r="T11" s="3"/>
      <c r="U11" s="3"/>
      <c r="V11" s="3"/>
      <c r="W11" s="3"/>
      <c r="X11" s="3"/>
      <c r="Y11" s="3"/>
      <c r="Z11" s="3"/>
      <c r="AA11" s="3"/>
      <c r="AB11" s="3"/>
      <c r="AC11" s="3"/>
      <c r="AD11" s="3"/>
      <c r="AE11" s="3"/>
      <c r="AF11" s="502"/>
      <c r="AG11" s="502"/>
      <c r="AH11" s="502"/>
      <c r="AI11" s="502"/>
      <c r="AJ11" s="502"/>
    </row>
    <row r="12" spans="1:36">
      <c r="A12" s="488" t="s">
        <v>1084</v>
      </c>
      <c r="B12" s="629">
        <v>1</v>
      </c>
      <c r="C12" s="636">
        <v>3655</v>
      </c>
      <c r="D12" s="636">
        <v>35</v>
      </c>
      <c r="E12" s="636">
        <v>4</v>
      </c>
      <c r="F12" s="636">
        <v>8</v>
      </c>
      <c r="G12" s="636">
        <v>3</v>
      </c>
      <c r="H12" s="636">
        <v>2739</v>
      </c>
      <c r="I12" s="636">
        <v>224</v>
      </c>
      <c r="J12" s="636">
        <v>96</v>
      </c>
      <c r="K12" s="636">
        <v>90</v>
      </c>
      <c r="L12" s="636">
        <v>147</v>
      </c>
      <c r="M12" s="636">
        <v>66</v>
      </c>
      <c r="N12" s="636">
        <v>444</v>
      </c>
      <c r="P12" s="506"/>
      <c r="Q12" s="3"/>
      <c r="R12" s="3"/>
      <c r="S12" s="3"/>
      <c r="T12" s="3"/>
      <c r="U12" s="3"/>
      <c r="V12" s="3"/>
      <c r="W12" s="3"/>
      <c r="X12" s="3"/>
      <c r="Y12" s="3"/>
      <c r="Z12" s="3"/>
      <c r="AA12" s="3"/>
      <c r="AB12" s="3"/>
      <c r="AC12" s="3"/>
      <c r="AD12" s="3"/>
      <c r="AE12" s="3"/>
      <c r="AF12" s="502"/>
      <c r="AG12" s="502"/>
      <c r="AH12" s="502"/>
      <c r="AI12" s="502"/>
      <c r="AJ12" s="502"/>
    </row>
    <row r="13" spans="1:36">
      <c r="A13" s="488"/>
      <c r="B13" s="629">
        <v>2</v>
      </c>
      <c r="C13" s="643">
        <v>3255</v>
      </c>
      <c r="D13" s="636">
        <v>37</v>
      </c>
      <c r="E13" s="636">
        <v>9</v>
      </c>
      <c r="F13" s="636">
        <v>9</v>
      </c>
      <c r="G13" s="636">
        <v>3</v>
      </c>
      <c r="H13" s="636">
        <v>2382</v>
      </c>
      <c r="I13" s="636">
        <v>201</v>
      </c>
      <c r="J13" s="636">
        <v>83</v>
      </c>
      <c r="K13" s="636">
        <v>95</v>
      </c>
      <c r="L13" s="636">
        <v>145</v>
      </c>
      <c r="M13" s="636">
        <v>51</v>
      </c>
      <c r="N13" s="636">
        <v>439</v>
      </c>
      <c r="P13" s="506"/>
      <c r="Q13" s="3"/>
      <c r="R13" s="3"/>
      <c r="S13" s="3"/>
      <c r="T13" s="3"/>
      <c r="U13" s="3"/>
      <c r="V13" s="3"/>
      <c r="W13" s="3"/>
      <c r="X13" s="3"/>
      <c r="Y13" s="3"/>
      <c r="Z13" s="3"/>
      <c r="AA13" s="3"/>
      <c r="AB13" s="3"/>
      <c r="AC13" s="3"/>
      <c r="AD13" s="3"/>
      <c r="AE13" s="3"/>
      <c r="AF13" s="502"/>
      <c r="AG13" s="502"/>
      <c r="AH13" s="502"/>
      <c r="AI13" s="502"/>
      <c r="AJ13" s="502"/>
    </row>
    <row r="14" spans="1:36">
      <c r="A14" s="488"/>
      <c r="B14" s="629">
        <v>3</v>
      </c>
      <c r="C14" s="636">
        <v>3547</v>
      </c>
      <c r="D14" s="636">
        <v>29</v>
      </c>
      <c r="E14" s="636">
        <v>4</v>
      </c>
      <c r="F14" s="636">
        <v>7</v>
      </c>
      <c r="G14" s="636">
        <v>5</v>
      </c>
      <c r="H14" s="636">
        <v>2542</v>
      </c>
      <c r="I14" s="636">
        <v>222</v>
      </c>
      <c r="J14" s="636">
        <v>86</v>
      </c>
      <c r="K14" s="636">
        <v>96</v>
      </c>
      <c r="L14" s="636">
        <v>249</v>
      </c>
      <c r="M14" s="636">
        <v>71</v>
      </c>
      <c r="N14" s="636">
        <v>434</v>
      </c>
      <c r="P14" s="506"/>
      <c r="Q14" s="3"/>
      <c r="R14" s="3"/>
      <c r="S14" s="3"/>
      <c r="T14" s="3"/>
      <c r="U14" s="3"/>
      <c r="V14" s="3"/>
      <c r="W14" s="3"/>
      <c r="X14" s="3"/>
      <c r="Y14" s="3"/>
      <c r="Z14" s="3"/>
      <c r="AA14" s="3"/>
      <c r="AB14" s="3"/>
      <c r="AC14" s="3"/>
      <c r="AD14" s="3"/>
      <c r="AE14" s="3"/>
      <c r="AF14" s="502"/>
      <c r="AG14" s="502"/>
      <c r="AH14" s="502"/>
      <c r="AI14" s="502"/>
      <c r="AJ14" s="502"/>
    </row>
    <row r="15" spans="1:36">
      <c r="A15" s="488"/>
      <c r="B15" s="629">
        <v>4</v>
      </c>
      <c r="C15" s="636">
        <v>4842</v>
      </c>
      <c r="D15" s="636">
        <v>41</v>
      </c>
      <c r="E15" s="636">
        <v>4</v>
      </c>
      <c r="F15" s="636">
        <v>12</v>
      </c>
      <c r="G15" s="636">
        <v>4</v>
      </c>
      <c r="H15" s="636">
        <v>3582</v>
      </c>
      <c r="I15" s="636">
        <v>315</v>
      </c>
      <c r="J15" s="636">
        <v>129</v>
      </c>
      <c r="K15" s="636">
        <v>141</v>
      </c>
      <c r="L15" s="636">
        <v>259</v>
      </c>
      <c r="M15" s="636">
        <v>95</v>
      </c>
      <c r="N15" s="636">
        <v>550</v>
      </c>
      <c r="P15" s="506"/>
      <c r="Q15" s="3"/>
      <c r="R15" s="3"/>
      <c r="S15" s="3"/>
      <c r="T15" s="3"/>
      <c r="U15" s="3"/>
      <c r="V15" s="3"/>
      <c r="W15" s="3"/>
      <c r="X15" s="3"/>
      <c r="Y15" s="3"/>
      <c r="Z15" s="3"/>
      <c r="AA15" s="3"/>
      <c r="AB15" s="3"/>
      <c r="AC15" s="3"/>
      <c r="AD15" s="3"/>
      <c r="AE15" s="3"/>
      <c r="AF15" s="502"/>
      <c r="AG15" s="502"/>
      <c r="AH15" s="502"/>
      <c r="AI15" s="502"/>
      <c r="AJ15" s="502"/>
    </row>
    <row r="16" spans="1:36">
      <c r="A16" s="488"/>
      <c r="B16" s="629">
        <v>5</v>
      </c>
      <c r="C16" s="636">
        <v>4602</v>
      </c>
      <c r="D16" s="636">
        <v>46</v>
      </c>
      <c r="E16" s="636">
        <v>6</v>
      </c>
      <c r="F16" s="636">
        <v>12</v>
      </c>
      <c r="G16" s="636">
        <v>4</v>
      </c>
      <c r="H16" s="636">
        <v>3345</v>
      </c>
      <c r="I16" s="636">
        <v>299</v>
      </c>
      <c r="J16" s="636">
        <v>131</v>
      </c>
      <c r="K16" s="636">
        <v>112</v>
      </c>
      <c r="L16" s="636">
        <v>234</v>
      </c>
      <c r="M16" s="636">
        <v>100</v>
      </c>
      <c r="N16" s="636">
        <v>578</v>
      </c>
      <c r="P16" s="506"/>
      <c r="Q16" s="3"/>
      <c r="R16" s="3"/>
      <c r="S16" s="625"/>
      <c r="T16" s="3"/>
      <c r="U16" s="3"/>
      <c r="V16" s="3"/>
      <c r="W16" s="3"/>
      <c r="X16" s="3"/>
      <c r="Y16" s="3"/>
      <c r="Z16" s="3"/>
      <c r="AA16" s="3"/>
      <c r="AB16" s="3"/>
      <c r="AC16" s="3"/>
      <c r="AD16" s="3"/>
      <c r="AE16" s="3"/>
      <c r="AF16" s="502"/>
      <c r="AG16" s="502"/>
      <c r="AH16" s="502"/>
      <c r="AI16" s="502"/>
      <c r="AJ16" s="502"/>
    </row>
    <row r="17" spans="1:36">
      <c r="A17" s="488"/>
      <c r="B17" s="629">
        <v>6</v>
      </c>
      <c r="C17" s="636">
        <v>4516</v>
      </c>
      <c r="D17" s="636">
        <v>46</v>
      </c>
      <c r="E17" s="636">
        <v>8</v>
      </c>
      <c r="F17" s="636">
        <v>11</v>
      </c>
      <c r="G17" s="636">
        <v>2</v>
      </c>
      <c r="H17" s="636">
        <v>3335</v>
      </c>
      <c r="I17" s="636">
        <v>282</v>
      </c>
      <c r="J17" s="636">
        <v>123</v>
      </c>
      <c r="K17" s="636">
        <v>124</v>
      </c>
      <c r="L17" s="636">
        <v>227</v>
      </c>
      <c r="M17" s="636">
        <v>99</v>
      </c>
      <c r="N17" s="636">
        <v>527</v>
      </c>
      <c r="P17" s="506"/>
      <c r="Q17" s="3"/>
      <c r="R17" s="3"/>
      <c r="S17" s="3"/>
      <c r="T17" s="3"/>
      <c r="U17" s="3"/>
      <c r="V17" s="3"/>
      <c r="W17" s="3"/>
      <c r="X17" s="3"/>
      <c r="Y17" s="3"/>
      <c r="Z17" s="3"/>
      <c r="AA17" s="3"/>
      <c r="AB17" s="3"/>
      <c r="AC17" s="3"/>
      <c r="AD17" s="3"/>
      <c r="AE17" s="3"/>
      <c r="AF17" s="502"/>
      <c r="AG17" s="502"/>
      <c r="AH17" s="502"/>
      <c r="AI17" s="502"/>
      <c r="AJ17" s="502"/>
    </row>
    <row r="18" spans="1:36">
      <c r="A18" s="488"/>
      <c r="B18" s="629">
        <v>7</v>
      </c>
      <c r="C18" s="636">
        <v>4675</v>
      </c>
      <c r="D18" s="636">
        <v>27</v>
      </c>
      <c r="E18" s="636">
        <v>9</v>
      </c>
      <c r="F18" s="636">
        <v>6</v>
      </c>
      <c r="G18" s="636">
        <v>2</v>
      </c>
      <c r="H18" s="636">
        <v>3453</v>
      </c>
      <c r="I18" s="636">
        <v>289</v>
      </c>
      <c r="J18" s="636">
        <v>117</v>
      </c>
      <c r="K18" s="636">
        <v>124</v>
      </c>
      <c r="L18" s="636">
        <v>278</v>
      </c>
      <c r="M18" s="636">
        <v>121</v>
      </c>
      <c r="N18" s="636">
        <v>507</v>
      </c>
      <c r="P18" s="506"/>
      <c r="Q18" s="3"/>
      <c r="R18" s="3"/>
      <c r="S18" s="3"/>
      <c r="T18" s="3"/>
      <c r="U18" s="3"/>
      <c r="V18" s="3"/>
      <c r="W18" s="3"/>
      <c r="X18" s="3"/>
      <c r="Y18" s="3"/>
      <c r="Z18" s="3"/>
      <c r="AA18" s="3"/>
      <c r="AB18" s="3"/>
      <c r="AC18" s="3"/>
      <c r="AD18" s="3"/>
      <c r="AE18" s="3"/>
      <c r="AF18" s="502"/>
      <c r="AG18" s="502"/>
      <c r="AH18" s="502"/>
      <c r="AI18" s="502"/>
      <c r="AJ18" s="502"/>
    </row>
    <row r="19" spans="1:36">
      <c r="A19" s="488"/>
      <c r="B19" s="629">
        <v>8</v>
      </c>
      <c r="C19" s="636">
        <v>4292</v>
      </c>
      <c r="D19" s="636">
        <v>35</v>
      </c>
      <c r="E19" s="636">
        <v>3</v>
      </c>
      <c r="F19" s="636">
        <v>7</v>
      </c>
      <c r="G19" s="636">
        <v>5</v>
      </c>
      <c r="H19" s="636">
        <v>3153</v>
      </c>
      <c r="I19" s="636">
        <v>262</v>
      </c>
      <c r="J19" s="636">
        <v>107</v>
      </c>
      <c r="K19" s="636">
        <v>120</v>
      </c>
      <c r="L19" s="636">
        <v>265</v>
      </c>
      <c r="M19" s="636">
        <v>115</v>
      </c>
      <c r="N19" s="636">
        <v>462</v>
      </c>
      <c r="P19" s="506"/>
      <c r="Q19" s="3"/>
      <c r="R19" s="3"/>
      <c r="S19" s="3"/>
      <c r="T19" s="3"/>
      <c r="U19" s="3"/>
      <c r="V19" s="3"/>
      <c r="W19" s="3"/>
      <c r="X19" s="3"/>
      <c r="Y19" s="3"/>
      <c r="Z19" s="3"/>
      <c r="AA19" s="3"/>
      <c r="AB19" s="3"/>
      <c r="AC19" s="3"/>
      <c r="AD19" s="3"/>
      <c r="AE19" s="3"/>
      <c r="AF19" s="502"/>
      <c r="AG19" s="502"/>
      <c r="AH19" s="502"/>
      <c r="AI19" s="502"/>
      <c r="AJ19" s="502"/>
    </row>
    <row r="20" spans="1:36">
      <c r="A20" s="488"/>
      <c r="B20" s="629">
        <v>9</v>
      </c>
      <c r="C20" s="636">
        <v>4578</v>
      </c>
      <c r="D20" s="636">
        <v>27</v>
      </c>
      <c r="E20" s="636">
        <v>4</v>
      </c>
      <c r="F20" s="636">
        <v>5</v>
      </c>
      <c r="G20" s="636">
        <v>1</v>
      </c>
      <c r="H20" s="636">
        <v>3454</v>
      </c>
      <c r="I20" s="636">
        <v>267</v>
      </c>
      <c r="J20" s="636">
        <v>110</v>
      </c>
      <c r="K20" s="636">
        <v>115</v>
      </c>
      <c r="L20" s="636">
        <v>213</v>
      </c>
      <c r="M20" s="636">
        <v>104</v>
      </c>
      <c r="N20" s="636">
        <v>513</v>
      </c>
      <c r="P20" s="506"/>
      <c r="Q20" s="3"/>
      <c r="R20" s="3"/>
      <c r="S20" s="3"/>
      <c r="T20" s="3"/>
      <c r="U20" s="3"/>
      <c r="V20" s="3"/>
      <c r="W20" s="3"/>
      <c r="X20" s="3"/>
      <c r="Y20" s="3"/>
      <c r="Z20" s="3"/>
      <c r="AA20" s="3"/>
      <c r="AB20" s="3"/>
      <c r="AC20" s="3"/>
      <c r="AD20" s="3"/>
      <c r="AE20" s="3"/>
      <c r="AF20" s="502"/>
      <c r="AG20" s="502"/>
      <c r="AH20" s="502"/>
      <c r="AI20" s="502"/>
      <c r="AJ20" s="502"/>
    </row>
    <row r="21" spans="1:36">
      <c r="A21" s="488"/>
      <c r="B21" s="629">
        <v>10</v>
      </c>
      <c r="C21" s="636">
        <v>4926</v>
      </c>
      <c r="D21" s="636">
        <v>32</v>
      </c>
      <c r="E21" s="636">
        <v>3</v>
      </c>
      <c r="F21" s="636">
        <v>11</v>
      </c>
      <c r="G21" s="636">
        <v>6</v>
      </c>
      <c r="H21" s="636">
        <v>3596</v>
      </c>
      <c r="I21" s="636">
        <v>311</v>
      </c>
      <c r="J21" s="636">
        <v>152</v>
      </c>
      <c r="K21" s="636">
        <v>120</v>
      </c>
      <c r="L21" s="636">
        <v>283</v>
      </c>
      <c r="M21" s="636">
        <v>114</v>
      </c>
      <c r="N21" s="636">
        <v>590</v>
      </c>
      <c r="O21" s="627"/>
      <c r="P21" s="506"/>
      <c r="Q21" s="3"/>
      <c r="R21" s="3"/>
      <c r="S21" s="3"/>
      <c r="T21" s="3"/>
      <c r="U21" s="3"/>
      <c r="V21" s="3"/>
      <c r="W21" s="3"/>
      <c r="X21" s="3"/>
      <c r="Y21" s="3"/>
      <c r="Z21" s="3"/>
      <c r="AA21" s="3"/>
      <c r="AB21" s="3"/>
      <c r="AC21" s="3"/>
      <c r="AD21" s="3"/>
      <c r="AE21" s="3"/>
      <c r="AF21" s="502"/>
      <c r="AG21" s="502"/>
      <c r="AH21" s="502"/>
      <c r="AI21" s="502"/>
      <c r="AJ21" s="502"/>
    </row>
    <row r="22" spans="1:36">
      <c r="A22" s="488"/>
      <c r="B22" s="629">
        <v>11</v>
      </c>
      <c r="C22" s="636">
        <v>4376</v>
      </c>
      <c r="D22" s="636">
        <v>41</v>
      </c>
      <c r="E22" s="636">
        <v>3</v>
      </c>
      <c r="F22" s="636">
        <v>12</v>
      </c>
      <c r="G22" s="636">
        <v>3</v>
      </c>
      <c r="H22" s="636">
        <v>3173</v>
      </c>
      <c r="I22" s="636">
        <v>280</v>
      </c>
      <c r="J22" s="636">
        <v>119</v>
      </c>
      <c r="K22" s="636">
        <v>132</v>
      </c>
      <c r="L22" s="636">
        <v>303</v>
      </c>
      <c r="M22" s="636">
        <v>89</v>
      </c>
      <c r="N22" s="636">
        <v>490</v>
      </c>
      <c r="O22" s="627"/>
      <c r="P22" s="506"/>
      <c r="Q22" s="625"/>
      <c r="R22" s="3"/>
      <c r="S22" s="3"/>
      <c r="T22" s="3"/>
      <c r="U22" s="3"/>
      <c r="V22" s="3"/>
      <c r="W22" s="3"/>
      <c r="X22" s="3"/>
      <c r="Y22" s="3"/>
      <c r="Z22" s="3"/>
      <c r="AA22" s="3"/>
      <c r="AB22" s="3"/>
      <c r="AC22" s="3"/>
      <c r="AD22" s="3"/>
      <c r="AE22" s="3"/>
      <c r="AF22" s="502"/>
      <c r="AG22" s="502"/>
      <c r="AH22" s="502"/>
      <c r="AI22" s="502"/>
      <c r="AJ22" s="502"/>
    </row>
    <row r="23" spans="1:36">
      <c r="A23" s="488"/>
      <c r="B23" s="629">
        <v>12</v>
      </c>
      <c r="C23" s="636">
        <v>4463</v>
      </c>
      <c r="D23" s="636">
        <v>39</v>
      </c>
      <c r="E23" s="636">
        <v>5</v>
      </c>
      <c r="F23" s="636">
        <v>4</v>
      </c>
      <c r="G23" s="636">
        <v>12</v>
      </c>
      <c r="H23" s="636">
        <v>3233</v>
      </c>
      <c r="I23" s="636">
        <v>288</v>
      </c>
      <c r="J23" s="636">
        <v>134</v>
      </c>
      <c r="K23" s="636">
        <v>127</v>
      </c>
      <c r="L23" s="636">
        <v>299</v>
      </c>
      <c r="M23" s="636">
        <v>83</v>
      </c>
      <c r="N23" s="636">
        <v>521</v>
      </c>
      <c r="O23" s="506"/>
      <c r="P23" s="506"/>
      <c r="Q23" s="3"/>
      <c r="R23" s="625"/>
      <c r="S23" s="3"/>
      <c r="T23" s="3"/>
      <c r="U23" s="3"/>
      <c r="V23" s="3"/>
      <c r="W23" s="3"/>
      <c r="X23" s="3"/>
      <c r="Y23" s="3"/>
      <c r="Z23" s="3"/>
      <c r="AA23" s="3"/>
      <c r="AB23" s="3"/>
      <c r="AC23" s="3"/>
      <c r="AD23" s="3"/>
      <c r="AE23" s="3"/>
      <c r="AF23" s="502"/>
      <c r="AG23" s="502"/>
      <c r="AH23" s="502"/>
      <c r="AI23" s="502"/>
      <c r="AJ23" s="502"/>
    </row>
    <row r="24" spans="1:36">
      <c r="A24" s="488" t="s">
        <v>1132</v>
      </c>
      <c r="B24" s="623">
        <v>1</v>
      </c>
      <c r="C24" s="669">
        <v>3876</v>
      </c>
      <c r="D24" s="669">
        <v>43</v>
      </c>
      <c r="E24" s="669">
        <v>4</v>
      </c>
      <c r="F24" s="669">
        <v>10</v>
      </c>
      <c r="G24" s="669">
        <v>10</v>
      </c>
      <c r="H24" s="669">
        <v>2853</v>
      </c>
      <c r="I24" s="669">
        <v>216</v>
      </c>
      <c r="J24" s="669">
        <v>91</v>
      </c>
      <c r="K24" s="669">
        <v>87</v>
      </c>
      <c r="L24" s="669">
        <v>214</v>
      </c>
      <c r="M24" s="669">
        <v>71</v>
      </c>
      <c r="N24" s="669">
        <v>479</v>
      </c>
      <c r="O24" s="627"/>
      <c r="P24" s="506"/>
      <c r="Q24" s="3"/>
      <c r="R24" s="625"/>
      <c r="S24" s="3"/>
      <c r="T24" s="3"/>
      <c r="U24" s="3"/>
      <c r="V24" s="3"/>
      <c r="W24" s="3"/>
      <c r="X24" s="3"/>
      <c r="Y24" s="3"/>
      <c r="Z24" s="3"/>
      <c r="AA24" s="3"/>
      <c r="AB24" s="3"/>
      <c r="AC24" s="3"/>
      <c r="AD24" s="3"/>
      <c r="AE24" s="3"/>
      <c r="AF24" s="502"/>
      <c r="AG24" s="502"/>
      <c r="AH24" s="502"/>
      <c r="AI24" s="502"/>
      <c r="AJ24" s="502"/>
    </row>
    <row r="25" spans="1:36">
      <c r="A25" s="32" t="s">
        <v>663</v>
      </c>
      <c r="B25" s="188"/>
      <c r="C25" s="87"/>
      <c r="D25" s="87"/>
      <c r="E25" s="87"/>
      <c r="F25" s="87"/>
      <c r="G25" s="87"/>
      <c r="H25" s="87"/>
      <c r="I25" s="87"/>
      <c r="J25" s="87"/>
      <c r="K25" s="87"/>
      <c r="L25" s="87"/>
      <c r="M25" s="87"/>
      <c r="N25" s="87"/>
      <c r="P25" s="506"/>
      <c r="Q25" s="3"/>
      <c r="R25" s="3"/>
      <c r="S25" s="3"/>
      <c r="T25" s="3"/>
      <c r="U25" s="3"/>
      <c r="V25" s="3"/>
      <c r="W25" s="3"/>
      <c r="X25" s="3"/>
      <c r="Y25" s="3"/>
      <c r="Z25" s="3"/>
      <c r="AA25" s="3"/>
      <c r="AB25" s="3"/>
      <c r="AC25" s="3"/>
      <c r="AD25" s="3"/>
      <c r="AE25" s="3"/>
      <c r="AF25" s="502"/>
      <c r="AG25" s="502"/>
      <c r="AH25" s="502"/>
      <c r="AI25" s="502"/>
      <c r="AJ25" s="502"/>
    </row>
    <row r="26" spans="1:36">
      <c r="A26" s="504" t="s">
        <v>681</v>
      </c>
      <c r="B26" s="504"/>
      <c r="C26" s="504"/>
      <c r="D26" s="504"/>
      <c r="E26" s="504"/>
      <c r="F26" s="504"/>
      <c r="G26" s="504"/>
      <c r="H26" s="504"/>
      <c r="I26" s="504"/>
      <c r="J26" s="504"/>
      <c r="K26" s="504"/>
      <c r="L26" s="504"/>
      <c r="M26" s="504"/>
      <c r="N26" s="504"/>
    </row>
    <row r="27" spans="1:36" ht="15" customHeight="1">
      <c r="A27" s="504" t="s">
        <v>638</v>
      </c>
      <c r="B27" s="286"/>
    </row>
    <row r="29" spans="1:36">
      <c r="C29" s="487"/>
      <c r="D29" s="487"/>
      <c r="E29" s="487"/>
      <c r="F29" s="487"/>
      <c r="G29" s="487"/>
      <c r="H29" s="487"/>
      <c r="I29" s="487"/>
      <c r="J29" s="487"/>
      <c r="K29" s="487"/>
      <c r="L29" s="487"/>
      <c r="M29" s="487"/>
      <c r="N29" s="487"/>
    </row>
    <row r="30" spans="1:36">
      <c r="C30" s="487"/>
      <c r="D30" s="487"/>
      <c r="E30" s="487"/>
      <c r="F30" s="487"/>
      <c r="G30" s="487"/>
      <c r="H30" s="487"/>
      <c r="I30" s="487"/>
      <c r="J30" s="487"/>
      <c r="K30" s="487"/>
      <c r="L30" s="487"/>
      <c r="M30" s="487"/>
      <c r="N30" s="487"/>
    </row>
    <row r="34" spans="19:35">
      <c r="S34" s="506"/>
      <c r="T34" s="506"/>
      <c r="U34" s="506"/>
      <c r="V34" s="506"/>
      <c r="W34" s="506"/>
      <c r="X34" s="506"/>
      <c r="Y34" s="506"/>
      <c r="Z34" s="506"/>
      <c r="AA34" s="506"/>
      <c r="AB34" s="506"/>
      <c r="AC34" s="506"/>
      <c r="AD34" s="506"/>
      <c r="AE34" s="506"/>
      <c r="AF34" s="506"/>
      <c r="AG34" s="506"/>
      <c r="AH34" s="506"/>
      <c r="AI34" s="506"/>
    </row>
    <row r="35" spans="19:35">
      <c r="S35" s="506"/>
      <c r="T35" s="506"/>
      <c r="U35" s="506"/>
      <c r="V35" s="506"/>
      <c r="W35" s="506"/>
      <c r="X35" s="506"/>
      <c r="Y35" s="506"/>
      <c r="Z35" s="506"/>
      <c r="AA35" s="506"/>
      <c r="AB35" s="506"/>
      <c r="AC35" s="506"/>
      <c r="AD35" s="506"/>
      <c r="AE35" s="506"/>
      <c r="AF35" s="506"/>
      <c r="AG35" s="506"/>
      <c r="AH35" s="506"/>
      <c r="AI35" s="506"/>
    </row>
    <row r="36" spans="19:35">
      <c r="S36" s="9"/>
      <c r="T36" s="9"/>
      <c r="U36" s="9"/>
      <c r="V36" s="9"/>
      <c r="W36" s="9"/>
      <c r="X36" s="9"/>
      <c r="Y36" s="9"/>
      <c r="Z36" s="9"/>
      <c r="AA36" s="9"/>
      <c r="AB36" s="9"/>
      <c r="AC36" s="9"/>
      <c r="AD36" s="506"/>
      <c r="AE36" s="506"/>
      <c r="AF36" s="506"/>
      <c r="AG36" s="506"/>
      <c r="AH36" s="506"/>
      <c r="AI36" s="506"/>
    </row>
    <row r="37" spans="19:35">
      <c r="S37" s="9"/>
      <c r="T37" s="9"/>
      <c r="U37" s="9"/>
      <c r="V37" s="9"/>
      <c r="W37" s="9"/>
      <c r="X37" s="9"/>
      <c r="Y37" s="9"/>
      <c r="Z37" s="9"/>
      <c r="AA37" s="9"/>
      <c r="AB37" s="9"/>
      <c r="AC37" s="9"/>
      <c r="AD37" s="506"/>
      <c r="AE37" s="506"/>
      <c r="AF37" s="506"/>
      <c r="AG37" s="506"/>
      <c r="AH37" s="506"/>
      <c r="AI37" s="506"/>
    </row>
    <row r="38" spans="19:35">
      <c r="S38" s="9"/>
      <c r="T38" s="9"/>
      <c r="U38" s="9"/>
      <c r="V38" s="9"/>
      <c r="W38" s="9"/>
      <c r="X38" s="9"/>
      <c r="Y38" s="9"/>
      <c r="Z38" s="9"/>
      <c r="AA38" s="9"/>
      <c r="AB38" s="9"/>
      <c r="AC38" s="9"/>
      <c r="AD38" s="506"/>
      <c r="AE38" s="506"/>
      <c r="AF38" s="506"/>
      <c r="AG38" s="506"/>
      <c r="AH38" s="506"/>
      <c r="AI38" s="506"/>
    </row>
    <row r="39" spans="19:35">
      <c r="S39" s="9"/>
      <c r="T39" s="9"/>
      <c r="U39" s="9"/>
      <c r="V39" s="9"/>
      <c r="W39" s="9"/>
      <c r="X39" s="9"/>
      <c r="Y39" s="9"/>
      <c r="Z39" s="9"/>
      <c r="AA39" s="9"/>
      <c r="AB39" s="9"/>
      <c r="AC39" s="9"/>
      <c r="AD39" s="506"/>
      <c r="AE39" s="506"/>
      <c r="AF39" s="506"/>
      <c r="AG39" s="506"/>
      <c r="AH39" s="506"/>
      <c r="AI39" s="506"/>
    </row>
    <row r="40" spans="19:35">
      <c r="S40" s="9"/>
      <c r="T40" s="9"/>
      <c r="U40" s="9"/>
      <c r="V40" s="9"/>
      <c r="W40" s="9"/>
      <c r="X40" s="9"/>
      <c r="Y40" s="9"/>
      <c r="Z40" s="9"/>
      <c r="AA40" s="9"/>
      <c r="AB40" s="9"/>
      <c r="AC40" s="9"/>
      <c r="AD40" s="506"/>
      <c r="AE40" s="506"/>
      <c r="AF40" s="506"/>
      <c r="AG40" s="506"/>
      <c r="AH40" s="506"/>
      <c r="AI40" s="506"/>
    </row>
    <row r="41" spans="19:35">
      <c r="S41" s="9"/>
      <c r="T41" s="9"/>
      <c r="U41" s="9"/>
      <c r="V41" s="9"/>
      <c r="W41" s="9"/>
      <c r="X41" s="9"/>
      <c r="Y41" s="9"/>
      <c r="Z41" s="9"/>
      <c r="AA41" s="9"/>
      <c r="AB41" s="9"/>
      <c r="AC41" s="9"/>
      <c r="AD41" s="506"/>
      <c r="AE41" s="506"/>
      <c r="AF41" s="506"/>
      <c r="AG41" s="506"/>
      <c r="AH41" s="506"/>
      <c r="AI41" s="506"/>
    </row>
    <row r="42" spans="19:35">
      <c r="S42" s="9"/>
      <c r="T42" s="9"/>
      <c r="U42" s="9"/>
      <c r="V42" s="9"/>
      <c r="W42" s="9"/>
      <c r="X42" s="9"/>
      <c r="Y42" s="9"/>
      <c r="Z42" s="9"/>
      <c r="AA42" s="9"/>
      <c r="AB42" s="9"/>
      <c r="AC42" s="9"/>
      <c r="AD42" s="9"/>
      <c r="AE42" s="9"/>
      <c r="AF42" s="506"/>
      <c r="AG42" s="506"/>
      <c r="AH42" s="506"/>
      <c r="AI42" s="506"/>
    </row>
    <row r="43" spans="19:35">
      <c r="S43" s="9"/>
      <c r="T43" s="9"/>
      <c r="U43" s="9"/>
      <c r="V43" s="9"/>
      <c r="W43" s="9"/>
      <c r="X43" s="9"/>
      <c r="Y43" s="9"/>
      <c r="Z43" s="9"/>
      <c r="AA43" s="9"/>
      <c r="AB43" s="9"/>
      <c r="AC43" s="9"/>
      <c r="AD43" s="9"/>
      <c r="AE43" s="9"/>
      <c r="AF43" s="506"/>
      <c r="AG43" s="506"/>
      <c r="AH43" s="506"/>
      <c r="AI43" s="506"/>
    </row>
    <row r="44" spans="19:35">
      <c r="S44" s="7"/>
      <c r="T44" s="9"/>
      <c r="U44" s="9"/>
      <c r="V44" s="9"/>
      <c r="W44" s="9"/>
      <c r="X44" s="9"/>
      <c r="Y44" s="9"/>
      <c r="Z44" s="9"/>
      <c r="AA44" s="9"/>
      <c r="AB44" s="9"/>
      <c r="AC44" s="9"/>
      <c r="AD44" s="9"/>
      <c r="AE44" s="9"/>
      <c r="AF44" s="506"/>
      <c r="AG44" s="506"/>
      <c r="AH44" s="506"/>
      <c r="AI44" s="506"/>
    </row>
    <row r="45" spans="19:35">
      <c r="S45" s="506"/>
      <c r="T45" s="9"/>
      <c r="U45" s="9"/>
      <c r="V45" s="9"/>
      <c r="W45" s="9"/>
      <c r="X45" s="9"/>
      <c r="Y45" s="9"/>
      <c r="Z45" s="9"/>
      <c r="AA45" s="9"/>
      <c r="AB45" s="9"/>
      <c r="AC45" s="9"/>
      <c r="AD45" s="9"/>
      <c r="AE45" s="9"/>
      <c r="AF45" s="506"/>
      <c r="AG45" s="506"/>
      <c r="AH45" s="506"/>
      <c r="AI45" s="506"/>
    </row>
    <row r="46" spans="19:35">
      <c r="S46" s="7"/>
      <c r="T46" s="9"/>
      <c r="U46" s="9"/>
      <c r="V46" s="9"/>
      <c r="W46" s="9"/>
      <c r="X46" s="9"/>
      <c r="Y46" s="9"/>
      <c r="Z46" s="9"/>
      <c r="AA46" s="9"/>
      <c r="AB46" s="9"/>
      <c r="AC46" s="9"/>
      <c r="AD46" s="9"/>
      <c r="AE46" s="9"/>
      <c r="AF46" s="506"/>
      <c r="AG46" s="506"/>
      <c r="AH46" s="506"/>
      <c r="AI46" s="506"/>
    </row>
    <row r="47" spans="19:35">
      <c r="S47" s="506"/>
      <c r="T47" s="9"/>
      <c r="U47" s="9"/>
      <c r="V47" s="9"/>
      <c r="W47" s="9"/>
      <c r="X47" s="9"/>
      <c r="Y47" s="9"/>
      <c r="Z47" s="9"/>
      <c r="AA47" s="9"/>
      <c r="AB47" s="9"/>
      <c r="AC47" s="9"/>
      <c r="AD47" s="9"/>
      <c r="AE47" s="9"/>
      <c r="AF47" s="506"/>
      <c r="AG47" s="506"/>
      <c r="AH47" s="506"/>
      <c r="AI47" s="506"/>
    </row>
    <row r="48" spans="19:35">
      <c r="S48" s="7"/>
      <c r="T48" s="9"/>
      <c r="U48" s="9"/>
      <c r="V48" s="9"/>
      <c r="W48" s="9"/>
      <c r="X48" s="9"/>
      <c r="Y48" s="9"/>
      <c r="Z48" s="9"/>
      <c r="AA48" s="9"/>
      <c r="AB48" s="9"/>
      <c r="AC48" s="9"/>
      <c r="AD48" s="9"/>
      <c r="AE48" s="9"/>
      <c r="AF48" s="506"/>
      <c r="AG48" s="506"/>
      <c r="AH48" s="506"/>
      <c r="AI48" s="506"/>
    </row>
    <row r="49" spans="1:35" ht="23.5">
      <c r="A49" s="258"/>
      <c r="B49" s="286"/>
      <c r="P49" s="506"/>
      <c r="Q49" s="506"/>
      <c r="R49" s="506"/>
      <c r="S49" s="506"/>
      <c r="T49" s="9"/>
      <c r="U49" s="9"/>
      <c r="V49" s="9"/>
      <c r="W49" s="9"/>
      <c r="X49" s="9"/>
      <c r="Y49" s="9"/>
      <c r="Z49" s="9"/>
      <c r="AA49" s="9"/>
      <c r="AB49" s="9"/>
      <c r="AC49" s="9"/>
      <c r="AD49" s="9"/>
      <c r="AE49" s="9"/>
      <c r="AF49" s="506"/>
      <c r="AG49" s="506"/>
      <c r="AH49" s="506"/>
      <c r="AI49" s="506"/>
    </row>
    <row r="50" spans="1:35">
      <c r="U50" s="3"/>
      <c r="V50" s="3"/>
      <c r="W50" s="3"/>
      <c r="X50" s="3"/>
      <c r="Y50" s="3"/>
      <c r="Z50" s="3"/>
      <c r="AA50" s="3"/>
      <c r="AB50" s="3"/>
      <c r="AC50" s="3"/>
      <c r="AD50" s="3"/>
      <c r="AE50" s="3"/>
      <c r="AF50" s="506"/>
      <c r="AG50" s="506"/>
      <c r="AH50" s="506"/>
      <c r="AI50" s="506"/>
    </row>
    <row r="51" spans="1:35">
      <c r="U51" s="3"/>
      <c r="V51" s="3"/>
      <c r="W51" s="3"/>
      <c r="X51" s="3"/>
      <c r="Y51" s="3"/>
      <c r="Z51" s="3"/>
      <c r="AA51" s="3"/>
      <c r="AB51" s="3"/>
      <c r="AC51" s="3"/>
      <c r="AD51" s="3"/>
      <c r="AE51" s="3"/>
      <c r="AF51" s="506"/>
      <c r="AG51" s="506"/>
      <c r="AH51" s="506"/>
      <c r="AI51" s="506"/>
    </row>
    <row r="52" spans="1:35">
      <c r="U52" s="506"/>
      <c r="V52" s="506"/>
      <c r="W52" s="506"/>
      <c r="X52" s="506"/>
      <c r="Y52" s="506"/>
      <c r="Z52" s="506"/>
      <c r="AA52" s="506"/>
      <c r="AB52" s="506"/>
      <c r="AC52" s="506"/>
      <c r="AD52" s="506"/>
      <c r="AE52" s="506"/>
      <c r="AF52" s="506"/>
      <c r="AG52" s="506"/>
      <c r="AH52" s="506"/>
      <c r="AI52" s="506"/>
    </row>
    <row r="53" spans="1:35">
      <c r="U53" s="506"/>
      <c r="V53" s="506"/>
      <c r="W53" s="506"/>
      <c r="X53" s="506"/>
      <c r="Y53" s="506"/>
      <c r="Z53" s="506"/>
      <c r="AA53" s="506"/>
      <c r="AB53" s="506"/>
      <c r="AC53" s="506"/>
      <c r="AD53" s="506"/>
      <c r="AE53" s="506"/>
      <c r="AF53" s="506"/>
      <c r="AG53" s="506"/>
      <c r="AH53" s="506"/>
      <c r="AI53" s="506"/>
    </row>
    <row r="54" spans="1:35">
      <c r="U54" s="506"/>
      <c r="V54" s="506"/>
      <c r="W54" s="506"/>
      <c r="X54" s="506"/>
      <c r="Y54" s="506"/>
      <c r="Z54" s="506"/>
      <c r="AA54" s="506"/>
      <c r="AB54" s="506"/>
      <c r="AC54" s="506"/>
      <c r="AD54" s="506"/>
      <c r="AE54" s="506"/>
      <c r="AF54" s="506"/>
      <c r="AG54" s="506"/>
      <c r="AH54" s="506"/>
      <c r="AI54" s="506"/>
    </row>
    <row r="55" spans="1:35">
      <c r="U55" s="506"/>
      <c r="V55" s="506"/>
      <c r="W55" s="506"/>
      <c r="X55" s="506"/>
      <c r="Y55" s="506"/>
      <c r="Z55" s="506"/>
      <c r="AA55" s="506"/>
      <c r="AB55" s="506"/>
      <c r="AC55" s="506"/>
      <c r="AD55" s="506"/>
      <c r="AE55" s="506"/>
      <c r="AF55" s="506"/>
      <c r="AG55" s="506"/>
      <c r="AH55" s="506"/>
      <c r="AI55" s="506"/>
    </row>
    <row r="56" spans="1:35">
      <c r="U56" s="506"/>
      <c r="V56" s="506"/>
      <c r="W56" s="506"/>
      <c r="X56" s="506"/>
      <c r="Y56" s="506"/>
      <c r="Z56" s="506"/>
      <c r="AA56" s="506"/>
      <c r="AB56" s="506"/>
      <c r="AC56" s="506"/>
      <c r="AD56" s="506"/>
      <c r="AE56" s="506"/>
      <c r="AF56" s="506"/>
      <c r="AG56" s="506"/>
      <c r="AH56" s="506"/>
      <c r="AI56" s="506"/>
    </row>
    <row r="57" spans="1:35">
      <c r="U57" s="506"/>
      <c r="V57" s="506"/>
      <c r="W57" s="506"/>
      <c r="X57" s="506"/>
      <c r="Y57" s="506"/>
      <c r="Z57" s="506"/>
      <c r="AA57" s="506"/>
      <c r="AB57" s="506"/>
      <c r="AC57" s="506"/>
      <c r="AD57" s="506"/>
      <c r="AE57" s="506"/>
      <c r="AF57" s="506"/>
      <c r="AG57" s="506"/>
      <c r="AH57" s="506"/>
      <c r="AI57" s="506"/>
    </row>
    <row r="58" spans="1:35">
      <c r="U58" s="506"/>
      <c r="V58" s="506"/>
      <c r="W58" s="506"/>
      <c r="X58" s="506"/>
      <c r="Y58" s="506"/>
      <c r="Z58" s="506"/>
      <c r="AA58" s="506"/>
      <c r="AB58" s="506"/>
      <c r="AC58" s="506"/>
      <c r="AD58" s="506"/>
      <c r="AE58" s="506"/>
      <c r="AF58" s="506"/>
      <c r="AG58" s="506"/>
      <c r="AH58" s="506"/>
      <c r="AI58" s="506"/>
    </row>
    <row r="59" spans="1:35">
      <c r="U59" s="506"/>
      <c r="V59" s="506"/>
      <c r="W59" s="506"/>
      <c r="X59" s="506"/>
      <c r="Y59" s="506"/>
      <c r="Z59" s="506"/>
      <c r="AA59" s="506"/>
      <c r="AB59" s="506"/>
      <c r="AC59" s="506"/>
      <c r="AD59" s="506"/>
      <c r="AE59" s="506"/>
      <c r="AF59" s="506"/>
      <c r="AG59" s="506"/>
      <c r="AH59" s="506"/>
      <c r="AI59" s="506"/>
    </row>
    <row r="60" spans="1:35">
      <c r="U60" s="506"/>
      <c r="V60" s="506"/>
      <c r="W60" s="506"/>
      <c r="X60" s="506"/>
      <c r="Y60" s="506"/>
      <c r="Z60" s="506"/>
      <c r="AA60" s="506"/>
      <c r="AB60" s="506"/>
      <c r="AC60" s="506"/>
      <c r="AD60" s="506"/>
      <c r="AE60" s="506"/>
      <c r="AF60" s="506"/>
      <c r="AG60" s="506"/>
      <c r="AH60" s="506"/>
      <c r="AI60" s="506"/>
    </row>
    <row r="61" spans="1:35">
      <c r="U61" s="3"/>
      <c r="V61" s="3"/>
      <c r="W61" s="3"/>
      <c r="X61" s="3"/>
      <c r="Y61" s="3"/>
      <c r="Z61" s="3"/>
      <c r="AA61" s="9"/>
      <c r="AB61" s="9"/>
      <c r="AC61" s="9"/>
      <c r="AD61" s="9"/>
      <c r="AE61" s="9"/>
      <c r="AF61" s="9"/>
      <c r="AG61" s="506"/>
      <c r="AH61" s="506"/>
      <c r="AI61" s="506"/>
    </row>
    <row r="62" spans="1:35">
      <c r="U62" s="3"/>
      <c r="V62" s="3"/>
      <c r="W62" s="3"/>
      <c r="X62" s="3"/>
      <c r="Y62" s="3"/>
      <c r="Z62" s="3"/>
      <c r="AA62" s="9"/>
      <c r="AB62" s="9"/>
      <c r="AC62" s="9"/>
      <c r="AD62" s="9"/>
      <c r="AE62" s="9"/>
      <c r="AF62" s="9"/>
      <c r="AG62" s="506"/>
      <c r="AH62" s="506"/>
      <c r="AI62" s="506"/>
    </row>
    <row r="63" spans="1:35">
      <c r="U63" s="3"/>
      <c r="V63" s="3"/>
      <c r="W63" s="3"/>
      <c r="X63" s="3"/>
      <c r="Y63" s="3"/>
      <c r="Z63" s="3"/>
      <c r="AA63" s="9"/>
      <c r="AB63" s="9"/>
      <c r="AC63" s="9"/>
      <c r="AD63" s="9"/>
      <c r="AE63" s="9"/>
      <c r="AF63" s="9"/>
      <c r="AG63" s="506"/>
      <c r="AH63" s="506"/>
      <c r="AI63" s="506"/>
    </row>
    <row r="64" spans="1:35">
      <c r="U64" s="3"/>
      <c r="V64" s="3"/>
      <c r="W64" s="3"/>
      <c r="X64" s="3"/>
      <c r="Y64" s="3"/>
      <c r="Z64" s="3"/>
      <c r="AA64" s="9"/>
      <c r="AB64" s="9"/>
      <c r="AC64" s="9"/>
      <c r="AD64" s="9"/>
      <c r="AE64" s="9"/>
      <c r="AF64" s="9"/>
      <c r="AG64" s="506"/>
      <c r="AH64" s="506"/>
      <c r="AI64" s="506"/>
    </row>
    <row r="65" spans="16:35">
      <c r="U65" s="3"/>
      <c r="V65" s="3"/>
      <c r="W65" s="3"/>
      <c r="X65" s="3"/>
      <c r="Y65" s="3"/>
      <c r="Z65" s="3"/>
      <c r="AA65" s="9"/>
      <c r="AB65" s="9"/>
      <c r="AC65" s="9"/>
      <c r="AD65" s="9"/>
      <c r="AE65" s="9"/>
      <c r="AF65" s="9"/>
      <c r="AG65" s="506"/>
      <c r="AH65" s="506"/>
      <c r="AI65" s="506"/>
    </row>
    <row r="66" spans="16:35">
      <c r="U66" s="506"/>
      <c r="V66" s="506"/>
      <c r="W66" s="506"/>
      <c r="X66" s="506"/>
      <c r="Y66" s="506"/>
      <c r="Z66" s="506"/>
      <c r="AA66" s="506"/>
      <c r="AB66" s="506"/>
      <c r="AC66" s="506"/>
      <c r="AD66" s="506"/>
      <c r="AE66" s="506"/>
      <c r="AF66" s="506"/>
      <c r="AG66" s="506"/>
      <c r="AH66" s="506"/>
      <c r="AI66" s="506"/>
    </row>
    <row r="67" spans="16:35">
      <c r="U67" s="506"/>
      <c r="V67" s="506"/>
      <c r="W67" s="506"/>
      <c r="X67" s="506"/>
      <c r="Y67" s="506"/>
      <c r="Z67" s="506"/>
      <c r="AA67" s="506"/>
      <c r="AB67" s="506"/>
      <c r="AC67" s="506"/>
      <c r="AD67" s="506"/>
      <c r="AE67" s="506"/>
      <c r="AF67" s="506"/>
      <c r="AG67" s="506"/>
      <c r="AH67" s="506"/>
      <c r="AI67" s="506"/>
    </row>
    <row r="68" spans="16:35">
      <c r="U68" s="506"/>
      <c r="V68" s="506"/>
      <c r="W68" s="506"/>
      <c r="X68" s="506"/>
      <c r="Y68" s="506"/>
      <c r="Z68" s="506"/>
      <c r="AA68" s="506"/>
      <c r="AB68" s="506"/>
      <c r="AC68" s="506"/>
      <c r="AD68" s="506"/>
      <c r="AE68" s="506"/>
      <c r="AF68" s="506"/>
      <c r="AG68" s="506"/>
      <c r="AH68" s="506"/>
      <c r="AI68" s="506"/>
    </row>
    <row r="69" spans="16:35">
      <c r="U69" s="506"/>
      <c r="V69" s="506"/>
      <c r="W69" s="506"/>
      <c r="X69" s="506"/>
      <c r="Y69" s="506"/>
      <c r="Z69" s="506"/>
      <c r="AA69" s="506"/>
      <c r="AB69" s="506"/>
      <c r="AC69" s="506"/>
      <c r="AD69" s="506"/>
      <c r="AE69" s="506"/>
      <c r="AF69" s="506"/>
      <c r="AG69" s="506"/>
      <c r="AH69" s="506"/>
      <c r="AI69" s="506"/>
    </row>
    <row r="70" spans="16:35">
      <c r="U70" s="3"/>
      <c r="V70" s="3"/>
      <c r="W70" s="3"/>
      <c r="X70" s="3"/>
      <c r="Y70" s="3"/>
      <c r="Z70" s="3"/>
      <c r="AA70" s="9"/>
      <c r="AB70" s="3"/>
      <c r="AC70" s="3"/>
      <c r="AD70" s="3"/>
      <c r="AE70" s="3"/>
      <c r="AF70" s="9"/>
      <c r="AG70" s="506"/>
      <c r="AH70" s="506"/>
      <c r="AI70" s="506"/>
    </row>
    <row r="71" spans="16:35">
      <c r="U71" s="3"/>
      <c r="V71" s="3"/>
      <c r="W71" s="3"/>
      <c r="X71" s="3"/>
      <c r="Y71" s="3"/>
      <c r="Z71" s="3"/>
      <c r="AA71" s="9"/>
      <c r="AB71" s="3"/>
      <c r="AC71" s="3"/>
      <c r="AD71" s="3"/>
      <c r="AE71" s="3"/>
      <c r="AF71" s="9"/>
      <c r="AG71" s="506"/>
      <c r="AH71" s="506"/>
      <c r="AI71" s="506"/>
    </row>
    <row r="72" spans="16:35">
      <c r="P72" s="506"/>
      <c r="Q72" s="506"/>
      <c r="R72" s="506"/>
      <c r="S72" s="7"/>
      <c r="T72" s="3"/>
      <c r="U72" s="3"/>
      <c r="V72" s="3"/>
      <c r="W72" s="3"/>
      <c r="X72" s="3"/>
      <c r="Y72" s="3"/>
      <c r="Z72" s="3"/>
      <c r="AA72" s="9"/>
      <c r="AB72" s="3"/>
      <c r="AC72" s="3"/>
      <c r="AD72" s="3"/>
      <c r="AE72" s="3"/>
      <c r="AF72" s="9"/>
      <c r="AG72" s="506"/>
      <c r="AH72" s="506"/>
      <c r="AI72" s="506"/>
    </row>
    <row r="73" spans="16:35">
      <c r="P73" s="506"/>
      <c r="Q73" s="506"/>
      <c r="R73" s="506"/>
      <c r="S73" s="7"/>
      <c r="T73" s="3"/>
      <c r="U73" s="3"/>
      <c r="V73" s="3"/>
      <c r="W73" s="3"/>
      <c r="X73" s="3"/>
      <c r="Y73" s="3"/>
      <c r="Z73" s="3"/>
      <c r="AA73" s="9"/>
      <c r="AB73" s="3"/>
      <c r="AC73" s="3"/>
      <c r="AD73" s="3"/>
      <c r="AE73" s="3"/>
      <c r="AF73" s="9"/>
      <c r="AG73" s="506"/>
      <c r="AH73" s="506"/>
      <c r="AI73" s="506"/>
    </row>
    <row r="74" spans="16:35">
      <c r="P74" s="506"/>
      <c r="Q74" s="506"/>
      <c r="R74" s="506"/>
      <c r="S74" s="7"/>
      <c r="T74" s="3"/>
      <c r="U74" s="3"/>
      <c r="V74" s="3"/>
      <c r="W74" s="3"/>
      <c r="X74" s="3"/>
      <c r="Y74" s="3"/>
      <c r="Z74" s="3"/>
      <c r="AA74" s="9"/>
      <c r="AB74" s="3"/>
      <c r="AC74" s="3"/>
      <c r="AD74" s="3"/>
      <c r="AE74" s="3"/>
      <c r="AF74" s="9"/>
      <c r="AG74" s="506"/>
      <c r="AH74" s="506"/>
      <c r="AI74" s="506"/>
    </row>
    <row r="75" spans="16:35">
      <c r="P75" s="506"/>
      <c r="Q75" s="506"/>
      <c r="R75" s="506"/>
      <c r="S75" s="506"/>
      <c r="T75" s="506"/>
      <c r="U75" s="506"/>
      <c r="V75" s="506"/>
      <c r="W75" s="506"/>
      <c r="X75" s="506"/>
      <c r="Y75" s="506"/>
      <c r="Z75" s="506"/>
      <c r="AA75" s="506"/>
      <c r="AB75" s="506"/>
      <c r="AC75" s="506"/>
      <c r="AD75" s="506"/>
      <c r="AE75" s="506"/>
      <c r="AF75" s="506"/>
      <c r="AG75" s="506"/>
      <c r="AH75" s="506"/>
      <c r="AI75" s="506"/>
    </row>
    <row r="76" spans="16:35">
      <c r="P76" s="506"/>
      <c r="Q76" s="506"/>
      <c r="R76" s="506"/>
      <c r="S76" s="506"/>
      <c r="T76" s="506"/>
      <c r="U76" s="506"/>
      <c r="V76" s="506"/>
      <c r="W76" s="506"/>
      <c r="X76" s="506"/>
      <c r="Y76" s="506"/>
      <c r="Z76" s="506"/>
      <c r="AA76" s="506"/>
      <c r="AB76" s="506"/>
      <c r="AC76" s="506"/>
      <c r="AD76" s="506"/>
      <c r="AE76" s="506"/>
      <c r="AF76" s="506"/>
      <c r="AG76" s="506"/>
      <c r="AH76" s="506"/>
      <c r="AI76" s="506"/>
    </row>
    <row r="77" spans="16:35">
      <c r="P77" s="506"/>
      <c r="Q77" s="506"/>
      <c r="R77" s="506"/>
      <c r="S77" s="506"/>
      <c r="T77" s="506"/>
      <c r="U77" s="506"/>
      <c r="V77" s="506"/>
      <c r="W77" s="506"/>
      <c r="X77" s="506"/>
      <c r="Y77" s="506"/>
      <c r="Z77" s="506"/>
      <c r="AA77" s="506"/>
      <c r="AB77" s="506"/>
      <c r="AC77" s="506"/>
      <c r="AD77" s="506"/>
      <c r="AE77" s="506"/>
      <c r="AF77" s="506"/>
      <c r="AG77" s="506"/>
      <c r="AH77" s="506"/>
      <c r="AI77" s="506"/>
    </row>
    <row r="78" spans="16:35">
      <c r="P78" s="506"/>
      <c r="Q78" s="506"/>
      <c r="R78" s="506"/>
      <c r="S78" s="506"/>
      <c r="T78" s="506"/>
      <c r="U78" s="506"/>
      <c r="V78" s="506"/>
      <c r="W78" s="506"/>
      <c r="X78" s="506"/>
      <c r="Y78" s="506"/>
      <c r="Z78" s="506"/>
      <c r="AA78" s="506"/>
      <c r="AB78" s="506"/>
      <c r="AC78" s="506"/>
      <c r="AD78" s="506"/>
      <c r="AE78" s="506"/>
      <c r="AF78" s="506"/>
      <c r="AG78" s="506"/>
      <c r="AH78" s="506"/>
      <c r="AI78" s="506"/>
    </row>
    <row r="79" spans="16:35">
      <c r="P79" s="506"/>
      <c r="Q79" s="506"/>
      <c r="R79" s="506"/>
      <c r="S79" s="506"/>
      <c r="T79" s="506"/>
      <c r="U79" s="506"/>
      <c r="V79" s="506"/>
      <c r="W79" s="506"/>
      <c r="X79" s="506"/>
      <c r="Y79" s="506"/>
      <c r="Z79" s="506"/>
      <c r="AA79" s="506"/>
      <c r="AB79" s="506"/>
      <c r="AC79" s="506"/>
      <c r="AD79" s="506"/>
      <c r="AE79" s="506"/>
      <c r="AF79" s="506"/>
      <c r="AG79" s="506"/>
      <c r="AH79" s="506"/>
      <c r="AI79" s="506"/>
    </row>
    <row r="80" spans="16:35">
      <c r="P80" s="506"/>
      <c r="Q80" s="506"/>
      <c r="R80" s="506"/>
      <c r="S80" s="506"/>
      <c r="T80" s="506"/>
      <c r="U80" s="506"/>
      <c r="V80" s="506"/>
      <c r="W80" s="506"/>
      <c r="X80" s="506"/>
      <c r="Y80" s="506"/>
      <c r="Z80" s="506"/>
      <c r="AA80" s="506"/>
      <c r="AB80" s="506"/>
      <c r="AC80" s="506"/>
      <c r="AD80" s="506"/>
      <c r="AE80" s="506"/>
      <c r="AF80" s="506"/>
      <c r="AG80" s="506"/>
      <c r="AH80" s="506"/>
      <c r="AI80" s="506"/>
    </row>
    <row r="81" spans="16:35">
      <c r="P81" s="506"/>
      <c r="Q81" s="506"/>
      <c r="R81" s="506"/>
      <c r="S81" s="506"/>
      <c r="T81" s="506"/>
      <c r="U81" s="506"/>
      <c r="V81" s="506"/>
      <c r="W81" s="506"/>
      <c r="X81" s="506"/>
      <c r="Y81" s="506"/>
      <c r="Z81" s="506"/>
      <c r="AA81" s="506"/>
      <c r="AB81" s="506"/>
      <c r="AC81" s="506"/>
      <c r="AD81" s="506"/>
      <c r="AE81" s="506"/>
      <c r="AF81" s="506"/>
      <c r="AG81" s="506"/>
      <c r="AH81" s="506"/>
      <c r="AI81" s="506"/>
    </row>
    <row r="82" spans="16:35">
      <c r="P82" s="506"/>
      <c r="Q82" s="506"/>
      <c r="R82" s="506"/>
      <c r="S82" s="506"/>
      <c r="T82" s="506"/>
      <c r="U82" s="506"/>
      <c r="V82" s="506"/>
      <c r="W82" s="506"/>
      <c r="X82" s="506"/>
      <c r="Y82" s="506"/>
      <c r="Z82" s="506"/>
      <c r="AA82" s="506"/>
      <c r="AB82" s="506"/>
      <c r="AC82" s="506"/>
      <c r="AD82" s="506"/>
      <c r="AE82" s="506"/>
      <c r="AF82" s="506"/>
      <c r="AG82" s="506"/>
      <c r="AH82" s="506"/>
      <c r="AI82" s="506"/>
    </row>
    <row r="83" spans="16:35">
      <c r="P83" s="506"/>
      <c r="Q83" s="506"/>
      <c r="R83" s="506"/>
      <c r="S83" s="506"/>
      <c r="T83" s="506"/>
      <c r="U83" s="506"/>
      <c r="V83" s="506"/>
      <c r="W83" s="506"/>
      <c r="X83" s="506"/>
      <c r="Y83" s="506"/>
      <c r="Z83" s="506"/>
      <c r="AA83" s="506"/>
      <c r="AB83" s="506"/>
      <c r="AC83" s="506"/>
      <c r="AD83" s="506"/>
      <c r="AE83" s="506"/>
      <c r="AF83" s="506"/>
      <c r="AG83" s="506"/>
      <c r="AH83" s="506"/>
      <c r="AI83" s="506"/>
    </row>
    <row r="84" spans="16:35">
      <c r="P84" s="506"/>
      <c r="Q84" s="506"/>
      <c r="R84" s="506"/>
      <c r="S84" s="506"/>
      <c r="T84" s="506"/>
      <c r="U84" s="506"/>
      <c r="V84" s="506"/>
      <c r="W84" s="506"/>
      <c r="X84" s="506"/>
      <c r="Y84" s="506"/>
      <c r="Z84" s="506"/>
      <c r="AA84" s="506"/>
      <c r="AB84" s="506"/>
      <c r="AC84" s="506"/>
      <c r="AD84" s="506"/>
      <c r="AE84" s="506"/>
      <c r="AF84" s="506"/>
      <c r="AG84" s="506"/>
      <c r="AH84" s="506"/>
      <c r="AI84" s="506"/>
    </row>
    <row r="85" spans="16:35">
      <c r="P85" s="506"/>
      <c r="Q85" s="506"/>
      <c r="R85" s="506"/>
      <c r="S85" s="506"/>
      <c r="T85" s="506"/>
      <c r="U85" s="506"/>
      <c r="V85" s="506"/>
      <c r="W85" s="506"/>
      <c r="X85" s="506"/>
      <c r="Y85" s="506"/>
      <c r="Z85" s="506"/>
      <c r="AA85" s="506"/>
      <c r="AB85" s="506"/>
      <c r="AC85" s="506"/>
      <c r="AD85" s="506"/>
      <c r="AE85" s="506"/>
      <c r="AF85" s="506"/>
      <c r="AG85" s="506"/>
      <c r="AH85" s="506"/>
      <c r="AI85" s="506"/>
    </row>
    <row r="86" spans="16:35">
      <c r="P86" s="506"/>
      <c r="Q86" s="506"/>
      <c r="R86" s="506"/>
      <c r="S86" s="506"/>
      <c r="T86" s="506"/>
      <c r="U86" s="506"/>
      <c r="V86" s="506"/>
      <c r="W86" s="506"/>
      <c r="X86" s="506"/>
      <c r="Y86" s="506"/>
      <c r="Z86" s="506"/>
      <c r="AA86" s="506"/>
      <c r="AB86" s="506"/>
      <c r="AC86" s="506"/>
      <c r="AD86" s="506"/>
      <c r="AE86" s="506"/>
      <c r="AF86" s="506"/>
      <c r="AG86" s="506"/>
      <c r="AH86" s="506"/>
      <c r="AI86" s="506"/>
    </row>
    <row r="87" spans="16:35">
      <c r="P87" s="506"/>
      <c r="Q87" s="506"/>
      <c r="R87" s="506"/>
      <c r="S87" s="506"/>
      <c r="T87" s="506"/>
      <c r="U87" s="506"/>
      <c r="V87" s="506"/>
      <c r="W87" s="506"/>
      <c r="X87" s="506"/>
      <c r="Y87" s="506"/>
      <c r="Z87" s="506"/>
      <c r="AA87" s="506"/>
      <c r="AB87" s="506"/>
      <c r="AC87" s="506"/>
      <c r="AD87" s="506"/>
      <c r="AE87" s="506"/>
      <c r="AF87" s="506"/>
      <c r="AG87" s="506"/>
      <c r="AH87" s="506"/>
      <c r="AI87" s="506"/>
    </row>
    <row r="88" spans="16:35">
      <c r="P88" s="506"/>
      <c r="Q88" s="506"/>
      <c r="R88" s="506"/>
      <c r="S88" s="506"/>
      <c r="T88" s="506"/>
      <c r="U88" s="506"/>
      <c r="V88" s="506"/>
      <c r="W88" s="506"/>
      <c r="X88" s="506"/>
      <c r="Y88" s="506"/>
      <c r="Z88" s="506"/>
      <c r="AA88" s="506"/>
      <c r="AB88" s="506"/>
      <c r="AC88" s="506"/>
      <c r="AD88" s="506"/>
      <c r="AE88" s="506"/>
      <c r="AF88" s="506"/>
      <c r="AG88" s="506"/>
      <c r="AH88" s="506"/>
      <c r="AI88" s="506"/>
    </row>
    <row r="89" spans="16:35">
      <c r="P89" s="506"/>
      <c r="Q89" s="506"/>
      <c r="R89" s="506"/>
      <c r="S89" s="506"/>
      <c r="T89" s="506"/>
      <c r="U89" s="506"/>
      <c r="V89" s="506"/>
      <c r="W89" s="506"/>
      <c r="X89" s="506"/>
      <c r="Y89" s="506"/>
      <c r="Z89" s="506"/>
      <c r="AA89" s="506"/>
      <c r="AB89" s="506"/>
      <c r="AC89" s="506"/>
      <c r="AD89" s="506"/>
      <c r="AE89" s="506"/>
      <c r="AF89" s="506"/>
      <c r="AG89" s="506"/>
      <c r="AH89" s="506"/>
      <c r="AI89" s="506"/>
    </row>
    <row r="90" spans="16:35">
      <c r="P90" s="506"/>
      <c r="Q90" s="506"/>
      <c r="R90" s="506"/>
      <c r="S90" s="506"/>
      <c r="T90" s="506"/>
      <c r="U90" s="506"/>
      <c r="V90" s="506"/>
      <c r="W90" s="506"/>
      <c r="X90" s="506"/>
      <c r="Y90" s="506"/>
      <c r="Z90" s="506"/>
      <c r="AA90" s="506"/>
      <c r="AB90" s="506"/>
      <c r="AC90" s="506"/>
      <c r="AD90" s="506"/>
      <c r="AE90" s="506"/>
      <c r="AF90" s="506"/>
      <c r="AG90" s="506"/>
      <c r="AH90" s="506"/>
      <c r="AI90" s="506"/>
    </row>
    <row r="91" spans="16:35">
      <c r="P91" s="506"/>
      <c r="Q91" s="506"/>
      <c r="R91" s="506"/>
      <c r="S91" s="506"/>
      <c r="T91" s="506"/>
      <c r="U91" s="506"/>
      <c r="V91" s="506"/>
      <c r="W91" s="506"/>
      <c r="X91" s="506"/>
      <c r="Y91" s="506"/>
      <c r="Z91" s="506"/>
      <c r="AA91" s="506"/>
      <c r="AB91" s="506"/>
      <c r="AC91" s="506"/>
      <c r="AD91" s="506"/>
      <c r="AE91" s="506"/>
      <c r="AF91" s="506"/>
      <c r="AG91" s="506"/>
      <c r="AH91" s="506"/>
      <c r="AI91" s="506"/>
    </row>
    <row r="92" spans="16:35">
      <c r="P92" s="506"/>
      <c r="Q92" s="506"/>
      <c r="R92" s="506"/>
      <c r="S92" s="506"/>
      <c r="T92" s="506"/>
      <c r="U92" s="506"/>
      <c r="V92" s="506"/>
      <c r="W92" s="506"/>
      <c r="X92" s="506"/>
      <c r="Y92" s="506"/>
      <c r="Z92" s="506"/>
      <c r="AA92" s="506"/>
      <c r="AB92" s="506"/>
      <c r="AC92" s="506"/>
      <c r="AD92" s="506"/>
      <c r="AE92" s="506"/>
      <c r="AF92" s="506"/>
      <c r="AG92" s="506"/>
      <c r="AH92" s="506"/>
      <c r="AI92" s="506"/>
    </row>
    <row r="93" spans="16:35">
      <c r="P93" s="506"/>
      <c r="Q93" s="506"/>
      <c r="R93" s="506"/>
      <c r="S93" s="506"/>
      <c r="T93" s="506"/>
      <c r="U93" s="506"/>
      <c r="V93" s="506"/>
      <c r="W93" s="506"/>
      <c r="X93" s="506"/>
      <c r="Y93" s="506"/>
      <c r="Z93" s="506"/>
      <c r="AA93" s="506"/>
      <c r="AB93" s="506"/>
      <c r="AC93" s="506"/>
      <c r="AD93" s="506"/>
      <c r="AE93" s="506"/>
      <c r="AF93" s="506"/>
      <c r="AG93" s="506"/>
      <c r="AH93" s="506"/>
      <c r="AI93" s="506"/>
    </row>
    <row r="94" spans="16:35">
      <c r="P94" s="506"/>
      <c r="Q94" s="506"/>
      <c r="R94" s="506"/>
      <c r="S94" s="506"/>
      <c r="T94" s="506"/>
      <c r="U94" s="506"/>
      <c r="V94" s="506"/>
      <c r="W94" s="506"/>
      <c r="X94" s="506"/>
      <c r="Y94" s="506"/>
      <c r="Z94" s="506"/>
      <c r="AA94" s="506"/>
      <c r="AB94" s="506"/>
      <c r="AC94" s="506"/>
      <c r="AD94" s="506"/>
      <c r="AE94" s="506"/>
      <c r="AF94" s="506"/>
      <c r="AG94" s="506"/>
      <c r="AH94" s="506"/>
      <c r="AI94" s="506"/>
    </row>
    <row r="95" spans="16:35">
      <c r="P95" s="506"/>
      <c r="Q95" s="506"/>
      <c r="R95" s="506"/>
      <c r="S95" s="506"/>
      <c r="T95" s="506"/>
      <c r="U95" s="506"/>
      <c r="V95" s="506"/>
      <c r="W95" s="506"/>
      <c r="X95" s="506"/>
      <c r="Y95" s="506"/>
      <c r="Z95" s="506"/>
      <c r="AA95" s="506"/>
      <c r="AB95" s="506"/>
      <c r="AC95" s="506"/>
      <c r="AD95" s="506"/>
      <c r="AE95" s="506"/>
      <c r="AF95" s="506"/>
      <c r="AG95" s="506"/>
      <c r="AH95" s="506"/>
      <c r="AI95" s="506"/>
    </row>
    <row r="96" spans="16:35">
      <c r="P96" s="506"/>
      <c r="Q96" s="506"/>
      <c r="R96" s="506"/>
      <c r="S96" s="506"/>
      <c r="T96" s="506"/>
      <c r="U96" s="506"/>
      <c r="V96" s="506"/>
      <c r="W96" s="506"/>
      <c r="X96" s="506"/>
      <c r="Y96" s="506"/>
      <c r="Z96" s="506"/>
      <c r="AA96" s="506"/>
      <c r="AB96" s="506"/>
      <c r="AC96" s="506"/>
      <c r="AD96" s="506"/>
      <c r="AE96" s="506"/>
      <c r="AF96" s="506"/>
      <c r="AG96" s="506"/>
      <c r="AH96" s="506"/>
      <c r="AI96" s="506"/>
    </row>
    <row r="97" spans="16:35">
      <c r="P97" s="506"/>
      <c r="Q97" s="506"/>
      <c r="R97" s="506"/>
      <c r="S97" s="506"/>
      <c r="T97" s="506"/>
      <c r="U97" s="506"/>
      <c r="V97" s="506"/>
      <c r="W97" s="506"/>
      <c r="X97" s="506"/>
      <c r="Y97" s="506"/>
      <c r="Z97" s="506"/>
      <c r="AA97" s="506"/>
      <c r="AB97" s="506"/>
      <c r="AC97" s="506"/>
      <c r="AD97" s="506"/>
      <c r="AE97" s="506"/>
      <c r="AF97" s="506"/>
      <c r="AG97" s="506"/>
      <c r="AH97" s="506"/>
      <c r="AI97" s="506"/>
    </row>
    <row r="98" spans="16:35">
      <c r="P98" s="506"/>
      <c r="Q98" s="506"/>
      <c r="R98" s="506"/>
      <c r="S98" s="506"/>
      <c r="T98" s="506"/>
      <c r="U98" s="506"/>
      <c r="V98" s="506"/>
      <c r="W98" s="506"/>
      <c r="X98" s="506"/>
      <c r="Y98" s="506"/>
      <c r="Z98" s="506"/>
      <c r="AA98" s="506"/>
      <c r="AB98" s="506"/>
      <c r="AC98" s="506"/>
      <c r="AD98" s="506"/>
      <c r="AE98" s="506"/>
      <c r="AF98" s="506"/>
      <c r="AG98" s="506"/>
      <c r="AH98" s="506"/>
      <c r="AI98" s="506"/>
    </row>
    <row r="99" spans="16:35">
      <c r="P99" s="506"/>
      <c r="Q99" s="506"/>
      <c r="R99" s="506"/>
      <c r="S99" s="506"/>
      <c r="T99" s="506"/>
      <c r="U99" s="506"/>
      <c r="V99" s="506"/>
      <c r="W99" s="506"/>
      <c r="X99" s="506"/>
      <c r="Y99" s="506"/>
      <c r="Z99" s="506"/>
      <c r="AA99" s="506"/>
      <c r="AB99" s="506"/>
      <c r="AC99" s="506"/>
      <c r="AD99" s="506"/>
      <c r="AE99" s="506"/>
      <c r="AF99" s="506"/>
      <c r="AG99" s="506"/>
      <c r="AH99" s="506"/>
      <c r="AI99" s="506"/>
    </row>
    <row r="100" spans="16:35">
      <c r="P100" s="506"/>
      <c r="Q100" s="506"/>
      <c r="R100" s="506"/>
      <c r="S100" s="506"/>
      <c r="T100" s="506"/>
      <c r="U100" s="506"/>
      <c r="V100" s="506"/>
      <c r="W100" s="506"/>
      <c r="X100" s="506"/>
      <c r="Y100" s="506"/>
      <c r="Z100" s="506"/>
      <c r="AA100" s="506"/>
      <c r="AB100" s="506"/>
      <c r="AC100" s="506"/>
      <c r="AD100" s="506"/>
      <c r="AE100" s="506"/>
      <c r="AF100" s="506"/>
      <c r="AG100" s="506"/>
      <c r="AH100" s="506"/>
      <c r="AI100" s="506"/>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W35"/>
  <sheetViews>
    <sheetView zoomScaleNormal="100" workbookViewId="0">
      <selection activeCell="P30" sqref="A24:P30"/>
    </sheetView>
  </sheetViews>
  <sheetFormatPr defaultColWidth="9" defaultRowHeight="13"/>
  <cols>
    <col min="1" max="1" width="7.36328125" style="497" customWidth="1"/>
    <col min="2" max="2" width="3.7265625" style="497" customWidth="1"/>
    <col min="3" max="3" width="8.6328125" style="497" customWidth="1"/>
    <col min="4" max="7" width="7.6328125" style="497" customWidth="1"/>
    <col min="8" max="9" width="8.6328125" style="497" customWidth="1"/>
    <col min="10" max="13" width="7.6328125" style="497" customWidth="1"/>
    <col min="14" max="14" width="8.6328125" style="497" customWidth="1"/>
    <col min="15" max="16384" width="9" style="497"/>
  </cols>
  <sheetData>
    <row r="1" spans="1:18" ht="19.5" customHeight="1">
      <c r="A1" s="870" t="s">
        <v>748</v>
      </c>
      <c r="B1" s="870"/>
      <c r="C1" s="870"/>
    </row>
    <row r="2" spans="1:18" ht="19.5" customHeight="1">
      <c r="A2" s="789" t="s">
        <v>721</v>
      </c>
      <c r="B2" s="789"/>
      <c r="C2" s="789"/>
      <c r="D2" s="789"/>
      <c r="E2" s="789"/>
      <c r="F2" s="789"/>
      <c r="G2" s="789"/>
      <c r="H2" s="789"/>
      <c r="I2" s="789"/>
      <c r="J2" s="789"/>
      <c r="K2" s="789"/>
      <c r="L2" s="789"/>
      <c r="M2" s="789"/>
      <c r="N2" s="789"/>
    </row>
    <row r="3" spans="1:18" ht="13.5" thickBot="1">
      <c r="A3" s="496"/>
      <c r="B3" s="496"/>
      <c r="C3" s="496"/>
      <c r="D3" s="496"/>
      <c r="E3" s="496"/>
      <c r="F3" s="496"/>
      <c r="G3" s="496"/>
      <c r="H3" s="496"/>
      <c r="I3" s="496"/>
      <c r="J3" s="496"/>
      <c r="K3" s="496"/>
      <c r="L3" s="496"/>
      <c r="M3" s="496"/>
      <c r="N3" s="58" t="s">
        <v>224</v>
      </c>
    </row>
    <row r="4" spans="1:18" s="61" customFormat="1" ht="10.5" customHeight="1" thickTop="1">
      <c r="A4" s="778" t="s">
        <v>253</v>
      </c>
      <c r="B4" s="849"/>
      <c r="C4" s="783" t="s">
        <v>43</v>
      </c>
      <c r="D4" s="876" t="s">
        <v>249</v>
      </c>
      <c r="E4" s="548"/>
      <c r="F4" s="548"/>
      <c r="G4" s="549"/>
      <c r="H4" s="783" t="s">
        <v>715</v>
      </c>
      <c r="I4" s="876" t="s">
        <v>250</v>
      </c>
      <c r="J4" s="546"/>
      <c r="K4" s="549"/>
      <c r="L4" s="783" t="s">
        <v>251</v>
      </c>
      <c r="M4" s="783" t="s">
        <v>252</v>
      </c>
      <c r="N4" s="876" t="s">
        <v>406</v>
      </c>
    </row>
    <row r="5" spans="1:18" s="61" customFormat="1" ht="18" customHeight="1">
      <c r="A5" s="850"/>
      <c r="B5" s="851"/>
      <c r="C5" s="784"/>
      <c r="D5" s="872"/>
      <c r="E5" s="547" t="s">
        <v>716</v>
      </c>
      <c r="F5" s="547" t="s">
        <v>717</v>
      </c>
      <c r="G5" s="547" t="s">
        <v>718</v>
      </c>
      <c r="H5" s="784"/>
      <c r="I5" s="872"/>
      <c r="J5" s="169" t="s">
        <v>719</v>
      </c>
      <c r="K5" s="169" t="s">
        <v>720</v>
      </c>
      <c r="L5" s="784"/>
      <c r="M5" s="784"/>
      <c r="N5" s="872"/>
    </row>
    <row r="6" spans="1:18">
      <c r="A6" s="518" t="s">
        <v>1048</v>
      </c>
      <c r="B6" s="629"/>
      <c r="C6" s="519">
        <v>11297</v>
      </c>
      <c r="D6" s="519">
        <v>293</v>
      </c>
      <c r="E6" s="645">
        <v>76</v>
      </c>
      <c r="F6" s="645">
        <v>124</v>
      </c>
      <c r="G6" s="645">
        <v>28</v>
      </c>
      <c r="H6" s="645">
        <v>5248</v>
      </c>
      <c r="I6" s="645">
        <v>2910</v>
      </c>
      <c r="J6" s="645">
        <v>1390</v>
      </c>
      <c r="K6" s="645">
        <v>1240</v>
      </c>
      <c r="L6" s="645">
        <v>540</v>
      </c>
      <c r="M6" s="645">
        <v>340</v>
      </c>
      <c r="N6" s="645">
        <v>1966</v>
      </c>
      <c r="P6" s="506"/>
      <c r="Q6" s="7"/>
      <c r="R6" s="9"/>
    </row>
    <row r="7" spans="1:18">
      <c r="A7" s="518"/>
      <c r="B7" s="629"/>
      <c r="C7" s="519">
        <v>1176</v>
      </c>
      <c r="D7" s="519">
        <v>28</v>
      </c>
      <c r="E7" s="645">
        <v>4</v>
      </c>
      <c r="F7" s="645">
        <v>17</v>
      </c>
      <c r="G7" s="645">
        <v>1</v>
      </c>
      <c r="H7" s="645">
        <v>595</v>
      </c>
      <c r="I7" s="645">
        <v>192</v>
      </c>
      <c r="J7" s="645">
        <v>46</v>
      </c>
      <c r="K7" s="645">
        <v>118</v>
      </c>
      <c r="L7" s="645">
        <v>73</v>
      </c>
      <c r="M7" s="645">
        <v>34</v>
      </c>
      <c r="N7" s="645">
        <v>254</v>
      </c>
      <c r="P7" s="506"/>
      <c r="Q7" s="506"/>
      <c r="R7" s="9"/>
    </row>
    <row r="8" spans="1:18">
      <c r="A8" s="164">
        <v>2</v>
      </c>
      <c r="B8" s="629"/>
      <c r="C8" s="519">
        <v>11253</v>
      </c>
      <c r="D8" s="519">
        <v>279</v>
      </c>
      <c r="E8" s="645">
        <v>67</v>
      </c>
      <c r="F8" s="645">
        <v>111</v>
      </c>
      <c r="G8" s="645">
        <v>33</v>
      </c>
      <c r="H8" s="645">
        <v>5202</v>
      </c>
      <c r="I8" s="645">
        <v>2953</v>
      </c>
      <c r="J8" s="645">
        <v>1403</v>
      </c>
      <c r="K8" s="645">
        <v>1208</v>
      </c>
      <c r="L8" s="645">
        <v>554</v>
      </c>
      <c r="M8" s="645">
        <v>313</v>
      </c>
      <c r="N8" s="645">
        <v>1952</v>
      </c>
      <c r="P8" s="506"/>
      <c r="Q8" s="7"/>
      <c r="R8" s="9"/>
    </row>
    <row r="9" spans="1:18">
      <c r="A9" s="518"/>
      <c r="B9" s="629"/>
      <c r="C9" s="645">
        <v>1132</v>
      </c>
      <c r="D9" s="645">
        <v>31</v>
      </c>
      <c r="E9" s="645">
        <v>3</v>
      </c>
      <c r="F9" s="645">
        <v>22</v>
      </c>
      <c r="G9" s="645">
        <v>3</v>
      </c>
      <c r="H9" s="645">
        <v>568</v>
      </c>
      <c r="I9" s="645">
        <v>194</v>
      </c>
      <c r="J9" s="645">
        <v>50</v>
      </c>
      <c r="K9" s="645">
        <v>110</v>
      </c>
      <c r="L9" s="645">
        <v>63</v>
      </c>
      <c r="M9" s="645">
        <v>16</v>
      </c>
      <c r="N9" s="645">
        <v>260</v>
      </c>
      <c r="P9" s="506"/>
      <c r="Q9" s="506"/>
      <c r="R9" s="9"/>
    </row>
    <row r="10" spans="1:18">
      <c r="A10" s="164">
        <v>3</v>
      </c>
      <c r="B10" s="629"/>
      <c r="C10" s="645">
        <v>10324</v>
      </c>
      <c r="D10" s="645">
        <v>290</v>
      </c>
      <c r="E10" s="645">
        <v>85</v>
      </c>
      <c r="F10" s="645">
        <v>106</v>
      </c>
      <c r="G10" s="645">
        <v>36</v>
      </c>
      <c r="H10" s="645">
        <v>4630</v>
      </c>
      <c r="I10" s="645">
        <v>2933</v>
      </c>
      <c r="J10" s="645">
        <v>1437</v>
      </c>
      <c r="K10" s="645">
        <v>1158</v>
      </c>
      <c r="L10" s="645">
        <v>582</v>
      </c>
      <c r="M10" s="645">
        <v>335</v>
      </c>
      <c r="N10" s="645">
        <v>1554</v>
      </c>
      <c r="P10" s="506"/>
      <c r="Q10" s="506"/>
      <c r="R10" s="9"/>
    </row>
    <row r="11" spans="1:18">
      <c r="A11" s="518"/>
      <c r="B11" s="629"/>
      <c r="C11" s="645">
        <v>799</v>
      </c>
      <c r="D11" s="645">
        <v>34</v>
      </c>
      <c r="E11" s="645">
        <v>5</v>
      </c>
      <c r="F11" s="645">
        <v>17</v>
      </c>
      <c r="G11" s="645">
        <v>3</v>
      </c>
      <c r="H11" s="645">
        <v>324</v>
      </c>
      <c r="I11" s="645">
        <v>189</v>
      </c>
      <c r="J11" s="645">
        <v>41</v>
      </c>
      <c r="K11" s="645">
        <v>116</v>
      </c>
      <c r="L11" s="645">
        <v>73</v>
      </c>
      <c r="M11" s="645">
        <v>23</v>
      </c>
      <c r="N11" s="645">
        <v>156</v>
      </c>
      <c r="P11" s="506"/>
      <c r="Q11" s="506"/>
      <c r="R11" s="9"/>
    </row>
    <row r="12" spans="1:18">
      <c r="A12" s="164">
        <v>4</v>
      </c>
      <c r="B12" s="629"/>
      <c r="C12" s="645">
        <v>9573</v>
      </c>
      <c r="D12" s="645">
        <v>265</v>
      </c>
      <c r="E12" s="645">
        <v>60</v>
      </c>
      <c r="F12" s="645">
        <v>95</v>
      </c>
      <c r="G12" s="645">
        <v>39</v>
      </c>
      <c r="H12" s="645">
        <v>4403</v>
      </c>
      <c r="I12" s="645">
        <v>2594</v>
      </c>
      <c r="J12" s="645">
        <v>1161</v>
      </c>
      <c r="K12" s="645">
        <v>1109</v>
      </c>
      <c r="L12" s="645">
        <v>508</v>
      </c>
      <c r="M12" s="645">
        <v>361</v>
      </c>
      <c r="N12" s="645">
        <v>1442</v>
      </c>
      <c r="P12" s="506"/>
      <c r="Q12" s="506"/>
      <c r="R12" s="9"/>
    </row>
    <row r="13" spans="1:18">
      <c r="A13" s="579"/>
      <c r="B13" s="629"/>
      <c r="C13" s="645">
        <v>764</v>
      </c>
      <c r="D13" s="645">
        <v>16</v>
      </c>
      <c r="E13" s="645">
        <v>1</v>
      </c>
      <c r="F13" s="645">
        <v>9</v>
      </c>
      <c r="G13" s="645">
        <v>2</v>
      </c>
      <c r="H13" s="645">
        <v>362</v>
      </c>
      <c r="I13" s="645">
        <v>157</v>
      </c>
      <c r="J13" s="645">
        <v>33</v>
      </c>
      <c r="K13" s="645">
        <v>90</v>
      </c>
      <c r="L13" s="645">
        <v>52</v>
      </c>
      <c r="M13" s="645">
        <v>26</v>
      </c>
      <c r="N13" s="645">
        <v>151</v>
      </c>
      <c r="P13" s="506"/>
      <c r="Q13" s="506"/>
      <c r="R13" s="9"/>
    </row>
    <row r="14" spans="1:18" ht="12.75" customHeight="1">
      <c r="A14" s="164">
        <v>5</v>
      </c>
      <c r="B14" s="629"/>
      <c r="C14" s="645">
        <v>9973</v>
      </c>
      <c r="D14" s="645">
        <v>364</v>
      </c>
      <c r="E14" s="645">
        <v>66</v>
      </c>
      <c r="F14" s="645">
        <v>130</v>
      </c>
      <c r="G14" s="645">
        <v>42</v>
      </c>
      <c r="H14" s="645">
        <v>4504</v>
      </c>
      <c r="I14" s="645">
        <v>2663</v>
      </c>
      <c r="J14" s="645">
        <v>1180</v>
      </c>
      <c r="K14" s="645">
        <v>1168</v>
      </c>
      <c r="L14" s="645">
        <v>544</v>
      </c>
      <c r="M14" s="645">
        <v>460</v>
      </c>
      <c r="N14" s="645">
        <v>1438</v>
      </c>
      <c r="P14" s="506"/>
      <c r="Q14" s="506"/>
      <c r="R14" s="9"/>
    </row>
    <row r="15" spans="1:18" ht="12.75" customHeight="1">
      <c r="A15" s="579"/>
      <c r="B15" s="629"/>
      <c r="C15" s="645">
        <v>1054</v>
      </c>
      <c r="D15" s="645">
        <v>53</v>
      </c>
      <c r="E15" s="645">
        <v>3</v>
      </c>
      <c r="F15" s="645">
        <v>44</v>
      </c>
      <c r="G15" s="645">
        <v>2</v>
      </c>
      <c r="H15" s="645">
        <v>501</v>
      </c>
      <c r="I15" s="645">
        <v>213</v>
      </c>
      <c r="J15" s="645">
        <v>49</v>
      </c>
      <c r="K15" s="645">
        <v>121</v>
      </c>
      <c r="L15" s="645">
        <v>50</v>
      </c>
      <c r="M15" s="645">
        <v>44</v>
      </c>
      <c r="N15" s="645">
        <v>193</v>
      </c>
      <c r="P15" s="506"/>
      <c r="Q15" s="506"/>
      <c r="R15" s="9"/>
    </row>
    <row r="16" spans="1:18" ht="12.75" customHeight="1">
      <c r="A16" s="579"/>
      <c r="B16" s="629"/>
      <c r="C16" s="645"/>
      <c r="D16" s="645"/>
      <c r="E16" s="645"/>
      <c r="F16" s="645"/>
      <c r="G16" s="645"/>
      <c r="H16" s="645"/>
      <c r="I16" s="645"/>
      <c r="J16" s="645"/>
      <c r="K16" s="645"/>
      <c r="L16" s="645"/>
      <c r="M16" s="645"/>
      <c r="N16" s="645"/>
      <c r="P16" s="506"/>
      <c r="Q16" s="506"/>
      <c r="R16" s="9"/>
    </row>
    <row r="17" spans="1:23">
      <c r="A17" s="488" t="s">
        <v>1084</v>
      </c>
      <c r="B17" s="630">
        <v>8</v>
      </c>
      <c r="C17" s="646">
        <v>852</v>
      </c>
      <c r="D17" s="636">
        <v>43</v>
      </c>
      <c r="E17" s="636">
        <v>3</v>
      </c>
      <c r="F17" s="636">
        <v>17</v>
      </c>
      <c r="G17" s="636">
        <v>1</v>
      </c>
      <c r="H17" s="646">
        <v>352</v>
      </c>
      <c r="I17" s="646">
        <v>228</v>
      </c>
      <c r="J17" s="646">
        <v>80</v>
      </c>
      <c r="K17" s="646">
        <v>115</v>
      </c>
      <c r="L17" s="636">
        <v>47</v>
      </c>
      <c r="M17" s="636">
        <v>57</v>
      </c>
      <c r="N17" s="646">
        <v>125</v>
      </c>
      <c r="O17" s="506"/>
      <c r="P17" s="506"/>
      <c r="Q17" s="506"/>
      <c r="R17" s="506"/>
    </row>
    <row r="18" spans="1:23">
      <c r="A18" s="516"/>
      <c r="B18" s="630"/>
      <c r="C18" s="646">
        <v>116</v>
      </c>
      <c r="D18" s="636">
        <v>7</v>
      </c>
      <c r="E18" s="636" t="s">
        <v>225</v>
      </c>
      <c r="F18" s="636">
        <v>7</v>
      </c>
      <c r="G18" s="636" t="s">
        <v>225</v>
      </c>
      <c r="H18" s="646">
        <v>57</v>
      </c>
      <c r="I18" s="646">
        <v>22</v>
      </c>
      <c r="J18" s="636">
        <v>1</v>
      </c>
      <c r="K18" s="646">
        <v>19</v>
      </c>
      <c r="L18" s="636">
        <v>3</v>
      </c>
      <c r="M18" s="636">
        <v>9</v>
      </c>
      <c r="N18" s="646">
        <v>18</v>
      </c>
      <c r="O18" s="506"/>
      <c r="P18" s="506"/>
      <c r="Q18" s="506"/>
      <c r="R18" s="506"/>
      <c r="T18" s="506"/>
    </row>
    <row r="19" spans="1:23">
      <c r="A19" s="488"/>
      <c r="B19" s="630">
        <v>9</v>
      </c>
      <c r="C19" s="646">
        <v>698</v>
      </c>
      <c r="D19" s="636">
        <v>18</v>
      </c>
      <c r="E19" s="636">
        <v>2</v>
      </c>
      <c r="F19" s="636">
        <v>4</v>
      </c>
      <c r="G19" s="636" t="s">
        <v>225</v>
      </c>
      <c r="H19" s="646">
        <v>311</v>
      </c>
      <c r="I19" s="646">
        <v>176</v>
      </c>
      <c r="J19" s="646">
        <v>78</v>
      </c>
      <c r="K19" s="646">
        <v>80</v>
      </c>
      <c r="L19" s="636">
        <v>38</v>
      </c>
      <c r="M19" s="636">
        <v>43</v>
      </c>
      <c r="N19" s="646">
        <v>112</v>
      </c>
      <c r="O19" s="506"/>
      <c r="P19" s="506"/>
      <c r="Q19" s="506"/>
      <c r="R19" s="506"/>
    </row>
    <row r="20" spans="1:23">
      <c r="A20" s="516"/>
      <c r="B20" s="630"/>
      <c r="C20" s="646">
        <v>70</v>
      </c>
      <c r="D20" s="636">
        <v>1</v>
      </c>
      <c r="E20" s="636" t="s">
        <v>225</v>
      </c>
      <c r="F20" s="636">
        <v>1</v>
      </c>
      <c r="G20" s="636" t="s">
        <v>225</v>
      </c>
      <c r="H20" s="646">
        <v>37</v>
      </c>
      <c r="I20" s="646">
        <v>7</v>
      </c>
      <c r="J20" s="636">
        <v>2</v>
      </c>
      <c r="K20" s="646">
        <v>5</v>
      </c>
      <c r="L20" s="636">
        <v>6</v>
      </c>
      <c r="M20" s="636">
        <v>4</v>
      </c>
      <c r="N20" s="646">
        <v>15</v>
      </c>
      <c r="O20" s="506"/>
      <c r="P20" s="506"/>
      <c r="Q20" s="506"/>
      <c r="R20" s="506"/>
    </row>
    <row r="21" spans="1:23">
      <c r="A21" s="488"/>
      <c r="B21" s="630">
        <v>10</v>
      </c>
      <c r="C21" s="646">
        <v>912</v>
      </c>
      <c r="D21" s="636">
        <v>35</v>
      </c>
      <c r="E21" s="636">
        <v>2</v>
      </c>
      <c r="F21" s="636">
        <v>16</v>
      </c>
      <c r="G21" s="636">
        <v>2</v>
      </c>
      <c r="H21" s="646">
        <v>386</v>
      </c>
      <c r="I21" s="646">
        <v>227</v>
      </c>
      <c r="J21" s="646">
        <v>85</v>
      </c>
      <c r="K21" s="646">
        <v>112</v>
      </c>
      <c r="L21" s="636">
        <v>61</v>
      </c>
      <c r="M21" s="636">
        <v>68</v>
      </c>
      <c r="N21" s="646">
        <v>135</v>
      </c>
      <c r="O21" s="506"/>
      <c r="P21" s="506"/>
      <c r="Q21" s="506"/>
      <c r="R21" s="506"/>
    </row>
    <row r="22" spans="1:23">
      <c r="A22" s="516"/>
      <c r="B22" s="630"/>
      <c r="C22" s="646">
        <v>90</v>
      </c>
      <c r="D22" s="636">
        <v>5</v>
      </c>
      <c r="E22" s="636" t="s">
        <v>225</v>
      </c>
      <c r="F22" s="636">
        <v>4</v>
      </c>
      <c r="G22" s="636" t="s">
        <v>225</v>
      </c>
      <c r="H22" s="646">
        <v>50</v>
      </c>
      <c r="I22" s="646">
        <v>12</v>
      </c>
      <c r="J22" s="636">
        <v>1</v>
      </c>
      <c r="K22" s="646">
        <v>8</v>
      </c>
      <c r="L22" s="636">
        <v>7</v>
      </c>
      <c r="M22" s="636">
        <v>6</v>
      </c>
      <c r="N22" s="646">
        <v>10</v>
      </c>
      <c r="O22" s="506"/>
      <c r="P22" s="506"/>
      <c r="Q22" s="506"/>
      <c r="R22" s="506"/>
    </row>
    <row r="23" spans="1:23">
      <c r="A23" s="488"/>
      <c r="B23" s="630">
        <v>11</v>
      </c>
      <c r="C23" s="646">
        <v>1146</v>
      </c>
      <c r="D23" s="636">
        <v>56</v>
      </c>
      <c r="E23" s="636">
        <v>4</v>
      </c>
      <c r="F23" s="636">
        <v>25</v>
      </c>
      <c r="G23" s="636">
        <v>6</v>
      </c>
      <c r="H23" s="646">
        <v>480</v>
      </c>
      <c r="I23" s="646">
        <v>263</v>
      </c>
      <c r="J23" s="646">
        <v>103</v>
      </c>
      <c r="K23" s="646">
        <v>125</v>
      </c>
      <c r="L23" s="636">
        <v>86</v>
      </c>
      <c r="M23" s="636">
        <v>88</v>
      </c>
      <c r="N23" s="646">
        <v>173</v>
      </c>
      <c r="O23" s="506"/>
      <c r="P23" s="506"/>
      <c r="Q23" s="506"/>
      <c r="R23" s="506"/>
    </row>
    <row r="24" spans="1:23">
      <c r="A24" s="516"/>
      <c r="B24" s="630"/>
      <c r="C24" s="646">
        <v>130</v>
      </c>
      <c r="D24" s="636">
        <v>8</v>
      </c>
      <c r="E24" s="636" t="s">
        <v>225</v>
      </c>
      <c r="F24" s="636">
        <v>4</v>
      </c>
      <c r="G24" s="636">
        <v>1</v>
      </c>
      <c r="H24" s="646">
        <v>69</v>
      </c>
      <c r="I24" s="646">
        <v>25</v>
      </c>
      <c r="J24" s="636">
        <v>10</v>
      </c>
      <c r="K24" s="646">
        <v>10</v>
      </c>
      <c r="L24" s="636">
        <v>6</v>
      </c>
      <c r="M24" s="636">
        <v>7</v>
      </c>
      <c r="N24" s="646">
        <v>15</v>
      </c>
      <c r="O24" s="506"/>
      <c r="P24" s="506"/>
      <c r="Q24" s="506"/>
      <c r="R24" s="506"/>
      <c r="W24" s="506"/>
    </row>
    <row r="25" spans="1:23">
      <c r="A25" s="488"/>
      <c r="B25" s="630">
        <v>12</v>
      </c>
      <c r="C25" s="646">
        <v>1330</v>
      </c>
      <c r="D25" s="636">
        <v>52</v>
      </c>
      <c r="E25" s="636">
        <v>3</v>
      </c>
      <c r="F25" s="636">
        <v>29</v>
      </c>
      <c r="G25" s="636">
        <v>2</v>
      </c>
      <c r="H25" s="646">
        <v>571</v>
      </c>
      <c r="I25" s="646">
        <v>320</v>
      </c>
      <c r="J25" s="646">
        <v>124</v>
      </c>
      <c r="K25" s="646">
        <v>164</v>
      </c>
      <c r="L25" s="636">
        <v>89</v>
      </c>
      <c r="M25" s="636">
        <v>82</v>
      </c>
      <c r="N25" s="646">
        <v>216</v>
      </c>
      <c r="O25" s="506"/>
      <c r="P25" s="506"/>
      <c r="Q25" s="506"/>
      <c r="R25" s="506"/>
    </row>
    <row r="26" spans="1:23">
      <c r="A26" s="516"/>
      <c r="B26" s="630"/>
      <c r="C26" s="646">
        <v>174</v>
      </c>
      <c r="D26" s="636">
        <v>19</v>
      </c>
      <c r="E26" s="636">
        <v>1</v>
      </c>
      <c r="F26" s="636">
        <v>18</v>
      </c>
      <c r="G26" s="636" t="s">
        <v>225</v>
      </c>
      <c r="H26" s="646">
        <v>87</v>
      </c>
      <c r="I26" s="646">
        <v>29</v>
      </c>
      <c r="J26" s="636">
        <v>6</v>
      </c>
      <c r="K26" s="646">
        <v>22</v>
      </c>
      <c r="L26" s="636">
        <v>12</v>
      </c>
      <c r="M26" s="636">
        <v>8</v>
      </c>
      <c r="N26" s="646">
        <v>19</v>
      </c>
      <c r="O26" s="506"/>
      <c r="P26" s="506"/>
      <c r="Q26" s="506"/>
      <c r="R26" s="506"/>
    </row>
    <row r="27" spans="1:23">
      <c r="A27" s="488" t="s">
        <v>1132</v>
      </c>
      <c r="B27" s="630">
        <v>1</v>
      </c>
      <c r="C27" s="646">
        <v>544</v>
      </c>
      <c r="D27" s="636">
        <v>14</v>
      </c>
      <c r="E27" s="636">
        <v>2</v>
      </c>
      <c r="F27" s="636">
        <v>4</v>
      </c>
      <c r="G27" s="636">
        <v>1</v>
      </c>
      <c r="H27" s="646">
        <v>265</v>
      </c>
      <c r="I27" s="646">
        <v>124</v>
      </c>
      <c r="J27" s="646">
        <v>52</v>
      </c>
      <c r="K27" s="646">
        <v>58</v>
      </c>
      <c r="L27" s="636">
        <v>31</v>
      </c>
      <c r="M27" s="636">
        <v>27</v>
      </c>
      <c r="N27" s="646">
        <v>83</v>
      </c>
      <c r="O27" s="506"/>
      <c r="P27" s="506"/>
      <c r="Q27" s="506"/>
      <c r="R27" s="506"/>
    </row>
    <row r="28" spans="1:23">
      <c r="A28" s="516"/>
      <c r="B28" s="1110"/>
      <c r="C28" s="646">
        <v>85</v>
      </c>
      <c r="D28" s="636">
        <v>1</v>
      </c>
      <c r="E28" s="636" t="s">
        <v>225</v>
      </c>
      <c r="F28" s="636">
        <v>1</v>
      </c>
      <c r="G28" s="636" t="s">
        <v>225</v>
      </c>
      <c r="H28" s="646">
        <v>43</v>
      </c>
      <c r="I28" s="646">
        <v>16</v>
      </c>
      <c r="J28" s="636">
        <v>4</v>
      </c>
      <c r="K28" s="646">
        <v>6</v>
      </c>
      <c r="L28" s="636">
        <v>4</v>
      </c>
      <c r="M28" s="636">
        <v>5</v>
      </c>
      <c r="N28" s="646">
        <v>16</v>
      </c>
      <c r="O28" s="506"/>
      <c r="P28" s="506"/>
      <c r="Q28" s="506"/>
      <c r="R28" s="506"/>
    </row>
    <row r="29" spans="1:23">
      <c r="A29" s="622" t="s">
        <v>254</v>
      </c>
      <c r="B29" s="622"/>
      <c r="C29" s="705"/>
      <c r="D29" s="705"/>
      <c r="E29" s="705"/>
      <c r="F29" s="705"/>
      <c r="G29" s="705"/>
      <c r="H29" s="705"/>
      <c r="I29" s="705"/>
      <c r="J29" s="705"/>
      <c r="K29" s="705"/>
      <c r="L29" s="705"/>
      <c r="M29" s="705"/>
      <c r="N29" s="705"/>
      <c r="O29" s="506"/>
      <c r="P29" s="506"/>
      <c r="Q29" s="506"/>
      <c r="R29" s="506"/>
    </row>
    <row r="30" spans="1:23">
      <c r="A30" s="504" t="s">
        <v>1062</v>
      </c>
      <c r="B30" s="496"/>
      <c r="C30" s="496"/>
      <c r="D30" s="496"/>
      <c r="E30" s="496"/>
      <c r="F30" s="496"/>
      <c r="G30" s="496"/>
      <c r="H30" s="496"/>
      <c r="I30" s="496"/>
      <c r="J30" s="496"/>
      <c r="K30" s="496"/>
      <c r="L30" s="496"/>
      <c r="M30" s="496"/>
      <c r="N30" s="496"/>
      <c r="O30" s="627"/>
      <c r="P30" s="506"/>
      <c r="Q30" s="506"/>
      <c r="R30" s="506"/>
    </row>
    <row r="31" spans="1:23">
      <c r="A31" s="504" t="s">
        <v>638</v>
      </c>
      <c r="L31" s="506"/>
    </row>
    <row r="34" spans="3:14">
      <c r="C34" s="487"/>
      <c r="D34" s="487"/>
      <c r="E34" s="487"/>
      <c r="F34" s="487"/>
      <c r="G34" s="487"/>
      <c r="H34" s="487"/>
      <c r="I34" s="487"/>
      <c r="J34" s="487"/>
      <c r="K34" s="487"/>
      <c r="L34" s="487"/>
      <c r="M34" s="487"/>
      <c r="N34" s="487"/>
    </row>
    <row r="35" spans="3:14">
      <c r="C35" s="487"/>
      <c r="D35" s="487"/>
      <c r="E35" s="487"/>
      <c r="F35" s="487"/>
      <c r="G35" s="487"/>
      <c r="H35" s="487"/>
      <c r="I35" s="487"/>
      <c r="J35" s="487"/>
      <c r="K35" s="487"/>
      <c r="L35" s="487"/>
      <c r="M35" s="487"/>
      <c r="N35" s="487"/>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topLeftCell="A2" zoomScale="52" zoomScaleNormal="52" zoomScaleSheetLayoutView="100" workbookViewId="0">
      <selection activeCell="I59" sqref="A39:I59"/>
    </sheetView>
  </sheetViews>
  <sheetFormatPr defaultColWidth="9" defaultRowHeight="13"/>
  <cols>
    <col min="1" max="1" width="8.7265625" style="14" customWidth="1"/>
    <col min="2" max="2" width="3.6328125" style="18" customWidth="1"/>
    <col min="3" max="3" width="1.6328125" style="18" customWidth="1"/>
    <col min="4" max="7" width="17.6328125" style="14" customWidth="1"/>
    <col min="8" max="8" width="22.453125" style="14" customWidth="1"/>
    <col min="9" max="9" width="10" style="14" bestFit="1" customWidth="1"/>
    <col min="10" max="18" width="9" style="14"/>
    <col min="19" max="19" width="10" style="14" bestFit="1" customWidth="1"/>
    <col min="20" max="24" width="9" style="14"/>
    <col min="25" max="25" width="10.36328125" style="14" customWidth="1"/>
    <col min="26" max="27" width="8" style="14" bestFit="1" customWidth="1"/>
    <col min="28" max="28" width="8.6328125" style="14" bestFit="1" customWidth="1"/>
    <col min="29" max="29" width="7" style="14" bestFit="1" customWidth="1"/>
    <col min="30" max="31" width="8" style="14" bestFit="1" customWidth="1"/>
    <col min="32" max="34" width="6.7265625" style="14" bestFit="1" customWidth="1"/>
    <col min="35" max="35" width="6.453125" style="14" customWidth="1"/>
    <col min="36" max="36" width="6.7265625" style="14" bestFit="1" customWidth="1"/>
    <col min="37" max="16384" width="9" style="14"/>
  </cols>
  <sheetData>
    <row r="1" spans="1:10" ht="19.5" customHeight="1">
      <c r="A1" s="787" t="s">
        <v>627</v>
      </c>
      <c r="B1" s="788"/>
      <c r="C1" s="24"/>
      <c r="D1" s="23"/>
      <c r="E1" s="23"/>
      <c r="F1" s="23"/>
      <c r="G1" s="23"/>
      <c r="H1" s="23"/>
    </row>
    <row r="2" spans="1:10" ht="19.5" customHeight="1">
      <c r="A2" s="789" t="s">
        <v>765</v>
      </c>
      <c r="B2" s="789"/>
      <c r="C2" s="789"/>
      <c r="D2" s="789"/>
      <c r="E2" s="789"/>
      <c r="F2" s="789"/>
      <c r="G2" s="789"/>
      <c r="H2" s="789"/>
    </row>
    <row r="3" spans="1:10" ht="13.5" thickBot="1">
      <c r="A3" s="23" t="s">
        <v>62</v>
      </c>
      <c r="B3" s="24"/>
      <c r="C3" s="24"/>
      <c r="D3" s="23"/>
      <c r="E3" s="23"/>
      <c r="F3" s="23"/>
      <c r="G3" s="23"/>
      <c r="H3" s="24"/>
    </row>
    <row r="4" spans="1:10" ht="13.5" customHeight="1" thickTop="1">
      <c r="A4" s="779" t="s">
        <v>63</v>
      </c>
      <c r="B4" s="779"/>
      <c r="C4" s="780"/>
      <c r="D4" s="783" t="s">
        <v>64</v>
      </c>
      <c r="E4" s="785" t="s">
        <v>65</v>
      </c>
      <c r="F4" s="785"/>
      <c r="G4" s="785"/>
      <c r="H4" s="786"/>
    </row>
    <row r="5" spans="1:10" ht="13.5" customHeight="1">
      <c r="A5" s="781"/>
      <c r="B5" s="781"/>
      <c r="C5" s="782"/>
      <c r="D5" s="784"/>
      <c r="E5" s="397" t="s">
        <v>484</v>
      </c>
      <c r="F5" s="397" t="s">
        <v>66</v>
      </c>
      <c r="G5" s="397" t="s">
        <v>67</v>
      </c>
      <c r="H5" s="132" t="s">
        <v>658</v>
      </c>
    </row>
    <row r="6" spans="1:10">
      <c r="A6" s="223" t="s">
        <v>763</v>
      </c>
      <c r="B6" s="133"/>
      <c r="C6" s="134"/>
      <c r="D6" s="295">
        <v>237949</v>
      </c>
      <c r="E6" s="295">
        <v>1319533</v>
      </c>
      <c r="F6" s="295">
        <v>641161</v>
      </c>
      <c r="G6" s="295">
        <v>678372</v>
      </c>
      <c r="H6" s="294" t="s">
        <v>444</v>
      </c>
    </row>
    <row r="7" spans="1:10">
      <c r="A7" s="162">
        <v>14</v>
      </c>
      <c r="B7" s="135"/>
      <c r="C7" s="136"/>
      <c r="D7" s="295">
        <v>253261</v>
      </c>
      <c r="E7" s="295">
        <v>1394461</v>
      </c>
      <c r="F7" s="295">
        <v>682052</v>
      </c>
      <c r="G7" s="295">
        <v>712409</v>
      </c>
      <c r="H7" s="295">
        <v>74928</v>
      </c>
      <c r="I7" s="137"/>
      <c r="J7" s="137"/>
    </row>
    <row r="8" spans="1:10">
      <c r="A8" s="224" t="s">
        <v>764</v>
      </c>
      <c r="B8" s="138"/>
      <c r="C8" s="139"/>
      <c r="D8" s="295">
        <v>265465</v>
      </c>
      <c r="E8" s="295">
        <v>1459172</v>
      </c>
      <c r="F8" s="295">
        <v>718779</v>
      </c>
      <c r="G8" s="295">
        <v>740393</v>
      </c>
      <c r="H8" s="295">
        <v>64711</v>
      </c>
      <c r="I8" s="137"/>
      <c r="J8" s="137"/>
    </row>
    <row r="9" spans="1:10">
      <c r="A9" s="162">
        <v>10</v>
      </c>
      <c r="B9" s="135"/>
      <c r="C9" s="136"/>
      <c r="D9" s="295">
        <v>277548</v>
      </c>
      <c r="E9" s="295">
        <v>1528854</v>
      </c>
      <c r="F9" s="295">
        <v>753802</v>
      </c>
      <c r="G9" s="295">
        <v>775052</v>
      </c>
      <c r="H9" s="295">
        <v>69682</v>
      </c>
      <c r="I9" s="137"/>
      <c r="J9" s="137"/>
    </row>
    <row r="10" spans="1:10">
      <c r="A10" s="162">
        <v>15</v>
      </c>
      <c r="B10" s="135"/>
      <c r="C10" s="136"/>
      <c r="D10" s="295">
        <v>290509</v>
      </c>
      <c r="E10" s="295">
        <v>1608039</v>
      </c>
      <c r="F10" s="295">
        <v>798321</v>
      </c>
      <c r="G10" s="295">
        <v>809718</v>
      </c>
      <c r="H10" s="295">
        <v>79185</v>
      </c>
      <c r="I10" s="137"/>
      <c r="J10" s="137"/>
    </row>
    <row r="11" spans="1:10">
      <c r="A11" s="162">
        <v>20</v>
      </c>
      <c r="B11" s="135"/>
      <c r="C11" s="136"/>
      <c r="D11" s="294" t="s">
        <v>444</v>
      </c>
      <c r="E11" s="295">
        <v>2047261</v>
      </c>
      <c r="F11" s="295">
        <v>955753</v>
      </c>
      <c r="G11" s="295">
        <v>1091508</v>
      </c>
      <c r="H11" s="294">
        <v>439222</v>
      </c>
      <c r="I11" s="137"/>
      <c r="J11" s="137"/>
    </row>
    <row r="12" spans="1:10">
      <c r="A12" s="162">
        <v>22</v>
      </c>
      <c r="B12" s="135"/>
      <c r="C12" s="136"/>
      <c r="D12" s="295">
        <v>399099</v>
      </c>
      <c r="E12" s="295">
        <v>2100453</v>
      </c>
      <c r="F12" s="295">
        <v>1022869</v>
      </c>
      <c r="G12" s="295">
        <v>1077584</v>
      </c>
      <c r="H12" s="294" t="s">
        <v>444</v>
      </c>
      <c r="I12" s="137"/>
      <c r="J12" s="137"/>
    </row>
    <row r="13" spans="1:10">
      <c r="A13" s="162">
        <v>25</v>
      </c>
      <c r="B13" s="140"/>
      <c r="C13" s="141"/>
      <c r="D13" s="295">
        <v>398779</v>
      </c>
      <c r="E13" s="295">
        <v>2146445</v>
      </c>
      <c r="F13" s="295">
        <v>1049695</v>
      </c>
      <c r="G13" s="295">
        <v>1096750</v>
      </c>
      <c r="H13" s="294">
        <v>99184</v>
      </c>
      <c r="I13" s="137"/>
      <c r="J13" s="137"/>
    </row>
    <row r="14" spans="1:10">
      <c r="A14" s="162">
        <v>30</v>
      </c>
      <c r="B14" s="140"/>
      <c r="C14" s="141"/>
      <c r="D14" s="295">
        <v>423902</v>
      </c>
      <c r="E14" s="295">
        <v>2262623</v>
      </c>
      <c r="F14" s="295">
        <v>1110083</v>
      </c>
      <c r="G14" s="295">
        <v>1152540</v>
      </c>
      <c r="H14" s="295">
        <v>116178</v>
      </c>
      <c r="I14" s="137"/>
      <c r="J14" s="137"/>
    </row>
    <row r="15" spans="1:10">
      <c r="A15" s="162">
        <v>35</v>
      </c>
      <c r="B15" s="140"/>
      <c r="C15" s="141"/>
      <c r="D15" s="295">
        <v>492731</v>
      </c>
      <c r="E15" s="295">
        <v>2430871</v>
      </c>
      <c r="F15" s="295">
        <v>1200573</v>
      </c>
      <c r="G15" s="295">
        <v>1230298</v>
      </c>
      <c r="H15" s="295">
        <v>168248</v>
      </c>
      <c r="I15" s="137"/>
      <c r="J15" s="137"/>
    </row>
    <row r="16" spans="1:10">
      <c r="A16" s="162">
        <v>40</v>
      </c>
      <c r="B16" s="140"/>
      <c r="C16" s="141"/>
      <c r="D16" s="295">
        <v>696821</v>
      </c>
      <c r="E16" s="295">
        <v>3014983</v>
      </c>
      <c r="F16" s="295">
        <v>1511947</v>
      </c>
      <c r="G16" s="295">
        <v>1503036</v>
      </c>
      <c r="H16" s="295">
        <v>584112</v>
      </c>
      <c r="I16" s="137"/>
      <c r="J16" s="137"/>
    </row>
    <row r="17" spans="1:10">
      <c r="A17" s="162">
        <v>45</v>
      </c>
      <c r="B17" s="140"/>
      <c r="C17" s="141"/>
      <c r="D17" s="295">
        <v>993079</v>
      </c>
      <c r="E17" s="295">
        <v>3866472</v>
      </c>
      <c r="F17" s="295">
        <v>1951219</v>
      </c>
      <c r="G17" s="295">
        <v>1915253</v>
      </c>
      <c r="H17" s="295">
        <v>851489</v>
      </c>
      <c r="I17" s="137"/>
      <c r="J17" s="137"/>
    </row>
    <row r="18" spans="1:10">
      <c r="A18" s="162">
        <v>50</v>
      </c>
      <c r="B18" s="140"/>
      <c r="C18" s="141"/>
      <c r="D18" s="295">
        <v>1323713</v>
      </c>
      <c r="E18" s="295">
        <v>4821340</v>
      </c>
      <c r="F18" s="295">
        <v>2437128</v>
      </c>
      <c r="G18" s="295">
        <v>2384212</v>
      </c>
      <c r="H18" s="295">
        <v>954868</v>
      </c>
      <c r="I18" s="137"/>
      <c r="J18" s="137"/>
    </row>
    <row r="19" spans="1:10">
      <c r="A19" s="162">
        <v>55</v>
      </c>
      <c r="B19" s="140"/>
      <c r="C19" s="141"/>
      <c r="D19" s="295">
        <v>1584655</v>
      </c>
      <c r="E19" s="295">
        <v>5420480</v>
      </c>
      <c r="F19" s="295">
        <v>2739175</v>
      </c>
      <c r="G19" s="295">
        <v>2681305</v>
      </c>
      <c r="H19" s="295">
        <v>599140</v>
      </c>
      <c r="I19" s="137"/>
      <c r="J19" s="137"/>
    </row>
    <row r="20" spans="1:10">
      <c r="A20" s="162">
        <v>60</v>
      </c>
      <c r="B20" s="140"/>
      <c r="C20" s="141"/>
      <c r="D20" s="295">
        <v>1751372</v>
      </c>
      <c r="E20" s="295">
        <v>5863678</v>
      </c>
      <c r="F20" s="295">
        <v>2961591</v>
      </c>
      <c r="G20" s="295">
        <v>2902087</v>
      </c>
      <c r="H20" s="295">
        <v>443198</v>
      </c>
      <c r="I20" s="137"/>
      <c r="J20" s="137"/>
    </row>
    <row r="21" spans="1:10">
      <c r="A21" s="8" t="s">
        <v>834</v>
      </c>
      <c r="B21" s="142"/>
      <c r="C21" s="143"/>
      <c r="D21" s="296">
        <v>2044234</v>
      </c>
      <c r="E21" s="297">
        <v>6405319</v>
      </c>
      <c r="F21" s="297">
        <v>3245868</v>
      </c>
      <c r="G21" s="297">
        <v>3159451</v>
      </c>
      <c r="H21" s="292">
        <v>541641</v>
      </c>
      <c r="I21" s="137"/>
      <c r="J21" s="137"/>
    </row>
    <row r="22" spans="1:10">
      <c r="A22" s="162">
        <v>7</v>
      </c>
      <c r="B22" s="140"/>
      <c r="C22" s="141"/>
      <c r="D22" s="296">
        <v>2289138</v>
      </c>
      <c r="E22" s="297">
        <v>6759311</v>
      </c>
      <c r="F22" s="297">
        <v>3419218</v>
      </c>
      <c r="G22" s="297">
        <v>3340093</v>
      </c>
      <c r="H22" s="292">
        <v>353992</v>
      </c>
      <c r="I22" s="137"/>
      <c r="J22" s="137"/>
    </row>
    <row r="23" spans="1:10">
      <c r="A23" s="162">
        <v>12</v>
      </c>
      <c r="B23" s="142"/>
      <c r="C23" s="143"/>
      <c r="D23" s="296">
        <v>2482374</v>
      </c>
      <c r="E23" s="292">
        <v>6938006</v>
      </c>
      <c r="F23" s="292">
        <v>3500224</v>
      </c>
      <c r="G23" s="292">
        <v>3437782</v>
      </c>
      <c r="H23" s="292">
        <v>178695</v>
      </c>
      <c r="I23" s="137"/>
      <c r="J23" s="137"/>
    </row>
    <row r="24" spans="1:10">
      <c r="A24" s="162">
        <v>17</v>
      </c>
      <c r="B24" s="142"/>
      <c r="C24" s="143"/>
      <c r="D24" s="293">
        <v>2650115</v>
      </c>
      <c r="E24" s="292">
        <v>7054243</v>
      </c>
      <c r="F24" s="292">
        <v>3554843</v>
      </c>
      <c r="G24" s="292">
        <v>3499400</v>
      </c>
      <c r="H24" s="292">
        <v>116237</v>
      </c>
      <c r="I24" s="137"/>
      <c r="J24" s="137"/>
    </row>
    <row r="25" spans="1:10">
      <c r="A25" s="162">
        <v>22</v>
      </c>
      <c r="B25" s="142"/>
      <c r="C25" s="143"/>
      <c r="D25" s="292">
        <v>2841595</v>
      </c>
      <c r="E25" s="292">
        <v>7194556</v>
      </c>
      <c r="F25" s="292">
        <v>3608711</v>
      </c>
      <c r="G25" s="292">
        <v>3585845</v>
      </c>
      <c r="H25" s="292">
        <v>140313</v>
      </c>
      <c r="I25" s="65"/>
      <c r="J25" s="137"/>
    </row>
    <row r="26" spans="1:10">
      <c r="A26" s="518">
        <v>27</v>
      </c>
      <c r="B26" s="142"/>
      <c r="C26" s="143"/>
      <c r="D26" s="521">
        <v>2971659</v>
      </c>
      <c r="E26" s="521">
        <v>7266534</v>
      </c>
      <c r="F26" s="521">
        <v>3628418</v>
      </c>
      <c r="G26" s="521">
        <v>3638116</v>
      </c>
      <c r="H26" s="521">
        <f>+E26-E25</f>
        <v>71978</v>
      </c>
      <c r="I26" s="65"/>
      <c r="J26" s="137"/>
    </row>
    <row r="27" spans="1:10" s="497" customFormat="1">
      <c r="A27" s="666" t="s">
        <v>886</v>
      </c>
      <c r="B27" s="667"/>
      <c r="C27" s="668"/>
      <c r="D27" s="669">
        <v>3162743</v>
      </c>
      <c r="E27" s="669">
        <v>7344765</v>
      </c>
      <c r="F27" s="669">
        <v>3652169</v>
      </c>
      <c r="G27" s="669">
        <v>3692596</v>
      </c>
      <c r="H27" s="669">
        <f>+E27-E26</f>
        <v>78231</v>
      </c>
      <c r="I27" s="65"/>
      <c r="J27" s="137"/>
    </row>
    <row r="28" spans="1:10">
      <c r="A28" s="398" t="s">
        <v>683</v>
      </c>
      <c r="B28" s="142"/>
      <c r="C28" s="142"/>
      <c r="D28" s="144"/>
      <c r="E28" s="144"/>
      <c r="F28" s="144"/>
      <c r="G28" s="144"/>
      <c r="H28" s="145"/>
      <c r="I28" s="137"/>
      <c r="J28" s="137"/>
    </row>
    <row r="29" spans="1:10">
      <c r="A29" s="23" t="s">
        <v>686</v>
      </c>
      <c r="B29" s="24"/>
      <c r="C29" s="24"/>
      <c r="D29" s="23"/>
      <c r="E29" s="23"/>
      <c r="F29" s="23"/>
      <c r="G29" s="23"/>
      <c r="H29" s="23"/>
    </row>
    <row r="30" spans="1:10">
      <c r="A30" s="23" t="s">
        <v>835</v>
      </c>
      <c r="B30" s="24"/>
      <c r="C30" s="24"/>
      <c r="D30" s="23"/>
      <c r="E30" s="23"/>
      <c r="F30" s="23"/>
      <c r="G30" s="23"/>
      <c r="H30" s="23"/>
    </row>
    <row r="31" spans="1:10">
      <c r="A31" s="23" t="s">
        <v>776</v>
      </c>
      <c r="B31" s="24"/>
      <c r="C31" s="24"/>
      <c r="D31" s="23"/>
      <c r="E31" s="23"/>
      <c r="F31" s="23"/>
      <c r="G31" s="23"/>
      <c r="H31" s="23"/>
    </row>
    <row r="32" spans="1:10">
      <c r="A32" s="23" t="s">
        <v>836</v>
      </c>
      <c r="B32" s="24"/>
      <c r="C32" s="24"/>
      <c r="D32" s="23"/>
      <c r="E32" s="23"/>
      <c r="F32" s="23"/>
      <c r="G32" s="23"/>
      <c r="H32" s="23"/>
    </row>
    <row r="33" spans="1:10">
      <c r="A33" s="23" t="s">
        <v>685</v>
      </c>
      <c r="B33" s="24"/>
      <c r="C33" s="24"/>
      <c r="D33" s="23"/>
      <c r="E33" s="23"/>
      <c r="F33" s="23"/>
      <c r="G33" s="23"/>
      <c r="H33" s="23"/>
    </row>
    <row r="34" spans="1:10">
      <c r="A34" s="146"/>
      <c r="B34" s="140"/>
      <c r="C34" s="140"/>
      <c r="D34" s="147"/>
      <c r="E34" s="147"/>
      <c r="F34" s="147"/>
      <c r="G34" s="147"/>
      <c r="H34" s="148"/>
      <c r="I34" s="137"/>
      <c r="J34" s="137"/>
    </row>
    <row r="35" spans="1:10" ht="13.5" thickBot="1">
      <c r="A35" s="23" t="s">
        <v>68</v>
      </c>
      <c r="B35" s="24"/>
      <c r="C35" s="24"/>
      <c r="D35" s="23"/>
      <c r="E35" s="23"/>
      <c r="F35" s="23"/>
      <c r="G35" s="23"/>
      <c r="H35" s="24"/>
    </row>
    <row r="36" spans="1:10" ht="13.5" customHeight="1" thickTop="1">
      <c r="A36" s="778" t="s">
        <v>69</v>
      </c>
      <c r="B36" s="779"/>
      <c r="C36" s="780"/>
      <c r="D36" s="783" t="s">
        <v>64</v>
      </c>
      <c r="E36" s="785" t="s">
        <v>65</v>
      </c>
      <c r="F36" s="785"/>
      <c r="G36" s="785"/>
      <c r="H36" s="786"/>
    </row>
    <row r="37" spans="1:10" ht="28.5" customHeight="1">
      <c r="A37" s="781"/>
      <c r="B37" s="781"/>
      <c r="C37" s="782"/>
      <c r="D37" s="784"/>
      <c r="E37" s="397" t="s">
        <v>484</v>
      </c>
      <c r="F37" s="397" t="s">
        <v>66</v>
      </c>
      <c r="G37" s="397" t="s">
        <v>67</v>
      </c>
      <c r="H37" s="396" t="s">
        <v>806</v>
      </c>
    </row>
    <row r="38" spans="1:10" s="497" customFormat="1">
      <c r="A38" s="750" t="s">
        <v>1120</v>
      </c>
      <c r="B38" s="751"/>
      <c r="C38" s="752"/>
      <c r="D38" s="753">
        <v>3162743</v>
      </c>
      <c r="E38" s="607">
        <v>7344765</v>
      </c>
      <c r="F38" s="607">
        <v>3652169</v>
      </c>
      <c r="G38" s="607">
        <v>3692596</v>
      </c>
      <c r="H38" s="607" t="s">
        <v>444</v>
      </c>
      <c r="I38" s="137"/>
      <c r="J38" s="137"/>
    </row>
    <row r="39" spans="1:10" s="497" customFormat="1">
      <c r="A39" s="520">
        <v>3</v>
      </c>
      <c r="B39" s="24"/>
      <c r="C39" s="642"/>
      <c r="D39" s="645">
        <v>3200624</v>
      </c>
      <c r="E39" s="645">
        <v>7340945</v>
      </c>
      <c r="F39" s="645">
        <v>3646486</v>
      </c>
      <c r="G39" s="645">
        <v>3694459</v>
      </c>
      <c r="H39" s="645">
        <f>E39-E38</f>
        <v>-3820</v>
      </c>
      <c r="I39" s="137"/>
      <c r="J39" s="137"/>
    </row>
    <row r="40" spans="1:10" s="497" customFormat="1">
      <c r="A40" s="520">
        <v>4</v>
      </c>
      <c r="B40" s="24"/>
      <c r="C40" s="642"/>
      <c r="D40" s="645">
        <v>3238212</v>
      </c>
      <c r="E40" s="645">
        <v>7337173</v>
      </c>
      <c r="F40" s="645">
        <v>3641725</v>
      </c>
      <c r="G40" s="645">
        <v>3695448</v>
      </c>
      <c r="H40" s="645">
        <f>E40-E39</f>
        <v>-3772</v>
      </c>
      <c r="I40" s="137"/>
      <c r="J40" s="137"/>
    </row>
    <row r="41" spans="1:10" s="497" customFormat="1">
      <c r="A41" s="520">
        <v>5</v>
      </c>
      <c r="B41" s="757"/>
      <c r="C41" s="227"/>
      <c r="D41" s="645">
        <v>3275369</v>
      </c>
      <c r="E41" s="645">
        <v>7331296</v>
      </c>
      <c r="F41" s="645">
        <v>3636293</v>
      </c>
      <c r="G41" s="645">
        <v>3695003</v>
      </c>
      <c r="H41" s="645">
        <f>E41-E40</f>
        <v>-5877</v>
      </c>
      <c r="I41" s="137"/>
      <c r="J41" s="137"/>
    </row>
    <row r="42" spans="1:10" s="497" customFormat="1">
      <c r="A42" s="520">
        <v>6</v>
      </c>
      <c r="B42" s="757"/>
      <c r="C42" s="227"/>
      <c r="D42" s="645">
        <v>3320685</v>
      </c>
      <c r="E42" s="645">
        <v>7329258</v>
      </c>
      <c r="F42" s="645">
        <v>3634459</v>
      </c>
      <c r="G42" s="645">
        <v>3694799</v>
      </c>
      <c r="H42" s="645">
        <f>E42-E41</f>
        <v>-2038</v>
      </c>
      <c r="I42" s="137"/>
      <c r="J42" s="137"/>
    </row>
    <row r="43" spans="1:10">
      <c r="A43" s="518"/>
      <c r="B43" s="628"/>
      <c r="C43" s="642"/>
      <c r="D43" s="643"/>
      <c r="E43" s="636"/>
      <c r="F43" s="636"/>
      <c r="G43" s="636"/>
      <c r="H43" s="636"/>
      <c r="I43" s="137"/>
      <c r="J43" s="137"/>
    </row>
    <row r="44" spans="1:10" s="153" customFormat="1">
      <c r="A44" s="164" t="s">
        <v>1082</v>
      </c>
      <c r="B44" s="135">
        <v>3</v>
      </c>
      <c r="C44" s="227"/>
      <c r="D44" s="723">
        <v>3284943</v>
      </c>
      <c r="E44" s="658">
        <v>7324490</v>
      </c>
      <c r="F44" s="658">
        <v>3632411</v>
      </c>
      <c r="G44" s="658">
        <v>3692079</v>
      </c>
      <c r="H44" s="724">
        <v>-2807</v>
      </c>
      <c r="I44" s="225"/>
    </row>
    <row r="45" spans="1:10" s="153" customFormat="1">
      <c r="A45" s="164"/>
      <c r="B45" s="135">
        <v>4</v>
      </c>
      <c r="C45" s="227"/>
      <c r="D45" s="723">
        <v>3297455</v>
      </c>
      <c r="E45" s="658">
        <v>7326804</v>
      </c>
      <c r="F45" s="658">
        <v>3633195</v>
      </c>
      <c r="G45" s="658">
        <v>3693609</v>
      </c>
      <c r="H45" s="724">
        <v>2314</v>
      </c>
      <c r="I45" s="225"/>
    </row>
    <row r="46" spans="1:10" s="153" customFormat="1">
      <c r="A46" s="164"/>
      <c r="B46" s="135">
        <v>5</v>
      </c>
      <c r="C46" s="227"/>
      <c r="D46" s="723">
        <v>3309396</v>
      </c>
      <c r="E46" s="658">
        <v>7332846</v>
      </c>
      <c r="F46" s="658">
        <v>3636631</v>
      </c>
      <c r="G46" s="658">
        <v>3696215</v>
      </c>
      <c r="H46" s="724">
        <v>6042</v>
      </c>
      <c r="I46" s="225"/>
    </row>
    <row r="47" spans="1:10" s="153" customFormat="1">
      <c r="A47" s="164"/>
      <c r="B47" s="135">
        <v>6</v>
      </c>
      <c r="C47" s="227"/>
      <c r="D47" s="723">
        <v>3312842</v>
      </c>
      <c r="E47" s="658">
        <v>7333086</v>
      </c>
      <c r="F47" s="658">
        <v>3636740</v>
      </c>
      <c r="G47" s="658">
        <v>3696346</v>
      </c>
      <c r="H47" s="724">
        <v>240</v>
      </c>
      <c r="I47" s="225"/>
    </row>
    <row r="48" spans="1:10" s="153" customFormat="1">
      <c r="A48" s="164"/>
      <c r="B48" s="135">
        <v>7</v>
      </c>
      <c r="C48" s="227"/>
      <c r="D48" s="723">
        <v>3314446</v>
      </c>
      <c r="E48" s="658">
        <v>7331705</v>
      </c>
      <c r="F48" s="658">
        <v>3635809</v>
      </c>
      <c r="G48" s="658">
        <v>3695896</v>
      </c>
      <c r="H48" s="724">
        <v>-1381</v>
      </c>
      <c r="I48" s="225"/>
    </row>
    <row r="49" spans="1:10" s="153" customFormat="1">
      <c r="A49" s="164"/>
      <c r="B49" s="135">
        <v>8</v>
      </c>
      <c r="C49" s="227"/>
      <c r="D49" s="723">
        <v>3316494</v>
      </c>
      <c r="E49" s="658">
        <v>7331041</v>
      </c>
      <c r="F49" s="658">
        <v>3635328</v>
      </c>
      <c r="G49" s="658">
        <v>3695713</v>
      </c>
      <c r="H49" s="724">
        <v>-664</v>
      </c>
      <c r="I49" s="225"/>
    </row>
    <row r="50" spans="1:10" s="153" customFormat="1">
      <c r="A50" s="164"/>
      <c r="B50" s="135">
        <v>9</v>
      </c>
      <c r="C50" s="227"/>
      <c r="D50" s="723">
        <v>3318077</v>
      </c>
      <c r="E50" s="658">
        <v>7329730</v>
      </c>
      <c r="F50" s="658">
        <v>3634793</v>
      </c>
      <c r="G50" s="658">
        <v>3694937</v>
      </c>
      <c r="H50" s="724">
        <v>-1311</v>
      </c>
      <c r="I50" s="225"/>
    </row>
    <row r="51" spans="1:10" s="153" customFormat="1">
      <c r="A51" s="164"/>
      <c r="B51" s="135">
        <v>10</v>
      </c>
      <c r="C51" s="227"/>
      <c r="D51" s="723">
        <v>3320685</v>
      </c>
      <c r="E51" s="658">
        <v>7329258</v>
      </c>
      <c r="F51" s="658">
        <v>3634459</v>
      </c>
      <c r="G51" s="658">
        <v>3694799</v>
      </c>
      <c r="H51" s="724">
        <v>-472</v>
      </c>
      <c r="I51" s="225"/>
    </row>
    <row r="52" spans="1:10" s="153" customFormat="1">
      <c r="A52" s="164"/>
      <c r="B52" s="135">
        <v>11</v>
      </c>
      <c r="C52" s="227"/>
      <c r="D52" s="723">
        <v>3324928</v>
      </c>
      <c r="E52" s="658">
        <v>7330697</v>
      </c>
      <c r="F52" s="658">
        <v>3635155</v>
      </c>
      <c r="G52" s="658">
        <v>3695542</v>
      </c>
      <c r="H52" s="724">
        <v>1439</v>
      </c>
      <c r="I52" s="225"/>
    </row>
    <row r="53" spans="1:10" s="153" customFormat="1">
      <c r="A53" s="164"/>
      <c r="B53" s="135">
        <v>12</v>
      </c>
      <c r="C53" s="227"/>
      <c r="D53" s="723">
        <v>3325935</v>
      </c>
      <c r="E53" s="658">
        <v>7329133</v>
      </c>
      <c r="F53" s="658">
        <v>3634354</v>
      </c>
      <c r="G53" s="658">
        <v>3694779</v>
      </c>
      <c r="H53" s="724">
        <v>-1564</v>
      </c>
      <c r="I53" s="225"/>
    </row>
    <row r="54" spans="1:10" s="153" customFormat="1">
      <c r="A54" s="164" t="s">
        <v>1115</v>
      </c>
      <c r="B54" s="135">
        <v>1</v>
      </c>
      <c r="C54" s="227"/>
      <c r="D54" s="723">
        <v>3326243</v>
      </c>
      <c r="E54" s="658">
        <v>7326255</v>
      </c>
      <c r="F54" s="658">
        <v>3632791</v>
      </c>
      <c r="G54" s="658">
        <v>3693464</v>
      </c>
      <c r="H54" s="724">
        <v>-2878</v>
      </c>
      <c r="I54" s="225"/>
    </row>
    <row r="55" spans="1:10" s="153" customFormat="1">
      <c r="A55" s="164"/>
      <c r="B55" s="135">
        <v>2</v>
      </c>
      <c r="C55" s="227"/>
      <c r="D55" s="723">
        <v>3325256</v>
      </c>
      <c r="E55" s="658">
        <v>7320520</v>
      </c>
      <c r="F55" s="658">
        <v>3629763</v>
      </c>
      <c r="G55" s="658">
        <v>3690757</v>
      </c>
      <c r="H55" s="724">
        <v>-5735</v>
      </c>
      <c r="I55" s="225"/>
    </row>
    <row r="56" spans="1:10" s="153" customFormat="1">
      <c r="A56" s="695"/>
      <c r="B56" s="1055">
        <v>3</v>
      </c>
      <c r="C56" s="1056"/>
      <c r="D56" s="1057">
        <v>3323430</v>
      </c>
      <c r="E56" s="1058">
        <v>7317916</v>
      </c>
      <c r="F56" s="1058">
        <v>3628220</v>
      </c>
      <c r="G56" s="1058">
        <v>3689696</v>
      </c>
      <c r="H56" s="1059">
        <v>-2604</v>
      </c>
      <c r="I56" s="225"/>
    </row>
    <row r="57" spans="1:10">
      <c r="A57" s="773" t="s">
        <v>898</v>
      </c>
      <c r="B57" s="142"/>
      <c r="C57" s="142"/>
      <c r="D57" s="144"/>
      <c r="E57" s="144"/>
      <c r="F57" s="144"/>
      <c r="G57" s="144"/>
      <c r="H57" s="145"/>
      <c r="I57" s="137"/>
      <c r="J57" s="137"/>
    </row>
    <row r="58" spans="1:10" ht="13.5" customHeight="1">
      <c r="A58" s="496" t="s">
        <v>830</v>
      </c>
      <c r="B58" s="24"/>
      <c r="C58" s="24"/>
      <c r="D58" s="28"/>
      <c r="E58" s="28"/>
      <c r="F58" s="28"/>
      <c r="G58" s="28"/>
      <c r="H58" s="28"/>
      <c r="I58" s="627"/>
    </row>
    <row r="59" spans="1:10">
      <c r="A59" s="496" t="s">
        <v>899</v>
      </c>
      <c r="B59" s="520"/>
      <c r="C59" s="520"/>
      <c r="D59" s="149"/>
      <c r="E59" s="149"/>
      <c r="F59" s="149"/>
      <c r="G59" s="627"/>
      <c r="H59" s="627"/>
      <c r="I59" s="627"/>
    </row>
    <row r="60" spans="1:10">
      <c r="A60" s="496" t="s">
        <v>777</v>
      </c>
      <c r="B60" s="520"/>
      <c r="C60" s="520"/>
      <c r="D60" s="627"/>
      <c r="E60" s="627"/>
      <c r="F60" s="627"/>
      <c r="G60" s="627"/>
      <c r="H60" s="627"/>
    </row>
    <row r="61" spans="1:10" s="497" customFormat="1">
      <c r="A61" s="496"/>
      <c r="B61" s="520"/>
      <c r="C61" s="520"/>
      <c r="D61" s="149"/>
      <c r="E61" s="149"/>
      <c r="F61" s="149"/>
    </row>
    <row r="62" spans="1:10" s="497" customFormat="1">
      <c r="A62" s="496"/>
      <c r="B62" s="520"/>
      <c r="C62" s="520"/>
    </row>
    <row r="63" spans="1:10">
      <c r="A63" s="23" t="s">
        <v>837</v>
      </c>
      <c r="D63" s="150"/>
      <c r="E63" s="150"/>
      <c r="F63" s="150"/>
    </row>
    <row r="64" spans="1:10">
      <c r="A64" s="282"/>
      <c r="D64" s="307"/>
      <c r="E64" s="307"/>
      <c r="F64" s="307"/>
      <c r="G64" s="307"/>
      <c r="H64" s="307"/>
    </row>
    <row r="65" spans="1:1">
      <c r="A65" s="282"/>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topLeftCell="A3" zoomScaleNormal="100" workbookViewId="0">
      <selection activeCell="P28" sqref="A15:P28"/>
    </sheetView>
  </sheetViews>
  <sheetFormatPr defaultColWidth="9" defaultRowHeight="13"/>
  <cols>
    <col min="1" max="1" width="6.90625" style="497" customWidth="1"/>
    <col min="2" max="2" width="3.08984375" style="497" customWidth="1"/>
    <col min="3" max="3" width="9.08984375" style="497" customWidth="1"/>
    <col min="4" max="4" width="7.08984375" style="497" customWidth="1"/>
    <col min="5" max="5" width="8.6328125" style="497" customWidth="1"/>
    <col min="6" max="10" width="7.08984375" style="497" customWidth="1"/>
    <col min="11" max="15" width="8.08984375" style="497" customWidth="1"/>
    <col min="16" max="16384" width="9" style="497"/>
  </cols>
  <sheetData>
    <row r="1" spans="1:20" ht="19.5" customHeight="1">
      <c r="A1" s="870" t="s">
        <v>748</v>
      </c>
      <c r="B1" s="788"/>
      <c r="C1" s="788"/>
    </row>
    <row r="2" spans="1:20" ht="19.5" customHeight="1">
      <c r="A2" s="789" t="s">
        <v>255</v>
      </c>
      <c r="B2" s="789"/>
      <c r="C2" s="789"/>
      <c r="D2" s="789"/>
      <c r="E2" s="789"/>
      <c r="F2" s="789"/>
      <c r="G2" s="789"/>
      <c r="H2" s="789"/>
      <c r="I2" s="789"/>
      <c r="J2" s="789"/>
      <c r="K2" s="789"/>
      <c r="L2" s="789"/>
      <c r="M2" s="789"/>
      <c r="N2" s="789"/>
      <c r="O2" s="789"/>
      <c r="P2" s="506"/>
      <c r="Q2" s="506"/>
      <c r="R2" s="506"/>
      <c r="S2" s="506"/>
      <c r="T2" s="3"/>
    </row>
    <row r="3" spans="1:20" ht="13.5" thickBot="1">
      <c r="A3" s="496"/>
      <c r="B3" s="496"/>
      <c r="C3" s="496"/>
      <c r="D3" s="496"/>
      <c r="E3" s="496"/>
      <c r="F3" s="496"/>
      <c r="G3" s="496"/>
      <c r="H3" s="496"/>
      <c r="I3" s="496"/>
      <c r="J3" s="496"/>
      <c r="K3" s="496"/>
      <c r="L3" s="496"/>
      <c r="M3" s="496"/>
      <c r="N3" s="496"/>
      <c r="O3" s="58" t="s">
        <v>224</v>
      </c>
      <c r="P3" s="506"/>
      <c r="Q3" s="506"/>
      <c r="R3" s="506"/>
      <c r="S3" s="506"/>
      <c r="T3" s="3"/>
    </row>
    <row r="4" spans="1:20" s="61" customFormat="1" ht="13.5" thickTop="1">
      <c r="A4" s="778" t="s">
        <v>248</v>
      </c>
      <c r="B4" s="780"/>
      <c r="C4" s="854" t="s">
        <v>256</v>
      </c>
      <c r="D4" s="783" t="s">
        <v>257</v>
      </c>
      <c r="E4" s="783" t="s">
        <v>258</v>
      </c>
      <c r="F4" s="786" t="s">
        <v>722</v>
      </c>
      <c r="G4" s="839"/>
      <c r="H4" s="839"/>
      <c r="I4" s="839"/>
      <c r="J4" s="839"/>
      <c r="K4" s="839"/>
      <c r="L4" s="839"/>
      <c r="M4" s="839"/>
      <c r="N4" s="839"/>
      <c r="O4" s="839"/>
      <c r="P4" s="64"/>
      <c r="Q4" s="64"/>
      <c r="R4" s="64"/>
      <c r="S4" s="64"/>
      <c r="T4" s="64"/>
    </row>
    <row r="5" spans="1:20" s="61" customFormat="1">
      <c r="A5" s="794"/>
      <c r="B5" s="795"/>
      <c r="C5" s="864"/>
      <c r="D5" s="864"/>
      <c r="E5" s="864"/>
      <c r="F5" s="877" t="s">
        <v>259</v>
      </c>
      <c r="G5" s="878"/>
      <c r="H5" s="878"/>
      <c r="I5" s="878"/>
      <c r="J5" s="879"/>
      <c r="K5" s="877" t="s">
        <v>260</v>
      </c>
      <c r="L5" s="878"/>
      <c r="M5" s="878"/>
      <c r="N5" s="878"/>
      <c r="O5" s="878"/>
      <c r="P5" s="64"/>
      <c r="Q5" s="64"/>
      <c r="R5" s="64"/>
      <c r="S5" s="64"/>
      <c r="T5" s="64"/>
    </row>
    <row r="6" spans="1:20" s="61" customFormat="1">
      <c r="A6" s="781"/>
      <c r="B6" s="782"/>
      <c r="C6" s="784"/>
      <c r="D6" s="784"/>
      <c r="E6" s="784"/>
      <c r="F6" s="551" t="s">
        <v>261</v>
      </c>
      <c r="G6" s="552" t="s">
        <v>262</v>
      </c>
      <c r="H6" s="552" t="s">
        <v>263</v>
      </c>
      <c r="I6" s="552" t="s">
        <v>264</v>
      </c>
      <c r="J6" s="550" t="s">
        <v>406</v>
      </c>
      <c r="K6" s="552" t="s">
        <v>261</v>
      </c>
      <c r="L6" s="552" t="s">
        <v>262</v>
      </c>
      <c r="M6" s="552" t="s">
        <v>263</v>
      </c>
      <c r="N6" s="552" t="s">
        <v>264</v>
      </c>
      <c r="O6" s="550" t="s">
        <v>406</v>
      </c>
      <c r="P6" s="64"/>
      <c r="Q6" s="64"/>
      <c r="R6" s="64"/>
      <c r="S6" s="64"/>
      <c r="T6" s="64"/>
    </row>
    <row r="7" spans="1:20">
      <c r="A7" s="495" t="s">
        <v>890</v>
      </c>
      <c r="B7" s="629"/>
      <c r="C7" s="519">
        <v>21359</v>
      </c>
      <c r="D7" s="519">
        <v>129</v>
      </c>
      <c r="E7" s="519">
        <v>25704</v>
      </c>
      <c r="F7" s="519">
        <v>43</v>
      </c>
      <c r="G7" s="519">
        <v>33</v>
      </c>
      <c r="H7" s="519">
        <v>28</v>
      </c>
      <c r="I7" s="519">
        <v>25</v>
      </c>
      <c r="J7" s="636" t="s">
        <v>225</v>
      </c>
      <c r="K7" s="519">
        <v>2875</v>
      </c>
      <c r="L7" s="519">
        <v>6046</v>
      </c>
      <c r="M7" s="519">
        <v>2419</v>
      </c>
      <c r="N7" s="519">
        <v>14337</v>
      </c>
      <c r="O7" s="519">
        <v>27</v>
      </c>
      <c r="P7" s="506"/>
      <c r="Q7" s="506"/>
      <c r="R7" s="506"/>
      <c r="S7" s="506"/>
      <c r="T7" s="506"/>
    </row>
    <row r="8" spans="1:20">
      <c r="A8" s="164">
        <v>2</v>
      </c>
      <c r="B8" s="629"/>
      <c r="C8" s="519">
        <v>17115</v>
      </c>
      <c r="D8" s="519">
        <v>121</v>
      </c>
      <c r="E8" s="519">
        <v>20443</v>
      </c>
      <c r="F8" s="519">
        <v>45</v>
      </c>
      <c r="G8" s="519">
        <v>22</v>
      </c>
      <c r="H8" s="519">
        <v>33</v>
      </c>
      <c r="I8" s="519">
        <v>21</v>
      </c>
      <c r="J8" s="636" t="s">
        <v>225</v>
      </c>
      <c r="K8" s="519">
        <v>2434</v>
      </c>
      <c r="L8" s="519">
        <v>4743</v>
      </c>
      <c r="M8" s="519">
        <v>2057</v>
      </c>
      <c r="N8" s="519">
        <v>11195</v>
      </c>
      <c r="O8" s="519">
        <v>14</v>
      </c>
      <c r="P8" s="506"/>
      <c r="Q8" s="506"/>
      <c r="R8" s="506"/>
      <c r="S8" s="506"/>
      <c r="T8" s="506"/>
    </row>
    <row r="9" spans="1:20">
      <c r="A9" s="164">
        <v>3</v>
      </c>
      <c r="B9" s="629"/>
      <c r="C9" s="519">
        <v>16707</v>
      </c>
      <c r="D9" s="519">
        <v>118</v>
      </c>
      <c r="E9" s="519">
        <v>19877</v>
      </c>
      <c r="F9" s="519">
        <v>45</v>
      </c>
      <c r="G9" s="519">
        <v>34</v>
      </c>
      <c r="H9" s="519">
        <v>19</v>
      </c>
      <c r="I9" s="519">
        <v>20</v>
      </c>
      <c r="J9" s="636" t="s">
        <v>225</v>
      </c>
      <c r="K9" s="519">
        <v>2313</v>
      </c>
      <c r="L9" s="519">
        <v>4842</v>
      </c>
      <c r="M9" s="519">
        <v>1989</v>
      </c>
      <c r="N9" s="519">
        <v>10709</v>
      </c>
      <c r="O9" s="519">
        <v>24</v>
      </c>
      <c r="P9" s="506"/>
      <c r="Q9" s="506"/>
      <c r="R9" s="506"/>
      <c r="S9" s="506"/>
      <c r="T9" s="506"/>
    </row>
    <row r="10" spans="1:20">
      <c r="A10" s="164">
        <v>4</v>
      </c>
      <c r="B10" s="629"/>
      <c r="C10" s="519">
        <v>16576</v>
      </c>
      <c r="D10" s="519">
        <v>104</v>
      </c>
      <c r="E10" s="519">
        <v>19596</v>
      </c>
      <c r="F10" s="519">
        <v>49</v>
      </c>
      <c r="G10" s="519">
        <v>16</v>
      </c>
      <c r="H10" s="519">
        <v>23</v>
      </c>
      <c r="I10" s="519">
        <v>15</v>
      </c>
      <c r="J10" s="636">
        <v>1</v>
      </c>
      <c r="K10" s="519">
        <v>2416</v>
      </c>
      <c r="L10" s="519">
        <v>4691</v>
      </c>
      <c r="M10" s="519">
        <v>1925</v>
      </c>
      <c r="N10" s="519">
        <v>10548</v>
      </c>
      <c r="O10" s="519">
        <v>16</v>
      </c>
      <c r="P10" s="506"/>
      <c r="Q10" s="506"/>
      <c r="R10" s="506"/>
      <c r="S10" s="506"/>
      <c r="T10" s="506"/>
    </row>
    <row r="11" spans="1:20">
      <c r="A11" s="164">
        <v>5</v>
      </c>
      <c r="B11" s="629"/>
      <c r="C11" s="519">
        <v>17002</v>
      </c>
      <c r="D11" s="519">
        <v>122</v>
      </c>
      <c r="E11" s="519">
        <v>20221</v>
      </c>
      <c r="F11" s="519">
        <v>50</v>
      </c>
      <c r="G11" s="519">
        <v>23</v>
      </c>
      <c r="H11" s="519">
        <v>33</v>
      </c>
      <c r="I11" s="519">
        <v>16</v>
      </c>
      <c r="J11" s="636" t="s">
        <v>225</v>
      </c>
      <c r="K11" s="519">
        <v>2392</v>
      </c>
      <c r="L11" s="519">
        <v>4800</v>
      </c>
      <c r="M11" s="519">
        <v>2007</v>
      </c>
      <c r="N11" s="519">
        <v>11008</v>
      </c>
      <c r="O11" s="519">
        <v>14</v>
      </c>
      <c r="P11" s="506"/>
      <c r="Q11" s="506"/>
      <c r="R11" s="506"/>
      <c r="S11" s="506"/>
      <c r="T11" s="506"/>
    </row>
    <row r="12" spans="1:20">
      <c r="A12" s="579"/>
      <c r="B12" s="629"/>
      <c r="C12" s="637"/>
      <c r="D12" s="637"/>
      <c r="E12" s="637"/>
      <c r="F12" s="637"/>
      <c r="G12" s="637"/>
      <c r="H12" s="637"/>
      <c r="I12" s="637"/>
      <c r="J12" s="645"/>
      <c r="K12" s="637"/>
      <c r="L12" s="637"/>
      <c r="M12" s="637"/>
      <c r="N12" s="637"/>
      <c r="O12" s="637"/>
      <c r="P12" s="506"/>
      <c r="Q12" s="506"/>
      <c r="R12" s="506"/>
      <c r="S12" s="506"/>
      <c r="T12" s="506"/>
    </row>
    <row r="13" spans="1:20">
      <c r="A13" s="488" t="s">
        <v>1084</v>
      </c>
      <c r="B13" s="629">
        <v>1</v>
      </c>
      <c r="C13" s="646">
        <v>1143</v>
      </c>
      <c r="D13" s="636">
        <v>4</v>
      </c>
      <c r="E13" s="646">
        <v>1363</v>
      </c>
      <c r="F13" s="716">
        <v>1</v>
      </c>
      <c r="G13" s="505" t="s">
        <v>225</v>
      </c>
      <c r="H13" s="505">
        <v>3</v>
      </c>
      <c r="I13" s="505" t="s">
        <v>225</v>
      </c>
      <c r="J13" s="505" t="s">
        <v>225</v>
      </c>
      <c r="K13" s="646">
        <v>170</v>
      </c>
      <c r="L13" s="646">
        <v>327</v>
      </c>
      <c r="M13" s="646">
        <v>126</v>
      </c>
      <c r="N13" s="646">
        <v>740</v>
      </c>
      <c r="O13" s="636" t="s">
        <v>225</v>
      </c>
      <c r="P13" s="3"/>
      <c r="Q13" s="3"/>
      <c r="R13" s="506"/>
      <c r="S13" s="7"/>
      <c r="T13" s="3"/>
    </row>
    <row r="14" spans="1:20">
      <c r="A14" s="488"/>
      <c r="B14" s="629">
        <v>2</v>
      </c>
      <c r="C14" s="646">
        <v>1340</v>
      </c>
      <c r="D14" s="636">
        <v>4</v>
      </c>
      <c r="E14" s="646">
        <v>1577</v>
      </c>
      <c r="F14" s="716">
        <v>2</v>
      </c>
      <c r="G14" s="716">
        <v>1</v>
      </c>
      <c r="H14" s="505">
        <v>1</v>
      </c>
      <c r="I14" s="505" t="s">
        <v>225</v>
      </c>
      <c r="J14" s="505" t="s">
        <v>225</v>
      </c>
      <c r="K14" s="646">
        <v>223</v>
      </c>
      <c r="L14" s="646">
        <v>394</v>
      </c>
      <c r="M14" s="646">
        <v>134</v>
      </c>
      <c r="N14" s="646">
        <v>826</v>
      </c>
      <c r="O14" s="636" t="s">
        <v>225</v>
      </c>
      <c r="P14" s="3"/>
      <c r="Q14" s="3"/>
      <c r="R14" s="506"/>
      <c r="S14" s="7"/>
      <c r="T14" s="3"/>
    </row>
    <row r="15" spans="1:20">
      <c r="A15" s="488"/>
      <c r="B15" s="629">
        <v>3</v>
      </c>
      <c r="C15" s="646">
        <v>1392</v>
      </c>
      <c r="D15" s="636">
        <v>11</v>
      </c>
      <c r="E15" s="646">
        <v>1658</v>
      </c>
      <c r="F15" s="716">
        <v>4</v>
      </c>
      <c r="G15" s="505">
        <v>1</v>
      </c>
      <c r="H15" s="505">
        <v>4</v>
      </c>
      <c r="I15" s="505">
        <v>2</v>
      </c>
      <c r="J15" s="505" t="s">
        <v>225</v>
      </c>
      <c r="K15" s="646">
        <v>239</v>
      </c>
      <c r="L15" s="646">
        <v>354</v>
      </c>
      <c r="M15" s="646">
        <v>146</v>
      </c>
      <c r="N15" s="646">
        <v>918</v>
      </c>
      <c r="O15" s="636">
        <v>1</v>
      </c>
      <c r="P15" s="625"/>
      <c r="Q15" s="3"/>
      <c r="R15" s="506"/>
      <c r="S15" s="7"/>
      <c r="T15" s="3"/>
    </row>
    <row r="16" spans="1:20">
      <c r="A16" s="488"/>
      <c r="B16" s="629">
        <v>4</v>
      </c>
      <c r="C16" s="503">
        <v>1317</v>
      </c>
      <c r="D16" s="636">
        <v>5</v>
      </c>
      <c r="E16" s="646">
        <v>1544</v>
      </c>
      <c r="F16" s="716">
        <v>3</v>
      </c>
      <c r="G16" s="716">
        <v>1</v>
      </c>
      <c r="H16" s="505" t="s">
        <v>225</v>
      </c>
      <c r="I16" s="505">
        <v>1</v>
      </c>
      <c r="J16" s="505" t="s">
        <v>225</v>
      </c>
      <c r="K16" s="646">
        <v>193</v>
      </c>
      <c r="L16" s="646">
        <v>357</v>
      </c>
      <c r="M16" s="646">
        <v>141</v>
      </c>
      <c r="N16" s="646">
        <v>850</v>
      </c>
      <c r="O16" s="636">
        <v>3</v>
      </c>
      <c r="P16" s="625"/>
      <c r="Q16" s="3"/>
      <c r="R16" s="506"/>
      <c r="S16" s="7"/>
      <c r="T16" s="3"/>
    </row>
    <row r="17" spans="1:20">
      <c r="A17" s="488"/>
      <c r="B17" s="629">
        <v>5</v>
      </c>
      <c r="C17" s="503">
        <v>1325</v>
      </c>
      <c r="D17" s="636">
        <v>14</v>
      </c>
      <c r="E17" s="646">
        <v>1568</v>
      </c>
      <c r="F17" s="505">
        <v>3</v>
      </c>
      <c r="G17" s="505">
        <v>2</v>
      </c>
      <c r="H17" s="505">
        <v>3</v>
      </c>
      <c r="I17" s="505">
        <v>6</v>
      </c>
      <c r="J17" s="505" t="s">
        <v>225</v>
      </c>
      <c r="K17" s="646">
        <v>197</v>
      </c>
      <c r="L17" s="646">
        <v>380</v>
      </c>
      <c r="M17" s="646">
        <v>162</v>
      </c>
      <c r="N17" s="646">
        <v>827</v>
      </c>
      <c r="O17" s="636">
        <v>2</v>
      </c>
      <c r="P17" s="625"/>
      <c r="Q17" s="3"/>
      <c r="R17" s="506"/>
      <c r="S17" s="7"/>
      <c r="T17" s="3"/>
    </row>
    <row r="18" spans="1:20">
      <c r="A18" s="488"/>
      <c r="B18" s="629">
        <v>6</v>
      </c>
      <c r="C18" s="503">
        <v>1206</v>
      </c>
      <c r="D18" s="636">
        <v>6</v>
      </c>
      <c r="E18" s="646">
        <v>1408</v>
      </c>
      <c r="F18" s="505" t="s">
        <v>225</v>
      </c>
      <c r="G18" s="505">
        <v>2</v>
      </c>
      <c r="H18" s="505">
        <v>3</v>
      </c>
      <c r="I18" s="505">
        <v>1</v>
      </c>
      <c r="J18" s="505" t="s">
        <v>225</v>
      </c>
      <c r="K18" s="646">
        <v>168</v>
      </c>
      <c r="L18" s="646">
        <v>373</v>
      </c>
      <c r="M18" s="646">
        <v>139</v>
      </c>
      <c r="N18" s="646">
        <v>727</v>
      </c>
      <c r="O18" s="636">
        <v>1</v>
      </c>
      <c r="P18" s="625"/>
      <c r="Q18" s="3"/>
      <c r="R18" s="506"/>
      <c r="S18" s="7"/>
      <c r="T18" s="3"/>
    </row>
    <row r="19" spans="1:20">
      <c r="A19" s="488"/>
      <c r="B19" s="629">
        <v>7</v>
      </c>
      <c r="C19" s="503">
        <v>1278</v>
      </c>
      <c r="D19" s="636">
        <v>14</v>
      </c>
      <c r="E19" s="646">
        <v>1495</v>
      </c>
      <c r="F19" s="505">
        <v>5</v>
      </c>
      <c r="G19" s="505">
        <v>4</v>
      </c>
      <c r="H19" s="505">
        <v>3</v>
      </c>
      <c r="I19" s="505">
        <v>2</v>
      </c>
      <c r="J19" s="505" t="s">
        <v>225</v>
      </c>
      <c r="K19" s="646">
        <v>159</v>
      </c>
      <c r="L19" s="646">
        <v>378</v>
      </c>
      <c r="M19" s="646">
        <v>148</v>
      </c>
      <c r="N19" s="646">
        <v>810</v>
      </c>
      <c r="O19" s="636" t="s">
        <v>225</v>
      </c>
      <c r="P19" s="625"/>
      <c r="Q19" s="3"/>
      <c r="R19" s="506"/>
      <c r="S19" s="7"/>
      <c r="T19" s="3"/>
    </row>
    <row r="20" spans="1:20">
      <c r="A20" s="488"/>
      <c r="B20" s="629">
        <v>8</v>
      </c>
      <c r="C20" s="503">
        <v>1179</v>
      </c>
      <c r="D20" s="636">
        <v>10</v>
      </c>
      <c r="E20" s="646">
        <v>1415</v>
      </c>
      <c r="F20" s="505">
        <v>6</v>
      </c>
      <c r="G20" s="505">
        <v>2</v>
      </c>
      <c r="H20" s="505">
        <v>1</v>
      </c>
      <c r="I20" s="505">
        <v>1</v>
      </c>
      <c r="J20" s="505" t="s">
        <v>225</v>
      </c>
      <c r="K20" s="646">
        <v>128</v>
      </c>
      <c r="L20" s="646">
        <v>332</v>
      </c>
      <c r="M20" s="646">
        <v>139</v>
      </c>
      <c r="N20" s="646">
        <v>816</v>
      </c>
      <c r="O20" s="636" t="s">
        <v>225</v>
      </c>
      <c r="P20" s="625"/>
      <c r="Q20" s="3"/>
      <c r="R20" s="506"/>
      <c r="S20" s="7"/>
      <c r="T20" s="3"/>
    </row>
    <row r="21" spans="1:20">
      <c r="A21" s="488"/>
      <c r="B21" s="629">
        <v>9</v>
      </c>
      <c r="C21" s="503">
        <v>1213</v>
      </c>
      <c r="D21" s="636">
        <v>7</v>
      </c>
      <c r="E21" s="646">
        <v>1435</v>
      </c>
      <c r="F21" s="505">
        <v>2</v>
      </c>
      <c r="G21" s="505" t="s">
        <v>225</v>
      </c>
      <c r="H21" s="505">
        <v>3</v>
      </c>
      <c r="I21" s="505">
        <v>2</v>
      </c>
      <c r="J21" s="505" t="s">
        <v>225</v>
      </c>
      <c r="K21" s="646">
        <v>157</v>
      </c>
      <c r="L21" s="646">
        <v>326</v>
      </c>
      <c r="M21" s="646">
        <v>140</v>
      </c>
      <c r="N21" s="646">
        <v>809</v>
      </c>
      <c r="O21" s="636">
        <v>3</v>
      </c>
      <c r="P21" s="625"/>
      <c r="Q21" s="3"/>
      <c r="R21" s="506"/>
      <c r="S21" s="7"/>
      <c r="T21" s="3"/>
    </row>
    <row r="22" spans="1:20">
      <c r="A22" s="488"/>
      <c r="B22" s="629">
        <v>10</v>
      </c>
      <c r="C22" s="503">
        <v>1385</v>
      </c>
      <c r="D22" s="636">
        <v>9</v>
      </c>
      <c r="E22" s="646">
        <v>1657</v>
      </c>
      <c r="F22" s="505">
        <v>3</v>
      </c>
      <c r="G22" s="505">
        <v>2</v>
      </c>
      <c r="H22" s="505">
        <v>2</v>
      </c>
      <c r="I22" s="505">
        <v>2</v>
      </c>
      <c r="J22" s="505" t="s">
        <v>225</v>
      </c>
      <c r="K22" s="646">
        <v>201</v>
      </c>
      <c r="L22" s="646">
        <v>415</v>
      </c>
      <c r="M22" s="646">
        <v>149</v>
      </c>
      <c r="N22" s="646">
        <v>888</v>
      </c>
      <c r="O22" s="636">
        <v>4</v>
      </c>
      <c r="P22" s="625"/>
      <c r="Q22" s="3"/>
      <c r="R22" s="506"/>
      <c r="S22" s="7"/>
      <c r="T22" s="3"/>
    </row>
    <row r="23" spans="1:20">
      <c r="A23" s="488"/>
      <c r="B23" s="629">
        <v>11</v>
      </c>
      <c r="C23" s="503">
        <v>1330</v>
      </c>
      <c r="D23" s="636">
        <v>13</v>
      </c>
      <c r="E23" s="646">
        <v>1539</v>
      </c>
      <c r="F23" s="505">
        <v>8</v>
      </c>
      <c r="G23" s="505">
        <v>1</v>
      </c>
      <c r="H23" s="505">
        <v>3</v>
      </c>
      <c r="I23" s="505">
        <v>1</v>
      </c>
      <c r="J23" s="505" t="s">
        <v>225</v>
      </c>
      <c r="K23" s="646">
        <v>238</v>
      </c>
      <c r="L23" s="646">
        <v>401</v>
      </c>
      <c r="M23" s="646">
        <v>156</v>
      </c>
      <c r="N23" s="646">
        <v>741</v>
      </c>
      <c r="O23" s="636">
        <v>3</v>
      </c>
      <c r="P23" s="625"/>
      <c r="Q23" s="625"/>
      <c r="R23" s="506"/>
      <c r="S23" s="7"/>
      <c r="T23" s="3"/>
    </row>
    <row r="24" spans="1:20">
      <c r="A24" s="488"/>
      <c r="B24" s="629">
        <v>12</v>
      </c>
      <c r="C24" s="503">
        <v>1723</v>
      </c>
      <c r="D24" s="636">
        <v>16</v>
      </c>
      <c r="E24" s="646">
        <v>2014</v>
      </c>
      <c r="F24" s="505">
        <v>9</v>
      </c>
      <c r="G24" s="505">
        <v>3</v>
      </c>
      <c r="H24" s="505">
        <v>3</v>
      </c>
      <c r="I24" s="505">
        <v>1</v>
      </c>
      <c r="J24" s="505" t="s">
        <v>225</v>
      </c>
      <c r="K24" s="646">
        <v>314</v>
      </c>
      <c r="L24" s="646">
        <v>481</v>
      </c>
      <c r="M24" s="646">
        <v>179</v>
      </c>
      <c r="N24" s="646">
        <v>1031</v>
      </c>
      <c r="O24" s="636">
        <v>9</v>
      </c>
      <c r="P24" s="625"/>
      <c r="Q24" s="3"/>
      <c r="R24" s="506"/>
      <c r="S24" s="626"/>
      <c r="T24" s="3"/>
    </row>
    <row r="25" spans="1:20">
      <c r="A25" s="488" t="s">
        <v>1132</v>
      </c>
      <c r="B25" s="623">
        <v>1</v>
      </c>
      <c r="C25" s="1136">
        <v>1218</v>
      </c>
      <c r="D25" s="669">
        <v>9</v>
      </c>
      <c r="E25" s="1119">
        <v>1443</v>
      </c>
      <c r="F25" s="1111">
        <v>3</v>
      </c>
      <c r="G25" s="1111">
        <v>1</v>
      </c>
      <c r="H25" s="1111" t="s">
        <v>225</v>
      </c>
      <c r="I25" s="505">
        <v>5</v>
      </c>
      <c r="J25" s="505" t="s">
        <v>225</v>
      </c>
      <c r="K25" s="1119">
        <v>245</v>
      </c>
      <c r="L25" s="1119">
        <v>327</v>
      </c>
      <c r="M25" s="1119">
        <v>126</v>
      </c>
      <c r="N25" s="1119">
        <v>743</v>
      </c>
      <c r="O25" s="669">
        <v>2</v>
      </c>
      <c r="P25" s="625"/>
      <c r="Q25" s="3"/>
      <c r="R25" s="506"/>
      <c r="S25" s="7"/>
      <c r="T25" s="3"/>
    </row>
    <row r="26" spans="1:20">
      <c r="A26" s="32" t="s">
        <v>865</v>
      </c>
      <c r="B26" s="32"/>
      <c r="C26" s="87"/>
      <c r="D26" s="87"/>
      <c r="E26" s="87"/>
      <c r="F26" s="87"/>
      <c r="G26" s="87"/>
      <c r="H26" s="87"/>
      <c r="I26" s="87"/>
      <c r="J26" s="87"/>
      <c r="K26" s="87"/>
      <c r="L26" s="87"/>
      <c r="M26" s="87"/>
      <c r="N26" s="87"/>
      <c r="O26" s="506"/>
      <c r="P26" s="506"/>
      <c r="Q26" s="506"/>
      <c r="R26" s="506"/>
    </row>
    <row r="27" spans="1:20">
      <c r="A27" s="504" t="s">
        <v>265</v>
      </c>
      <c r="B27" s="504"/>
      <c r="C27" s="504"/>
      <c r="D27" s="504"/>
      <c r="E27" s="504"/>
      <c r="F27" s="504"/>
      <c r="G27" s="504"/>
      <c r="H27" s="504"/>
      <c r="I27" s="504"/>
      <c r="J27" s="504"/>
      <c r="K27" s="504"/>
      <c r="L27" s="504"/>
      <c r="M27" s="504"/>
      <c r="N27" s="504"/>
      <c r="O27" s="504"/>
      <c r="P27" s="625"/>
      <c r="Q27" s="3"/>
      <c r="R27" s="506"/>
      <c r="S27" s="7"/>
      <c r="T27" s="3"/>
    </row>
    <row r="28" spans="1:20">
      <c r="A28" s="627"/>
      <c r="B28" s="627"/>
      <c r="C28" s="627"/>
      <c r="D28" s="627"/>
      <c r="E28" s="627"/>
      <c r="F28" s="627"/>
      <c r="G28" s="627"/>
      <c r="H28" s="208"/>
      <c r="I28" s="627"/>
      <c r="J28" s="627"/>
      <c r="K28" s="627"/>
      <c r="L28" s="627"/>
      <c r="M28" s="627"/>
      <c r="N28" s="627"/>
      <c r="O28" s="627"/>
      <c r="P28" s="506"/>
      <c r="Q28" s="506"/>
      <c r="R28" s="506"/>
      <c r="S28" s="506"/>
      <c r="T28" s="506"/>
    </row>
    <row r="29" spans="1:20">
      <c r="C29" s="487"/>
      <c r="D29" s="487"/>
      <c r="E29" s="487"/>
      <c r="F29" s="487"/>
      <c r="G29" s="487"/>
      <c r="H29" s="487"/>
      <c r="I29" s="487"/>
      <c r="J29" s="487"/>
      <c r="K29" s="487"/>
      <c r="L29" s="487"/>
      <c r="M29" s="487"/>
      <c r="N29" s="487"/>
      <c r="O29" s="487"/>
      <c r="P29" s="506"/>
      <c r="Q29" s="506"/>
      <c r="R29" s="506"/>
      <c r="S29" s="506"/>
      <c r="T29" s="506"/>
    </row>
    <row r="30" spans="1:20">
      <c r="E30" s="506"/>
      <c r="P30" s="506"/>
      <c r="Q30" s="506"/>
      <c r="R30" s="506"/>
      <c r="S30" s="506"/>
      <c r="T30" s="506"/>
    </row>
    <row r="31" spans="1:20">
      <c r="P31" s="506"/>
      <c r="Q31" s="506"/>
      <c r="R31" s="506"/>
      <c r="S31" s="7"/>
      <c r="T31" s="3"/>
    </row>
    <row r="32" spans="1:20">
      <c r="P32" s="506"/>
      <c r="Q32" s="506"/>
      <c r="R32" s="506"/>
      <c r="S32" s="7"/>
      <c r="T32" s="3"/>
    </row>
    <row r="33" spans="17:18">
      <c r="Q33" s="506"/>
      <c r="R33" s="506"/>
    </row>
    <row r="34" spans="17:18">
      <c r="Q34" s="506"/>
      <c r="R34" s="506"/>
    </row>
    <row r="35" spans="17:18">
      <c r="Q35" s="506"/>
      <c r="R35" s="506"/>
    </row>
    <row r="36" spans="17:18">
      <c r="Q36" s="506"/>
      <c r="R36" s="506"/>
    </row>
    <row r="37" spans="17:18">
      <c r="Q37" s="506"/>
      <c r="R37" s="506"/>
    </row>
    <row r="38" spans="17:18">
      <c r="Q38" s="506"/>
      <c r="R38" s="506"/>
    </row>
    <row r="39" spans="17:18">
      <c r="Q39" s="506"/>
      <c r="R39" s="506"/>
    </row>
    <row r="40" spans="17:18">
      <c r="Q40" s="506"/>
      <c r="R40" s="506"/>
    </row>
    <row r="41" spans="17:18">
      <c r="Q41" s="506"/>
      <c r="R41" s="506"/>
    </row>
    <row r="43" spans="17:18">
      <c r="Q43" s="506"/>
      <c r="R43" s="506"/>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3"/>
  <sheetViews>
    <sheetView topLeftCell="A13" zoomScaleNormal="100" workbookViewId="0">
      <selection activeCell="N28" sqref="A20:N28"/>
    </sheetView>
  </sheetViews>
  <sheetFormatPr defaultColWidth="9" defaultRowHeight="13"/>
  <cols>
    <col min="1" max="1" width="6.26953125" style="14" customWidth="1"/>
    <col min="2" max="2" width="4.453125" style="14" bestFit="1" customWidth="1"/>
    <col min="3" max="3" width="9.08984375" style="14" bestFit="1" customWidth="1"/>
    <col min="4" max="5" width="10.453125" style="14" bestFit="1" customWidth="1"/>
    <col min="6" max="6" width="10.36328125" style="14" customWidth="1"/>
    <col min="7" max="9" width="10.453125" style="14" bestFit="1" customWidth="1"/>
    <col min="10" max="10" width="9.453125" style="14" bestFit="1" customWidth="1"/>
    <col min="11" max="11" width="10.90625" style="14" customWidth="1"/>
    <col min="12" max="12" width="9.08984375" style="14" bestFit="1" customWidth="1"/>
    <col min="13" max="13" width="9.453125" style="14" bestFit="1" customWidth="1"/>
    <col min="14" max="14" width="9" style="14" customWidth="1"/>
    <col min="15" max="16384" width="9" style="14"/>
  </cols>
  <sheetData>
    <row r="1" spans="1:17" ht="19.5" customHeight="1">
      <c r="A1" s="787" t="s">
        <v>749</v>
      </c>
      <c r="B1" s="788"/>
      <c r="C1" s="788"/>
      <c r="D1" s="35"/>
    </row>
    <row r="2" spans="1:17" ht="19.5" customHeight="1">
      <c r="A2" s="789" t="s">
        <v>222</v>
      </c>
      <c r="B2" s="789"/>
      <c r="C2" s="789"/>
      <c r="D2" s="789"/>
      <c r="E2" s="789"/>
      <c r="F2" s="789"/>
      <c r="G2" s="789"/>
      <c r="H2" s="789"/>
      <c r="I2" s="789"/>
      <c r="J2" s="789"/>
      <c r="K2" s="789"/>
      <c r="L2" s="789"/>
      <c r="M2" s="789"/>
    </row>
    <row r="3" spans="1:17" ht="13.5" thickBot="1">
      <c r="A3" s="23"/>
      <c r="B3" s="23"/>
      <c r="C3" s="23"/>
      <c r="D3" s="23"/>
      <c r="E3" s="23"/>
      <c r="F3" s="23"/>
      <c r="G3" s="23"/>
      <c r="H3" s="23"/>
      <c r="I3" s="23"/>
      <c r="J3" s="23"/>
      <c r="K3" s="23"/>
      <c r="L3" s="23"/>
      <c r="M3" s="24"/>
    </row>
    <row r="4" spans="1:17" ht="13.5" thickTop="1">
      <c r="A4" s="778" t="s">
        <v>381</v>
      </c>
      <c r="B4" s="849"/>
      <c r="C4" s="802" t="s">
        <v>698</v>
      </c>
      <c r="D4" s="803"/>
      <c r="E4" s="803"/>
      <c r="F4" s="803"/>
      <c r="G4" s="803"/>
      <c r="H4" s="803"/>
      <c r="I4" s="803"/>
      <c r="J4" s="803"/>
      <c r="K4" s="974"/>
      <c r="L4" s="840" t="s">
        <v>423</v>
      </c>
      <c r="M4" s="839"/>
    </row>
    <row r="5" spans="1:17" s="61" customFormat="1" ht="15" customHeight="1">
      <c r="A5" s="875"/>
      <c r="B5" s="977"/>
      <c r="C5" s="795" t="s">
        <v>546</v>
      </c>
      <c r="D5" s="231" t="s">
        <v>547</v>
      </c>
      <c r="E5" s="231" t="s">
        <v>548</v>
      </c>
      <c r="F5" s="872" t="s">
        <v>549</v>
      </c>
      <c r="G5" s="781"/>
      <c r="H5" s="782"/>
      <c r="I5" s="231" t="s">
        <v>112</v>
      </c>
      <c r="J5" s="287" t="s">
        <v>354</v>
      </c>
      <c r="K5" s="288" t="s">
        <v>550</v>
      </c>
      <c r="L5" s="975" t="s">
        <v>424</v>
      </c>
      <c r="M5" s="918" t="s">
        <v>425</v>
      </c>
    </row>
    <row r="6" spans="1:17" s="61" customFormat="1" ht="15" customHeight="1">
      <c r="A6" s="850"/>
      <c r="B6" s="851"/>
      <c r="C6" s="782"/>
      <c r="D6" s="175" t="s">
        <v>551</v>
      </c>
      <c r="E6" s="175" t="s">
        <v>552</v>
      </c>
      <c r="F6" s="175" t="s">
        <v>553</v>
      </c>
      <c r="G6" s="175" t="s">
        <v>451</v>
      </c>
      <c r="H6" s="175" t="s">
        <v>450</v>
      </c>
      <c r="I6" s="175" t="s">
        <v>113</v>
      </c>
      <c r="J6" s="175" t="s">
        <v>554</v>
      </c>
      <c r="K6" s="175" t="s">
        <v>554</v>
      </c>
      <c r="L6" s="976"/>
      <c r="M6" s="872"/>
    </row>
    <row r="7" spans="1:17" ht="15" customHeight="1">
      <c r="A7" s="29"/>
      <c r="B7" s="40"/>
      <c r="C7" s="172" t="s">
        <v>426</v>
      </c>
      <c r="D7" s="172" t="s">
        <v>639</v>
      </c>
      <c r="E7" s="172" t="s">
        <v>427</v>
      </c>
      <c r="F7" s="172" t="s">
        <v>428</v>
      </c>
      <c r="G7" s="172" t="s">
        <v>428</v>
      </c>
      <c r="H7" s="172" t="s">
        <v>428</v>
      </c>
      <c r="I7" s="172" t="s">
        <v>115</v>
      </c>
      <c r="J7" s="172" t="s">
        <v>428</v>
      </c>
      <c r="K7" s="129" t="s">
        <v>428</v>
      </c>
      <c r="L7" s="172" t="s">
        <v>106</v>
      </c>
      <c r="M7" s="172" t="s">
        <v>115</v>
      </c>
    </row>
    <row r="8" spans="1:17" ht="15" customHeight="1">
      <c r="A8" s="164" t="s">
        <v>831</v>
      </c>
      <c r="B8" s="629"/>
      <c r="C8" s="645">
        <v>819</v>
      </c>
      <c r="D8" s="645">
        <v>28856</v>
      </c>
      <c r="E8" s="645">
        <v>109422</v>
      </c>
      <c r="F8" s="645">
        <v>209574</v>
      </c>
      <c r="G8" s="645">
        <v>92005</v>
      </c>
      <c r="H8" s="645">
        <v>117569</v>
      </c>
      <c r="I8" s="645">
        <v>41685</v>
      </c>
      <c r="J8" s="645">
        <v>15602</v>
      </c>
      <c r="K8" s="636">
        <v>35499</v>
      </c>
      <c r="L8" s="645">
        <v>3301</v>
      </c>
      <c r="M8" s="645">
        <v>24805</v>
      </c>
    </row>
    <row r="9" spans="1:17" ht="15" customHeight="1">
      <c r="A9" s="164">
        <v>2</v>
      </c>
      <c r="B9" s="629"/>
      <c r="C9" s="645">
        <v>761</v>
      </c>
      <c r="D9" s="645">
        <v>26727</v>
      </c>
      <c r="E9" s="645">
        <v>76470</v>
      </c>
      <c r="F9" s="645">
        <v>148321</v>
      </c>
      <c r="G9" s="645">
        <v>75663</v>
      </c>
      <c r="H9" s="645">
        <v>72658</v>
      </c>
      <c r="I9" s="645">
        <v>27300</v>
      </c>
      <c r="J9" s="645">
        <v>13542</v>
      </c>
      <c r="K9" s="636">
        <v>31334</v>
      </c>
      <c r="L9" s="645">
        <v>1678</v>
      </c>
      <c r="M9" s="645">
        <v>15891</v>
      </c>
    </row>
    <row r="10" spans="1:17" ht="15" customHeight="1">
      <c r="A10" s="164">
        <v>3</v>
      </c>
      <c r="B10" s="629"/>
      <c r="C10" s="645">
        <v>847</v>
      </c>
      <c r="D10" s="645">
        <v>26266</v>
      </c>
      <c r="E10" s="645">
        <v>102624</v>
      </c>
      <c r="F10" s="645">
        <v>207935</v>
      </c>
      <c r="G10" s="645">
        <v>94107</v>
      </c>
      <c r="H10" s="645">
        <v>113828</v>
      </c>
      <c r="I10" s="645">
        <v>34650</v>
      </c>
      <c r="J10" s="645">
        <v>7154</v>
      </c>
      <c r="K10" s="636">
        <v>37463</v>
      </c>
      <c r="L10" s="645">
        <v>2114</v>
      </c>
      <c r="M10" s="645">
        <v>21265</v>
      </c>
    </row>
    <row r="11" spans="1:17" ht="15" customHeight="1">
      <c r="A11" s="164">
        <v>4</v>
      </c>
      <c r="B11" s="629"/>
      <c r="C11" s="645">
        <v>844</v>
      </c>
      <c r="D11" s="645">
        <v>25309</v>
      </c>
      <c r="E11" s="645">
        <v>83909</v>
      </c>
      <c r="F11" s="645">
        <v>198699</v>
      </c>
      <c r="G11" s="645">
        <v>89840</v>
      </c>
      <c r="H11" s="645">
        <v>108859</v>
      </c>
      <c r="I11" s="645">
        <v>32406</v>
      </c>
      <c r="J11" s="645">
        <v>7237</v>
      </c>
      <c r="K11" s="636">
        <v>35346</v>
      </c>
      <c r="L11" s="645">
        <v>1977</v>
      </c>
      <c r="M11" s="645">
        <v>20048</v>
      </c>
    </row>
    <row r="12" spans="1:17" s="497" customFormat="1" ht="15" customHeight="1">
      <c r="A12" s="164">
        <v>5</v>
      </c>
      <c r="B12" s="629"/>
      <c r="C12" s="645">
        <v>833</v>
      </c>
      <c r="D12" s="645">
        <v>25348</v>
      </c>
      <c r="E12" s="645">
        <v>74980</v>
      </c>
      <c r="F12" s="645">
        <v>194256</v>
      </c>
      <c r="G12" s="645">
        <v>82239</v>
      </c>
      <c r="H12" s="645">
        <v>112017</v>
      </c>
      <c r="I12" s="645">
        <v>31353</v>
      </c>
      <c r="J12" s="645">
        <v>6762</v>
      </c>
      <c r="K12" s="636">
        <v>32964</v>
      </c>
      <c r="L12" s="645">
        <v>2191</v>
      </c>
      <c r="M12" s="645">
        <v>22574</v>
      </c>
    </row>
    <row r="13" spans="1:17" ht="15" customHeight="1">
      <c r="A13" s="577"/>
      <c r="B13" s="31"/>
      <c r="C13" s="294"/>
      <c r="D13" s="294"/>
      <c r="E13" s="294"/>
      <c r="F13" s="294"/>
      <c r="G13" s="294"/>
      <c r="H13" s="294"/>
      <c r="I13" s="294"/>
      <c r="J13" s="294"/>
      <c r="K13" s="636"/>
      <c r="L13" s="294"/>
      <c r="M13" s="294"/>
    </row>
    <row r="14" spans="1:17" s="497" customFormat="1" ht="15" customHeight="1">
      <c r="A14" s="488" t="s">
        <v>1088</v>
      </c>
      <c r="B14" s="630">
        <v>2</v>
      </c>
      <c r="C14" s="636">
        <v>66</v>
      </c>
      <c r="D14" s="636">
        <v>2079</v>
      </c>
      <c r="E14" s="636">
        <v>4641</v>
      </c>
      <c r="F14" s="636">
        <v>14187</v>
      </c>
      <c r="G14" s="636">
        <v>6519</v>
      </c>
      <c r="H14" s="636">
        <v>7668</v>
      </c>
      <c r="I14" s="636">
        <v>2614</v>
      </c>
      <c r="J14" s="636">
        <v>611</v>
      </c>
      <c r="K14" s="636">
        <v>2431</v>
      </c>
      <c r="L14" s="636">
        <v>159</v>
      </c>
      <c r="M14" s="636">
        <v>1582</v>
      </c>
      <c r="O14" s="506"/>
      <c r="P14" s="185"/>
      <c r="Q14" s="185"/>
    </row>
    <row r="15" spans="1:17" s="497" customFormat="1" ht="15" customHeight="1">
      <c r="A15" s="488"/>
      <c r="B15" s="630">
        <v>3</v>
      </c>
      <c r="C15" s="636">
        <v>72</v>
      </c>
      <c r="D15" s="636">
        <v>1751</v>
      </c>
      <c r="E15" s="636">
        <v>4674</v>
      </c>
      <c r="F15" s="636">
        <v>16149</v>
      </c>
      <c r="G15" s="636">
        <v>7092</v>
      </c>
      <c r="H15" s="636">
        <v>9057</v>
      </c>
      <c r="I15" s="636">
        <v>3063</v>
      </c>
      <c r="J15" s="636">
        <v>287</v>
      </c>
      <c r="K15" s="636">
        <v>2827</v>
      </c>
      <c r="L15" s="636">
        <v>184</v>
      </c>
      <c r="M15" s="636">
        <v>1271</v>
      </c>
      <c r="O15" s="506"/>
      <c r="P15" s="185"/>
      <c r="Q15" s="185"/>
    </row>
    <row r="16" spans="1:17" s="497" customFormat="1" ht="15" customHeight="1">
      <c r="A16" s="488"/>
      <c r="B16" s="630">
        <v>4</v>
      </c>
      <c r="C16" s="636">
        <v>71</v>
      </c>
      <c r="D16" s="636">
        <v>2136</v>
      </c>
      <c r="E16" s="636">
        <v>4807</v>
      </c>
      <c r="F16" s="636">
        <v>13451</v>
      </c>
      <c r="G16" s="636">
        <v>6215</v>
      </c>
      <c r="H16" s="636">
        <v>7236</v>
      </c>
      <c r="I16" s="636">
        <v>2673</v>
      </c>
      <c r="J16" s="636">
        <v>708</v>
      </c>
      <c r="K16" s="636">
        <v>2829</v>
      </c>
      <c r="L16" s="636">
        <v>180</v>
      </c>
      <c r="M16" s="636">
        <v>1244</v>
      </c>
      <c r="O16" s="506"/>
      <c r="P16" s="185"/>
      <c r="Q16" s="185"/>
    </row>
    <row r="17" spans="1:17" s="497" customFormat="1" ht="15" customHeight="1">
      <c r="A17" s="488"/>
      <c r="B17" s="630">
        <v>5</v>
      </c>
      <c r="C17" s="636">
        <v>66</v>
      </c>
      <c r="D17" s="636">
        <v>2118</v>
      </c>
      <c r="E17" s="636">
        <v>7515</v>
      </c>
      <c r="F17" s="636">
        <v>14554</v>
      </c>
      <c r="G17" s="636">
        <v>6896</v>
      </c>
      <c r="H17" s="636">
        <v>7658</v>
      </c>
      <c r="I17" s="636">
        <v>3204</v>
      </c>
      <c r="J17" s="636">
        <v>415</v>
      </c>
      <c r="K17" s="636">
        <v>3051</v>
      </c>
      <c r="L17" s="731">
        <v>119</v>
      </c>
      <c r="M17" s="732">
        <v>980</v>
      </c>
      <c r="O17" s="506"/>
      <c r="P17" s="185"/>
      <c r="Q17" s="185"/>
    </row>
    <row r="18" spans="1:17" s="497" customFormat="1" ht="15" customHeight="1">
      <c r="A18" s="488"/>
      <c r="B18" s="630">
        <v>6</v>
      </c>
      <c r="C18" s="636">
        <v>75</v>
      </c>
      <c r="D18" s="636">
        <v>2354</v>
      </c>
      <c r="E18" s="636">
        <v>5498</v>
      </c>
      <c r="F18" s="636">
        <v>15611</v>
      </c>
      <c r="G18" s="636">
        <v>6783</v>
      </c>
      <c r="H18" s="636">
        <v>8828</v>
      </c>
      <c r="I18" s="636">
        <v>2858</v>
      </c>
      <c r="J18" s="636">
        <v>707</v>
      </c>
      <c r="K18" s="636">
        <v>3213</v>
      </c>
      <c r="L18" s="731">
        <v>191</v>
      </c>
      <c r="M18" s="732">
        <v>1546</v>
      </c>
      <c r="O18" s="506"/>
      <c r="P18" s="185"/>
      <c r="Q18" s="185"/>
    </row>
    <row r="19" spans="1:17" s="497" customFormat="1" ht="15" customHeight="1">
      <c r="A19" s="488"/>
      <c r="B19" s="630">
        <v>7</v>
      </c>
      <c r="C19" s="636">
        <v>77</v>
      </c>
      <c r="D19" s="636">
        <v>2312</v>
      </c>
      <c r="E19" s="636">
        <v>6598</v>
      </c>
      <c r="F19" s="636">
        <v>16861</v>
      </c>
      <c r="G19" s="636">
        <v>6793</v>
      </c>
      <c r="H19" s="636">
        <v>10068</v>
      </c>
      <c r="I19" s="636">
        <v>2706</v>
      </c>
      <c r="J19" s="636">
        <v>255</v>
      </c>
      <c r="K19" s="636">
        <v>2856</v>
      </c>
      <c r="L19" s="731">
        <v>194</v>
      </c>
      <c r="M19" s="732">
        <v>1399</v>
      </c>
      <c r="O19" s="506"/>
      <c r="P19" s="185"/>
      <c r="Q19" s="185"/>
    </row>
    <row r="20" spans="1:17" s="497" customFormat="1" ht="15" customHeight="1">
      <c r="A20" s="488"/>
      <c r="B20" s="630">
        <v>8</v>
      </c>
      <c r="C20" s="636">
        <v>80</v>
      </c>
      <c r="D20" s="636">
        <v>2131</v>
      </c>
      <c r="E20" s="636">
        <v>7655</v>
      </c>
      <c r="F20" s="636">
        <v>19013</v>
      </c>
      <c r="G20" s="636">
        <v>7187</v>
      </c>
      <c r="H20" s="636">
        <v>11826</v>
      </c>
      <c r="I20" s="636">
        <v>2452</v>
      </c>
      <c r="J20" s="636">
        <v>727</v>
      </c>
      <c r="K20" s="636">
        <v>2772</v>
      </c>
      <c r="L20" s="731">
        <v>220</v>
      </c>
      <c r="M20" s="732">
        <v>1499</v>
      </c>
      <c r="N20" s="627"/>
      <c r="O20" s="506"/>
      <c r="P20" s="185"/>
      <c r="Q20" s="185"/>
    </row>
    <row r="21" spans="1:17" s="627" customFormat="1" ht="15" customHeight="1">
      <c r="A21" s="488"/>
      <c r="B21" s="630">
        <v>9</v>
      </c>
      <c r="C21" s="636">
        <v>71</v>
      </c>
      <c r="D21" s="636">
        <v>1999</v>
      </c>
      <c r="E21" s="636">
        <v>7618</v>
      </c>
      <c r="F21" s="636">
        <v>15200</v>
      </c>
      <c r="G21" s="636">
        <v>6495</v>
      </c>
      <c r="H21" s="636">
        <v>8705</v>
      </c>
      <c r="I21" s="636">
        <v>2410</v>
      </c>
      <c r="J21" s="636">
        <v>453</v>
      </c>
      <c r="K21" s="636">
        <v>2989</v>
      </c>
      <c r="L21" s="731">
        <v>182</v>
      </c>
      <c r="M21" s="732">
        <v>1997</v>
      </c>
      <c r="O21" s="506"/>
      <c r="P21" s="185"/>
      <c r="Q21" s="185"/>
    </row>
    <row r="22" spans="1:17" s="627" customFormat="1" ht="15" customHeight="1">
      <c r="A22" s="488"/>
      <c r="B22" s="630">
        <v>10</v>
      </c>
      <c r="C22" s="636">
        <v>70</v>
      </c>
      <c r="D22" s="636">
        <v>1940</v>
      </c>
      <c r="E22" s="636">
        <v>5852</v>
      </c>
      <c r="F22" s="636">
        <v>14582</v>
      </c>
      <c r="G22" s="636">
        <v>6617</v>
      </c>
      <c r="H22" s="636">
        <v>7965</v>
      </c>
      <c r="I22" s="636">
        <v>2422</v>
      </c>
      <c r="J22" s="636">
        <v>736</v>
      </c>
      <c r="K22" s="636">
        <v>2868</v>
      </c>
      <c r="L22" s="731">
        <v>222</v>
      </c>
      <c r="M22" s="732">
        <v>1423</v>
      </c>
      <c r="O22" s="506"/>
      <c r="P22" s="185"/>
      <c r="Q22" s="185"/>
    </row>
    <row r="23" spans="1:17" s="627" customFormat="1" ht="15" customHeight="1">
      <c r="A23" s="488"/>
      <c r="B23" s="630">
        <v>11</v>
      </c>
      <c r="C23" s="636">
        <v>66</v>
      </c>
      <c r="D23" s="636">
        <v>2088</v>
      </c>
      <c r="E23" s="636">
        <v>5469</v>
      </c>
      <c r="F23" s="636">
        <v>14736</v>
      </c>
      <c r="G23" s="636">
        <v>6862</v>
      </c>
      <c r="H23" s="636">
        <v>7874</v>
      </c>
      <c r="I23" s="636">
        <v>2397</v>
      </c>
      <c r="J23" s="636">
        <v>180</v>
      </c>
      <c r="K23" s="636">
        <v>2734</v>
      </c>
      <c r="L23" s="731">
        <v>165</v>
      </c>
      <c r="M23" s="732">
        <v>1176</v>
      </c>
      <c r="O23" s="506"/>
      <c r="P23" s="185"/>
      <c r="Q23" s="185"/>
    </row>
    <row r="24" spans="1:17" s="627" customFormat="1" ht="15" customHeight="1">
      <c r="A24" s="488"/>
      <c r="B24" s="630">
        <v>12</v>
      </c>
      <c r="C24" s="636">
        <v>69</v>
      </c>
      <c r="D24" s="636">
        <v>2023</v>
      </c>
      <c r="E24" s="636">
        <v>7575</v>
      </c>
      <c r="F24" s="636">
        <v>14578</v>
      </c>
      <c r="G24" s="636">
        <v>6813</v>
      </c>
      <c r="H24" s="636">
        <v>7765</v>
      </c>
      <c r="I24" s="636">
        <v>2467</v>
      </c>
      <c r="J24" s="636">
        <v>678</v>
      </c>
      <c r="K24" s="636">
        <v>2350</v>
      </c>
      <c r="L24" s="731">
        <v>269</v>
      </c>
      <c r="M24" s="732">
        <v>6354</v>
      </c>
      <c r="O24" s="506"/>
      <c r="P24" s="185"/>
      <c r="Q24" s="185"/>
    </row>
    <row r="25" spans="1:17" s="506" customFormat="1" ht="15" customHeight="1">
      <c r="A25" s="488" t="s">
        <v>1115</v>
      </c>
      <c r="B25" s="630">
        <v>1</v>
      </c>
      <c r="C25" s="636">
        <v>68</v>
      </c>
      <c r="D25" s="636">
        <v>2315</v>
      </c>
      <c r="E25" s="636">
        <v>6984</v>
      </c>
      <c r="F25" s="636">
        <v>15081</v>
      </c>
      <c r="G25" s="636">
        <v>6823</v>
      </c>
      <c r="H25" s="636">
        <v>8258</v>
      </c>
      <c r="I25" s="636">
        <v>2662</v>
      </c>
      <c r="J25" s="636">
        <v>299</v>
      </c>
      <c r="K25" s="636">
        <v>2686</v>
      </c>
      <c r="L25" s="731">
        <v>206</v>
      </c>
      <c r="M25" s="732">
        <v>1386</v>
      </c>
      <c r="P25" s="185"/>
      <c r="Q25" s="185"/>
    </row>
    <row r="26" spans="1:17" ht="15" customHeight="1">
      <c r="A26" s="488"/>
      <c r="B26" s="1110">
        <v>2</v>
      </c>
      <c r="C26" s="669">
        <v>63</v>
      </c>
      <c r="D26" s="669">
        <v>1923</v>
      </c>
      <c r="E26" s="669">
        <v>4964</v>
      </c>
      <c r="F26" s="669">
        <v>14214</v>
      </c>
      <c r="G26" s="669">
        <v>6171</v>
      </c>
      <c r="H26" s="669">
        <v>8043</v>
      </c>
      <c r="I26" s="669">
        <v>2576</v>
      </c>
      <c r="J26" s="669">
        <v>651</v>
      </c>
      <c r="K26" s="669">
        <v>2354</v>
      </c>
      <c r="L26" s="1137">
        <v>256</v>
      </c>
      <c r="M26" s="1138">
        <v>1715</v>
      </c>
      <c r="N26" s="506"/>
      <c r="O26" s="2"/>
      <c r="P26" s="185"/>
      <c r="Q26" s="185"/>
    </row>
    <row r="27" spans="1:17" ht="15" customHeight="1">
      <c r="A27" s="32" t="s">
        <v>854</v>
      </c>
      <c r="B27" s="32"/>
      <c r="C27" s="505"/>
      <c r="D27" s="505"/>
      <c r="E27" s="505"/>
      <c r="F27" s="505"/>
      <c r="G27" s="505"/>
      <c r="H27" s="505"/>
      <c r="I27" s="505"/>
      <c r="J27" s="505"/>
      <c r="K27" s="505"/>
      <c r="L27" s="628"/>
      <c r="M27" s="628"/>
      <c r="N27" s="506"/>
    </row>
    <row r="28" spans="1:17">
      <c r="A28" s="496" t="s">
        <v>679</v>
      </c>
      <c r="B28" s="496"/>
      <c r="C28" s="289"/>
      <c r="D28" s="496"/>
      <c r="E28" s="496"/>
      <c r="F28" s="496"/>
      <c r="G28" s="496"/>
      <c r="H28" s="496"/>
      <c r="I28" s="627"/>
      <c r="J28" s="627"/>
      <c r="K28" s="627"/>
      <c r="L28" s="627"/>
      <c r="M28" s="627"/>
      <c r="N28" s="627"/>
    </row>
    <row r="29" spans="1:17">
      <c r="A29" s="23" t="s">
        <v>771</v>
      </c>
      <c r="C29" s="268"/>
      <c r="G29" s="208"/>
    </row>
    <row r="30" spans="1:17">
      <c r="A30" s="23" t="s">
        <v>1083</v>
      </c>
      <c r="C30" s="268"/>
      <c r="D30" s="54"/>
      <c r="E30" s="54"/>
      <c r="F30" s="289"/>
      <c r="G30" s="268"/>
      <c r="H30" s="268"/>
      <c r="I30" s="268"/>
      <c r="J30" s="268"/>
      <c r="K30" s="268"/>
      <c r="L30" s="268"/>
    </row>
    <row r="31" spans="1:17">
      <c r="A31" s="23" t="s">
        <v>680</v>
      </c>
      <c r="C31" s="268"/>
      <c r="I31" s="62"/>
    </row>
    <row r="32" spans="1:17">
      <c r="A32" s="496" t="s">
        <v>1172</v>
      </c>
    </row>
    <row r="33" spans="1:13">
      <c r="A33" s="496" t="s">
        <v>1173</v>
      </c>
      <c r="C33" s="307"/>
      <c r="D33" s="307"/>
      <c r="E33" s="307"/>
      <c r="F33" s="307"/>
      <c r="G33" s="307"/>
      <c r="H33" s="307"/>
      <c r="I33" s="307"/>
      <c r="J33" s="307"/>
      <c r="K33" s="307"/>
      <c r="L33" s="307"/>
      <c r="M33" s="307"/>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scale="98"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topLeftCell="A3" zoomScaleNormal="100" workbookViewId="0">
      <selection activeCell="Y27" sqref="A17:Y27"/>
    </sheetView>
  </sheetViews>
  <sheetFormatPr defaultColWidth="9" defaultRowHeight="13"/>
  <cols>
    <col min="1" max="1" width="6.7265625" style="497" customWidth="1"/>
    <col min="2" max="2" width="3.6328125" style="497" customWidth="1"/>
    <col min="3" max="3" width="10" style="497" customWidth="1"/>
    <col min="4" max="4" width="1" style="497" customWidth="1"/>
    <col min="5" max="6" width="6.26953125" style="497" customWidth="1"/>
    <col min="7" max="7" width="6.08984375" style="497" customWidth="1"/>
    <col min="8" max="10" width="6.26953125" style="497" customWidth="1"/>
    <col min="11" max="11" width="4.90625" style="497" customWidth="1"/>
    <col min="12" max="12" width="1" style="497" customWidth="1"/>
    <col min="13" max="13" width="9.08984375" style="497" customWidth="1"/>
    <col min="14" max="14" width="1" style="497" customWidth="1"/>
    <col min="15" max="15" width="8.6328125" style="497" customWidth="1"/>
    <col min="16" max="16" width="1" style="497" customWidth="1"/>
    <col min="17" max="17" width="6.6328125" style="497" customWidth="1"/>
    <col min="18" max="18" width="1" style="497" customWidth="1"/>
    <col min="19" max="19" width="7.08984375" style="497" customWidth="1"/>
    <col min="20" max="20" width="1.08984375" style="497" customWidth="1"/>
    <col min="21" max="21" width="6.7265625" style="497" customWidth="1"/>
    <col min="22" max="22" width="1" style="497" customWidth="1"/>
    <col min="23" max="23" width="6.6328125" style="497" customWidth="1"/>
    <col min="24" max="24" width="1.08984375" style="497" customWidth="1"/>
    <col min="25" max="16384" width="9" style="497"/>
  </cols>
  <sheetData>
    <row r="1" spans="1:25" ht="19.5" customHeight="1">
      <c r="A1" s="787" t="s">
        <v>749</v>
      </c>
      <c r="B1" s="788"/>
      <c r="C1" s="788"/>
      <c r="D1" s="35"/>
    </row>
    <row r="2" spans="1:25" ht="19.5" customHeight="1">
      <c r="A2" s="789" t="s">
        <v>116</v>
      </c>
      <c r="B2" s="789"/>
      <c r="C2" s="789"/>
      <c r="D2" s="789"/>
      <c r="E2" s="789"/>
      <c r="F2" s="789"/>
      <c r="G2" s="789"/>
      <c r="H2" s="789"/>
      <c r="I2" s="789"/>
      <c r="J2" s="789"/>
      <c r="K2" s="789"/>
      <c r="L2" s="789"/>
      <c r="M2" s="789"/>
      <c r="N2" s="789"/>
      <c r="O2" s="789"/>
      <c r="P2" s="789"/>
      <c r="Q2" s="789"/>
      <c r="R2" s="789"/>
      <c r="S2" s="789"/>
      <c r="T2" s="789"/>
      <c r="U2" s="591"/>
      <c r="V2" s="591"/>
      <c r="W2" s="591"/>
      <c r="X2" s="591"/>
    </row>
    <row r="3" spans="1:25" ht="13.5" thickBot="1">
      <c r="A3" s="496"/>
      <c r="B3" s="496"/>
      <c r="C3" s="496"/>
      <c r="D3" s="496"/>
      <c r="E3" s="496"/>
      <c r="F3" s="496"/>
      <c r="G3" s="496"/>
      <c r="H3" s="496"/>
      <c r="I3" s="496"/>
      <c r="J3" s="496"/>
      <c r="K3" s="496"/>
      <c r="L3" s="496"/>
      <c r="M3" s="496"/>
      <c r="N3" s="496"/>
      <c r="O3" s="496"/>
      <c r="P3" s="496"/>
      <c r="Q3" s="496"/>
      <c r="R3" s="496"/>
      <c r="S3" s="24"/>
      <c r="T3" s="496"/>
      <c r="U3" s="496"/>
      <c r="V3" s="496"/>
      <c r="W3" s="496"/>
      <c r="X3" s="496"/>
    </row>
    <row r="4" spans="1:25" s="61" customFormat="1" ht="14.25" customHeight="1" thickTop="1">
      <c r="A4" s="778" t="s">
        <v>399</v>
      </c>
      <c r="B4" s="780"/>
      <c r="C4" s="856" t="s">
        <v>101</v>
      </c>
      <c r="D4" s="780"/>
      <c r="E4" s="786" t="s">
        <v>211</v>
      </c>
      <c r="F4" s="839"/>
      <c r="G4" s="839"/>
      <c r="H4" s="839"/>
      <c r="I4" s="863"/>
      <c r="J4" s="786" t="s">
        <v>212</v>
      </c>
      <c r="K4" s="839"/>
      <c r="L4" s="863"/>
      <c r="M4" s="876" t="s">
        <v>124</v>
      </c>
      <c r="N4" s="780"/>
      <c r="O4" s="839" t="s">
        <v>213</v>
      </c>
      <c r="P4" s="839"/>
      <c r="Q4" s="839"/>
      <c r="R4" s="839"/>
      <c r="S4" s="839"/>
      <c r="T4" s="839"/>
      <c r="U4" s="978" t="s">
        <v>826</v>
      </c>
      <c r="V4" s="979"/>
      <c r="W4" s="979"/>
      <c r="X4" s="979"/>
      <c r="Y4" s="64"/>
    </row>
    <row r="5" spans="1:25" s="61" customFormat="1">
      <c r="A5" s="794"/>
      <c r="B5" s="795"/>
      <c r="C5" s="980"/>
      <c r="D5" s="795"/>
      <c r="E5" s="877" t="s">
        <v>192</v>
      </c>
      <c r="F5" s="878"/>
      <c r="G5" s="879"/>
      <c r="H5" s="877" t="s">
        <v>193</v>
      </c>
      <c r="I5" s="879"/>
      <c r="J5" s="864" t="s">
        <v>123</v>
      </c>
      <c r="K5" s="980" t="s">
        <v>125</v>
      </c>
      <c r="L5" s="795"/>
      <c r="M5" s="980" t="s">
        <v>422</v>
      </c>
      <c r="N5" s="795"/>
      <c r="O5" s="801" t="s">
        <v>132</v>
      </c>
      <c r="P5" s="938"/>
      <c r="Q5" s="877" t="s">
        <v>126</v>
      </c>
      <c r="R5" s="878"/>
      <c r="S5" s="878"/>
      <c r="T5" s="878"/>
      <c r="U5" s="871" t="s">
        <v>123</v>
      </c>
      <c r="V5" s="873"/>
      <c r="W5" s="871" t="s">
        <v>825</v>
      </c>
      <c r="X5" s="981"/>
      <c r="Y5" s="64"/>
    </row>
    <row r="6" spans="1:25" s="61" customFormat="1">
      <c r="A6" s="781"/>
      <c r="B6" s="782"/>
      <c r="C6" s="872"/>
      <c r="D6" s="782"/>
      <c r="E6" s="587" t="s">
        <v>426</v>
      </c>
      <c r="F6" s="588" t="s">
        <v>127</v>
      </c>
      <c r="G6" s="588" t="s">
        <v>128</v>
      </c>
      <c r="H6" s="588" t="s">
        <v>127</v>
      </c>
      <c r="I6" s="588" t="s">
        <v>128</v>
      </c>
      <c r="J6" s="784"/>
      <c r="K6" s="872"/>
      <c r="L6" s="782"/>
      <c r="M6" s="982" t="s">
        <v>129</v>
      </c>
      <c r="N6" s="983"/>
      <c r="O6" s="781"/>
      <c r="P6" s="782"/>
      <c r="Q6" s="877" t="s">
        <v>130</v>
      </c>
      <c r="R6" s="879"/>
      <c r="S6" s="877" t="s">
        <v>131</v>
      </c>
      <c r="T6" s="878"/>
      <c r="U6" s="857"/>
      <c r="V6" s="851"/>
      <c r="W6" s="857"/>
      <c r="X6" s="850"/>
      <c r="Y6" s="64"/>
    </row>
    <row r="7" spans="1:25">
      <c r="A7" s="164" t="s">
        <v>1119</v>
      </c>
      <c r="B7" s="629"/>
      <c r="C7" s="638">
        <v>1014.2</v>
      </c>
      <c r="D7" s="130"/>
      <c r="E7" s="112">
        <v>16.2</v>
      </c>
      <c r="F7" s="112">
        <v>21.4</v>
      </c>
      <c r="G7" s="112">
        <v>11.8</v>
      </c>
      <c r="H7" s="631">
        <v>39.6</v>
      </c>
      <c r="I7" s="631">
        <v>-5.2</v>
      </c>
      <c r="J7" s="120">
        <v>69</v>
      </c>
      <c r="K7" s="120">
        <v>15</v>
      </c>
      <c r="L7" s="112"/>
      <c r="M7" s="638">
        <v>2110.6</v>
      </c>
      <c r="N7" s="306"/>
      <c r="O7" s="638">
        <v>1364</v>
      </c>
      <c r="P7" s="632"/>
      <c r="Q7" s="632">
        <v>76.5</v>
      </c>
      <c r="R7" s="112"/>
      <c r="S7" s="632">
        <v>64</v>
      </c>
      <c r="T7" s="112"/>
      <c r="U7" s="306">
        <v>2.4</v>
      </c>
      <c r="V7" s="306"/>
      <c r="W7" s="306">
        <v>12.9</v>
      </c>
      <c r="X7" s="306"/>
    </row>
    <row r="8" spans="1:25">
      <c r="A8" s="164">
        <v>3</v>
      </c>
      <c r="B8" s="629"/>
      <c r="C8" s="638">
        <v>1014.5</v>
      </c>
      <c r="D8" s="130"/>
      <c r="E8" s="112">
        <v>16</v>
      </c>
      <c r="F8" s="112">
        <v>21.4</v>
      </c>
      <c r="G8" s="112">
        <v>11.5</v>
      </c>
      <c r="H8" s="631">
        <v>37.200000000000003</v>
      </c>
      <c r="I8" s="631">
        <v>-6.4</v>
      </c>
      <c r="J8" s="120">
        <v>67</v>
      </c>
      <c r="K8" s="120">
        <v>11</v>
      </c>
      <c r="L8" s="112"/>
      <c r="M8" s="638">
        <v>2245.3000000000002</v>
      </c>
      <c r="N8" s="306"/>
      <c r="O8" s="638">
        <v>1177</v>
      </c>
      <c r="P8" s="632"/>
      <c r="Q8" s="632">
        <v>79</v>
      </c>
      <c r="R8" s="112"/>
      <c r="S8" s="632">
        <v>51</v>
      </c>
      <c r="T8" s="112"/>
      <c r="U8" s="306">
        <v>2.5</v>
      </c>
      <c r="V8" s="306"/>
      <c r="W8" s="306">
        <v>12.4</v>
      </c>
      <c r="X8" s="306"/>
    </row>
    <row r="9" spans="1:25">
      <c r="A9" s="164">
        <v>4</v>
      </c>
      <c r="B9" s="629"/>
      <c r="C9" s="638">
        <v>1014.2</v>
      </c>
      <c r="D9" s="130"/>
      <c r="E9" s="112">
        <v>16</v>
      </c>
      <c r="F9" s="112">
        <v>21.4</v>
      </c>
      <c r="G9" s="112">
        <v>11.5</v>
      </c>
      <c r="H9" s="631">
        <v>40</v>
      </c>
      <c r="I9" s="631">
        <v>-4.2</v>
      </c>
      <c r="J9" s="120">
        <v>68</v>
      </c>
      <c r="K9" s="120">
        <v>16</v>
      </c>
      <c r="L9" s="112"/>
      <c r="M9" s="638">
        <v>2213.8000000000002</v>
      </c>
      <c r="N9" s="306"/>
      <c r="O9" s="638">
        <v>1251</v>
      </c>
      <c r="P9" s="632"/>
      <c r="Q9" s="632">
        <v>129.5</v>
      </c>
      <c r="R9" s="112"/>
      <c r="S9" s="632">
        <v>46</v>
      </c>
      <c r="T9" s="112"/>
      <c r="U9" s="306">
        <v>2.5</v>
      </c>
      <c r="V9" s="306"/>
      <c r="W9" s="306">
        <v>11.1</v>
      </c>
      <c r="X9" s="306"/>
    </row>
    <row r="10" spans="1:25">
      <c r="A10" s="164">
        <v>5</v>
      </c>
      <c r="B10" s="629"/>
      <c r="C10" s="638">
        <v>1014.6</v>
      </c>
      <c r="D10" s="130"/>
      <c r="E10" s="112">
        <v>17.2</v>
      </c>
      <c r="F10" s="112">
        <v>23</v>
      </c>
      <c r="G10" s="112">
        <v>12.4</v>
      </c>
      <c r="H10" s="631">
        <v>39.200000000000003</v>
      </c>
      <c r="I10" s="631">
        <v>-5.3</v>
      </c>
      <c r="J10" s="120">
        <v>65</v>
      </c>
      <c r="K10" s="120">
        <v>13</v>
      </c>
      <c r="L10" s="112"/>
      <c r="M10" s="638">
        <v>2545.5</v>
      </c>
      <c r="N10" s="306"/>
      <c r="O10" s="638">
        <v>1028.5</v>
      </c>
      <c r="P10" s="632"/>
      <c r="Q10" s="632">
        <v>92</v>
      </c>
      <c r="R10" s="112"/>
      <c r="S10" s="632">
        <v>44</v>
      </c>
      <c r="T10" s="112"/>
      <c r="U10" s="306">
        <v>2.5</v>
      </c>
      <c r="V10" s="306"/>
      <c r="W10" s="306">
        <v>14.1</v>
      </c>
      <c r="X10" s="306"/>
    </row>
    <row r="11" spans="1:25">
      <c r="A11" s="164">
        <v>6</v>
      </c>
      <c r="B11" s="629"/>
      <c r="C11" s="638">
        <v>1014</v>
      </c>
      <c r="D11" s="130"/>
      <c r="E11" s="112">
        <v>17.2</v>
      </c>
      <c r="F11" s="112">
        <v>22.6</v>
      </c>
      <c r="G11" s="112">
        <v>12.7</v>
      </c>
      <c r="H11" s="631">
        <v>40</v>
      </c>
      <c r="I11" s="631">
        <v>-4.4000000000000004</v>
      </c>
      <c r="J11" s="120">
        <v>68</v>
      </c>
      <c r="K11" s="120">
        <v>12</v>
      </c>
      <c r="L11" s="112"/>
      <c r="M11" s="638">
        <v>2278.1</v>
      </c>
      <c r="N11" s="306"/>
      <c r="O11" s="638">
        <v>1213.5</v>
      </c>
      <c r="P11" s="632"/>
      <c r="Q11" s="632">
        <v>91</v>
      </c>
      <c r="R11" s="112"/>
      <c r="S11" s="632">
        <v>45.5</v>
      </c>
      <c r="T11" s="112"/>
      <c r="U11" s="306">
        <v>2.5</v>
      </c>
      <c r="V11" s="306"/>
      <c r="W11" s="306">
        <v>12.4</v>
      </c>
      <c r="X11" s="306"/>
      <c r="Y11" s="627"/>
    </row>
    <row r="12" spans="1:25">
      <c r="B12" s="219"/>
      <c r="C12" s="306"/>
      <c r="D12" s="496"/>
      <c r="E12" s="496"/>
      <c r="F12" s="496"/>
      <c r="G12" s="496"/>
      <c r="H12" s="496"/>
      <c r="I12" s="496"/>
      <c r="J12" s="63"/>
      <c r="K12" s="496"/>
      <c r="L12" s="496"/>
      <c r="M12" s="306"/>
      <c r="N12" s="306"/>
      <c r="O12" s="306"/>
      <c r="P12" s="496"/>
      <c r="Q12" s="496"/>
      <c r="R12" s="496"/>
      <c r="S12" s="496"/>
      <c r="T12" s="496"/>
      <c r="U12" s="306"/>
      <c r="V12" s="306"/>
      <c r="W12" s="306"/>
      <c r="X12" s="306"/>
    </row>
    <row r="13" spans="1:25" s="506" customFormat="1">
      <c r="A13" s="488" t="s">
        <v>1084</v>
      </c>
      <c r="B13" s="630">
        <v>2</v>
      </c>
      <c r="C13" s="639">
        <v>1020.6</v>
      </c>
      <c r="D13" s="634"/>
      <c r="E13" s="634">
        <v>6.8</v>
      </c>
      <c r="F13" s="634">
        <v>12.1</v>
      </c>
      <c r="G13" s="634">
        <v>2.6</v>
      </c>
      <c r="H13" s="631">
        <v>22.6</v>
      </c>
      <c r="I13" s="631">
        <v>-2.7</v>
      </c>
      <c r="J13" s="635">
        <v>64</v>
      </c>
      <c r="K13" s="635">
        <v>19</v>
      </c>
      <c r="L13" s="631"/>
      <c r="M13" s="639">
        <v>183.4</v>
      </c>
      <c r="N13" s="640"/>
      <c r="O13" s="639">
        <v>50</v>
      </c>
      <c r="P13" s="631"/>
      <c r="Q13" s="639">
        <v>26</v>
      </c>
      <c r="R13" s="639"/>
      <c r="S13" s="639">
        <v>6.5</v>
      </c>
      <c r="T13" s="631"/>
      <c r="U13" s="640">
        <v>3</v>
      </c>
      <c r="V13" s="631"/>
      <c r="W13" s="640">
        <v>12.4</v>
      </c>
      <c r="X13" s="631"/>
    </row>
    <row r="14" spans="1:25" s="506" customFormat="1">
      <c r="A14" s="488"/>
      <c r="B14" s="630">
        <v>3</v>
      </c>
      <c r="C14" s="639">
        <v>1013.7</v>
      </c>
      <c r="D14" s="634"/>
      <c r="E14" s="634">
        <v>8.6999999999999993</v>
      </c>
      <c r="F14" s="634">
        <v>14.5</v>
      </c>
      <c r="G14" s="634">
        <v>3.4</v>
      </c>
      <c r="H14" s="631">
        <v>27.3</v>
      </c>
      <c r="I14" s="631">
        <v>-1.7</v>
      </c>
      <c r="J14" s="635">
        <v>58</v>
      </c>
      <c r="K14" s="635">
        <v>12</v>
      </c>
      <c r="L14" s="631"/>
      <c r="M14" s="639">
        <v>229.7</v>
      </c>
      <c r="N14" s="640"/>
      <c r="O14" s="639">
        <v>130.5</v>
      </c>
      <c r="P14" s="631"/>
      <c r="Q14" s="639">
        <v>44</v>
      </c>
      <c r="R14" s="639"/>
      <c r="S14" s="639">
        <v>7.5</v>
      </c>
      <c r="T14" s="631"/>
      <c r="U14" s="640">
        <v>3.4</v>
      </c>
      <c r="V14" s="631"/>
      <c r="W14" s="640">
        <v>12.2</v>
      </c>
      <c r="X14" s="631"/>
    </row>
    <row r="15" spans="1:25" s="506" customFormat="1">
      <c r="A15" s="488"/>
      <c r="B15" s="630">
        <v>4</v>
      </c>
      <c r="C15" s="639">
        <v>1014.6</v>
      </c>
      <c r="D15" s="634"/>
      <c r="E15" s="634">
        <v>16.8</v>
      </c>
      <c r="F15" s="634">
        <v>22.4</v>
      </c>
      <c r="G15" s="634">
        <v>11.8</v>
      </c>
      <c r="H15" s="631">
        <v>30.8</v>
      </c>
      <c r="I15" s="631">
        <v>5.3</v>
      </c>
      <c r="J15" s="635">
        <v>68</v>
      </c>
      <c r="K15" s="635">
        <v>21</v>
      </c>
      <c r="L15" s="631"/>
      <c r="M15" s="639">
        <v>165.2</v>
      </c>
      <c r="N15" s="640"/>
      <c r="O15" s="639">
        <v>67.5</v>
      </c>
      <c r="P15" s="631"/>
      <c r="Q15" s="639">
        <v>29</v>
      </c>
      <c r="R15" s="639"/>
      <c r="S15" s="639">
        <v>11.5</v>
      </c>
      <c r="T15" s="631"/>
      <c r="U15" s="640">
        <v>2.5</v>
      </c>
      <c r="V15" s="631"/>
      <c r="W15" s="640">
        <v>12.2</v>
      </c>
      <c r="X15" s="631"/>
    </row>
    <row r="16" spans="1:25" s="506" customFormat="1">
      <c r="A16" s="488"/>
      <c r="B16" s="630">
        <v>5</v>
      </c>
      <c r="C16" s="639">
        <v>1013.3</v>
      </c>
      <c r="D16" s="634"/>
      <c r="E16" s="634">
        <v>19.8</v>
      </c>
      <c r="F16" s="634">
        <v>25.7</v>
      </c>
      <c r="G16" s="634">
        <v>14.4</v>
      </c>
      <c r="H16" s="631">
        <v>32.5</v>
      </c>
      <c r="I16" s="631">
        <v>8.5</v>
      </c>
      <c r="J16" s="635">
        <v>67</v>
      </c>
      <c r="K16" s="635">
        <v>19</v>
      </c>
      <c r="L16" s="631"/>
      <c r="M16" s="638">
        <v>202.6</v>
      </c>
      <c r="N16" s="640"/>
      <c r="O16" s="638">
        <v>132.5</v>
      </c>
      <c r="P16" s="631"/>
      <c r="Q16" s="638">
        <v>28.5</v>
      </c>
      <c r="R16" s="638"/>
      <c r="S16" s="638">
        <v>8</v>
      </c>
      <c r="T16" s="631"/>
      <c r="U16" s="640">
        <v>2.4</v>
      </c>
      <c r="V16" s="631"/>
      <c r="W16" s="640">
        <v>8.3000000000000007</v>
      </c>
      <c r="X16" s="631"/>
    </row>
    <row r="17" spans="1:25" s="506" customFormat="1">
      <c r="A17" s="488"/>
      <c r="B17" s="630">
        <v>6</v>
      </c>
      <c r="C17" s="639">
        <v>1009.4</v>
      </c>
      <c r="D17" s="634"/>
      <c r="E17" s="634">
        <v>23.8</v>
      </c>
      <c r="F17" s="634">
        <v>29.1</v>
      </c>
      <c r="G17" s="634">
        <v>19.5</v>
      </c>
      <c r="H17" s="631">
        <v>35.200000000000003</v>
      </c>
      <c r="I17" s="631">
        <v>14.8</v>
      </c>
      <c r="J17" s="635">
        <v>73</v>
      </c>
      <c r="K17" s="635">
        <v>27</v>
      </c>
      <c r="L17" s="631"/>
      <c r="M17" s="638">
        <v>182.5</v>
      </c>
      <c r="N17" s="640"/>
      <c r="O17" s="638">
        <v>152.5</v>
      </c>
      <c r="P17" s="631"/>
      <c r="Q17" s="638">
        <v>48.5</v>
      </c>
      <c r="R17" s="638"/>
      <c r="S17" s="638">
        <v>16.5</v>
      </c>
      <c r="T17" s="631"/>
      <c r="U17" s="640">
        <v>2.2000000000000002</v>
      </c>
      <c r="V17" s="631"/>
      <c r="W17" s="640">
        <v>6.9</v>
      </c>
      <c r="X17" s="631"/>
    </row>
    <row r="18" spans="1:25" s="506" customFormat="1">
      <c r="A18" s="488"/>
      <c r="B18" s="630">
        <v>7</v>
      </c>
      <c r="C18" s="639">
        <v>1007.9</v>
      </c>
      <c r="D18" s="634"/>
      <c r="E18" s="634">
        <v>28.8</v>
      </c>
      <c r="F18" s="634">
        <v>33.9</v>
      </c>
      <c r="G18" s="634">
        <v>24.9</v>
      </c>
      <c r="H18" s="631">
        <v>40</v>
      </c>
      <c r="I18" s="631">
        <v>21.9</v>
      </c>
      <c r="J18" s="635">
        <v>75</v>
      </c>
      <c r="K18" s="635">
        <v>35</v>
      </c>
      <c r="L18" s="631"/>
      <c r="M18" s="638">
        <v>189</v>
      </c>
      <c r="N18" s="640"/>
      <c r="O18" s="638">
        <v>74</v>
      </c>
      <c r="P18" s="631"/>
      <c r="Q18" s="638">
        <v>18.5</v>
      </c>
      <c r="R18" s="638"/>
      <c r="S18" s="638">
        <v>18.5</v>
      </c>
      <c r="T18" s="631"/>
      <c r="U18" s="640">
        <v>2.1</v>
      </c>
      <c r="V18" s="631"/>
      <c r="W18" s="640">
        <v>8.3000000000000007</v>
      </c>
      <c r="X18" s="631"/>
    </row>
    <row r="19" spans="1:25" s="506" customFormat="1">
      <c r="A19" s="488"/>
      <c r="B19" s="630">
        <v>8</v>
      </c>
      <c r="C19" s="639">
        <v>1007.6</v>
      </c>
      <c r="D19" s="634"/>
      <c r="E19" s="634">
        <v>29.4</v>
      </c>
      <c r="F19" s="634">
        <v>35</v>
      </c>
      <c r="G19" s="634">
        <v>25.6</v>
      </c>
      <c r="H19" s="631">
        <v>39</v>
      </c>
      <c r="I19" s="631">
        <v>23.4</v>
      </c>
      <c r="J19" s="635">
        <v>76</v>
      </c>
      <c r="K19" s="635">
        <v>36</v>
      </c>
      <c r="L19" s="631"/>
      <c r="M19" s="638">
        <v>184.4</v>
      </c>
      <c r="N19" s="640"/>
      <c r="O19" s="638">
        <v>321</v>
      </c>
      <c r="P19" s="631"/>
      <c r="Q19" s="638">
        <v>91</v>
      </c>
      <c r="R19" s="638"/>
      <c r="S19" s="638">
        <v>45.5</v>
      </c>
      <c r="T19" s="631"/>
      <c r="U19" s="640">
        <v>2.5</v>
      </c>
      <c r="V19" s="631"/>
      <c r="W19" s="640">
        <v>9.9</v>
      </c>
      <c r="X19" s="631"/>
    </row>
    <row r="20" spans="1:25" s="506" customFormat="1">
      <c r="A20" s="488"/>
      <c r="B20" s="630">
        <v>9</v>
      </c>
      <c r="C20" s="639">
        <v>1013.3</v>
      </c>
      <c r="D20" s="634"/>
      <c r="E20" s="634">
        <v>26.7</v>
      </c>
      <c r="F20" s="634">
        <v>31.7</v>
      </c>
      <c r="G20" s="634">
        <v>23.1</v>
      </c>
      <c r="H20" s="631">
        <v>36.5</v>
      </c>
      <c r="I20" s="631">
        <v>17.2</v>
      </c>
      <c r="J20" s="635">
        <v>78</v>
      </c>
      <c r="K20" s="635">
        <v>40</v>
      </c>
      <c r="L20" s="631"/>
      <c r="M20" s="638">
        <v>157.4</v>
      </c>
      <c r="N20" s="640"/>
      <c r="O20" s="638">
        <v>46.5</v>
      </c>
      <c r="P20" s="631"/>
      <c r="Q20" s="638">
        <v>13.5</v>
      </c>
      <c r="R20" s="638"/>
      <c r="S20" s="638">
        <v>11</v>
      </c>
      <c r="T20" s="631"/>
      <c r="U20" s="640">
        <v>2</v>
      </c>
      <c r="V20" s="631"/>
      <c r="W20" s="640">
        <v>6.6</v>
      </c>
      <c r="X20" s="631"/>
    </row>
    <row r="21" spans="1:25" s="506" customFormat="1">
      <c r="A21" s="488"/>
      <c r="B21" s="630">
        <v>10</v>
      </c>
      <c r="C21" s="639">
        <v>1018.9</v>
      </c>
      <c r="D21" s="634"/>
      <c r="E21" s="634">
        <v>19.899999999999999</v>
      </c>
      <c r="F21" s="634">
        <v>24</v>
      </c>
      <c r="G21" s="634">
        <v>16.399999999999999</v>
      </c>
      <c r="H21" s="631">
        <v>31.9</v>
      </c>
      <c r="I21" s="631">
        <v>9.6999999999999993</v>
      </c>
      <c r="J21" s="635">
        <v>79</v>
      </c>
      <c r="K21" s="635">
        <v>34</v>
      </c>
      <c r="L21" s="631"/>
      <c r="M21" s="638">
        <v>118.2</v>
      </c>
      <c r="N21" s="640"/>
      <c r="O21" s="638">
        <v>141</v>
      </c>
      <c r="P21" s="631"/>
      <c r="Q21" s="638">
        <v>38</v>
      </c>
      <c r="R21" s="638"/>
      <c r="S21" s="638">
        <v>8</v>
      </c>
      <c r="T21" s="631"/>
      <c r="U21" s="640">
        <v>1.9</v>
      </c>
      <c r="V21" s="631"/>
      <c r="W21" s="640">
        <v>10.1</v>
      </c>
      <c r="X21" s="631"/>
    </row>
    <row r="22" spans="1:25" s="506" customFormat="1">
      <c r="A22" s="488"/>
      <c r="B22" s="630">
        <v>11</v>
      </c>
      <c r="C22" s="639">
        <v>1018.4</v>
      </c>
      <c r="D22" s="634"/>
      <c r="E22" s="634">
        <v>13</v>
      </c>
      <c r="F22" s="634">
        <v>18.100000000000001</v>
      </c>
      <c r="G22" s="634">
        <v>8.4</v>
      </c>
      <c r="H22" s="631">
        <v>24.1</v>
      </c>
      <c r="I22" s="631">
        <v>1.5</v>
      </c>
      <c r="J22" s="635">
        <v>68</v>
      </c>
      <c r="K22" s="635">
        <v>23</v>
      </c>
      <c r="L22" s="631"/>
      <c r="M22" s="638">
        <v>193.9</v>
      </c>
      <c r="N22" s="640"/>
      <c r="O22" s="638">
        <v>66</v>
      </c>
      <c r="P22" s="631"/>
      <c r="Q22" s="638">
        <v>39.5</v>
      </c>
      <c r="R22" s="638"/>
      <c r="S22" s="638">
        <v>13</v>
      </c>
      <c r="T22" s="631"/>
      <c r="U22" s="640">
        <v>2.4</v>
      </c>
      <c r="V22" s="631"/>
      <c r="W22" s="640">
        <v>8.6</v>
      </c>
      <c r="X22" s="631"/>
    </row>
    <row r="23" spans="1:25" s="506" customFormat="1">
      <c r="A23" s="488"/>
      <c r="B23" s="630">
        <v>12</v>
      </c>
      <c r="C23" s="639">
        <v>1013.9</v>
      </c>
      <c r="D23" s="634"/>
      <c r="E23" s="634">
        <v>6.8</v>
      </c>
      <c r="F23" s="634">
        <v>13.4</v>
      </c>
      <c r="G23" s="634">
        <v>1.5</v>
      </c>
      <c r="H23" s="631">
        <v>18.8</v>
      </c>
      <c r="I23" s="631">
        <v>-2.7</v>
      </c>
      <c r="J23" s="635">
        <v>57</v>
      </c>
      <c r="K23" s="635">
        <v>22</v>
      </c>
      <c r="L23" s="631"/>
      <c r="M23" s="638">
        <v>244.4</v>
      </c>
      <c r="N23" s="640"/>
      <c r="O23" s="638">
        <v>0</v>
      </c>
      <c r="P23" s="631"/>
      <c r="Q23" s="638">
        <v>0</v>
      </c>
      <c r="R23" s="638"/>
      <c r="S23" s="638">
        <v>0</v>
      </c>
      <c r="T23" s="631"/>
      <c r="U23" s="640">
        <v>2.6</v>
      </c>
      <c r="V23" s="631"/>
      <c r="W23" s="640">
        <v>9.1</v>
      </c>
      <c r="X23" s="631"/>
    </row>
    <row r="24" spans="1:25" s="506" customFormat="1">
      <c r="A24" s="488" t="s">
        <v>1134</v>
      </c>
      <c r="B24" s="630">
        <v>1</v>
      </c>
      <c r="C24" s="639">
        <v>1016.2</v>
      </c>
      <c r="D24" s="634"/>
      <c r="E24" s="634">
        <v>5.5</v>
      </c>
      <c r="F24" s="634">
        <v>11.6</v>
      </c>
      <c r="G24" s="634">
        <v>0.2</v>
      </c>
      <c r="H24" s="631">
        <v>15</v>
      </c>
      <c r="I24" s="631">
        <v>-3.9</v>
      </c>
      <c r="J24" s="635">
        <v>54</v>
      </c>
      <c r="K24" s="635">
        <v>16</v>
      </c>
      <c r="L24" s="631"/>
      <c r="M24" s="638">
        <v>246.9</v>
      </c>
      <c r="N24" s="640"/>
      <c r="O24" s="638">
        <v>18.5</v>
      </c>
      <c r="P24" s="631"/>
      <c r="Q24" s="638">
        <v>12.5</v>
      </c>
      <c r="R24" s="638"/>
      <c r="S24" s="638">
        <v>3.5</v>
      </c>
      <c r="T24" s="631"/>
      <c r="U24" s="640">
        <v>2.7</v>
      </c>
      <c r="V24" s="631"/>
      <c r="W24" s="640">
        <v>10.3</v>
      </c>
      <c r="X24" s="631"/>
    </row>
    <row r="25" spans="1:25" s="506" customFormat="1">
      <c r="A25" s="488"/>
      <c r="B25" s="630">
        <v>2</v>
      </c>
      <c r="C25" s="639">
        <v>1014.2</v>
      </c>
      <c r="D25" s="634"/>
      <c r="E25" s="634">
        <v>5.3</v>
      </c>
      <c r="F25" s="634">
        <v>11.3</v>
      </c>
      <c r="G25" s="634">
        <v>0.1</v>
      </c>
      <c r="H25" s="631">
        <v>17.899999999999999</v>
      </c>
      <c r="I25" s="631">
        <v>-3.7</v>
      </c>
      <c r="J25" s="635">
        <v>47</v>
      </c>
      <c r="K25" s="635">
        <v>16</v>
      </c>
      <c r="L25" s="631"/>
      <c r="M25" s="638">
        <v>243.7</v>
      </c>
      <c r="N25" s="640"/>
      <c r="O25" s="638">
        <v>5</v>
      </c>
      <c r="P25" s="631"/>
      <c r="Q25" s="638">
        <v>5</v>
      </c>
      <c r="R25" s="638"/>
      <c r="S25" s="638">
        <v>1</v>
      </c>
      <c r="T25" s="631"/>
      <c r="U25" s="640">
        <v>3.3</v>
      </c>
      <c r="V25" s="631"/>
      <c r="W25" s="640">
        <v>12.4</v>
      </c>
      <c r="X25" s="631"/>
    </row>
    <row r="26" spans="1:25" s="506" customFormat="1">
      <c r="A26" s="32" t="s">
        <v>838</v>
      </c>
      <c r="B26" s="55"/>
      <c r="C26" s="220"/>
      <c r="D26" s="220"/>
      <c r="E26" s="220"/>
      <c r="F26" s="220"/>
      <c r="G26" s="220"/>
      <c r="H26" s="220"/>
      <c r="I26" s="220"/>
      <c r="J26" s="221"/>
      <c r="K26" s="221"/>
      <c r="L26" s="220"/>
      <c r="M26" s="220"/>
      <c r="N26" s="220"/>
      <c r="O26" s="222"/>
      <c r="P26" s="220"/>
      <c r="Q26" s="220"/>
      <c r="R26" s="220"/>
      <c r="S26" s="220"/>
      <c r="T26" s="220"/>
      <c r="U26" s="220"/>
      <c r="V26" s="220"/>
      <c r="W26" s="220"/>
      <c r="X26" s="220"/>
    </row>
    <row r="27" spans="1:25">
      <c r="A27" s="496"/>
      <c r="B27" s="188"/>
      <c r="C27" s="628"/>
      <c r="D27" s="628"/>
      <c r="E27" s="628"/>
      <c r="F27" s="628"/>
      <c r="G27" s="628"/>
      <c r="H27" s="628"/>
      <c r="I27" s="628"/>
      <c r="J27" s="628"/>
      <c r="K27" s="628"/>
      <c r="L27" s="628"/>
      <c r="M27" s="628"/>
      <c r="N27" s="628"/>
      <c r="O27" s="628"/>
      <c r="P27" s="628"/>
      <c r="Q27" s="628"/>
      <c r="R27" s="506"/>
      <c r="S27" s="627"/>
      <c r="T27" s="628"/>
      <c r="U27" s="627"/>
      <c r="V27" s="627"/>
      <c r="W27" s="627"/>
      <c r="X27" s="627"/>
      <c r="Y27" s="627"/>
    </row>
    <row r="37" spans="1:21">
      <c r="A37" s="504"/>
    </row>
    <row r="41" spans="1:21">
      <c r="B41" s="188"/>
      <c r="C41" s="628"/>
      <c r="D41" s="628"/>
      <c r="E41" s="628"/>
      <c r="F41" s="628"/>
      <c r="G41" s="628"/>
      <c r="H41" s="628"/>
      <c r="I41" s="628"/>
      <c r="J41" s="628"/>
      <c r="K41" s="628"/>
      <c r="L41" s="628"/>
      <c r="M41" s="628"/>
      <c r="N41" s="628"/>
      <c r="O41" s="628"/>
      <c r="P41" s="628"/>
      <c r="Q41" s="628"/>
      <c r="R41" s="506"/>
      <c r="S41" s="627"/>
      <c r="T41" s="628"/>
      <c r="U41" s="627"/>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F31"/>
  <sheetViews>
    <sheetView topLeftCell="A3" zoomScale="92" zoomScaleNormal="92" workbookViewId="0">
      <selection activeCell="AD27" sqref="A21:AD27"/>
    </sheetView>
  </sheetViews>
  <sheetFormatPr defaultColWidth="9" defaultRowHeight="13"/>
  <cols>
    <col min="1" max="1" width="6.7265625" style="497" customWidth="1"/>
    <col min="2" max="2" width="3.08984375" style="497" customWidth="1"/>
    <col min="3" max="3" width="7.36328125" style="497" customWidth="1"/>
    <col min="4" max="4" width="6.36328125" style="497" customWidth="1"/>
    <col min="5" max="5" width="1" style="627" customWidth="1"/>
    <col min="6" max="6" width="6.36328125" style="497" customWidth="1"/>
    <col min="7" max="7" width="1" style="497" customWidth="1"/>
    <col min="8" max="8" width="7.36328125" style="497" customWidth="1"/>
    <col min="9" max="9" width="6.36328125" style="497" customWidth="1"/>
    <col min="10" max="10" width="1" style="627" customWidth="1"/>
    <col min="11" max="11" width="6.36328125" style="497" customWidth="1"/>
    <col min="12" max="12" width="1" style="497" customWidth="1"/>
    <col min="13" max="13" width="7.36328125" style="497" customWidth="1"/>
    <col min="14" max="14" width="6.36328125" style="497" customWidth="1"/>
    <col min="15" max="15" width="1" style="627" customWidth="1"/>
    <col min="16" max="16" width="6.36328125" style="497" customWidth="1"/>
    <col min="17" max="17" width="1" style="627" customWidth="1"/>
    <col min="18" max="18" width="6.36328125" style="497" customWidth="1"/>
    <col min="19" max="19" width="1" style="497" customWidth="1"/>
    <col min="20" max="20" width="6.36328125" style="497" customWidth="1"/>
    <col min="21" max="21" width="1" style="497" customWidth="1"/>
    <col min="22" max="22" width="6.36328125" style="497" customWidth="1"/>
    <col min="23" max="23" width="1" style="497" customWidth="1"/>
    <col min="24" max="24" width="6.36328125" style="497" customWidth="1"/>
    <col min="25" max="25" width="1" style="497" customWidth="1"/>
    <col min="26" max="26" width="6.36328125" style="497" customWidth="1"/>
    <col min="27" max="27" width="1" style="497" customWidth="1"/>
    <col min="28" max="28" width="6.36328125" style="497" customWidth="1"/>
    <col min="29" max="29" width="1" style="497" customWidth="1"/>
    <col min="30" max="16384" width="9" style="497"/>
  </cols>
  <sheetData>
    <row r="1" spans="1:30" ht="19.5" customHeight="1">
      <c r="A1" s="589" t="s">
        <v>749</v>
      </c>
      <c r="B1" s="590"/>
    </row>
    <row r="2" spans="1:30" ht="19.5" customHeight="1">
      <c r="A2" s="789" t="s">
        <v>133</v>
      </c>
      <c r="B2" s="789"/>
      <c r="C2" s="789"/>
      <c r="D2" s="789"/>
      <c r="E2" s="789"/>
      <c r="F2" s="789"/>
      <c r="G2" s="789"/>
      <c r="H2" s="789"/>
      <c r="I2" s="789"/>
      <c r="J2" s="789"/>
      <c r="K2" s="789"/>
      <c r="L2" s="789"/>
      <c r="M2" s="789"/>
      <c r="N2" s="789"/>
      <c r="O2" s="789"/>
      <c r="P2" s="789"/>
      <c r="Q2" s="789"/>
      <c r="R2" s="789"/>
      <c r="S2" s="789"/>
      <c r="T2" s="789"/>
      <c r="U2" s="789"/>
      <c r="V2" s="789"/>
      <c r="W2" s="789"/>
      <c r="X2" s="789"/>
      <c r="Y2" s="789"/>
      <c r="Z2" s="789"/>
      <c r="AA2" s="789"/>
    </row>
    <row r="3" spans="1:30" ht="13.5" thickBot="1">
      <c r="A3" s="496"/>
      <c r="B3" s="496"/>
      <c r="C3" s="496"/>
      <c r="D3" s="496"/>
      <c r="E3" s="496"/>
      <c r="F3" s="496"/>
      <c r="G3" s="496"/>
      <c r="H3" s="496"/>
      <c r="I3" s="496"/>
      <c r="J3" s="496"/>
      <c r="K3" s="496"/>
      <c r="L3" s="496"/>
      <c r="M3" s="496"/>
      <c r="N3" s="496"/>
      <c r="O3" s="496"/>
      <c r="P3" s="496"/>
      <c r="Q3" s="496"/>
      <c r="R3" s="496"/>
      <c r="S3" s="496"/>
      <c r="T3" s="496"/>
      <c r="U3" s="496"/>
      <c r="V3" s="496"/>
      <c r="W3" s="496"/>
      <c r="X3" s="106"/>
      <c r="Y3" s="106"/>
      <c r="Z3" s="988" t="s">
        <v>134</v>
      </c>
      <c r="AA3" s="988"/>
      <c r="AB3" s="988"/>
      <c r="AC3" s="356"/>
    </row>
    <row r="4" spans="1:30" s="61" customFormat="1" ht="28.5" customHeight="1" thickTop="1">
      <c r="A4" s="778" t="s">
        <v>386</v>
      </c>
      <c r="B4" s="780"/>
      <c r="C4" s="856" t="s">
        <v>829</v>
      </c>
      <c r="D4" s="778"/>
      <c r="E4" s="778"/>
      <c r="F4" s="778"/>
      <c r="G4" s="849"/>
      <c r="H4" s="856" t="s">
        <v>841</v>
      </c>
      <c r="I4" s="778"/>
      <c r="J4" s="778"/>
      <c r="K4" s="778"/>
      <c r="L4" s="849"/>
      <c r="M4" s="856" t="s">
        <v>828</v>
      </c>
      <c r="N4" s="778"/>
      <c r="O4" s="778"/>
      <c r="P4" s="778"/>
      <c r="Q4" s="849"/>
      <c r="R4" s="876" t="s">
        <v>135</v>
      </c>
      <c r="S4" s="779"/>
      <c r="T4" s="779"/>
      <c r="U4" s="780"/>
      <c r="V4" s="876" t="s">
        <v>136</v>
      </c>
      <c r="W4" s="780"/>
      <c r="X4" s="989" t="s">
        <v>194</v>
      </c>
      <c r="Y4" s="875"/>
      <c r="Z4" s="875"/>
      <c r="AA4" s="875"/>
      <c r="AB4" s="875"/>
      <c r="AC4" s="875"/>
    </row>
    <row r="5" spans="1:30" s="61" customFormat="1" ht="12.75" customHeight="1">
      <c r="A5" s="875"/>
      <c r="B5" s="795"/>
      <c r="C5" s="857"/>
      <c r="D5" s="850"/>
      <c r="E5" s="984"/>
      <c r="F5" s="850"/>
      <c r="G5" s="851"/>
      <c r="H5" s="857"/>
      <c r="I5" s="850"/>
      <c r="J5" s="984"/>
      <c r="K5" s="850"/>
      <c r="L5" s="851"/>
      <c r="M5" s="857"/>
      <c r="N5" s="984"/>
      <c r="O5" s="984"/>
      <c r="P5" s="984"/>
      <c r="Q5" s="985"/>
      <c r="R5" s="872"/>
      <c r="S5" s="781"/>
      <c r="T5" s="781"/>
      <c r="U5" s="782"/>
      <c r="V5" s="872"/>
      <c r="W5" s="782"/>
      <c r="X5" s="989"/>
      <c r="Y5" s="875"/>
      <c r="Z5" s="875"/>
      <c r="AA5" s="875"/>
      <c r="AB5" s="875"/>
      <c r="AC5" s="875"/>
    </row>
    <row r="6" spans="1:30" s="61" customFormat="1">
      <c r="A6" s="781"/>
      <c r="B6" s="782"/>
      <c r="C6" s="592" t="s">
        <v>137</v>
      </c>
      <c r="D6" s="877" t="s">
        <v>138</v>
      </c>
      <c r="E6" s="879"/>
      <c r="F6" s="877" t="s">
        <v>827</v>
      </c>
      <c r="G6" s="879"/>
      <c r="H6" s="592" t="s">
        <v>137</v>
      </c>
      <c r="I6" s="877" t="s">
        <v>138</v>
      </c>
      <c r="J6" s="879"/>
      <c r="K6" s="877" t="s">
        <v>827</v>
      </c>
      <c r="L6" s="879"/>
      <c r="M6" s="592" t="s">
        <v>137</v>
      </c>
      <c r="N6" s="877" t="s">
        <v>138</v>
      </c>
      <c r="O6" s="879"/>
      <c r="P6" s="877" t="s">
        <v>827</v>
      </c>
      <c r="Q6" s="879"/>
      <c r="R6" s="877" t="s">
        <v>137</v>
      </c>
      <c r="S6" s="879"/>
      <c r="T6" s="877" t="s">
        <v>138</v>
      </c>
      <c r="U6" s="879"/>
      <c r="V6" s="877" t="s">
        <v>137</v>
      </c>
      <c r="W6" s="879"/>
      <c r="X6" s="986" t="s">
        <v>137</v>
      </c>
      <c r="Y6" s="987"/>
      <c r="Z6" s="986" t="s">
        <v>138</v>
      </c>
      <c r="AA6" s="986"/>
      <c r="AB6" s="877" t="s">
        <v>827</v>
      </c>
      <c r="AC6" s="878"/>
      <c r="AD6" s="64"/>
    </row>
    <row r="7" spans="1:30">
      <c r="A7" s="164" t="s">
        <v>1119</v>
      </c>
      <c r="B7" s="629"/>
      <c r="C7" s="24">
        <v>23</v>
      </c>
      <c r="D7" s="24">
        <v>12</v>
      </c>
      <c r="E7" s="24"/>
      <c r="F7" s="24">
        <v>17</v>
      </c>
      <c r="G7" s="24"/>
      <c r="H7" s="24">
        <v>23</v>
      </c>
      <c r="I7" s="24">
        <v>71</v>
      </c>
      <c r="J7" s="24"/>
      <c r="K7" s="24">
        <v>26</v>
      </c>
      <c r="L7" s="24"/>
      <c r="M7" s="24">
        <v>101</v>
      </c>
      <c r="N7" s="24">
        <v>95</v>
      </c>
      <c r="O7" s="24"/>
      <c r="P7" s="24">
        <v>105</v>
      </c>
      <c r="Q7" s="24"/>
      <c r="R7" s="24">
        <v>8</v>
      </c>
      <c r="S7" s="24"/>
      <c r="T7" s="24">
        <v>17</v>
      </c>
      <c r="U7" s="24"/>
      <c r="V7" s="24">
        <v>44</v>
      </c>
      <c r="W7" s="24" t="s">
        <v>852</v>
      </c>
      <c r="X7" s="24">
        <v>11</v>
      </c>
      <c r="Y7" s="24"/>
      <c r="Z7" s="628" t="s">
        <v>225</v>
      </c>
      <c r="AA7" s="628"/>
      <c r="AB7" s="628">
        <v>11</v>
      </c>
    </row>
    <row r="8" spans="1:30">
      <c r="A8" s="164">
        <v>3</v>
      </c>
      <c r="B8" s="629"/>
      <c r="C8" s="24">
        <v>19</v>
      </c>
      <c r="D8" s="24">
        <v>9</v>
      </c>
      <c r="E8" s="24"/>
      <c r="F8" s="24">
        <v>12</v>
      </c>
      <c r="G8" s="24"/>
      <c r="H8" s="24">
        <v>38</v>
      </c>
      <c r="I8" s="24">
        <v>85</v>
      </c>
      <c r="J8" s="24"/>
      <c r="K8" s="24">
        <v>42</v>
      </c>
      <c r="L8" s="24"/>
      <c r="M8" s="24">
        <v>91</v>
      </c>
      <c r="N8" s="24">
        <v>92</v>
      </c>
      <c r="O8" s="24"/>
      <c r="P8" s="24">
        <v>99</v>
      </c>
      <c r="Q8" s="24"/>
      <c r="R8" s="24">
        <v>7</v>
      </c>
      <c r="S8" s="24"/>
      <c r="T8" s="24">
        <v>10</v>
      </c>
      <c r="U8" s="24"/>
      <c r="V8" s="24">
        <v>44</v>
      </c>
      <c r="W8" s="24" t="s">
        <v>852</v>
      </c>
      <c r="X8" s="24">
        <v>12</v>
      </c>
      <c r="Y8" s="24"/>
      <c r="Z8" s="628">
        <v>1</v>
      </c>
      <c r="AA8" s="628"/>
      <c r="AB8" s="628">
        <v>9</v>
      </c>
    </row>
    <row r="9" spans="1:30">
      <c r="A9" s="164">
        <v>4</v>
      </c>
      <c r="B9" s="629"/>
      <c r="C9" s="24">
        <v>26</v>
      </c>
      <c r="D9" s="24">
        <v>17</v>
      </c>
      <c r="E9" s="24"/>
      <c r="F9" s="24">
        <v>19</v>
      </c>
      <c r="G9" s="24"/>
      <c r="H9" s="24">
        <v>46</v>
      </c>
      <c r="I9" s="24">
        <v>92</v>
      </c>
      <c r="J9" s="24"/>
      <c r="K9" s="24">
        <v>60</v>
      </c>
      <c r="L9" s="24"/>
      <c r="M9" s="24">
        <v>92</v>
      </c>
      <c r="N9" s="24">
        <v>102</v>
      </c>
      <c r="O9" s="24"/>
      <c r="P9" s="24">
        <v>98</v>
      </c>
      <c r="Q9" s="24"/>
      <c r="R9" s="24">
        <v>12</v>
      </c>
      <c r="S9" s="24"/>
      <c r="T9" s="24">
        <v>16</v>
      </c>
      <c r="U9" s="24"/>
      <c r="V9" s="24">
        <v>42</v>
      </c>
      <c r="W9" s="24" t="s">
        <v>852</v>
      </c>
      <c r="X9" s="24">
        <v>6</v>
      </c>
      <c r="Y9" s="24"/>
      <c r="Z9" s="628" t="s">
        <v>225</v>
      </c>
      <c r="AA9" s="628"/>
      <c r="AB9" s="628">
        <v>9</v>
      </c>
    </row>
    <row r="10" spans="1:30">
      <c r="A10" s="164">
        <v>5</v>
      </c>
      <c r="B10" s="629"/>
      <c r="C10" s="24">
        <v>45</v>
      </c>
      <c r="D10" s="24">
        <v>24</v>
      </c>
      <c r="E10" s="24"/>
      <c r="F10" s="24">
        <v>35</v>
      </c>
      <c r="G10" s="24"/>
      <c r="H10" s="24">
        <v>35</v>
      </c>
      <c r="I10" s="24">
        <v>78</v>
      </c>
      <c r="J10" s="24"/>
      <c r="K10" s="24">
        <v>40</v>
      </c>
      <c r="L10" s="24"/>
      <c r="M10" s="24">
        <v>72</v>
      </c>
      <c r="N10" s="24">
        <v>76</v>
      </c>
      <c r="O10" s="24"/>
      <c r="P10" s="24">
        <v>80</v>
      </c>
      <c r="Q10" s="24"/>
      <c r="R10" s="24">
        <v>6</v>
      </c>
      <c r="S10" s="24"/>
      <c r="T10" s="24">
        <v>8</v>
      </c>
      <c r="U10" s="24"/>
      <c r="V10" s="24">
        <v>53</v>
      </c>
      <c r="W10" s="24"/>
      <c r="X10" s="24">
        <v>9</v>
      </c>
      <c r="Y10" s="24"/>
      <c r="Z10" s="628">
        <v>1</v>
      </c>
      <c r="AA10" s="628"/>
      <c r="AB10" s="628">
        <v>10</v>
      </c>
    </row>
    <row r="11" spans="1:30" s="627" customFormat="1">
      <c r="A11" s="164">
        <v>6</v>
      </c>
      <c r="B11" s="629"/>
      <c r="C11" s="24">
        <v>46</v>
      </c>
      <c r="D11" s="24">
        <v>28</v>
      </c>
      <c r="E11" s="24"/>
      <c r="F11" s="24">
        <v>42</v>
      </c>
      <c r="G11" s="24"/>
      <c r="H11" s="24">
        <v>33</v>
      </c>
      <c r="I11" s="24">
        <v>88</v>
      </c>
      <c r="J11" s="24"/>
      <c r="K11" s="24">
        <v>47</v>
      </c>
      <c r="L11" s="24"/>
      <c r="M11" s="24">
        <v>100</v>
      </c>
      <c r="N11" s="24">
        <v>110</v>
      </c>
      <c r="O11" s="24"/>
      <c r="P11" s="24">
        <v>102</v>
      </c>
      <c r="Q11" s="24"/>
      <c r="R11" s="24">
        <v>13</v>
      </c>
      <c r="S11" s="24"/>
      <c r="T11" s="24">
        <v>20</v>
      </c>
      <c r="U11" s="24"/>
      <c r="V11" s="24">
        <v>49</v>
      </c>
      <c r="W11" s="24" t="s">
        <v>852</v>
      </c>
      <c r="X11" s="24">
        <v>13</v>
      </c>
      <c r="Y11" s="24"/>
      <c r="Z11" s="628">
        <v>1</v>
      </c>
      <c r="AA11" s="628"/>
      <c r="AB11" s="628">
        <v>18</v>
      </c>
      <c r="AC11" s="24"/>
    </row>
    <row r="12" spans="1:30">
      <c r="A12" s="581"/>
      <c r="B12" s="219"/>
      <c r="C12" s="496"/>
      <c r="D12" s="496"/>
      <c r="E12" s="496"/>
      <c r="F12" s="496"/>
      <c r="G12" s="496"/>
      <c r="H12" s="496"/>
      <c r="I12" s="496"/>
      <c r="J12" s="496"/>
      <c r="K12" s="496"/>
      <c r="L12" s="496"/>
      <c r="M12" s="496"/>
      <c r="N12" s="496"/>
      <c r="O12" s="496"/>
      <c r="P12" s="496"/>
      <c r="Q12" s="496"/>
      <c r="R12" s="496"/>
      <c r="S12" s="496"/>
      <c r="T12" s="496"/>
      <c r="U12" s="496"/>
      <c r="V12" s="24"/>
      <c r="W12" s="24"/>
      <c r="X12" s="496"/>
      <c r="Y12" s="496"/>
      <c r="Z12" s="496"/>
      <c r="AA12" s="496"/>
      <c r="AB12" s="496"/>
    </row>
    <row r="13" spans="1:30">
      <c r="A13" s="488" t="s">
        <v>1084</v>
      </c>
      <c r="B13" s="630">
        <v>2</v>
      </c>
      <c r="C13" s="722" t="s">
        <v>225</v>
      </c>
      <c r="D13" s="722" t="s">
        <v>225</v>
      </c>
      <c r="E13" s="722"/>
      <c r="F13" s="722" t="s">
        <v>225</v>
      </c>
      <c r="G13" s="634"/>
      <c r="H13" s="722">
        <v>8</v>
      </c>
      <c r="I13" s="722">
        <v>18</v>
      </c>
      <c r="J13" s="634"/>
      <c r="K13" s="722">
        <v>6</v>
      </c>
      <c r="L13" s="631"/>
      <c r="M13" s="628">
        <v>6</v>
      </c>
      <c r="N13" s="628">
        <v>9</v>
      </c>
      <c r="O13" s="639"/>
      <c r="P13" s="628">
        <v>9</v>
      </c>
      <c r="Q13" s="639"/>
      <c r="R13" s="628">
        <v>4</v>
      </c>
      <c r="S13" s="628"/>
      <c r="T13" s="628">
        <v>9</v>
      </c>
      <c r="U13" s="628"/>
      <c r="V13" s="628" t="s">
        <v>225</v>
      </c>
      <c r="W13" s="628"/>
      <c r="X13" s="628">
        <v>4</v>
      </c>
      <c r="Y13" s="628"/>
      <c r="Z13" s="628" t="s">
        <v>225</v>
      </c>
      <c r="AA13" s="628" t="s">
        <v>761</v>
      </c>
      <c r="AB13" s="628">
        <v>4</v>
      </c>
      <c r="AC13" s="628"/>
    </row>
    <row r="14" spans="1:30">
      <c r="A14" s="488"/>
      <c r="B14" s="630">
        <v>3</v>
      </c>
      <c r="C14" s="722" t="s">
        <v>225</v>
      </c>
      <c r="D14" s="722" t="s">
        <v>225</v>
      </c>
      <c r="E14" s="722"/>
      <c r="F14" s="722" t="s">
        <v>225</v>
      </c>
      <c r="G14" s="634"/>
      <c r="H14" s="722">
        <v>4</v>
      </c>
      <c r="I14" s="722">
        <v>13</v>
      </c>
      <c r="J14" s="722"/>
      <c r="K14" s="722">
        <v>5</v>
      </c>
      <c r="L14" s="631"/>
      <c r="M14" s="628">
        <v>9</v>
      </c>
      <c r="N14" s="628">
        <v>8</v>
      </c>
      <c r="O14" s="639"/>
      <c r="P14" s="628">
        <v>9</v>
      </c>
      <c r="Q14" s="639"/>
      <c r="R14" s="628">
        <v>6</v>
      </c>
      <c r="S14" s="628"/>
      <c r="T14" s="628">
        <v>6</v>
      </c>
      <c r="U14" s="628"/>
      <c r="V14" s="628">
        <v>1</v>
      </c>
      <c r="W14" s="628" t="s">
        <v>761</v>
      </c>
      <c r="X14" s="628">
        <v>2</v>
      </c>
      <c r="Y14" s="628"/>
      <c r="Z14" s="628">
        <v>1</v>
      </c>
      <c r="AA14" s="628" t="s">
        <v>761</v>
      </c>
      <c r="AB14" s="628">
        <v>5</v>
      </c>
      <c r="AC14" s="628"/>
    </row>
    <row r="15" spans="1:30">
      <c r="A15" s="488"/>
      <c r="B15" s="630">
        <v>4</v>
      </c>
      <c r="C15" s="722" t="s">
        <v>225</v>
      </c>
      <c r="D15" s="722" t="s">
        <v>225</v>
      </c>
      <c r="E15" s="722"/>
      <c r="F15" s="722" t="s">
        <v>225</v>
      </c>
      <c r="G15" s="634"/>
      <c r="H15" s="722" t="s">
        <v>225</v>
      </c>
      <c r="I15" s="722" t="s">
        <v>225</v>
      </c>
      <c r="J15" s="722"/>
      <c r="K15" s="722" t="s">
        <v>225</v>
      </c>
      <c r="L15" s="631"/>
      <c r="M15" s="628">
        <v>10</v>
      </c>
      <c r="N15" s="628">
        <v>6</v>
      </c>
      <c r="O15" s="639"/>
      <c r="P15" s="628">
        <v>12</v>
      </c>
      <c r="Q15" s="639"/>
      <c r="R15" s="628" t="s">
        <v>225</v>
      </c>
      <c r="S15" s="628"/>
      <c r="T15" s="628" t="s">
        <v>225</v>
      </c>
      <c r="U15" s="628"/>
      <c r="V15" s="628" t="s">
        <v>225</v>
      </c>
      <c r="W15" s="628" t="s">
        <v>761</v>
      </c>
      <c r="X15" s="628">
        <v>2</v>
      </c>
      <c r="Y15" s="628"/>
      <c r="Z15" s="628" t="s">
        <v>225</v>
      </c>
      <c r="AA15" s="628"/>
      <c r="AB15" s="628">
        <v>1</v>
      </c>
      <c r="AC15" s="628"/>
    </row>
    <row r="16" spans="1:30">
      <c r="A16" s="488"/>
      <c r="B16" s="630">
        <v>5</v>
      </c>
      <c r="C16" s="722" t="s">
        <v>225</v>
      </c>
      <c r="D16" s="722" t="s">
        <v>225</v>
      </c>
      <c r="E16" s="722"/>
      <c r="F16" s="722" t="s">
        <v>225</v>
      </c>
      <c r="G16" s="634"/>
      <c r="H16" s="636" t="s">
        <v>225</v>
      </c>
      <c r="I16" s="628" t="s">
        <v>225</v>
      </c>
      <c r="J16" s="634"/>
      <c r="K16" s="722" t="s">
        <v>225</v>
      </c>
      <c r="L16" s="631"/>
      <c r="M16" s="628">
        <v>12</v>
      </c>
      <c r="N16" s="628">
        <v>12</v>
      </c>
      <c r="O16" s="639"/>
      <c r="P16" s="628">
        <v>13</v>
      </c>
      <c r="Q16" s="639"/>
      <c r="R16" s="628" t="s">
        <v>225</v>
      </c>
      <c r="S16" s="628" t="s">
        <v>761</v>
      </c>
      <c r="T16" s="628" t="s">
        <v>225</v>
      </c>
      <c r="U16" s="628" t="s">
        <v>761</v>
      </c>
      <c r="V16" s="628">
        <v>1</v>
      </c>
      <c r="W16" s="628" t="s">
        <v>761</v>
      </c>
      <c r="X16" s="628" t="s">
        <v>225</v>
      </c>
      <c r="Y16" s="628"/>
      <c r="Z16" s="628" t="s">
        <v>225</v>
      </c>
      <c r="AA16" s="628"/>
      <c r="AB16" s="628" t="s">
        <v>225</v>
      </c>
      <c r="AC16" s="628"/>
    </row>
    <row r="17" spans="1:32">
      <c r="A17" s="488"/>
      <c r="B17" s="630">
        <v>6</v>
      </c>
      <c r="C17" s="722">
        <v>2</v>
      </c>
      <c r="D17" s="722" t="s">
        <v>225</v>
      </c>
      <c r="E17" s="722"/>
      <c r="F17" s="722" t="s">
        <v>225</v>
      </c>
      <c r="G17" s="634"/>
      <c r="H17" s="636" t="s">
        <v>225</v>
      </c>
      <c r="I17" s="628" t="s">
        <v>225</v>
      </c>
      <c r="J17" s="634"/>
      <c r="K17" s="722" t="s">
        <v>225</v>
      </c>
      <c r="L17" s="631"/>
      <c r="M17" s="628">
        <v>9</v>
      </c>
      <c r="N17" s="628">
        <v>11</v>
      </c>
      <c r="O17" s="639"/>
      <c r="P17" s="628">
        <v>9</v>
      </c>
      <c r="Q17" s="639"/>
      <c r="R17" s="628" t="s">
        <v>225</v>
      </c>
      <c r="S17" s="628" t="s">
        <v>761</v>
      </c>
      <c r="T17" s="628" t="s">
        <v>225</v>
      </c>
      <c r="U17" s="628" t="s">
        <v>761</v>
      </c>
      <c r="V17" s="628">
        <v>3</v>
      </c>
      <c r="W17" s="628"/>
      <c r="X17" s="628" t="s">
        <v>225</v>
      </c>
      <c r="Y17" s="628"/>
      <c r="Z17" s="628" t="s">
        <v>225</v>
      </c>
      <c r="AA17" s="628"/>
      <c r="AB17" s="628" t="s">
        <v>225</v>
      </c>
      <c r="AC17" s="628"/>
    </row>
    <row r="18" spans="1:32">
      <c r="A18" s="488"/>
      <c r="B18" s="630">
        <v>7</v>
      </c>
      <c r="C18" s="722">
        <v>16</v>
      </c>
      <c r="D18" s="722">
        <v>14</v>
      </c>
      <c r="E18" s="722"/>
      <c r="F18" s="722">
        <v>18</v>
      </c>
      <c r="G18" s="634"/>
      <c r="H18" s="636" t="s">
        <v>225</v>
      </c>
      <c r="I18" s="628" t="s">
        <v>225</v>
      </c>
      <c r="J18" s="634"/>
      <c r="K18" s="722" t="s">
        <v>225</v>
      </c>
      <c r="L18" s="631"/>
      <c r="M18" s="628">
        <v>11</v>
      </c>
      <c r="N18" s="628">
        <v>15</v>
      </c>
      <c r="O18" s="639"/>
      <c r="P18" s="628">
        <v>13</v>
      </c>
      <c r="Q18" s="639"/>
      <c r="R18" s="628" t="s">
        <v>225</v>
      </c>
      <c r="S18" s="628" t="s">
        <v>761</v>
      </c>
      <c r="T18" s="628" t="s">
        <v>225</v>
      </c>
      <c r="U18" s="628" t="s">
        <v>761</v>
      </c>
      <c r="V18" s="628">
        <v>12</v>
      </c>
      <c r="W18" s="628" t="s">
        <v>761</v>
      </c>
      <c r="X18" s="628" t="s">
        <v>225</v>
      </c>
      <c r="Y18" s="628"/>
      <c r="Z18" s="628" t="s">
        <v>225</v>
      </c>
      <c r="AA18" s="628"/>
      <c r="AB18" s="628">
        <v>1</v>
      </c>
      <c r="AC18" s="628"/>
    </row>
    <row r="19" spans="1:32">
      <c r="A19" s="488"/>
      <c r="B19" s="630">
        <v>8</v>
      </c>
      <c r="C19" s="722">
        <v>20</v>
      </c>
      <c r="D19" s="722">
        <v>11</v>
      </c>
      <c r="E19" s="722"/>
      <c r="F19" s="722">
        <v>15</v>
      </c>
      <c r="G19" s="634"/>
      <c r="H19" s="636" t="s">
        <v>225</v>
      </c>
      <c r="I19" s="628" t="s">
        <v>225</v>
      </c>
      <c r="J19" s="634"/>
      <c r="K19" s="722" t="s">
        <v>225</v>
      </c>
      <c r="L19" s="631"/>
      <c r="M19" s="628">
        <v>13</v>
      </c>
      <c r="N19" s="628">
        <v>13</v>
      </c>
      <c r="O19" s="639"/>
      <c r="P19" s="628">
        <v>10</v>
      </c>
      <c r="Q19" s="639"/>
      <c r="R19" s="628" t="s">
        <v>225</v>
      </c>
      <c r="S19" s="628"/>
      <c r="T19" s="628" t="s">
        <v>225</v>
      </c>
      <c r="U19" s="628" t="s">
        <v>761</v>
      </c>
      <c r="V19" s="628">
        <v>21</v>
      </c>
      <c r="W19" s="628"/>
      <c r="X19" s="628" t="s">
        <v>225</v>
      </c>
      <c r="Y19" s="628"/>
      <c r="Z19" s="628" t="s">
        <v>225</v>
      </c>
      <c r="AA19" s="628"/>
      <c r="AB19" s="628" t="s">
        <v>225</v>
      </c>
      <c r="AC19" s="628"/>
      <c r="AF19" s="506"/>
    </row>
    <row r="20" spans="1:32" s="627" customFormat="1" ht="12.75" customHeight="1">
      <c r="A20" s="488"/>
      <c r="B20" s="630">
        <v>9</v>
      </c>
      <c r="C20" s="722">
        <v>8</v>
      </c>
      <c r="D20" s="722">
        <v>3</v>
      </c>
      <c r="E20" s="722"/>
      <c r="F20" s="722">
        <v>9</v>
      </c>
      <c r="G20" s="634"/>
      <c r="H20" s="636" t="s">
        <v>225</v>
      </c>
      <c r="I20" s="628" t="s">
        <v>225</v>
      </c>
      <c r="J20" s="634"/>
      <c r="K20" s="722" t="s">
        <v>225</v>
      </c>
      <c r="L20" s="631"/>
      <c r="M20" s="628">
        <v>11</v>
      </c>
      <c r="N20" s="628">
        <v>15</v>
      </c>
      <c r="O20" s="639"/>
      <c r="P20" s="628">
        <v>8</v>
      </c>
      <c r="Q20" s="639"/>
      <c r="R20" s="628" t="s">
        <v>225</v>
      </c>
      <c r="S20" s="628" t="s">
        <v>761</v>
      </c>
      <c r="T20" s="628" t="s">
        <v>225</v>
      </c>
      <c r="U20" s="628" t="s">
        <v>761</v>
      </c>
      <c r="V20" s="628">
        <v>10</v>
      </c>
      <c r="W20" s="628"/>
      <c r="X20" s="628" t="s">
        <v>225</v>
      </c>
      <c r="Y20" s="628"/>
      <c r="Z20" s="628" t="s">
        <v>225</v>
      </c>
      <c r="AA20" s="628"/>
      <c r="AB20" s="628" t="s">
        <v>225</v>
      </c>
      <c r="AC20" s="628"/>
    </row>
    <row r="21" spans="1:32" s="627" customFormat="1" ht="12.75" customHeight="1">
      <c r="A21" s="488"/>
      <c r="B21" s="630">
        <v>10</v>
      </c>
      <c r="C21" s="722" t="s">
        <v>225</v>
      </c>
      <c r="D21" s="722" t="s">
        <v>225</v>
      </c>
      <c r="E21" s="722"/>
      <c r="F21" s="722" t="s">
        <v>225</v>
      </c>
      <c r="G21" s="634"/>
      <c r="H21" s="636" t="s">
        <v>225</v>
      </c>
      <c r="I21" s="628" t="s">
        <v>225</v>
      </c>
      <c r="J21" s="634"/>
      <c r="K21" s="722" t="s">
        <v>225</v>
      </c>
      <c r="L21" s="631"/>
      <c r="M21" s="628">
        <v>11</v>
      </c>
      <c r="N21" s="628">
        <v>12</v>
      </c>
      <c r="O21" s="639"/>
      <c r="P21" s="628">
        <v>10</v>
      </c>
      <c r="Q21" s="639"/>
      <c r="R21" s="628" t="s">
        <v>225</v>
      </c>
      <c r="S21" s="628" t="s">
        <v>761</v>
      </c>
      <c r="T21" s="628" t="s">
        <v>225</v>
      </c>
      <c r="U21" s="628"/>
      <c r="V21" s="628" t="s">
        <v>225</v>
      </c>
      <c r="W21" s="628" t="s">
        <v>761</v>
      </c>
      <c r="X21" s="628">
        <v>1</v>
      </c>
      <c r="Y21" s="628"/>
      <c r="Z21" s="628" t="s">
        <v>225</v>
      </c>
      <c r="AA21" s="628"/>
      <c r="AB21" s="628" t="s">
        <v>225</v>
      </c>
      <c r="AC21" s="628"/>
    </row>
    <row r="22" spans="1:32" s="506" customFormat="1" ht="12.75" customHeight="1">
      <c r="A22" s="488"/>
      <c r="B22" s="630">
        <v>11</v>
      </c>
      <c r="C22" s="722" t="s">
        <v>225</v>
      </c>
      <c r="D22" s="722" t="s">
        <v>225</v>
      </c>
      <c r="E22" s="722"/>
      <c r="F22" s="722" t="s">
        <v>225</v>
      </c>
      <c r="G22" s="634"/>
      <c r="H22" s="636" t="s">
        <v>225</v>
      </c>
      <c r="I22" s="628">
        <v>4</v>
      </c>
      <c r="J22" s="634"/>
      <c r="K22" s="722" t="s">
        <v>225</v>
      </c>
      <c r="L22" s="631"/>
      <c r="M22" s="628">
        <v>6</v>
      </c>
      <c r="N22" s="628">
        <v>7</v>
      </c>
      <c r="O22" s="639"/>
      <c r="P22" s="628">
        <v>6</v>
      </c>
      <c r="Q22" s="639"/>
      <c r="R22" s="628" t="s">
        <v>225</v>
      </c>
      <c r="S22" s="628" t="s">
        <v>761</v>
      </c>
      <c r="T22" s="628" t="s">
        <v>225</v>
      </c>
      <c r="U22" s="628" t="s">
        <v>761</v>
      </c>
      <c r="V22" s="628">
        <v>1</v>
      </c>
      <c r="W22" s="628" t="s">
        <v>852</v>
      </c>
      <c r="X22" s="628" t="s">
        <v>225</v>
      </c>
      <c r="Y22" s="628"/>
      <c r="Z22" s="628" t="s">
        <v>225</v>
      </c>
      <c r="AA22" s="628"/>
      <c r="AB22" s="628">
        <v>1</v>
      </c>
      <c r="AC22" s="628"/>
    </row>
    <row r="23" spans="1:32" s="506" customFormat="1" ht="12.75" customHeight="1">
      <c r="A23" s="488"/>
      <c r="B23" s="630">
        <v>12</v>
      </c>
      <c r="C23" s="722" t="s">
        <v>225</v>
      </c>
      <c r="D23" s="722" t="s">
        <v>225</v>
      </c>
      <c r="E23" s="722"/>
      <c r="F23" s="722" t="s">
        <v>225</v>
      </c>
      <c r="G23" s="634"/>
      <c r="H23" s="636">
        <v>8</v>
      </c>
      <c r="I23" s="628">
        <v>27</v>
      </c>
      <c r="J23" s="634"/>
      <c r="K23" s="722">
        <v>15</v>
      </c>
      <c r="L23" s="631"/>
      <c r="M23" s="628" t="s">
        <v>225</v>
      </c>
      <c r="N23" s="628" t="s">
        <v>225</v>
      </c>
      <c r="O23" s="639"/>
      <c r="P23" s="628" t="s">
        <v>225</v>
      </c>
      <c r="Q23" s="639"/>
      <c r="R23" s="628">
        <v>2</v>
      </c>
      <c r="S23" s="628" t="s">
        <v>761</v>
      </c>
      <c r="T23" s="628">
        <v>2</v>
      </c>
      <c r="U23" s="628" t="s">
        <v>761</v>
      </c>
      <c r="V23" s="628" t="s">
        <v>225</v>
      </c>
      <c r="W23" s="628" t="s">
        <v>761</v>
      </c>
      <c r="X23" s="628" t="s">
        <v>225</v>
      </c>
      <c r="Y23" s="628"/>
      <c r="Z23" s="628" t="s">
        <v>225</v>
      </c>
      <c r="AA23" s="628"/>
      <c r="AB23" s="628">
        <v>1</v>
      </c>
      <c r="AC23" s="628"/>
    </row>
    <row r="24" spans="1:32" s="506" customFormat="1" ht="12.75" customHeight="1">
      <c r="A24" s="488" t="s">
        <v>1134</v>
      </c>
      <c r="B24" s="630">
        <v>1</v>
      </c>
      <c r="C24" s="722" t="s">
        <v>225</v>
      </c>
      <c r="D24" s="722" t="s">
        <v>225</v>
      </c>
      <c r="E24" s="722"/>
      <c r="F24" s="722" t="s">
        <v>225</v>
      </c>
      <c r="G24" s="634"/>
      <c r="H24" s="636">
        <v>17</v>
      </c>
      <c r="I24" s="628">
        <v>30</v>
      </c>
      <c r="J24" s="634"/>
      <c r="K24" s="722">
        <v>21</v>
      </c>
      <c r="L24" s="631"/>
      <c r="M24" s="628">
        <v>3</v>
      </c>
      <c r="N24" s="628">
        <v>1</v>
      </c>
      <c r="O24" s="639"/>
      <c r="P24" s="628">
        <v>4</v>
      </c>
      <c r="Q24" s="639"/>
      <c r="R24" s="628">
        <v>2</v>
      </c>
      <c r="S24" s="628" t="s">
        <v>761</v>
      </c>
      <c r="T24" s="628">
        <v>2</v>
      </c>
      <c r="U24" s="628" t="s">
        <v>761</v>
      </c>
      <c r="V24" s="628" t="s">
        <v>225</v>
      </c>
      <c r="W24" s="628" t="s">
        <v>761</v>
      </c>
      <c r="X24" s="628">
        <v>1</v>
      </c>
      <c r="Y24" s="628"/>
      <c r="Z24" s="628" t="s">
        <v>225</v>
      </c>
      <c r="AA24" s="628"/>
      <c r="AB24" s="628">
        <v>1</v>
      </c>
      <c r="AC24" s="628"/>
    </row>
    <row r="25" spans="1:32" ht="12.75" customHeight="1">
      <c r="A25" s="733"/>
      <c r="B25" s="1110">
        <v>2</v>
      </c>
      <c r="C25" s="1139" t="s">
        <v>1073</v>
      </c>
      <c r="D25" s="1139" t="s">
        <v>1073</v>
      </c>
      <c r="E25" s="1139"/>
      <c r="F25" s="1139" t="s">
        <v>1073</v>
      </c>
      <c r="G25" s="1140"/>
      <c r="H25" s="669">
        <v>16</v>
      </c>
      <c r="I25" s="1141">
        <v>25</v>
      </c>
      <c r="J25" s="1140"/>
      <c r="K25" s="1139">
        <v>20</v>
      </c>
      <c r="L25" s="1142"/>
      <c r="M25" s="1141">
        <v>5</v>
      </c>
      <c r="N25" s="1141">
        <v>10</v>
      </c>
      <c r="O25" s="1143"/>
      <c r="P25" s="1141">
        <v>1</v>
      </c>
      <c r="Q25" s="1143"/>
      <c r="R25" s="1141">
        <v>2</v>
      </c>
      <c r="S25" s="1141"/>
      <c r="T25" s="1141">
        <v>4</v>
      </c>
      <c r="U25" s="1141"/>
      <c r="V25" s="1141" t="s">
        <v>1073</v>
      </c>
      <c r="W25" s="1144" t="s">
        <v>1174</v>
      </c>
      <c r="X25" s="1141">
        <v>3</v>
      </c>
      <c r="Y25" s="1141"/>
      <c r="Z25" s="1145" t="s">
        <v>225</v>
      </c>
      <c r="AA25" s="1141"/>
      <c r="AB25" s="1141">
        <v>3</v>
      </c>
      <c r="AC25" s="1141"/>
      <c r="AD25" s="506"/>
    </row>
    <row r="26" spans="1:32">
      <c r="A26" s="504" t="s">
        <v>833</v>
      </c>
      <c r="B26" s="188"/>
      <c r="C26" s="628"/>
      <c r="D26" s="628"/>
      <c r="E26" s="506"/>
      <c r="F26" s="628"/>
      <c r="G26" s="506"/>
      <c r="H26" s="506"/>
      <c r="I26" s="506"/>
      <c r="J26" s="506"/>
      <c r="K26" s="628"/>
      <c r="L26" s="628"/>
      <c r="M26" s="628"/>
      <c r="N26" s="628"/>
      <c r="O26" s="506"/>
      <c r="P26" s="628"/>
      <c r="Q26" s="506"/>
      <c r="R26" s="628"/>
      <c r="S26" s="628"/>
      <c r="T26" s="628"/>
      <c r="U26" s="628"/>
      <c r="V26" s="628"/>
      <c r="W26" s="628"/>
      <c r="X26" s="628"/>
      <c r="Y26" s="628"/>
      <c r="Z26" s="628"/>
      <c r="AA26" s="628"/>
      <c r="AB26" s="506"/>
      <c r="AC26" s="627"/>
      <c r="AD26" s="628"/>
    </row>
    <row r="27" spans="1:32">
      <c r="A27" s="534" t="s">
        <v>850</v>
      </c>
      <c r="B27" s="504" t="s">
        <v>857</v>
      </c>
      <c r="C27" s="628"/>
      <c r="D27" s="628"/>
      <c r="E27" s="628"/>
      <c r="F27" s="628"/>
      <c r="G27" s="628"/>
      <c r="H27" s="628"/>
      <c r="I27" s="628"/>
      <c r="J27" s="628"/>
      <c r="K27" s="628"/>
      <c r="L27" s="628"/>
      <c r="M27" s="628"/>
      <c r="N27" s="628"/>
      <c r="O27" s="628"/>
      <c r="P27" s="628"/>
      <c r="Q27" s="628"/>
      <c r="R27" s="628"/>
      <c r="S27" s="628"/>
      <c r="T27" s="628"/>
      <c r="U27" s="628"/>
      <c r="V27" s="628"/>
      <c r="W27" s="628"/>
      <c r="X27" s="628"/>
      <c r="Y27" s="628"/>
      <c r="Z27" s="628"/>
      <c r="AA27" s="628"/>
      <c r="AB27" s="506"/>
      <c r="AC27" s="627"/>
      <c r="AD27" s="628"/>
    </row>
    <row r="28" spans="1:32">
      <c r="A28" s="535" t="s">
        <v>847</v>
      </c>
      <c r="B28" s="504" t="s">
        <v>858</v>
      </c>
      <c r="C28" s="26"/>
      <c r="D28" s="26"/>
      <c r="E28" s="628"/>
      <c r="F28" s="26"/>
      <c r="G28" s="26"/>
      <c r="H28" s="26"/>
      <c r="I28" s="26"/>
      <c r="J28" s="628"/>
      <c r="K28" s="26"/>
      <c r="L28" s="26"/>
      <c r="M28" s="26"/>
      <c r="N28" s="26"/>
      <c r="O28" s="628"/>
      <c r="P28" s="26"/>
      <c r="Q28" s="628"/>
      <c r="R28" s="26"/>
      <c r="S28" s="26"/>
      <c r="T28" s="26"/>
      <c r="U28" s="26"/>
      <c r="V28" s="26"/>
      <c r="W28" s="26"/>
      <c r="X28" s="26"/>
      <c r="Y28" s="26"/>
      <c r="Z28" s="26"/>
      <c r="AA28" s="26"/>
      <c r="AB28" s="506"/>
      <c r="AD28" s="26"/>
    </row>
    <row r="29" spans="1:32">
      <c r="A29" s="535" t="s">
        <v>848</v>
      </c>
      <c r="B29" s="504" t="s">
        <v>849</v>
      </c>
      <c r="C29" s="26"/>
      <c r="D29" s="26"/>
      <c r="E29" s="628"/>
      <c r="F29" s="26"/>
      <c r="G29" s="26"/>
      <c r="H29" s="26"/>
      <c r="I29" s="26"/>
      <c r="J29" s="628"/>
      <c r="K29" s="26"/>
      <c r="L29" s="26"/>
      <c r="M29" s="26"/>
      <c r="N29" s="26"/>
      <c r="O29" s="628"/>
      <c r="P29" s="26"/>
      <c r="Q29" s="628"/>
      <c r="R29" s="26"/>
      <c r="S29" s="26"/>
      <c r="T29" s="26"/>
      <c r="U29" s="26"/>
      <c r="V29" s="26"/>
      <c r="W29" s="26"/>
      <c r="X29" s="26"/>
      <c r="Y29" s="26"/>
      <c r="Z29" s="26"/>
      <c r="AA29" s="26"/>
      <c r="AB29" s="506"/>
      <c r="AD29" s="26"/>
    </row>
    <row r="30" spans="1:32">
      <c r="A30" s="496"/>
      <c r="B30" s="496"/>
    </row>
    <row r="31" spans="1:32">
      <c r="A31" s="496"/>
    </row>
  </sheetData>
  <mergeCells count="21">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 ref="M4:Q5"/>
    <mergeCell ref="R6:S6"/>
    <mergeCell ref="D6:E6"/>
    <mergeCell ref="I6:J6"/>
    <mergeCell ref="N6:O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88"/>
  <sheetViews>
    <sheetView topLeftCell="A30" zoomScale="44" zoomScaleNormal="44" workbookViewId="0">
      <selection activeCell="C54" sqref="C54:M54"/>
    </sheetView>
  </sheetViews>
  <sheetFormatPr defaultColWidth="9" defaultRowHeight="13"/>
  <cols>
    <col min="1" max="1" width="6.6328125" style="497" customWidth="1"/>
    <col min="2" max="2" width="3.7265625" style="497" customWidth="1"/>
    <col min="3" max="3" width="12" style="497" customWidth="1"/>
    <col min="4" max="4" width="9.36328125" style="497" bestFit="1" customWidth="1"/>
    <col min="5" max="5" width="8.90625" style="497" customWidth="1"/>
    <col min="6" max="6" width="9" style="497" customWidth="1"/>
    <col min="7" max="7" width="10" style="497" customWidth="1"/>
    <col min="8" max="9" width="8.90625" style="497" customWidth="1"/>
    <col min="10" max="12" width="11.08984375" style="497" customWidth="1"/>
    <col min="13" max="13" width="11" style="497" customWidth="1"/>
    <col min="14" max="15" width="8.90625" style="497" customWidth="1"/>
    <col min="16" max="16" width="10.36328125" style="497" bestFit="1" customWidth="1"/>
    <col min="17" max="17" width="11.90625" style="497" bestFit="1" customWidth="1"/>
    <col min="18" max="20" width="9.36328125" style="497" bestFit="1" customWidth="1"/>
    <col min="21" max="16384" width="9" style="497"/>
  </cols>
  <sheetData>
    <row r="1" spans="1:21" ht="18.75" customHeight="1">
      <c r="A1" s="787" t="s">
        <v>750</v>
      </c>
      <c r="B1" s="788"/>
      <c r="C1" s="788"/>
      <c r="D1" s="627"/>
      <c r="E1" s="627"/>
      <c r="F1" s="627"/>
      <c r="G1" s="627"/>
      <c r="H1" s="627"/>
      <c r="I1" s="627"/>
      <c r="J1" s="627"/>
      <c r="K1" s="627"/>
      <c r="L1" s="627"/>
      <c r="M1" s="627"/>
      <c r="N1" s="627"/>
      <c r="O1" s="627"/>
      <c r="P1" s="627"/>
    </row>
    <row r="2" spans="1:21" ht="18.75" customHeight="1">
      <c r="A2" s="789" t="s">
        <v>661</v>
      </c>
      <c r="B2" s="789"/>
      <c r="C2" s="789"/>
      <c r="D2" s="789"/>
      <c r="E2" s="789"/>
      <c r="F2" s="789"/>
      <c r="G2" s="789"/>
      <c r="H2" s="789"/>
      <c r="I2" s="789"/>
      <c r="J2" s="789"/>
      <c r="K2" s="789"/>
      <c r="L2" s="789"/>
      <c r="M2" s="789"/>
      <c r="N2" s="789"/>
      <c r="O2" s="762"/>
      <c r="P2" s="208"/>
      <c r="Q2" s="208"/>
    </row>
    <row r="3" spans="1:21" ht="13.5" thickBot="1">
      <c r="A3" s="496"/>
      <c r="B3" s="496"/>
      <c r="C3" s="496"/>
      <c r="D3" s="496"/>
      <c r="E3" s="496"/>
      <c r="F3" s="496"/>
      <c r="G3" s="496"/>
      <c r="H3" s="496"/>
      <c r="I3" s="496"/>
      <c r="J3" s="496"/>
      <c r="K3" s="496"/>
      <c r="L3" s="496"/>
      <c r="M3" s="496"/>
      <c r="N3" s="496"/>
      <c r="O3" s="496"/>
      <c r="P3" s="627"/>
    </row>
    <row r="4" spans="1:21" s="61" customFormat="1" ht="30" customHeight="1" thickTop="1">
      <c r="A4" s="1000" t="s">
        <v>399</v>
      </c>
      <c r="B4" s="1001"/>
      <c r="C4" s="1006" t="s">
        <v>728</v>
      </c>
      <c r="D4" s="1008" t="s">
        <v>729</v>
      </c>
      <c r="E4" s="1009"/>
      <c r="F4" s="1012" t="s">
        <v>730</v>
      </c>
      <c r="G4" s="193" t="s">
        <v>117</v>
      </c>
      <c r="H4" s="193" t="s">
        <v>118</v>
      </c>
      <c r="I4" s="193" t="s">
        <v>119</v>
      </c>
      <c r="J4" s="193" t="s">
        <v>120</v>
      </c>
      <c r="K4" s="1013" t="s">
        <v>731</v>
      </c>
      <c r="L4" s="1014"/>
      <c r="M4" s="1015"/>
      <c r="N4" s="1016" t="s">
        <v>889</v>
      </c>
      <c r="O4" s="72"/>
    </row>
    <row r="5" spans="1:21" s="61" customFormat="1" ht="19.5" customHeight="1">
      <c r="A5" s="1002"/>
      <c r="B5" s="1003"/>
      <c r="C5" s="1007"/>
      <c r="D5" s="1010"/>
      <c r="E5" s="1011"/>
      <c r="F5" s="1007"/>
      <c r="G5" s="1025" t="s">
        <v>53</v>
      </c>
      <c r="H5" s="1026"/>
      <c r="I5" s="1026"/>
      <c r="J5" s="1027"/>
      <c r="K5" s="1028" t="s">
        <v>54</v>
      </c>
      <c r="L5" s="1029"/>
      <c r="M5" s="1030" t="s">
        <v>55</v>
      </c>
      <c r="N5" s="1017"/>
      <c r="O5" s="72"/>
      <c r="Q5" s="64"/>
      <c r="R5" s="601"/>
      <c r="S5" s="601"/>
      <c r="T5" s="601"/>
      <c r="U5" s="64"/>
    </row>
    <row r="6" spans="1:21" s="61" customFormat="1" ht="19.5" customHeight="1">
      <c r="A6" s="1002"/>
      <c r="B6" s="1003"/>
      <c r="C6" s="1007"/>
      <c r="D6" s="1043" t="s">
        <v>567</v>
      </c>
      <c r="E6" s="1030" t="s">
        <v>573</v>
      </c>
      <c r="F6" s="1007"/>
      <c r="G6" s="1031" t="s">
        <v>109</v>
      </c>
      <c r="H6" s="1034" t="s">
        <v>1043</v>
      </c>
      <c r="I6" s="1035"/>
      <c r="J6" s="1036"/>
      <c r="K6" s="1010"/>
      <c r="L6" s="1011"/>
      <c r="M6" s="1019"/>
      <c r="N6" s="1017"/>
      <c r="O6" s="72"/>
      <c r="Q6" s="64"/>
      <c r="R6" s="601"/>
      <c r="S6" s="506"/>
      <c r="T6" s="601"/>
      <c r="U6" s="64"/>
    </row>
    <row r="7" spans="1:21" s="61" customFormat="1" ht="10.5" customHeight="1">
      <c r="A7" s="1002"/>
      <c r="B7" s="1003"/>
      <c r="C7" s="1007"/>
      <c r="D7" s="1044"/>
      <c r="E7" s="1007"/>
      <c r="F7" s="1007"/>
      <c r="G7" s="1032"/>
      <c r="H7" s="1037"/>
      <c r="I7" s="1038"/>
      <c r="J7" s="1039"/>
      <c r="K7" s="1021" t="s">
        <v>557</v>
      </c>
      <c r="L7" s="1021" t="s">
        <v>390</v>
      </c>
      <c r="M7" s="1021" t="s">
        <v>390</v>
      </c>
      <c r="N7" s="1023" t="s">
        <v>56</v>
      </c>
      <c r="O7" s="72"/>
      <c r="Q7" s="64"/>
      <c r="R7" s="601"/>
      <c r="S7" s="601"/>
      <c r="T7" s="602"/>
      <c r="U7" s="603"/>
    </row>
    <row r="8" spans="1:21" s="61" customFormat="1" ht="10.5" customHeight="1">
      <c r="A8" s="1002"/>
      <c r="B8" s="1003"/>
      <c r="C8" s="1007"/>
      <c r="D8" s="1044"/>
      <c r="E8" s="1007"/>
      <c r="F8" s="1007"/>
      <c r="G8" s="1032"/>
      <c r="H8" s="1037"/>
      <c r="I8" s="1038"/>
      <c r="J8" s="1039"/>
      <c r="K8" s="1022"/>
      <c r="L8" s="1022"/>
      <c r="M8" s="1022"/>
      <c r="N8" s="1017"/>
      <c r="O8" s="72"/>
      <c r="Q8" s="64"/>
      <c r="R8" s="601"/>
      <c r="S8" s="601"/>
      <c r="T8" s="602"/>
      <c r="U8" s="603"/>
    </row>
    <row r="9" spans="1:21" s="69" customFormat="1" ht="15" customHeight="1">
      <c r="A9" s="1004"/>
      <c r="B9" s="1005"/>
      <c r="C9" s="194" t="s">
        <v>824</v>
      </c>
      <c r="D9" s="194" t="s">
        <v>108</v>
      </c>
      <c r="E9" s="194" t="s">
        <v>108</v>
      </c>
      <c r="F9" s="194" t="s">
        <v>823</v>
      </c>
      <c r="G9" s="1033"/>
      <c r="H9" s="1040"/>
      <c r="I9" s="1041"/>
      <c r="J9" s="1042"/>
      <c r="K9" s="195" t="s">
        <v>114</v>
      </c>
      <c r="L9" s="195" t="s">
        <v>822</v>
      </c>
      <c r="M9" s="194" t="s">
        <v>111</v>
      </c>
      <c r="N9" s="1024"/>
      <c r="O9" s="72"/>
      <c r="Q9" s="603"/>
      <c r="R9" s="115"/>
      <c r="S9" s="115"/>
      <c r="T9" s="116"/>
      <c r="U9" s="506"/>
    </row>
    <row r="10" spans="1:21" s="426" customFormat="1" ht="17.25" customHeight="1">
      <c r="A10" s="353" t="s">
        <v>1168</v>
      </c>
      <c r="B10" s="614"/>
      <c r="C10" s="380">
        <v>12615</v>
      </c>
      <c r="D10" s="380">
        <v>6710</v>
      </c>
      <c r="E10" s="380">
        <v>192</v>
      </c>
      <c r="F10" s="381">
        <v>1.1000000000000001</v>
      </c>
      <c r="G10" s="380">
        <v>318405</v>
      </c>
      <c r="H10" s="382">
        <v>100</v>
      </c>
      <c r="I10" s="382">
        <v>100</v>
      </c>
      <c r="J10" s="382">
        <v>100</v>
      </c>
      <c r="K10" s="380">
        <v>498639</v>
      </c>
      <c r="L10" s="380">
        <v>305811</v>
      </c>
      <c r="M10" s="380">
        <v>277926</v>
      </c>
      <c r="N10" s="650">
        <v>100.00320000000001</v>
      </c>
      <c r="O10" s="423"/>
      <c r="P10" s="424"/>
      <c r="Q10" s="425"/>
      <c r="R10" s="425"/>
      <c r="S10" s="389"/>
      <c r="T10" s="383"/>
    </row>
    <row r="11" spans="1:21" s="426" customFormat="1" ht="17.25" customHeight="1">
      <c r="A11" s="512">
        <v>3</v>
      </c>
      <c r="B11" s="511"/>
      <c r="C11" s="380">
        <v>12550</v>
      </c>
      <c r="D11" s="380">
        <v>6713</v>
      </c>
      <c r="E11" s="380">
        <v>195</v>
      </c>
      <c r="F11" s="381">
        <v>1.1599999999999999</v>
      </c>
      <c r="G11" s="380">
        <v>319461</v>
      </c>
      <c r="H11" s="382">
        <v>100.3</v>
      </c>
      <c r="I11" s="382">
        <v>100.6</v>
      </c>
      <c r="J11" s="382">
        <v>100.5</v>
      </c>
      <c r="K11" s="380">
        <v>492681</v>
      </c>
      <c r="L11" s="380">
        <v>309469</v>
      </c>
      <c r="M11" s="380">
        <v>279024</v>
      </c>
      <c r="N11" s="650">
        <v>100.4</v>
      </c>
      <c r="O11" s="423"/>
      <c r="P11" s="424"/>
      <c r="Q11" s="425"/>
      <c r="R11" s="425"/>
      <c r="S11" s="389"/>
      <c r="T11" s="383"/>
    </row>
    <row r="12" spans="1:21" s="426" customFormat="1" ht="17.25" customHeight="1">
      <c r="A12" s="512">
        <v>4</v>
      </c>
      <c r="B12" s="511"/>
      <c r="C12" s="380">
        <v>12495</v>
      </c>
      <c r="D12" s="380">
        <v>6723</v>
      </c>
      <c r="E12" s="380">
        <v>179</v>
      </c>
      <c r="F12" s="381">
        <v>1.31</v>
      </c>
      <c r="G12" s="380">
        <v>325817</v>
      </c>
      <c r="H12" s="382">
        <v>102.3</v>
      </c>
      <c r="I12" s="382">
        <v>99.6</v>
      </c>
      <c r="J12" s="383">
        <v>101.3</v>
      </c>
      <c r="K12" s="380">
        <v>500914</v>
      </c>
      <c r="L12" s="380">
        <v>320627</v>
      </c>
      <c r="M12" s="380">
        <v>290865</v>
      </c>
      <c r="N12" s="650">
        <v>100.5706</v>
      </c>
      <c r="O12" s="423"/>
      <c r="P12" s="424"/>
      <c r="Q12" s="425"/>
      <c r="R12" s="425"/>
      <c r="S12" s="389"/>
      <c r="T12" s="383"/>
    </row>
    <row r="13" spans="1:21" s="427" customFormat="1" ht="17.25" customHeight="1">
      <c r="A13" s="512">
        <v>5</v>
      </c>
      <c r="B13" s="511"/>
      <c r="C13" s="380">
        <v>12435</v>
      </c>
      <c r="D13" s="380">
        <v>6747</v>
      </c>
      <c r="E13" s="380">
        <v>178</v>
      </c>
      <c r="F13" s="381">
        <v>1.29</v>
      </c>
      <c r="G13" s="380">
        <v>329778</v>
      </c>
      <c r="H13" s="382">
        <v>103.5</v>
      </c>
      <c r="I13" s="382">
        <v>97.1</v>
      </c>
      <c r="J13" s="383">
        <v>103.1</v>
      </c>
      <c r="K13" s="380">
        <v>494668</v>
      </c>
      <c r="L13" s="380">
        <v>318755</v>
      </c>
      <c r="M13" s="380">
        <v>293997</v>
      </c>
      <c r="N13" s="650">
        <v>99.5</v>
      </c>
      <c r="O13" s="529"/>
      <c r="P13" s="530"/>
      <c r="R13" s="428"/>
      <c r="S13" s="428"/>
      <c r="T13" s="429"/>
      <c r="U13" s="422"/>
    </row>
    <row r="14" spans="1:21" s="426" customFormat="1" ht="17.25" customHeight="1">
      <c r="A14" s="512">
        <v>6</v>
      </c>
      <c r="B14" s="511"/>
      <c r="C14" s="380" t="s">
        <v>1081</v>
      </c>
      <c r="D14" s="380">
        <v>6781</v>
      </c>
      <c r="E14" s="380">
        <v>176</v>
      </c>
      <c r="F14" s="1148" t="s">
        <v>444</v>
      </c>
      <c r="G14" s="380">
        <v>347994</v>
      </c>
      <c r="H14" s="382">
        <v>109.2</v>
      </c>
      <c r="I14" s="382">
        <v>99.3</v>
      </c>
      <c r="J14" s="383">
        <v>104.3</v>
      </c>
      <c r="K14" s="380">
        <v>522569</v>
      </c>
      <c r="L14" s="380">
        <v>325137</v>
      </c>
      <c r="M14" s="380">
        <v>300243</v>
      </c>
      <c r="N14" s="650">
        <v>98.6</v>
      </c>
      <c r="O14" s="529"/>
      <c r="P14" s="530"/>
      <c r="R14" s="531"/>
      <c r="S14" s="531"/>
      <c r="T14" s="532"/>
      <c r="U14" s="529"/>
    </row>
    <row r="15" spans="1:21" ht="17.25" customHeight="1">
      <c r="A15" s="582"/>
      <c r="B15" s="511"/>
      <c r="C15" s="385"/>
      <c r="D15" s="384"/>
      <c r="E15" s="384"/>
      <c r="F15" s="386"/>
      <c r="G15" s="384"/>
      <c r="H15" s="387"/>
      <c r="I15" s="387"/>
      <c r="J15" s="387"/>
      <c r="K15" s="384"/>
      <c r="L15" s="384"/>
      <c r="M15" s="384"/>
      <c r="N15" s="388"/>
      <c r="O15" s="71"/>
      <c r="P15" s="506"/>
      <c r="Q15" s="67"/>
      <c r="R15" s="67"/>
      <c r="S15" s="114"/>
      <c r="T15" s="21"/>
    </row>
    <row r="16" spans="1:21" ht="17.25" customHeight="1">
      <c r="A16" s="512" t="s">
        <v>1084</v>
      </c>
      <c r="B16" s="513">
        <v>3</v>
      </c>
      <c r="C16" s="380">
        <v>12400</v>
      </c>
      <c r="D16" s="380">
        <v>6726</v>
      </c>
      <c r="E16" s="389">
        <v>185</v>
      </c>
      <c r="F16" s="1149">
        <v>1.27</v>
      </c>
      <c r="G16" s="380">
        <v>302060</v>
      </c>
      <c r="H16" s="379">
        <v>94.9</v>
      </c>
      <c r="I16" s="379">
        <v>87.5</v>
      </c>
      <c r="J16" s="379">
        <v>102.7</v>
      </c>
      <c r="K16" s="380">
        <v>419572</v>
      </c>
      <c r="L16" s="380">
        <v>353810</v>
      </c>
      <c r="M16" s="380">
        <v>318713</v>
      </c>
      <c r="N16" s="390">
        <v>106.5</v>
      </c>
      <c r="O16" s="430"/>
      <c r="P16" s="484"/>
      <c r="Q16" s="483"/>
      <c r="R16" s="444"/>
      <c r="S16" s="444"/>
      <c r="T16" s="444"/>
      <c r="U16" s="445"/>
    </row>
    <row r="17" spans="1:21" ht="17.25" customHeight="1">
      <c r="A17" s="512"/>
      <c r="B17" s="513">
        <v>4</v>
      </c>
      <c r="C17" s="380">
        <v>12400</v>
      </c>
      <c r="D17" s="380">
        <v>6750</v>
      </c>
      <c r="E17" s="389">
        <v>193</v>
      </c>
      <c r="F17" s="740">
        <v>1.26</v>
      </c>
      <c r="G17" s="380">
        <v>295709</v>
      </c>
      <c r="H17" s="379">
        <v>92.9</v>
      </c>
      <c r="I17" s="379">
        <v>85.2</v>
      </c>
      <c r="J17" s="379">
        <v>103.9</v>
      </c>
      <c r="K17" s="380">
        <v>453011</v>
      </c>
      <c r="L17" s="380">
        <v>345020</v>
      </c>
      <c r="M17" s="380">
        <v>313300</v>
      </c>
      <c r="N17" s="390">
        <v>102.6</v>
      </c>
      <c r="O17" s="430"/>
      <c r="P17" s="484"/>
      <c r="Q17" s="483"/>
      <c r="R17" s="444"/>
      <c r="S17" s="444"/>
      <c r="T17" s="444"/>
      <c r="U17" s="445"/>
    </row>
    <row r="18" spans="1:21" ht="17.25" customHeight="1">
      <c r="A18" s="512"/>
      <c r="B18" s="513">
        <v>5</v>
      </c>
      <c r="C18" s="380">
        <v>12394</v>
      </c>
      <c r="D18" s="380">
        <v>6766</v>
      </c>
      <c r="E18" s="389">
        <v>193</v>
      </c>
      <c r="F18" s="740">
        <v>1.25</v>
      </c>
      <c r="G18" s="380">
        <v>297162</v>
      </c>
      <c r="H18" s="379">
        <v>93.4</v>
      </c>
      <c r="I18" s="379">
        <v>85.3</v>
      </c>
      <c r="J18" s="379">
        <v>104.3</v>
      </c>
      <c r="K18" s="380">
        <v>376084</v>
      </c>
      <c r="L18" s="380">
        <v>318560</v>
      </c>
      <c r="M18" s="380">
        <v>290328</v>
      </c>
      <c r="N18" s="390">
        <v>97.1</v>
      </c>
      <c r="O18" s="430"/>
      <c r="P18" s="484"/>
      <c r="Q18" s="483"/>
      <c r="R18" s="444"/>
      <c r="S18" s="114"/>
      <c r="T18" s="444"/>
      <c r="U18" s="445"/>
    </row>
    <row r="19" spans="1:21" ht="17.25" customHeight="1">
      <c r="A19" s="512"/>
      <c r="B19" s="513">
        <v>6</v>
      </c>
      <c r="C19" s="380">
        <v>12398</v>
      </c>
      <c r="D19" s="380">
        <v>6822</v>
      </c>
      <c r="E19" s="389">
        <v>181</v>
      </c>
      <c r="F19" s="740">
        <v>1.24</v>
      </c>
      <c r="G19" s="380">
        <v>498887</v>
      </c>
      <c r="H19" s="379">
        <v>156.69999999999999</v>
      </c>
      <c r="I19" s="379">
        <v>143</v>
      </c>
      <c r="J19" s="379">
        <v>104.6</v>
      </c>
      <c r="K19" s="380">
        <v>813616</v>
      </c>
      <c r="L19" s="380">
        <v>300228</v>
      </c>
      <c r="M19" s="380">
        <v>280888</v>
      </c>
      <c r="N19" s="390">
        <v>94.3</v>
      </c>
      <c r="O19" s="430"/>
      <c r="P19" s="484"/>
      <c r="Q19" s="483"/>
      <c r="R19" s="444"/>
      <c r="S19" s="444"/>
      <c r="T19" s="444"/>
      <c r="U19" s="445"/>
    </row>
    <row r="20" spans="1:21" ht="17.25" customHeight="1">
      <c r="A20" s="512"/>
      <c r="B20" s="513">
        <v>7</v>
      </c>
      <c r="C20" s="380">
        <v>12398</v>
      </c>
      <c r="D20" s="380">
        <v>6795</v>
      </c>
      <c r="E20" s="389">
        <v>188</v>
      </c>
      <c r="F20" s="740">
        <v>1.25</v>
      </c>
      <c r="G20" s="380">
        <v>403090</v>
      </c>
      <c r="H20" s="379">
        <v>126.6</v>
      </c>
      <c r="I20" s="379">
        <v>115</v>
      </c>
      <c r="J20" s="379">
        <v>104.9</v>
      </c>
      <c r="K20" s="380">
        <v>568191</v>
      </c>
      <c r="L20" s="380">
        <v>312568</v>
      </c>
      <c r="M20" s="380">
        <v>290931</v>
      </c>
      <c r="N20" s="390">
        <v>96.1</v>
      </c>
      <c r="O20" s="430"/>
      <c r="P20" s="484"/>
      <c r="Q20" s="483"/>
      <c r="R20" s="444"/>
      <c r="S20" s="444"/>
      <c r="T20" s="444"/>
      <c r="U20" s="445"/>
    </row>
    <row r="21" spans="1:21" s="485" customFormat="1" ht="17.25" customHeight="1">
      <c r="A21" s="512"/>
      <c r="B21" s="513">
        <v>8</v>
      </c>
      <c r="C21" s="380">
        <v>12389</v>
      </c>
      <c r="D21" s="380">
        <v>6815</v>
      </c>
      <c r="E21" s="389">
        <v>175</v>
      </c>
      <c r="F21" s="740">
        <v>1.24</v>
      </c>
      <c r="G21" s="380">
        <v>296154</v>
      </c>
      <c r="H21" s="379">
        <v>93</v>
      </c>
      <c r="I21" s="379">
        <v>83.9</v>
      </c>
      <c r="J21" s="379">
        <v>104.8</v>
      </c>
      <c r="K21" s="380">
        <v>482029</v>
      </c>
      <c r="L21" s="380">
        <v>318764</v>
      </c>
      <c r="M21" s="380">
        <v>297487</v>
      </c>
      <c r="N21" s="390">
        <v>97.6</v>
      </c>
      <c r="O21" s="430"/>
      <c r="P21" s="484"/>
      <c r="Q21" s="451"/>
      <c r="R21" s="431"/>
      <c r="S21" s="431"/>
      <c r="T21" s="431"/>
      <c r="U21" s="432"/>
    </row>
    <row r="22" spans="1:21" s="627" customFormat="1" ht="17.25" customHeight="1">
      <c r="A22" s="512"/>
      <c r="B22" s="513">
        <v>9</v>
      </c>
      <c r="C22" s="380">
        <v>12378</v>
      </c>
      <c r="D22" s="380">
        <v>6814</v>
      </c>
      <c r="E22" s="389">
        <v>173</v>
      </c>
      <c r="F22" s="740">
        <v>1.25</v>
      </c>
      <c r="G22" s="741">
        <v>291712</v>
      </c>
      <c r="H22" s="379">
        <v>91.6</v>
      </c>
      <c r="I22" s="379">
        <v>83</v>
      </c>
      <c r="J22" s="379">
        <v>104.7</v>
      </c>
      <c r="K22" s="380">
        <v>402605</v>
      </c>
      <c r="L22" s="380">
        <v>308417</v>
      </c>
      <c r="M22" s="380">
        <v>287963</v>
      </c>
      <c r="N22" s="390">
        <v>95.8</v>
      </c>
      <c r="O22" s="430"/>
      <c r="P22" s="70"/>
      <c r="R22" s="444"/>
      <c r="S22" s="444"/>
      <c r="T22" s="444"/>
      <c r="U22" s="445"/>
    </row>
    <row r="23" spans="1:21" s="627" customFormat="1" ht="17.25" customHeight="1">
      <c r="A23" s="512"/>
      <c r="B23" s="513">
        <v>10</v>
      </c>
      <c r="C23" s="380" t="s">
        <v>1105</v>
      </c>
      <c r="D23" s="380">
        <v>6813</v>
      </c>
      <c r="E23" s="389">
        <v>170</v>
      </c>
      <c r="F23" s="740">
        <v>1.25</v>
      </c>
      <c r="G23" s="380">
        <v>292430</v>
      </c>
      <c r="H23" s="379">
        <v>91.9</v>
      </c>
      <c r="I23" s="379">
        <v>82.6</v>
      </c>
      <c r="J23" s="379">
        <v>104.9</v>
      </c>
      <c r="K23" s="380">
        <v>484600</v>
      </c>
      <c r="L23" s="380">
        <v>327613</v>
      </c>
      <c r="M23" s="380">
        <v>305819</v>
      </c>
      <c r="N23" s="390">
        <v>98.623999999999995</v>
      </c>
      <c r="O23" s="430"/>
      <c r="P23" s="70"/>
      <c r="R23" s="444"/>
      <c r="S23" s="444"/>
      <c r="T23" s="444"/>
      <c r="U23" s="445"/>
    </row>
    <row r="24" spans="1:21" s="627" customFormat="1" ht="17.25" customHeight="1">
      <c r="A24" s="512"/>
      <c r="B24" s="513">
        <v>11</v>
      </c>
      <c r="C24" s="380" t="s">
        <v>1105</v>
      </c>
      <c r="D24" s="380">
        <v>6814</v>
      </c>
      <c r="E24" s="389">
        <v>164</v>
      </c>
      <c r="F24" s="740">
        <v>1.25</v>
      </c>
      <c r="G24" s="380">
        <v>308486</v>
      </c>
      <c r="H24" s="379">
        <v>96.9</v>
      </c>
      <c r="I24" s="379">
        <v>86.7</v>
      </c>
      <c r="J24" s="379">
        <v>105.1</v>
      </c>
      <c r="K24" s="380">
        <v>422337</v>
      </c>
      <c r="L24" s="380">
        <v>316535</v>
      </c>
      <c r="M24" s="380">
        <v>295518</v>
      </c>
      <c r="N24" s="390">
        <v>95.693399999999997</v>
      </c>
      <c r="O24" s="430"/>
      <c r="P24" s="70"/>
      <c r="R24" s="444"/>
      <c r="S24" s="444"/>
      <c r="T24" s="444"/>
      <c r="U24" s="445"/>
    </row>
    <row r="25" spans="1:21" s="627" customFormat="1" ht="17.25" customHeight="1">
      <c r="A25" s="512"/>
      <c r="B25" s="513">
        <v>12</v>
      </c>
      <c r="C25" s="380" t="s">
        <v>1117</v>
      </c>
      <c r="D25" s="380">
        <v>6811</v>
      </c>
      <c r="E25" s="389">
        <v>154</v>
      </c>
      <c r="F25" s="740">
        <v>1.25</v>
      </c>
      <c r="G25" s="380">
        <v>617375</v>
      </c>
      <c r="H25" s="379">
        <v>193.9</v>
      </c>
      <c r="I25" s="379">
        <v>172.4</v>
      </c>
      <c r="J25" s="379">
        <v>105.2</v>
      </c>
      <c r="K25" s="380">
        <v>975024</v>
      </c>
      <c r="L25" s="380">
        <v>379200</v>
      </c>
      <c r="M25" s="380">
        <v>352633</v>
      </c>
      <c r="N25" s="390">
        <v>110.09739999999999</v>
      </c>
      <c r="O25" s="430"/>
      <c r="P25" s="70"/>
      <c r="R25" s="444"/>
      <c r="S25" s="444"/>
      <c r="T25" s="444"/>
      <c r="U25" s="445"/>
    </row>
    <row r="26" spans="1:21" s="627" customFormat="1" ht="17.25" customHeight="1">
      <c r="A26" s="512" t="s">
        <v>1134</v>
      </c>
      <c r="B26" s="513">
        <v>1</v>
      </c>
      <c r="C26" s="380" t="s">
        <v>1136</v>
      </c>
      <c r="D26" s="380">
        <v>6779</v>
      </c>
      <c r="E26" s="389">
        <v>163</v>
      </c>
      <c r="F26" s="740">
        <v>1.26</v>
      </c>
      <c r="G26" s="380">
        <v>292468</v>
      </c>
      <c r="H26" s="379">
        <v>91.9</v>
      </c>
      <c r="I26" s="379">
        <v>81.2</v>
      </c>
      <c r="J26" s="379">
        <v>105</v>
      </c>
      <c r="K26" s="380">
        <v>419972</v>
      </c>
      <c r="L26" s="380">
        <v>331341</v>
      </c>
      <c r="M26" s="380">
        <v>305521</v>
      </c>
      <c r="N26" s="390">
        <v>95.7</v>
      </c>
      <c r="O26" s="430"/>
      <c r="P26" s="70"/>
      <c r="R26" s="444"/>
      <c r="S26" s="444"/>
      <c r="T26" s="444"/>
      <c r="U26" s="445"/>
    </row>
    <row r="27" spans="1:21" ht="17.25" customHeight="1">
      <c r="A27" s="512"/>
      <c r="B27" s="1146">
        <v>2</v>
      </c>
      <c r="C27" s="380" t="s">
        <v>1145</v>
      </c>
      <c r="D27" s="380" t="s">
        <v>444</v>
      </c>
      <c r="E27" s="389" t="s">
        <v>1081</v>
      </c>
      <c r="F27" s="389" t="s">
        <v>444</v>
      </c>
      <c r="G27" s="380" t="s">
        <v>444</v>
      </c>
      <c r="H27" s="379" t="s">
        <v>444</v>
      </c>
      <c r="I27" s="379" t="s">
        <v>444</v>
      </c>
      <c r="J27" s="379" t="s">
        <v>444</v>
      </c>
      <c r="K27" s="380" t="s">
        <v>444</v>
      </c>
      <c r="L27" s="380" t="s">
        <v>444</v>
      </c>
      <c r="M27" s="380" t="s">
        <v>444</v>
      </c>
      <c r="N27" s="390" t="s">
        <v>1081</v>
      </c>
      <c r="O27" s="430"/>
      <c r="P27" s="70"/>
      <c r="R27" s="444"/>
      <c r="S27" s="444"/>
      <c r="T27" s="444"/>
      <c r="U27" s="445"/>
    </row>
    <row r="28" spans="1:21" ht="45" customHeight="1" thickBot="1">
      <c r="A28" s="990" t="s">
        <v>705</v>
      </c>
      <c r="B28" s="999"/>
      <c r="C28" s="196" t="s">
        <v>706</v>
      </c>
      <c r="D28" s="992" t="s">
        <v>707</v>
      </c>
      <c r="E28" s="993"/>
      <c r="F28" s="196" t="s">
        <v>708</v>
      </c>
      <c r="G28" s="995" t="s">
        <v>821</v>
      </c>
      <c r="H28" s="996"/>
      <c r="I28" s="996"/>
      <c r="J28" s="991"/>
      <c r="K28" s="992" t="s">
        <v>820</v>
      </c>
      <c r="L28" s="996"/>
      <c r="M28" s="996"/>
      <c r="N28" s="997"/>
      <c r="O28" s="73"/>
      <c r="P28" s="71"/>
      <c r="Q28" s="506"/>
      <c r="R28" s="68"/>
      <c r="S28" s="68"/>
      <c r="T28" s="68"/>
      <c r="U28" s="68"/>
    </row>
    <row r="29" spans="1:21" s="61" customFormat="1" ht="39" customHeight="1" thickTop="1" thickBot="1">
      <c r="A29" s="197"/>
      <c r="B29" s="198"/>
      <c r="C29" s="199"/>
      <c r="D29" s="200"/>
      <c r="E29" s="200"/>
      <c r="F29" s="200"/>
      <c r="G29" s="200"/>
      <c r="H29" s="200"/>
      <c r="I29" s="200"/>
      <c r="J29" s="200"/>
      <c r="K29" s="200"/>
      <c r="L29" s="200"/>
      <c r="M29" s="201"/>
      <c r="N29" s="72"/>
      <c r="O29" s="72"/>
      <c r="P29" s="72"/>
      <c r="Q29" s="64"/>
      <c r="R29" s="64"/>
      <c r="S29" s="64"/>
      <c r="T29" s="64"/>
      <c r="U29" s="64"/>
    </row>
    <row r="30" spans="1:21" s="61" customFormat="1" ht="54" customHeight="1" thickTop="1">
      <c r="A30" s="1000" t="s">
        <v>399</v>
      </c>
      <c r="B30" s="1001"/>
      <c r="C30" s="1013" t="s">
        <v>887</v>
      </c>
      <c r="D30" s="1015"/>
      <c r="E30" s="1012" t="s">
        <v>1052</v>
      </c>
      <c r="F30" s="1020" t="s">
        <v>1077</v>
      </c>
      <c r="G30" s="1014"/>
      <c r="H30" s="1014"/>
      <c r="I30" s="1015"/>
      <c r="J30" s="1013" t="s">
        <v>732</v>
      </c>
      <c r="K30" s="1015"/>
      <c r="L30" s="1013" t="s">
        <v>733</v>
      </c>
      <c r="M30" s="1046"/>
      <c r="N30" s="202"/>
      <c r="O30" s="202"/>
      <c r="P30" s="73"/>
    </row>
    <row r="31" spans="1:21" s="61" customFormat="1" ht="36" customHeight="1">
      <c r="A31" s="1002"/>
      <c r="B31" s="1003"/>
      <c r="C31" s="1047" t="s">
        <v>780</v>
      </c>
      <c r="D31" s="1047" t="s">
        <v>781</v>
      </c>
      <c r="E31" s="1007"/>
      <c r="F31" s="1030" t="s">
        <v>734</v>
      </c>
      <c r="G31" s="1030" t="s">
        <v>735</v>
      </c>
      <c r="H31" s="1030" t="s">
        <v>736</v>
      </c>
      <c r="I31" s="1030" t="s">
        <v>737</v>
      </c>
      <c r="J31" s="604" t="s">
        <v>445</v>
      </c>
      <c r="K31" s="606" t="s">
        <v>413</v>
      </c>
      <c r="L31" s="606" t="s">
        <v>569</v>
      </c>
      <c r="M31" s="203" t="s">
        <v>570</v>
      </c>
      <c r="N31" s="204"/>
      <c r="O31" s="204"/>
      <c r="P31" s="74"/>
    </row>
    <row r="32" spans="1:21" s="61" customFormat="1" ht="15" customHeight="1">
      <c r="A32" s="1004"/>
      <c r="B32" s="1018"/>
      <c r="C32" s="1048"/>
      <c r="D32" s="1049"/>
      <c r="E32" s="1019"/>
      <c r="F32" s="1019"/>
      <c r="G32" s="1019"/>
      <c r="H32" s="1019"/>
      <c r="I32" s="1019"/>
      <c r="J32" s="194" t="s">
        <v>819</v>
      </c>
      <c r="K32" s="194" t="s">
        <v>819</v>
      </c>
      <c r="L32" s="194" t="s">
        <v>819</v>
      </c>
      <c r="M32" s="205" t="s">
        <v>819</v>
      </c>
      <c r="N32" s="206"/>
      <c r="O32" s="206"/>
      <c r="P32" s="64"/>
    </row>
    <row r="33" spans="1:19" ht="17.25" customHeight="1">
      <c r="A33" s="512" t="s">
        <v>1119</v>
      </c>
      <c r="B33" s="614"/>
      <c r="C33" s="383">
        <v>100</v>
      </c>
      <c r="D33" s="383">
        <v>100</v>
      </c>
      <c r="E33" s="383">
        <v>100</v>
      </c>
      <c r="F33" s="383">
        <v>100</v>
      </c>
      <c r="G33" s="383">
        <v>100</v>
      </c>
      <c r="H33" s="383">
        <v>92.6</v>
      </c>
      <c r="I33" s="383">
        <v>100</v>
      </c>
      <c r="J33" s="380">
        <v>1183281</v>
      </c>
      <c r="K33" s="380">
        <v>1116649</v>
      </c>
      <c r="L33" s="380">
        <v>8765116</v>
      </c>
      <c r="M33" s="391">
        <v>5544439</v>
      </c>
      <c r="N33" s="207"/>
      <c r="O33" s="207"/>
      <c r="P33" s="65"/>
      <c r="R33" s="70"/>
    </row>
    <row r="34" spans="1:19" ht="17.25" customHeight="1">
      <c r="A34" s="512">
        <v>3</v>
      </c>
      <c r="B34" s="511"/>
      <c r="C34" s="383">
        <v>99.8</v>
      </c>
      <c r="D34" s="383">
        <v>99.8</v>
      </c>
      <c r="E34" s="383">
        <v>104.6</v>
      </c>
      <c r="F34" s="383">
        <v>105.4</v>
      </c>
      <c r="G34" s="383">
        <v>104.4</v>
      </c>
      <c r="H34" s="383">
        <v>98.5</v>
      </c>
      <c r="I34" s="383">
        <v>89.8</v>
      </c>
      <c r="J34" s="380">
        <v>1219637</v>
      </c>
      <c r="K34" s="380">
        <v>1448478</v>
      </c>
      <c r="L34" s="380">
        <v>9080594</v>
      </c>
      <c r="M34" s="391">
        <v>5611372</v>
      </c>
      <c r="N34" s="207"/>
      <c r="O34" s="207"/>
      <c r="P34" s="65"/>
      <c r="R34" s="70"/>
    </row>
    <row r="35" spans="1:19" ht="17.25" customHeight="1">
      <c r="A35" s="512">
        <v>4</v>
      </c>
      <c r="B35" s="511"/>
      <c r="C35" s="383">
        <v>102.3</v>
      </c>
      <c r="D35" s="383">
        <v>102.2</v>
      </c>
      <c r="E35" s="383">
        <v>114.9</v>
      </c>
      <c r="F35" s="383">
        <v>105.3</v>
      </c>
      <c r="G35" s="383">
        <v>103.9</v>
      </c>
      <c r="H35" s="383">
        <v>101.2</v>
      </c>
      <c r="I35" s="383">
        <v>96.6</v>
      </c>
      <c r="J35" s="380">
        <v>1250683</v>
      </c>
      <c r="K35" s="380">
        <v>806690</v>
      </c>
      <c r="L35" s="380">
        <v>9369424</v>
      </c>
      <c r="M35" s="391">
        <v>5884641</v>
      </c>
      <c r="N35" s="207"/>
      <c r="O35" s="207"/>
      <c r="P35" s="65"/>
      <c r="R35" s="70"/>
    </row>
    <row r="36" spans="1:19" ht="17.25" customHeight="1">
      <c r="A36" s="512">
        <v>5</v>
      </c>
      <c r="B36" s="511"/>
      <c r="C36" s="383">
        <v>105.6</v>
      </c>
      <c r="D36" s="383">
        <v>105.4</v>
      </c>
      <c r="E36" s="383" t="s">
        <v>1147</v>
      </c>
      <c r="F36" s="383">
        <v>103.9</v>
      </c>
      <c r="G36" s="383">
        <v>103.2</v>
      </c>
      <c r="H36" s="383">
        <v>100.7</v>
      </c>
      <c r="I36" s="383">
        <v>104</v>
      </c>
      <c r="J36" s="380">
        <v>1246080</v>
      </c>
      <c r="K36" s="380">
        <v>998781</v>
      </c>
      <c r="L36" s="380">
        <v>9691548</v>
      </c>
      <c r="M36" s="391">
        <v>6108607</v>
      </c>
      <c r="N36" s="207"/>
      <c r="O36" s="207"/>
      <c r="P36" s="65"/>
      <c r="R36" s="70"/>
    </row>
    <row r="37" spans="1:19" ht="17.25" customHeight="1">
      <c r="A37" s="512">
        <v>6</v>
      </c>
      <c r="B37" s="511"/>
      <c r="C37" s="383">
        <v>108.5</v>
      </c>
      <c r="D37" s="383">
        <v>107.9</v>
      </c>
      <c r="E37" s="383">
        <v>122.6</v>
      </c>
      <c r="F37" s="383">
        <v>101.2</v>
      </c>
      <c r="G37" s="383">
        <v>99.9</v>
      </c>
      <c r="H37" s="383">
        <v>98.8</v>
      </c>
      <c r="I37" s="383">
        <v>106.1</v>
      </c>
      <c r="J37" s="380">
        <v>1240778</v>
      </c>
      <c r="K37" s="380">
        <v>1085243</v>
      </c>
      <c r="L37" s="380">
        <v>9915411</v>
      </c>
      <c r="M37" s="391">
        <v>6397991</v>
      </c>
      <c r="N37" s="207"/>
      <c r="O37" s="207"/>
      <c r="P37" s="65"/>
      <c r="R37" s="70"/>
      <c r="S37" s="506"/>
    </row>
    <row r="38" spans="1:19" ht="17.25" customHeight="1">
      <c r="A38" s="582"/>
      <c r="B38" s="511"/>
      <c r="C38" s="392"/>
      <c r="D38" s="392"/>
      <c r="E38" s="392"/>
      <c r="F38" s="392"/>
      <c r="G38" s="392"/>
      <c r="H38" s="392"/>
      <c r="I38" s="392"/>
      <c r="J38" s="384"/>
      <c r="K38" s="384"/>
      <c r="L38" s="384"/>
      <c r="M38" s="393"/>
      <c r="N38" s="207"/>
      <c r="O38" s="207"/>
      <c r="P38" s="65"/>
      <c r="Q38" s="627"/>
      <c r="R38" s="70"/>
    </row>
    <row r="39" spans="1:19" ht="17.25" customHeight="1">
      <c r="A39" s="512" t="s">
        <v>1084</v>
      </c>
      <c r="B39" s="513">
        <v>3</v>
      </c>
      <c r="C39" s="379">
        <v>107.2</v>
      </c>
      <c r="D39" s="383">
        <v>107.1</v>
      </c>
      <c r="E39" s="383">
        <v>120.9</v>
      </c>
      <c r="F39" s="379">
        <v>101.4</v>
      </c>
      <c r="G39" s="379">
        <v>100</v>
      </c>
      <c r="H39" s="379">
        <v>102.9</v>
      </c>
      <c r="I39" s="379">
        <v>106.6</v>
      </c>
      <c r="J39" s="380">
        <v>1208798</v>
      </c>
      <c r="K39" s="380">
        <v>1079079</v>
      </c>
      <c r="L39" s="380">
        <v>9911676</v>
      </c>
      <c r="M39" s="391">
        <v>6191800</v>
      </c>
      <c r="N39" s="207"/>
      <c r="O39" s="207"/>
      <c r="P39" s="65"/>
      <c r="Q39" s="487"/>
      <c r="R39" s="70"/>
    </row>
    <row r="40" spans="1:19" ht="17.25" customHeight="1">
      <c r="A40" s="512"/>
      <c r="B40" s="513">
        <v>4</v>
      </c>
      <c r="C40" s="379">
        <v>107.7</v>
      </c>
      <c r="D40" s="383">
        <v>107</v>
      </c>
      <c r="E40" s="383">
        <v>121.5</v>
      </c>
      <c r="F40" s="379">
        <v>100.8</v>
      </c>
      <c r="G40" s="379">
        <v>99.7</v>
      </c>
      <c r="H40" s="379">
        <v>102.4</v>
      </c>
      <c r="I40" s="379">
        <v>106.3</v>
      </c>
      <c r="J40" s="380">
        <v>1211914</v>
      </c>
      <c r="K40" s="380">
        <v>1062630</v>
      </c>
      <c r="L40" s="380">
        <v>9971766</v>
      </c>
      <c r="M40" s="391">
        <v>6198290</v>
      </c>
      <c r="N40" s="207"/>
      <c r="O40" s="207"/>
      <c r="P40" s="65"/>
      <c r="Q40" s="487"/>
      <c r="R40" s="70"/>
    </row>
    <row r="41" spans="1:19" ht="17.25" customHeight="1">
      <c r="A41" s="512"/>
      <c r="B41" s="513">
        <v>5</v>
      </c>
      <c r="C41" s="379">
        <v>108.1</v>
      </c>
      <c r="D41" s="383">
        <v>107.4</v>
      </c>
      <c r="E41" s="383">
        <v>122.4</v>
      </c>
      <c r="F41" s="379">
        <v>101.9</v>
      </c>
      <c r="G41" s="379">
        <v>102.8</v>
      </c>
      <c r="H41" s="379">
        <v>102.7</v>
      </c>
      <c r="I41" s="379">
        <v>105.2</v>
      </c>
      <c r="J41" s="380">
        <v>1194694</v>
      </c>
      <c r="K41" s="380">
        <v>1062769</v>
      </c>
      <c r="L41" s="380">
        <v>9940835</v>
      </c>
      <c r="M41" s="391">
        <v>6217829</v>
      </c>
      <c r="N41" s="207"/>
      <c r="O41" s="207"/>
      <c r="P41" s="65"/>
      <c r="Q41" s="487"/>
      <c r="R41" s="70"/>
    </row>
    <row r="42" spans="1:19" ht="17.25" customHeight="1">
      <c r="A42" s="512"/>
      <c r="B42" s="513">
        <v>6</v>
      </c>
      <c r="C42" s="379">
        <v>108.2</v>
      </c>
      <c r="D42" s="383">
        <v>107.5</v>
      </c>
      <c r="E42" s="383">
        <v>122.7</v>
      </c>
      <c r="F42" s="379">
        <v>100.7</v>
      </c>
      <c r="G42" s="379">
        <v>99.5</v>
      </c>
      <c r="H42" s="379">
        <v>102.4</v>
      </c>
      <c r="I42" s="379">
        <v>106.8</v>
      </c>
      <c r="J42" s="380">
        <v>1189098</v>
      </c>
      <c r="K42" s="380">
        <v>1069647</v>
      </c>
      <c r="L42" s="380">
        <v>9915501</v>
      </c>
      <c r="M42" s="391">
        <v>6256302</v>
      </c>
      <c r="N42" s="207"/>
      <c r="O42" s="207"/>
      <c r="P42" s="65"/>
      <c r="Q42" s="487"/>
      <c r="R42" s="70"/>
    </row>
    <row r="43" spans="1:19" ht="17.25" customHeight="1">
      <c r="A43" s="512"/>
      <c r="B43" s="513">
        <v>7</v>
      </c>
      <c r="C43" s="379">
        <v>108.6</v>
      </c>
      <c r="D43" s="383">
        <v>107.8</v>
      </c>
      <c r="E43" s="383">
        <v>123.4</v>
      </c>
      <c r="F43" s="379">
        <v>102.5</v>
      </c>
      <c r="G43" s="379">
        <v>101</v>
      </c>
      <c r="H43" s="379">
        <v>102.5</v>
      </c>
      <c r="I43" s="379">
        <v>105.3</v>
      </c>
      <c r="J43" s="380">
        <v>1199336</v>
      </c>
      <c r="K43" s="380">
        <v>1107612</v>
      </c>
      <c r="L43" s="380">
        <v>9909908</v>
      </c>
      <c r="M43" s="391">
        <v>6262014</v>
      </c>
      <c r="N43" s="207"/>
      <c r="O43" s="207"/>
      <c r="P43" s="65"/>
      <c r="Q43" s="487"/>
      <c r="R43" s="70"/>
    </row>
    <row r="44" spans="1:19" ht="17.25" customHeight="1">
      <c r="A44" s="512"/>
      <c r="B44" s="513">
        <v>8</v>
      </c>
      <c r="C44" s="379">
        <v>109.1</v>
      </c>
      <c r="D44" s="383">
        <v>108.4</v>
      </c>
      <c r="E44" s="383">
        <v>123.1</v>
      </c>
      <c r="F44" s="379">
        <v>100.5</v>
      </c>
      <c r="G44" s="379">
        <v>99.1</v>
      </c>
      <c r="H44" s="379">
        <v>102.1</v>
      </c>
      <c r="I44" s="379">
        <v>110.1</v>
      </c>
      <c r="J44" s="380">
        <v>1197292</v>
      </c>
      <c r="K44" s="380">
        <v>1107509</v>
      </c>
      <c r="L44" s="380">
        <v>9894264</v>
      </c>
      <c r="M44" s="391">
        <v>6259191</v>
      </c>
      <c r="N44" s="207"/>
      <c r="O44" s="207"/>
      <c r="P44" s="65"/>
      <c r="Q44" s="487"/>
      <c r="R44" s="70"/>
    </row>
    <row r="45" spans="1:19" s="627" customFormat="1" ht="17.25" customHeight="1">
      <c r="A45" s="512"/>
      <c r="B45" s="513">
        <v>9</v>
      </c>
      <c r="C45" s="379">
        <v>108.9</v>
      </c>
      <c r="D45" s="383">
        <v>108.1</v>
      </c>
      <c r="E45" s="383">
        <v>123.5</v>
      </c>
      <c r="F45" s="379">
        <v>101.2</v>
      </c>
      <c r="G45" s="379">
        <v>99.9</v>
      </c>
      <c r="H45" s="379">
        <v>102.3</v>
      </c>
      <c r="I45" s="379">
        <v>106.4</v>
      </c>
      <c r="J45" s="380">
        <v>1193371</v>
      </c>
      <c r="K45" s="380">
        <v>1099167</v>
      </c>
      <c r="L45" s="380">
        <v>9846763</v>
      </c>
      <c r="M45" s="391">
        <v>6265715</v>
      </c>
      <c r="N45" s="207"/>
      <c r="O45" s="207"/>
      <c r="P45" s="65"/>
      <c r="Q45" s="487"/>
      <c r="R45" s="70"/>
    </row>
    <row r="46" spans="1:19" s="627" customFormat="1" ht="17.25" customHeight="1">
      <c r="A46" s="512"/>
      <c r="B46" s="513">
        <v>10</v>
      </c>
      <c r="C46" s="379">
        <v>109.5</v>
      </c>
      <c r="D46" s="383">
        <v>108.8</v>
      </c>
      <c r="E46" s="383">
        <v>124</v>
      </c>
      <c r="F46" s="379">
        <v>103</v>
      </c>
      <c r="G46" s="379">
        <v>101.1</v>
      </c>
      <c r="H46" s="379">
        <v>102.2</v>
      </c>
      <c r="I46" s="379">
        <v>106.3</v>
      </c>
      <c r="J46" s="380">
        <v>1196560</v>
      </c>
      <c r="K46" s="380">
        <v>1099168</v>
      </c>
      <c r="L46" s="380">
        <v>9869182</v>
      </c>
      <c r="M46" s="391">
        <v>6282066</v>
      </c>
      <c r="N46" s="207"/>
      <c r="O46" s="207"/>
      <c r="P46" s="65"/>
      <c r="Q46" s="487"/>
      <c r="R46" s="70"/>
    </row>
    <row r="47" spans="1:19" s="627" customFormat="1" ht="17.25" customHeight="1">
      <c r="A47" s="512"/>
      <c r="B47" s="513">
        <v>11</v>
      </c>
      <c r="C47" s="379">
        <v>110</v>
      </c>
      <c r="D47" s="383">
        <v>109.2</v>
      </c>
      <c r="E47" s="383">
        <v>124.4</v>
      </c>
      <c r="F47" s="379">
        <v>101.3</v>
      </c>
      <c r="G47" s="379">
        <v>99.5</v>
      </c>
      <c r="H47" s="379">
        <v>101.4</v>
      </c>
      <c r="I47" s="379">
        <v>108</v>
      </c>
      <c r="J47" s="380">
        <v>1200394</v>
      </c>
      <c r="K47" s="380">
        <v>1099130</v>
      </c>
      <c r="L47" s="380">
        <v>9931928</v>
      </c>
      <c r="M47" s="391">
        <v>6332562</v>
      </c>
      <c r="N47" s="207"/>
      <c r="O47" s="207"/>
      <c r="P47" s="65"/>
      <c r="Q47" s="487"/>
      <c r="R47" s="70"/>
    </row>
    <row r="48" spans="1:19" s="627" customFormat="1" ht="17.25" customHeight="1">
      <c r="A48" s="512"/>
      <c r="B48" s="513">
        <v>12</v>
      </c>
      <c r="C48" s="379">
        <v>110.7</v>
      </c>
      <c r="D48" s="383">
        <v>109.8</v>
      </c>
      <c r="E48" s="383">
        <v>124.9</v>
      </c>
      <c r="F48" s="379">
        <v>101</v>
      </c>
      <c r="G48" s="379">
        <v>99.5</v>
      </c>
      <c r="H48" s="379">
        <v>101.1</v>
      </c>
      <c r="I48" s="379">
        <v>106.9</v>
      </c>
      <c r="J48" s="380">
        <v>1240778</v>
      </c>
      <c r="K48" s="380">
        <v>1085243</v>
      </c>
      <c r="L48" s="380">
        <v>9915411</v>
      </c>
      <c r="M48" s="391">
        <v>6397991</v>
      </c>
      <c r="N48" s="207"/>
      <c r="O48" s="207"/>
      <c r="P48" s="65"/>
      <c r="Q48" s="487"/>
      <c r="R48" s="70"/>
    </row>
    <row r="49" spans="1:18" s="627" customFormat="1" ht="17.25" customHeight="1">
      <c r="A49" s="512" t="s">
        <v>1134</v>
      </c>
      <c r="B49" s="513">
        <v>1</v>
      </c>
      <c r="C49" s="379">
        <v>111.2</v>
      </c>
      <c r="D49" s="383">
        <v>110.2</v>
      </c>
      <c r="E49" s="383">
        <v>125.3</v>
      </c>
      <c r="F49" s="379">
        <v>99.9</v>
      </c>
      <c r="G49" s="379">
        <v>98.5</v>
      </c>
      <c r="H49" s="379">
        <v>102.6</v>
      </c>
      <c r="I49" s="379">
        <v>106.5</v>
      </c>
      <c r="J49" s="380">
        <v>1203151</v>
      </c>
      <c r="K49" s="380">
        <v>1016462</v>
      </c>
      <c r="L49" s="380">
        <v>9949509</v>
      </c>
      <c r="M49" s="391">
        <v>6418326</v>
      </c>
      <c r="N49" s="207"/>
      <c r="O49" s="207"/>
      <c r="P49" s="65"/>
      <c r="Q49" s="487"/>
      <c r="R49" s="70"/>
    </row>
    <row r="50" spans="1:18" ht="17.25" customHeight="1">
      <c r="A50" s="512"/>
      <c r="B50" s="1146">
        <v>2</v>
      </c>
      <c r="C50" s="379" t="s">
        <v>444</v>
      </c>
      <c r="D50" s="383" t="s">
        <v>1146</v>
      </c>
      <c r="E50" s="383">
        <v>125.3</v>
      </c>
      <c r="F50" s="379" t="s">
        <v>444</v>
      </c>
      <c r="G50" s="379" t="s">
        <v>444</v>
      </c>
      <c r="H50" s="379" t="s">
        <v>444</v>
      </c>
      <c r="I50" s="379" t="s">
        <v>444</v>
      </c>
      <c r="J50" s="380">
        <v>1193680</v>
      </c>
      <c r="K50" s="380">
        <v>1016119</v>
      </c>
      <c r="L50" s="380" t="s">
        <v>444</v>
      </c>
      <c r="M50" s="391" t="s">
        <v>444</v>
      </c>
      <c r="N50" s="207"/>
      <c r="O50" s="207"/>
      <c r="P50" s="65"/>
      <c r="Q50" s="487"/>
      <c r="R50" s="70"/>
    </row>
    <row r="51" spans="1:18" ht="36" customHeight="1" thickBot="1">
      <c r="A51" s="990" t="s">
        <v>705</v>
      </c>
      <c r="B51" s="991"/>
      <c r="C51" s="992" t="s">
        <v>709</v>
      </c>
      <c r="D51" s="993"/>
      <c r="E51" s="772" t="s">
        <v>710</v>
      </c>
      <c r="F51" s="992" t="s">
        <v>711</v>
      </c>
      <c r="G51" s="994"/>
      <c r="H51" s="994"/>
      <c r="I51" s="993"/>
      <c r="J51" s="995" t="s">
        <v>710</v>
      </c>
      <c r="K51" s="996"/>
      <c r="L51" s="996"/>
      <c r="M51" s="997"/>
      <c r="N51" s="73"/>
      <c r="O51" s="73"/>
      <c r="P51" s="65"/>
      <c r="R51" s="70"/>
    </row>
    <row r="52" spans="1:18" ht="21" customHeight="1" thickTop="1">
      <c r="A52" s="24" t="s">
        <v>815</v>
      </c>
      <c r="B52" s="510">
        <v>1</v>
      </c>
      <c r="C52" s="998" t="s">
        <v>816</v>
      </c>
      <c r="D52" s="998"/>
      <c r="E52" s="998"/>
      <c r="F52" s="998"/>
      <c r="G52" s="998"/>
      <c r="H52" s="998"/>
      <c r="I52" s="998"/>
      <c r="J52" s="998"/>
      <c r="K52" s="998"/>
      <c r="L52" s="998"/>
      <c r="M52" s="998"/>
      <c r="N52" s="189"/>
      <c r="O52" s="189"/>
      <c r="P52" s="189"/>
    </row>
    <row r="53" spans="1:18" s="627" customFormat="1">
      <c r="A53" s="24"/>
      <c r="B53" s="670">
        <v>2</v>
      </c>
      <c r="C53" s="1051" t="s">
        <v>1169</v>
      </c>
      <c r="D53" s="1051"/>
      <c r="E53" s="1051"/>
      <c r="F53" s="1051"/>
      <c r="G53" s="1051"/>
      <c r="H53" s="1051"/>
      <c r="I53" s="1051"/>
      <c r="J53" s="1051"/>
      <c r="K53" s="1051"/>
      <c r="L53" s="1051"/>
      <c r="M53" s="1051"/>
      <c r="N53" s="189"/>
      <c r="O53" s="189"/>
      <c r="P53" s="189"/>
    </row>
    <row r="54" spans="1:18" ht="27.75" customHeight="1">
      <c r="A54" s="496"/>
      <c r="B54" s="670">
        <v>3</v>
      </c>
      <c r="C54" s="1050" t="s">
        <v>1167</v>
      </c>
      <c r="D54" s="1050"/>
      <c r="E54" s="1050"/>
      <c r="F54" s="1050"/>
      <c r="G54" s="1050"/>
      <c r="H54" s="1050"/>
      <c r="I54" s="1050"/>
      <c r="J54" s="1050"/>
      <c r="K54" s="1050"/>
      <c r="L54" s="1050"/>
      <c r="M54" s="1050"/>
      <c r="N54" s="28"/>
      <c r="O54" s="605"/>
      <c r="P54" s="189"/>
    </row>
    <row r="55" spans="1:18">
      <c r="A55" s="496"/>
      <c r="B55" s="670">
        <v>4</v>
      </c>
      <c r="C55" s="1045" t="s">
        <v>1044</v>
      </c>
      <c r="D55" s="1045"/>
      <c r="E55" s="1045"/>
      <c r="F55" s="1045"/>
      <c r="G55" s="1045"/>
      <c r="H55" s="1045"/>
      <c r="I55" s="1045"/>
      <c r="J55" s="1045"/>
      <c r="K55" s="1045"/>
      <c r="L55" s="1045"/>
      <c r="M55" s="1045"/>
      <c r="N55" s="189"/>
      <c r="O55" s="189"/>
      <c r="P55" s="189"/>
    </row>
    <row r="56" spans="1:18" ht="13.5" customHeight="1">
      <c r="A56" s="496"/>
      <c r="B56" s="670">
        <v>5</v>
      </c>
      <c r="C56" s="1045" t="s">
        <v>817</v>
      </c>
      <c r="D56" s="1045"/>
      <c r="E56" s="1045"/>
      <c r="F56" s="1045"/>
      <c r="G56" s="1045"/>
      <c r="H56" s="1045"/>
      <c r="I56" s="1045"/>
      <c r="J56" s="1045"/>
      <c r="K56" s="1045"/>
      <c r="L56" s="1045"/>
      <c r="M56" s="1045"/>
      <c r="N56" s="378"/>
      <c r="O56" s="378"/>
      <c r="P56" s="378"/>
    </row>
    <row r="57" spans="1:18" s="627" customFormat="1">
      <c r="A57" s="496"/>
      <c r="B57" s="670">
        <v>6</v>
      </c>
      <c r="C57" s="1045" t="s">
        <v>1053</v>
      </c>
      <c r="D57" s="1045"/>
      <c r="E57" s="1045"/>
      <c r="F57" s="1045"/>
      <c r="G57" s="1045"/>
      <c r="H57" s="1045"/>
      <c r="I57" s="1045"/>
      <c r="J57" s="1045"/>
      <c r="K57" s="1045"/>
      <c r="L57" s="1045"/>
      <c r="M57" s="1045"/>
      <c r="N57" s="189"/>
      <c r="O57" s="189"/>
      <c r="P57" s="189"/>
    </row>
    <row r="58" spans="1:18">
      <c r="A58" s="496"/>
      <c r="B58" s="670">
        <v>7</v>
      </c>
      <c r="C58" s="1147" t="s">
        <v>1166</v>
      </c>
      <c r="D58" s="1147"/>
      <c r="E58" s="1147"/>
      <c r="F58" s="1147"/>
      <c r="G58" s="1147"/>
      <c r="H58" s="1147"/>
      <c r="I58" s="1147"/>
      <c r="J58" s="1147"/>
      <c r="K58" s="1147"/>
      <c r="L58" s="1147"/>
      <c r="M58" s="1147"/>
      <c r="N58" s="189"/>
      <c r="O58" s="189"/>
      <c r="P58" s="189"/>
    </row>
    <row r="59" spans="1:18">
      <c r="A59" s="627"/>
      <c r="B59" s="670">
        <v>8</v>
      </c>
      <c r="C59" s="1045" t="s">
        <v>818</v>
      </c>
      <c r="D59" s="1045"/>
      <c r="E59" s="1045"/>
      <c r="F59" s="1045"/>
      <c r="G59" s="1045"/>
      <c r="H59" s="1045"/>
      <c r="I59" s="1045"/>
      <c r="J59" s="1045"/>
      <c r="K59" s="1045"/>
      <c r="L59" s="1045"/>
      <c r="M59" s="1045"/>
      <c r="N59" s="627"/>
    </row>
    <row r="60" spans="1:18">
      <c r="A60" s="627"/>
      <c r="B60" s="627"/>
      <c r="C60" s="627"/>
      <c r="D60" s="627"/>
      <c r="E60" s="627"/>
      <c r="F60" s="627"/>
      <c r="G60" s="627"/>
      <c r="H60" s="627"/>
      <c r="I60" s="627"/>
      <c r="J60" s="627"/>
      <c r="K60" s="627"/>
      <c r="L60" s="627"/>
      <c r="M60" s="627"/>
      <c r="N60" s="627"/>
    </row>
    <row r="61" spans="1:18">
      <c r="A61" s="627"/>
      <c r="B61" s="627"/>
      <c r="C61" s="627"/>
      <c r="D61" s="627"/>
      <c r="E61" s="627"/>
      <c r="F61" s="627"/>
      <c r="G61" s="627"/>
      <c r="H61" s="627"/>
      <c r="I61" s="627"/>
      <c r="J61" s="627"/>
      <c r="K61" s="627"/>
      <c r="L61" s="627"/>
      <c r="M61" s="627"/>
      <c r="N61" s="627"/>
    </row>
    <row r="62" spans="1:18">
      <c r="A62" s="627"/>
      <c r="B62" s="627"/>
      <c r="C62" s="627"/>
      <c r="D62" s="627"/>
      <c r="E62" s="627"/>
      <c r="F62" s="627"/>
      <c r="G62" s="627"/>
      <c r="H62" s="627"/>
      <c r="I62" s="627"/>
      <c r="J62" s="627"/>
      <c r="K62" s="627"/>
      <c r="L62" s="627"/>
      <c r="M62" s="627"/>
      <c r="N62" s="627"/>
    </row>
    <row r="63" spans="1:18">
      <c r="A63" s="627"/>
      <c r="B63" s="627"/>
      <c r="C63" s="627"/>
      <c r="D63" s="627"/>
      <c r="E63" s="627"/>
      <c r="F63" s="627"/>
      <c r="G63" s="627"/>
      <c r="H63" s="627"/>
      <c r="I63" s="627"/>
      <c r="J63" s="627"/>
      <c r="K63" s="627"/>
      <c r="L63" s="627"/>
      <c r="M63" s="627"/>
      <c r="N63" s="627"/>
    </row>
    <row r="64" spans="1:18">
      <c r="A64" s="627"/>
      <c r="B64" s="627"/>
      <c r="C64" s="627"/>
      <c r="D64" s="627"/>
      <c r="E64" s="627"/>
      <c r="F64" s="627"/>
      <c r="G64" s="627"/>
      <c r="H64" s="627"/>
      <c r="I64" s="627"/>
      <c r="J64" s="627"/>
      <c r="K64" s="627"/>
      <c r="L64" s="627"/>
      <c r="M64" s="627"/>
      <c r="N64" s="627"/>
    </row>
    <row r="65" spans="1:14">
      <c r="A65" s="627"/>
      <c r="B65" s="627"/>
      <c r="C65" s="627"/>
      <c r="D65" s="627"/>
      <c r="E65" s="627"/>
      <c r="F65" s="627"/>
      <c r="G65" s="627"/>
      <c r="H65" s="627"/>
      <c r="I65" s="627"/>
      <c r="J65" s="627"/>
      <c r="K65" s="627"/>
      <c r="L65" s="627"/>
      <c r="M65" s="627"/>
      <c r="N65" s="627"/>
    </row>
    <row r="66" spans="1:14">
      <c r="A66" s="627"/>
      <c r="B66" s="627"/>
      <c r="C66" s="627"/>
      <c r="D66" s="627"/>
      <c r="E66" s="627"/>
      <c r="F66" s="627"/>
      <c r="G66" s="627"/>
      <c r="H66" s="627"/>
      <c r="I66" s="627"/>
      <c r="J66" s="627"/>
      <c r="K66" s="627"/>
      <c r="L66" s="627"/>
      <c r="M66" s="627"/>
      <c r="N66" s="627"/>
    </row>
    <row r="67" spans="1:14">
      <c r="A67" s="627"/>
      <c r="B67" s="627"/>
      <c r="C67" s="627"/>
      <c r="D67" s="627"/>
      <c r="E67" s="627"/>
      <c r="F67" s="627"/>
      <c r="G67" s="627"/>
      <c r="H67" s="627"/>
      <c r="I67" s="627"/>
      <c r="J67" s="627"/>
      <c r="K67" s="627"/>
      <c r="L67" s="627"/>
      <c r="M67" s="627"/>
      <c r="N67" s="627"/>
    </row>
    <row r="68" spans="1:14">
      <c r="A68" s="627"/>
      <c r="B68" s="627"/>
      <c r="C68" s="627"/>
      <c r="D68" s="627"/>
      <c r="E68" s="627"/>
      <c r="F68" s="627"/>
      <c r="G68" s="627"/>
      <c r="H68" s="627"/>
      <c r="I68" s="627"/>
      <c r="J68" s="627"/>
      <c r="K68" s="627"/>
      <c r="L68" s="627"/>
      <c r="M68" s="627"/>
      <c r="N68" s="627"/>
    </row>
    <row r="69" spans="1:14">
      <c r="A69" s="627"/>
      <c r="B69" s="627"/>
      <c r="C69" s="627"/>
      <c r="D69" s="627"/>
      <c r="E69" s="627"/>
      <c r="F69" s="627"/>
      <c r="G69" s="627"/>
      <c r="H69" s="627"/>
      <c r="I69" s="627"/>
      <c r="J69" s="627"/>
      <c r="K69" s="627"/>
      <c r="L69" s="627"/>
      <c r="M69" s="627"/>
      <c r="N69" s="627"/>
    </row>
    <row r="70" spans="1:14">
      <c r="A70" s="627"/>
      <c r="B70" s="627"/>
      <c r="C70" s="627"/>
      <c r="D70" s="627"/>
      <c r="E70" s="627"/>
      <c r="F70" s="627"/>
      <c r="G70" s="627"/>
      <c r="H70" s="627"/>
      <c r="I70" s="627"/>
      <c r="J70" s="627"/>
      <c r="K70" s="627"/>
      <c r="L70" s="627"/>
      <c r="M70" s="627"/>
      <c r="N70" s="627"/>
    </row>
    <row r="71" spans="1:14">
      <c r="A71" s="627"/>
      <c r="B71" s="627"/>
      <c r="C71" s="627"/>
      <c r="D71" s="627"/>
      <c r="E71" s="627"/>
      <c r="F71" s="627"/>
      <c r="G71" s="627"/>
      <c r="H71" s="627"/>
      <c r="I71" s="627"/>
      <c r="J71" s="627"/>
      <c r="K71" s="627"/>
      <c r="L71" s="627"/>
      <c r="M71" s="627"/>
      <c r="N71" s="627"/>
    </row>
    <row r="72" spans="1:14">
      <c r="A72" s="627"/>
      <c r="B72" s="627"/>
      <c r="C72" s="627"/>
      <c r="D72" s="627"/>
      <c r="E72" s="627"/>
      <c r="F72" s="627"/>
      <c r="G72" s="627"/>
      <c r="H72" s="627"/>
      <c r="I72" s="627"/>
      <c r="J72" s="627"/>
      <c r="K72" s="627"/>
      <c r="L72" s="627"/>
      <c r="M72" s="627"/>
      <c r="N72" s="627"/>
    </row>
    <row r="73" spans="1:14">
      <c r="A73" s="627"/>
      <c r="B73" s="627"/>
      <c r="C73" s="627"/>
      <c r="D73" s="627"/>
      <c r="E73" s="627"/>
      <c r="F73" s="627"/>
      <c r="G73" s="627"/>
      <c r="H73" s="627"/>
      <c r="I73" s="627"/>
      <c r="J73" s="627"/>
      <c r="K73" s="627"/>
      <c r="L73" s="627"/>
      <c r="M73" s="627"/>
      <c r="N73" s="627"/>
    </row>
    <row r="74" spans="1:14">
      <c r="A74" s="627"/>
      <c r="B74" s="627"/>
      <c r="C74" s="627"/>
      <c r="D74" s="627"/>
      <c r="E74" s="627"/>
      <c r="F74" s="627"/>
      <c r="G74" s="627"/>
      <c r="H74" s="627"/>
      <c r="I74" s="627"/>
      <c r="J74" s="627"/>
      <c r="K74" s="627"/>
      <c r="L74" s="627"/>
      <c r="M74" s="627"/>
      <c r="N74" s="627"/>
    </row>
    <row r="75" spans="1:14">
      <c r="A75" s="627"/>
      <c r="B75" s="627"/>
      <c r="C75" s="627"/>
      <c r="D75" s="627"/>
      <c r="E75" s="627"/>
      <c r="F75" s="627"/>
      <c r="G75" s="627"/>
      <c r="H75" s="627"/>
      <c r="I75" s="627"/>
      <c r="J75" s="627"/>
      <c r="K75" s="627"/>
      <c r="L75" s="627"/>
      <c r="M75" s="627"/>
      <c r="N75" s="627"/>
    </row>
    <row r="76" spans="1:14">
      <c r="A76" s="627"/>
      <c r="B76" s="627"/>
      <c r="C76" s="627"/>
      <c r="D76" s="627"/>
      <c r="E76" s="627"/>
      <c r="F76" s="627"/>
      <c r="G76" s="627"/>
      <c r="H76" s="627"/>
      <c r="I76" s="627"/>
      <c r="J76" s="627"/>
      <c r="K76" s="627"/>
      <c r="L76" s="627"/>
      <c r="M76" s="627"/>
      <c r="N76" s="627"/>
    </row>
    <row r="77" spans="1:14">
      <c r="A77" s="627"/>
      <c r="B77" s="627"/>
      <c r="C77" s="627"/>
      <c r="D77" s="627"/>
      <c r="E77" s="627"/>
      <c r="F77" s="627"/>
      <c r="G77" s="627"/>
      <c r="H77" s="627"/>
      <c r="I77" s="627"/>
      <c r="J77" s="627"/>
      <c r="K77" s="627"/>
      <c r="L77" s="627"/>
      <c r="M77" s="627"/>
      <c r="N77" s="627"/>
    </row>
    <row r="78" spans="1:14">
      <c r="A78" s="627"/>
      <c r="B78" s="627"/>
      <c r="C78" s="627"/>
      <c r="D78" s="627"/>
      <c r="E78" s="627"/>
      <c r="F78" s="627"/>
      <c r="G78" s="627"/>
      <c r="H78" s="627"/>
      <c r="I78" s="627"/>
      <c r="J78" s="627"/>
      <c r="K78" s="627"/>
      <c r="L78" s="627"/>
      <c r="M78" s="627"/>
      <c r="N78" s="627"/>
    </row>
    <row r="79" spans="1:14">
      <c r="A79" s="627"/>
      <c r="B79" s="627"/>
      <c r="C79" s="627"/>
      <c r="D79" s="627"/>
      <c r="E79" s="627"/>
      <c r="F79" s="627"/>
      <c r="G79" s="627"/>
      <c r="H79" s="627"/>
      <c r="I79" s="627"/>
      <c r="J79" s="627"/>
      <c r="K79" s="627"/>
      <c r="L79" s="627"/>
      <c r="M79" s="627"/>
      <c r="N79" s="627"/>
    </row>
    <row r="80" spans="1:14">
      <c r="A80" s="627"/>
      <c r="B80" s="627"/>
      <c r="C80" s="627"/>
      <c r="D80" s="627"/>
      <c r="E80" s="627"/>
      <c r="F80" s="627"/>
      <c r="G80" s="627"/>
      <c r="H80" s="627"/>
      <c r="I80" s="627"/>
      <c r="J80" s="627"/>
      <c r="K80" s="627"/>
      <c r="L80" s="627"/>
      <c r="M80" s="627"/>
      <c r="N80" s="627"/>
    </row>
    <row r="81" spans="1:14">
      <c r="A81" s="627"/>
      <c r="B81" s="627"/>
      <c r="C81" s="627"/>
      <c r="D81" s="627"/>
      <c r="E81" s="627"/>
      <c r="F81" s="627"/>
      <c r="G81" s="627"/>
      <c r="H81" s="627"/>
      <c r="I81" s="627"/>
      <c r="J81" s="627"/>
      <c r="K81" s="627"/>
      <c r="L81" s="627"/>
      <c r="M81" s="627"/>
      <c r="N81" s="627"/>
    </row>
    <row r="82" spans="1:14">
      <c r="A82" s="627"/>
      <c r="B82" s="627"/>
      <c r="C82" s="627"/>
      <c r="D82" s="627"/>
      <c r="E82" s="627"/>
      <c r="F82" s="627"/>
      <c r="G82" s="627"/>
      <c r="H82" s="627"/>
      <c r="I82" s="627"/>
      <c r="J82" s="627"/>
      <c r="K82" s="627"/>
      <c r="L82" s="627"/>
      <c r="M82" s="627"/>
      <c r="N82" s="627"/>
    </row>
    <row r="83" spans="1:14">
      <c r="A83" s="627"/>
      <c r="B83" s="627"/>
      <c r="C83" s="627"/>
      <c r="D83" s="627"/>
      <c r="E83" s="627"/>
      <c r="F83" s="627"/>
      <c r="G83" s="627"/>
      <c r="H83" s="627"/>
      <c r="I83" s="627"/>
      <c r="J83" s="627"/>
      <c r="K83" s="627"/>
      <c r="L83" s="627"/>
      <c r="M83" s="627"/>
      <c r="N83" s="627"/>
    </row>
    <row r="84" spans="1:14">
      <c r="A84" s="627"/>
      <c r="B84" s="627"/>
      <c r="C84" s="627"/>
      <c r="D84" s="627"/>
      <c r="E84" s="627"/>
      <c r="F84" s="627"/>
      <c r="G84" s="627"/>
      <c r="H84" s="627"/>
      <c r="I84" s="627"/>
      <c r="J84" s="627"/>
      <c r="K84" s="627"/>
      <c r="L84" s="627"/>
      <c r="M84" s="627"/>
      <c r="N84" s="627"/>
    </row>
    <row r="85" spans="1:14">
      <c r="A85" s="627"/>
      <c r="B85" s="627"/>
      <c r="C85" s="627"/>
      <c r="D85" s="627"/>
      <c r="E85" s="627"/>
      <c r="F85" s="627"/>
      <c r="G85" s="627"/>
      <c r="H85" s="627"/>
      <c r="I85" s="627"/>
      <c r="J85" s="627"/>
      <c r="K85" s="627"/>
      <c r="L85" s="627"/>
      <c r="M85" s="627"/>
      <c r="N85" s="627"/>
    </row>
    <row r="86" spans="1:14">
      <c r="A86" s="627"/>
      <c r="B86" s="627"/>
      <c r="C86" s="627"/>
      <c r="D86" s="627"/>
      <c r="E86" s="627"/>
      <c r="F86" s="627"/>
      <c r="G86" s="627"/>
      <c r="H86" s="627"/>
      <c r="I86" s="627"/>
      <c r="J86" s="627"/>
      <c r="K86" s="627"/>
      <c r="L86" s="627"/>
      <c r="M86" s="627"/>
      <c r="N86" s="627"/>
    </row>
    <row r="87" spans="1:14">
      <c r="A87" s="627"/>
      <c r="B87" s="627"/>
      <c r="C87" s="627"/>
      <c r="D87" s="627"/>
      <c r="E87" s="627"/>
      <c r="F87" s="627"/>
      <c r="G87" s="627"/>
      <c r="H87" s="627"/>
      <c r="I87" s="627"/>
      <c r="J87" s="627"/>
      <c r="K87" s="627"/>
      <c r="L87" s="627"/>
      <c r="M87" s="627"/>
      <c r="N87" s="627"/>
    </row>
    <row r="88" spans="1:14">
      <c r="A88" s="627"/>
      <c r="B88" s="627"/>
      <c r="C88" s="627"/>
      <c r="D88" s="627"/>
      <c r="E88" s="627"/>
      <c r="F88" s="627"/>
      <c r="G88" s="627"/>
      <c r="H88" s="627"/>
      <c r="I88" s="627"/>
      <c r="J88" s="627"/>
      <c r="K88" s="627"/>
      <c r="L88" s="627"/>
      <c r="M88" s="627"/>
      <c r="N88" s="627"/>
    </row>
  </sheetData>
  <mergeCells count="47">
    <mergeCell ref="C59:M59"/>
    <mergeCell ref="L30:M30"/>
    <mergeCell ref="C31:C32"/>
    <mergeCell ref="D31:D32"/>
    <mergeCell ref="F31:F32"/>
    <mergeCell ref="G31:G32"/>
    <mergeCell ref="H31:H32"/>
    <mergeCell ref="I31:I32"/>
    <mergeCell ref="C55:M55"/>
    <mergeCell ref="C56:M56"/>
    <mergeCell ref="C58:M58"/>
    <mergeCell ref="C54:M54"/>
    <mergeCell ref="C53:M53"/>
    <mergeCell ref="C57:M57"/>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tabSelected="1" topLeftCell="A48" zoomScaleNormal="100" workbookViewId="0">
      <selection activeCell="I60" sqref="A1:I60"/>
    </sheetView>
  </sheetViews>
  <sheetFormatPr defaultColWidth="9" defaultRowHeight="13"/>
  <cols>
    <col min="1" max="2" width="11.90625" style="496" customWidth="1"/>
    <col min="3" max="3" width="12.453125" style="496" customWidth="1"/>
    <col min="4" max="5" width="11.36328125" style="409" customWidth="1"/>
    <col min="6" max="6" width="12.453125" style="409" customWidth="1"/>
    <col min="7" max="7" width="12.7265625" style="409" customWidth="1"/>
    <col min="8" max="8" width="12.08984375" style="409" customWidth="1"/>
    <col min="9" max="9" width="9" style="496"/>
    <col min="10" max="10" width="11.6328125" style="395" customWidth="1"/>
    <col min="11" max="11" width="10.90625" style="395" customWidth="1"/>
    <col min="12" max="12" width="9" style="395" customWidth="1"/>
    <col min="13" max="13" width="9" style="38" customWidth="1"/>
    <col min="14" max="16" width="9" style="395"/>
    <col min="17" max="16384" width="9" style="496"/>
  </cols>
  <sheetData>
    <row r="1" spans="1:54" s="497" customFormat="1" ht="18.75" customHeight="1">
      <c r="A1" s="35" t="s">
        <v>750</v>
      </c>
      <c r="B1" s="627"/>
      <c r="C1" s="627"/>
      <c r="D1" s="402"/>
      <c r="E1" s="402"/>
      <c r="F1" s="402"/>
      <c r="G1" s="641"/>
      <c r="H1" s="641"/>
      <c r="I1" s="627"/>
      <c r="J1" s="514"/>
      <c r="K1" s="514"/>
      <c r="L1" s="514"/>
      <c r="M1" s="15"/>
      <c r="N1" s="514"/>
      <c r="O1" s="514"/>
      <c r="P1" s="514"/>
    </row>
    <row r="2" spans="1:54" ht="19.5" customHeight="1">
      <c r="A2" s="874" t="s">
        <v>31</v>
      </c>
      <c r="B2" s="874"/>
      <c r="C2" s="874"/>
      <c r="D2" s="874"/>
      <c r="E2" s="874"/>
      <c r="F2" s="874"/>
      <c r="G2" s="874"/>
      <c r="H2" s="874"/>
      <c r="Q2" s="289"/>
      <c r="R2" s="289"/>
      <c r="S2" s="289"/>
      <c r="T2" s="289"/>
      <c r="U2" s="289"/>
      <c r="V2" s="289"/>
      <c r="W2" s="289"/>
      <c r="X2" s="289"/>
      <c r="Y2" s="289"/>
      <c r="Z2" s="289"/>
      <c r="AA2" s="289"/>
      <c r="AB2" s="289"/>
      <c r="AC2" s="289"/>
      <c r="AD2" s="289"/>
      <c r="AE2" s="289"/>
      <c r="AF2" s="289"/>
      <c r="AG2" s="289"/>
      <c r="AH2" s="289"/>
      <c r="AI2" s="289"/>
      <c r="AJ2" s="289"/>
      <c r="AK2" s="289"/>
      <c r="AL2" s="289"/>
      <c r="AM2" s="289"/>
      <c r="AN2" s="289"/>
      <c r="AO2" s="289"/>
      <c r="AP2" s="289"/>
      <c r="AQ2" s="289"/>
      <c r="AR2" s="289"/>
      <c r="AS2" s="289"/>
      <c r="AT2" s="289"/>
      <c r="AU2" s="289"/>
      <c r="AV2" s="289"/>
      <c r="AW2" s="289"/>
      <c r="AX2" s="289"/>
      <c r="AY2" s="289"/>
      <c r="AZ2" s="289"/>
      <c r="BA2" s="289"/>
      <c r="BB2" s="289"/>
    </row>
    <row r="3" spans="1:54" ht="15" customHeight="1" thickBot="1">
      <c r="A3" s="163"/>
      <c r="B3" s="163"/>
      <c r="C3" s="163"/>
      <c r="D3" s="403"/>
      <c r="E3" s="403"/>
      <c r="F3" s="403"/>
      <c r="G3" s="403"/>
      <c r="H3" s="403"/>
      <c r="K3" s="571"/>
      <c r="L3" s="571"/>
      <c r="M3" s="525"/>
      <c r="N3" s="571"/>
      <c r="O3" s="571"/>
      <c r="P3" s="571"/>
      <c r="Q3" s="525"/>
      <c r="R3" s="525"/>
      <c r="S3" s="525"/>
      <c r="T3" s="525"/>
      <c r="U3" s="525"/>
      <c r="V3" s="525"/>
      <c r="W3" s="525"/>
      <c r="X3" s="525"/>
      <c r="Y3" s="525"/>
      <c r="Z3" s="525"/>
      <c r="AA3" s="525"/>
      <c r="AB3" s="525"/>
      <c r="AC3" s="525"/>
      <c r="AD3" s="525"/>
      <c r="AE3" s="525"/>
      <c r="AF3" s="525"/>
      <c r="AG3" s="525"/>
      <c r="AH3" s="525"/>
      <c r="AI3" s="525"/>
      <c r="AJ3" s="525"/>
      <c r="AK3" s="525"/>
      <c r="AL3" s="525"/>
      <c r="AM3" s="525"/>
      <c r="AN3" s="525"/>
      <c r="AO3" s="525"/>
      <c r="AP3" s="525"/>
      <c r="AQ3" s="525"/>
      <c r="AR3" s="525"/>
      <c r="AS3" s="525"/>
      <c r="AT3" s="525"/>
      <c r="AU3" s="525"/>
      <c r="AV3" s="525"/>
      <c r="AW3" s="525"/>
      <c r="AX3" s="525"/>
      <c r="AY3" s="525"/>
      <c r="AZ3" s="525"/>
      <c r="BA3" s="525"/>
      <c r="BB3" s="525"/>
    </row>
    <row r="4" spans="1:54" s="501" customFormat="1" ht="16.5" customHeight="1" thickTop="1">
      <c r="A4" s="780" t="s">
        <v>139</v>
      </c>
      <c r="B4" s="783" t="s">
        <v>140</v>
      </c>
      <c r="C4" s="783" t="s">
        <v>189</v>
      </c>
      <c r="D4" s="966" t="s">
        <v>141</v>
      </c>
      <c r="E4" s="967"/>
      <c r="F4" s="1052" t="s">
        <v>558</v>
      </c>
      <c r="G4" s="1053" t="s">
        <v>188</v>
      </c>
      <c r="H4" s="1054"/>
      <c r="J4" s="515"/>
      <c r="K4" s="515"/>
      <c r="L4" s="572"/>
      <c r="M4" s="490"/>
      <c r="N4" s="515"/>
      <c r="O4" s="515"/>
      <c r="P4" s="515"/>
    </row>
    <row r="5" spans="1:54" s="501" customFormat="1" ht="16.5" customHeight="1">
      <c r="A5" s="782"/>
      <c r="B5" s="784"/>
      <c r="C5" s="784"/>
      <c r="D5" s="404" t="s">
        <v>345</v>
      </c>
      <c r="E5" s="280" t="s">
        <v>346</v>
      </c>
      <c r="F5" s="962"/>
      <c r="G5" s="405" t="s">
        <v>536</v>
      </c>
      <c r="H5" s="406" t="s">
        <v>557</v>
      </c>
      <c r="J5" s="515"/>
      <c r="K5" s="515"/>
      <c r="L5" s="515"/>
      <c r="M5" s="394"/>
      <c r="N5" s="515"/>
      <c r="O5" s="515"/>
      <c r="P5" s="515"/>
    </row>
    <row r="6" spans="1:54" ht="14.25" customHeight="1">
      <c r="A6" s="630"/>
      <c r="B6" s="234" t="s">
        <v>105</v>
      </c>
      <c r="C6" s="129" t="s">
        <v>106</v>
      </c>
      <c r="D6" s="407" t="s">
        <v>106</v>
      </c>
      <c r="E6" s="407" t="s">
        <v>106</v>
      </c>
      <c r="F6" s="419"/>
      <c r="G6" s="407" t="s">
        <v>107</v>
      </c>
      <c r="H6" s="407" t="s">
        <v>107</v>
      </c>
      <c r="N6" s="696"/>
      <c r="O6" s="696"/>
    </row>
    <row r="7" spans="1:54" ht="27" customHeight="1">
      <c r="A7" s="290" t="s">
        <v>568</v>
      </c>
      <c r="B7" s="300">
        <v>60779141</v>
      </c>
      <c r="C7" s="300">
        <v>124351877</v>
      </c>
      <c r="D7" s="1150">
        <v>59411</v>
      </c>
      <c r="E7" s="482">
        <v>156829</v>
      </c>
      <c r="F7" s="1151">
        <v>111.2</v>
      </c>
      <c r="G7" s="1152">
        <v>331341</v>
      </c>
      <c r="H7" s="395">
        <v>419972</v>
      </c>
      <c r="J7" s="656"/>
      <c r="K7" s="657"/>
      <c r="N7" s="697"/>
      <c r="O7" s="697"/>
    </row>
    <row r="8" spans="1:54" ht="13.5" customHeight="1">
      <c r="A8" s="290" t="s">
        <v>556</v>
      </c>
      <c r="B8" s="745">
        <v>2809828</v>
      </c>
      <c r="C8" s="742">
        <v>5092453</v>
      </c>
      <c r="D8" s="1153">
        <v>1886</v>
      </c>
      <c r="E8" s="1154">
        <v>7496</v>
      </c>
      <c r="F8" s="1155">
        <v>112.5</v>
      </c>
      <c r="G8" s="395">
        <v>323861</v>
      </c>
      <c r="H8" s="395">
        <v>417506</v>
      </c>
      <c r="J8" s="583"/>
      <c r="K8" s="583"/>
      <c r="N8" s="698"/>
      <c r="O8" s="698"/>
      <c r="P8" s="574"/>
    </row>
    <row r="9" spans="1:54" ht="13.5" customHeight="1">
      <c r="A9" s="290" t="s">
        <v>142</v>
      </c>
      <c r="B9" s="745">
        <v>593591</v>
      </c>
      <c r="C9" s="742">
        <v>1184374</v>
      </c>
      <c r="D9" s="1153">
        <v>401</v>
      </c>
      <c r="E9" s="1153">
        <v>1935</v>
      </c>
      <c r="F9" s="1155">
        <v>112.9</v>
      </c>
      <c r="G9" s="395">
        <v>261384</v>
      </c>
      <c r="H9" s="395">
        <v>368456</v>
      </c>
      <c r="J9" s="583"/>
      <c r="K9" s="583"/>
      <c r="N9" s="698"/>
      <c r="O9" s="698"/>
    </row>
    <row r="10" spans="1:54" ht="13.5" customHeight="1">
      <c r="A10" s="290" t="s">
        <v>143</v>
      </c>
      <c r="B10" s="745">
        <v>534717</v>
      </c>
      <c r="C10" s="742">
        <v>1163212</v>
      </c>
      <c r="D10" s="1153">
        <v>418</v>
      </c>
      <c r="E10" s="1153">
        <v>1958</v>
      </c>
      <c r="F10" s="1155">
        <v>112.5</v>
      </c>
      <c r="G10" s="395">
        <v>316260</v>
      </c>
      <c r="H10" s="395">
        <v>389891</v>
      </c>
      <c r="J10" s="583"/>
      <c r="K10" s="583"/>
      <c r="N10" s="698"/>
      <c r="O10" s="698"/>
    </row>
    <row r="11" spans="1:54" ht="13.5" customHeight="1">
      <c r="A11" s="290" t="s">
        <v>144</v>
      </c>
      <c r="B11" s="745">
        <v>1044637</v>
      </c>
      <c r="C11" s="742">
        <v>2264433</v>
      </c>
      <c r="D11" s="1153">
        <v>981</v>
      </c>
      <c r="E11" s="1153">
        <v>2782</v>
      </c>
      <c r="F11" s="1155">
        <v>113.9</v>
      </c>
      <c r="G11" s="395">
        <v>329663</v>
      </c>
      <c r="H11" s="395">
        <v>503594</v>
      </c>
      <c r="J11" s="583"/>
      <c r="K11" s="583"/>
      <c r="N11" s="698"/>
      <c r="O11" s="698"/>
    </row>
    <row r="12" spans="1:54" s="128" customFormat="1" ht="25" customHeight="1">
      <c r="A12" s="290" t="s">
        <v>145</v>
      </c>
      <c r="B12" s="745">
        <v>424568</v>
      </c>
      <c r="C12" s="742">
        <v>913601</v>
      </c>
      <c r="D12" s="1153">
        <v>275</v>
      </c>
      <c r="E12" s="1153">
        <v>1671</v>
      </c>
      <c r="F12" s="1155">
        <v>113.9</v>
      </c>
      <c r="G12" s="395">
        <v>288045</v>
      </c>
      <c r="H12" s="395">
        <v>345195</v>
      </c>
      <c r="J12" s="583"/>
      <c r="K12" s="583"/>
      <c r="L12" s="395"/>
      <c r="M12" s="395"/>
      <c r="N12" s="698"/>
      <c r="O12" s="698"/>
      <c r="P12" s="395"/>
    </row>
    <row r="13" spans="1:54" ht="13.5" customHeight="1">
      <c r="A13" s="290" t="s">
        <v>146</v>
      </c>
      <c r="B13" s="745">
        <v>422118</v>
      </c>
      <c r="C13" s="742">
        <v>1026207</v>
      </c>
      <c r="D13" s="1153">
        <v>398</v>
      </c>
      <c r="E13" s="1153">
        <v>1586</v>
      </c>
      <c r="F13" s="1155">
        <v>113.2</v>
      </c>
      <c r="G13" s="395">
        <v>400332</v>
      </c>
      <c r="H13" s="395">
        <v>507171</v>
      </c>
      <c r="J13" s="583"/>
      <c r="K13" s="583"/>
      <c r="N13" s="698"/>
      <c r="O13" s="698"/>
    </row>
    <row r="14" spans="1:54" ht="13.5" customHeight="1">
      <c r="A14" s="290" t="s">
        <v>147</v>
      </c>
      <c r="B14" s="745">
        <v>798738</v>
      </c>
      <c r="C14" s="742">
        <v>1766645</v>
      </c>
      <c r="D14" s="1153">
        <v>733</v>
      </c>
      <c r="E14" s="1153">
        <v>2641</v>
      </c>
      <c r="F14" s="1155">
        <v>110.9</v>
      </c>
      <c r="G14" s="1152">
        <v>326939</v>
      </c>
      <c r="H14" s="1152">
        <v>419257</v>
      </c>
      <c r="J14" s="583"/>
      <c r="K14" s="583"/>
      <c r="N14" s="698"/>
      <c r="O14" s="698"/>
    </row>
    <row r="15" spans="1:54" ht="13.5" customHeight="1">
      <c r="A15" s="290" t="s">
        <v>148</v>
      </c>
      <c r="B15" s="745">
        <v>1314563</v>
      </c>
      <c r="C15" s="742">
        <v>2824595</v>
      </c>
      <c r="D15" s="1153">
        <v>1210</v>
      </c>
      <c r="E15" s="1153">
        <v>3838</v>
      </c>
      <c r="F15" s="1155">
        <v>111.3</v>
      </c>
      <c r="G15" s="1152">
        <v>321272</v>
      </c>
      <c r="H15" s="1152">
        <v>498454</v>
      </c>
      <c r="J15" s="583"/>
      <c r="K15" s="583"/>
      <c r="N15" s="698"/>
      <c r="O15" s="698"/>
    </row>
    <row r="16" spans="1:54" ht="13.5" customHeight="1">
      <c r="A16" s="290" t="s">
        <v>149</v>
      </c>
      <c r="B16" s="745">
        <v>868242</v>
      </c>
      <c r="C16" s="742">
        <v>1897415</v>
      </c>
      <c r="D16" s="1153">
        <v>784</v>
      </c>
      <c r="E16" s="1153">
        <v>2593</v>
      </c>
      <c r="F16" s="1155">
        <v>110.7</v>
      </c>
      <c r="G16" s="1152">
        <v>330748</v>
      </c>
      <c r="H16" s="1152">
        <v>420869</v>
      </c>
      <c r="J16" s="583"/>
      <c r="K16" s="583"/>
      <c r="N16" s="698"/>
      <c r="O16" s="698"/>
    </row>
    <row r="17" spans="1:16" s="128" customFormat="1" ht="25" customHeight="1">
      <c r="A17" s="290" t="s">
        <v>150</v>
      </c>
      <c r="B17" s="745">
        <v>881107</v>
      </c>
      <c r="C17" s="742">
        <v>1901772</v>
      </c>
      <c r="D17" s="1153">
        <v>851</v>
      </c>
      <c r="E17" s="1153">
        <v>2772</v>
      </c>
      <c r="F17" s="1155">
        <v>110.9</v>
      </c>
      <c r="G17" s="1152">
        <v>310147</v>
      </c>
      <c r="H17" s="1152">
        <v>451779</v>
      </c>
      <c r="J17" s="583"/>
      <c r="K17" s="583"/>
      <c r="L17" s="395"/>
      <c r="M17" s="395"/>
      <c r="N17" s="698"/>
      <c r="O17" s="698"/>
      <c r="P17" s="395"/>
    </row>
    <row r="18" spans="1:16" ht="13.5" customHeight="1">
      <c r="A18" s="290" t="s">
        <v>151</v>
      </c>
      <c r="B18" s="745">
        <v>3511768</v>
      </c>
      <c r="C18" s="742">
        <v>7331377</v>
      </c>
      <c r="D18" s="1153">
        <v>3477</v>
      </c>
      <c r="E18" s="1153">
        <v>8760</v>
      </c>
      <c r="F18" s="1155">
        <v>109.7</v>
      </c>
      <c r="G18" s="1152">
        <v>408753</v>
      </c>
      <c r="H18" s="1152">
        <v>509074</v>
      </c>
      <c r="J18" s="583"/>
      <c r="K18" s="583"/>
      <c r="N18" s="698"/>
      <c r="O18" s="698"/>
    </row>
    <row r="19" spans="1:16" ht="13.5" customHeight="1">
      <c r="A19" s="290" t="s">
        <v>152</v>
      </c>
      <c r="B19" s="745">
        <v>3061704</v>
      </c>
      <c r="C19" s="742">
        <v>6256665</v>
      </c>
      <c r="D19" s="1153">
        <v>2914</v>
      </c>
      <c r="E19" s="1153">
        <v>7490</v>
      </c>
      <c r="F19" s="1155">
        <v>110.1</v>
      </c>
      <c r="G19" s="1152">
        <v>424312</v>
      </c>
      <c r="H19" s="1152">
        <v>523024</v>
      </c>
      <c r="J19" s="583"/>
      <c r="K19" s="583"/>
      <c r="N19" s="698"/>
      <c r="O19" s="698"/>
    </row>
    <row r="20" spans="1:16" ht="13.5" customHeight="1">
      <c r="A20" s="290" t="s">
        <v>153</v>
      </c>
      <c r="B20" s="745">
        <v>7563383</v>
      </c>
      <c r="C20" s="742">
        <v>14085890</v>
      </c>
      <c r="D20" s="1153">
        <v>7094</v>
      </c>
      <c r="E20" s="1153">
        <v>13375</v>
      </c>
      <c r="F20" s="1155">
        <v>110.2</v>
      </c>
      <c r="G20" s="1152">
        <v>389110</v>
      </c>
      <c r="H20" s="1152">
        <v>511195</v>
      </c>
      <c r="J20" s="583"/>
      <c r="K20" s="583"/>
      <c r="N20" s="698"/>
      <c r="O20" s="698"/>
    </row>
    <row r="21" spans="1:16" ht="13.5" customHeight="1">
      <c r="A21" s="290" t="s">
        <v>154</v>
      </c>
      <c r="B21" s="745">
        <v>4557670</v>
      </c>
      <c r="C21" s="742">
        <v>9228870</v>
      </c>
      <c r="D21" s="1153">
        <v>4139</v>
      </c>
      <c r="E21" s="1153">
        <v>9689</v>
      </c>
      <c r="F21" s="1155">
        <v>110.7</v>
      </c>
      <c r="G21" s="1152">
        <v>394524</v>
      </c>
      <c r="H21" s="1152">
        <v>437417</v>
      </c>
      <c r="J21" s="583"/>
      <c r="K21" s="583"/>
      <c r="N21" s="698"/>
      <c r="O21" s="698"/>
    </row>
    <row r="22" spans="1:16" s="128" customFormat="1" ht="25" customHeight="1">
      <c r="A22" s="290" t="s">
        <v>155</v>
      </c>
      <c r="B22" s="745">
        <v>917654</v>
      </c>
      <c r="C22" s="742">
        <v>2126345</v>
      </c>
      <c r="D22" s="1153">
        <v>880</v>
      </c>
      <c r="E22" s="1153">
        <v>3161</v>
      </c>
      <c r="F22" s="1155">
        <v>110.4</v>
      </c>
      <c r="G22" s="1152">
        <v>317090</v>
      </c>
      <c r="H22" s="1152">
        <v>401957</v>
      </c>
      <c r="J22" s="583"/>
      <c r="K22" s="583"/>
      <c r="L22" s="395"/>
      <c r="M22" s="395"/>
      <c r="N22" s="698"/>
      <c r="O22" s="698"/>
      <c r="P22" s="395"/>
    </row>
    <row r="23" spans="1:16" ht="13.5" customHeight="1">
      <c r="A23" s="290" t="s">
        <v>156</v>
      </c>
      <c r="B23" s="745">
        <v>433664</v>
      </c>
      <c r="C23" s="742">
        <v>1006739</v>
      </c>
      <c r="D23" s="1153">
        <v>474</v>
      </c>
      <c r="E23" s="1153">
        <v>1457</v>
      </c>
      <c r="F23" s="1155">
        <v>111.9</v>
      </c>
      <c r="G23" s="1152">
        <v>361296</v>
      </c>
      <c r="H23" s="1152">
        <v>451218</v>
      </c>
      <c r="J23" s="583"/>
      <c r="K23" s="583"/>
      <c r="N23" s="698"/>
      <c r="O23" s="698"/>
    </row>
    <row r="24" spans="1:16" ht="13.5" customHeight="1">
      <c r="A24" s="290" t="s">
        <v>157</v>
      </c>
      <c r="B24" s="745">
        <v>500194</v>
      </c>
      <c r="C24" s="742">
        <v>1108957</v>
      </c>
      <c r="D24" s="1153">
        <v>552</v>
      </c>
      <c r="E24" s="1153">
        <v>1401</v>
      </c>
      <c r="F24" s="1155">
        <v>111.3</v>
      </c>
      <c r="G24" s="1152">
        <v>242535</v>
      </c>
      <c r="H24" s="1152">
        <v>404489</v>
      </c>
      <c r="J24" s="583"/>
      <c r="K24" s="583"/>
      <c r="N24" s="698"/>
      <c r="O24" s="698"/>
    </row>
    <row r="25" spans="1:16" ht="13.5" customHeight="1">
      <c r="A25" s="290" t="s">
        <v>158</v>
      </c>
      <c r="B25" s="745">
        <v>303705</v>
      </c>
      <c r="C25" s="742">
        <v>744405</v>
      </c>
      <c r="D25" s="1153">
        <v>410</v>
      </c>
      <c r="E25" s="1153">
        <v>977</v>
      </c>
      <c r="F25" s="1155">
        <v>110.1</v>
      </c>
      <c r="G25" s="1152">
        <v>392214</v>
      </c>
      <c r="H25" s="1152">
        <v>474206</v>
      </c>
      <c r="J25" s="583"/>
      <c r="K25" s="583"/>
      <c r="N25" s="698"/>
      <c r="O25" s="698"/>
    </row>
    <row r="26" spans="1:16" ht="13.5" customHeight="1">
      <c r="A26" s="290" t="s">
        <v>159</v>
      </c>
      <c r="B26" s="745">
        <v>374238</v>
      </c>
      <c r="C26" s="742">
        <v>795843</v>
      </c>
      <c r="D26" s="1153">
        <v>349</v>
      </c>
      <c r="E26" s="1153">
        <v>1197</v>
      </c>
      <c r="F26" s="1155">
        <v>110.9</v>
      </c>
      <c r="G26" s="1152">
        <v>290752</v>
      </c>
      <c r="H26" s="1152">
        <v>372599</v>
      </c>
      <c r="J26" s="583"/>
      <c r="K26" s="583"/>
      <c r="N26" s="698"/>
      <c r="O26" s="698"/>
    </row>
    <row r="27" spans="1:16" s="128" customFormat="1" ht="25" customHeight="1">
      <c r="A27" s="290" t="s">
        <v>160</v>
      </c>
      <c r="B27" s="745">
        <v>897360</v>
      </c>
      <c r="C27" s="742">
        <v>2003918</v>
      </c>
      <c r="D27" s="1153">
        <v>853</v>
      </c>
      <c r="E27" s="1153">
        <v>2836</v>
      </c>
      <c r="F27" s="1155">
        <v>113.1</v>
      </c>
      <c r="G27" s="1152">
        <v>297812</v>
      </c>
      <c r="H27" s="1152">
        <v>382088</v>
      </c>
      <c r="J27" s="583"/>
      <c r="K27" s="583"/>
      <c r="L27" s="395"/>
      <c r="M27" s="395"/>
      <c r="N27" s="698"/>
      <c r="O27" s="698"/>
      <c r="P27" s="395"/>
    </row>
    <row r="28" spans="1:16" ht="13.5" customHeight="1">
      <c r="A28" s="290" t="s">
        <v>161</v>
      </c>
      <c r="B28" s="745">
        <v>853904</v>
      </c>
      <c r="C28" s="742">
        <v>1931212</v>
      </c>
      <c r="D28" s="1153">
        <v>868</v>
      </c>
      <c r="E28" s="1153">
        <v>2624</v>
      </c>
      <c r="F28" s="1155">
        <v>111.7</v>
      </c>
      <c r="G28" s="1152">
        <v>316196</v>
      </c>
      <c r="H28" s="1152">
        <v>404155</v>
      </c>
      <c r="J28" s="583"/>
      <c r="K28" s="583"/>
      <c r="N28" s="698"/>
      <c r="O28" s="698"/>
    </row>
    <row r="29" spans="1:16" ht="13.5" customHeight="1">
      <c r="A29" s="290" t="s">
        <v>162</v>
      </c>
      <c r="B29" s="745">
        <v>1644355</v>
      </c>
      <c r="C29" s="742">
        <v>3555288</v>
      </c>
      <c r="D29" s="1153">
        <v>1553</v>
      </c>
      <c r="E29" s="1153">
        <v>4861</v>
      </c>
      <c r="F29" s="1155">
        <v>110.7</v>
      </c>
      <c r="G29" s="1152">
        <v>348585</v>
      </c>
      <c r="H29" s="1152">
        <v>427669</v>
      </c>
      <c r="J29" s="583"/>
      <c r="K29" s="583"/>
      <c r="N29" s="698"/>
      <c r="O29" s="698"/>
    </row>
    <row r="30" spans="1:16" ht="13.5" customHeight="1">
      <c r="A30" s="290" t="s">
        <v>163</v>
      </c>
      <c r="B30" s="745">
        <v>3461470</v>
      </c>
      <c r="C30" s="742">
        <v>7476692</v>
      </c>
      <c r="D30" s="1153">
        <v>4005</v>
      </c>
      <c r="E30" s="1153">
        <v>8170</v>
      </c>
      <c r="F30" s="1155">
        <v>111.8</v>
      </c>
      <c r="G30" s="1152">
        <v>297159</v>
      </c>
      <c r="H30" s="1152">
        <v>458687</v>
      </c>
      <c r="J30" s="583"/>
      <c r="K30" s="583"/>
      <c r="N30" s="698"/>
      <c r="O30" s="698"/>
    </row>
    <row r="31" spans="1:16" ht="13.5" customHeight="1">
      <c r="A31" s="290" t="s">
        <v>164</v>
      </c>
      <c r="B31" s="745">
        <v>817486</v>
      </c>
      <c r="C31" s="742">
        <v>1726812</v>
      </c>
      <c r="D31" s="1153">
        <v>833</v>
      </c>
      <c r="E31" s="1153">
        <v>2384</v>
      </c>
      <c r="F31" s="1155">
        <v>110.1</v>
      </c>
      <c r="G31" s="1152">
        <v>325085</v>
      </c>
      <c r="H31" s="1152">
        <v>393432</v>
      </c>
      <c r="J31" s="583"/>
      <c r="K31" s="583"/>
      <c r="N31" s="698"/>
      <c r="O31" s="698"/>
    </row>
    <row r="32" spans="1:16" s="128" customFormat="1" ht="25" customHeight="1">
      <c r="A32" s="290" t="s">
        <v>165</v>
      </c>
      <c r="B32" s="745">
        <v>617522</v>
      </c>
      <c r="C32" s="742">
        <v>1406630</v>
      </c>
      <c r="D32" s="1153">
        <v>750</v>
      </c>
      <c r="E32" s="1153">
        <v>1623</v>
      </c>
      <c r="F32" s="1155">
        <v>109.8</v>
      </c>
      <c r="G32" s="1152">
        <v>387154</v>
      </c>
      <c r="H32" s="1152">
        <v>454786</v>
      </c>
      <c r="J32" s="583"/>
      <c r="K32" s="583"/>
      <c r="L32" s="395"/>
      <c r="M32" s="395"/>
      <c r="N32" s="698"/>
      <c r="O32" s="698"/>
      <c r="P32" s="395"/>
    </row>
    <row r="33" spans="1:16" ht="13.5" customHeight="1">
      <c r="A33" s="290" t="s">
        <v>166</v>
      </c>
      <c r="B33" s="745">
        <v>1255136</v>
      </c>
      <c r="C33" s="742">
        <v>2535224</v>
      </c>
      <c r="D33" s="1153">
        <v>1109</v>
      </c>
      <c r="E33" s="1153">
        <v>3032</v>
      </c>
      <c r="F33" s="1155">
        <v>111.6</v>
      </c>
      <c r="G33" s="1152">
        <v>289098</v>
      </c>
      <c r="H33" s="1152">
        <v>440358</v>
      </c>
      <c r="J33" s="583"/>
      <c r="K33" s="583"/>
      <c r="N33" s="698"/>
      <c r="O33" s="698"/>
    </row>
    <row r="34" spans="1:16" ht="13.5" customHeight="1">
      <c r="A34" s="290" t="s">
        <v>167</v>
      </c>
      <c r="B34" s="745">
        <v>4512354</v>
      </c>
      <c r="C34" s="742">
        <v>8762857</v>
      </c>
      <c r="D34" s="1153">
        <v>4669</v>
      </c>
      <c r="E34" s="1153">
        <v>10691</v>
      </c>
      <c r="F34" s="1155">
        <v>111</v>
      </c>
      <c r="G34" s="1152">
        <v>339214</v>
      </c>
      <c r="H34" s="1152">
        <v>406329</v>
      </c>
      <c r="J34" s="583"/>
      <c r="K34" s="583"/>
      <c r="N34" s="698"/>
      <c r="O34" s="698"/>
    </row>
    <row r="35" spans="1:16" ht="13.5" customHeight="1">
      <c r="A35" s="290" t="s">
        <v>168</v>
      </c>
      <c r="B35" s="745">
        <v>2615161</v>
      </c>
      <c r="C35" s="742">
        <v>5369888</v>
      </c>
      <c r="D35" s="1153">
        <v>2681</v>
      </c>
      <c r="E35" s="1153">
        <v>6846</v>
      </c>
      <c r="F35" s="1155">
        <v>110.6</v>
      </c>
      <c r="G35" s="1152">
        <v>274457</v>
      </c>
      <c r="H35" s="1152">
        <v>303588</v>
      </c>
      <c r="J35" s="583"/>
      <c r="K35" s="583"/>
      <c r="N35" s="698"/>
      <c r="O35" s="698"/>
    </row>
    <row r="36" spans="1:16" ht="13.5" customHeight="1">
      <c r="A36" s="290" t="s">
        <v>169</v>
      </c>
      <c r="B36" s="745">
        <v>610533</v>
      </c>
      <c r="C36" s="742">
        <v>1295525</v>
      </c>
      <c r="D36" s="1153">
        <v>534</v>
      </c>
      <c r="E36" s="1153">
        <v>1820</v>
      </c>
      <c r="F36" s="1155">
        <v>112.4</v>
      </c>
      <c r="G36" s="1152">
        <v>324181</v>
      </c>
      <c r="H36" s="1152">
        <v>438802</v>
      </c>
      <c r="J36" s="583"/>
      <c r="K36" s="583"/>
      <c r="N36" s="698"/>
      <c r="O36" s="698"/>
    </row>
    <row r="37" spans="1:16" s="128" customFormat="1" ht="25" customHeight="1">
      <c r="A37" s="290" t="s">
        <v>170</v>
      </c>
      <c r="B37" s="745">
        <v>443513</v>
      </c>
      <c r="C37" s="742">
        <v>891820</v>
      </c>
      <c r="D37" s="1153">
        <v>364</v>
      </c>
      <c r="E37" s="1153">
        <v>1329</v>
      </c>
      <c r="F37" s="1155">
        <v>108.8</v>
      </c>
      <c r="G37" s="1152">
        <v>260088</v>
      </c>
      <c r="H37" s="1152">
        <v>437756</v>
      </c>
      <c r="J37" s="583"/>
      <c r="K37" s="583"/>
      <c r="L37" s="395"/>
      <c r="M37" s="395"/>
      <c r="N37" s="698"/>
      <c r="O37" s="698"/>
      <c r="P37" s="395"/>
    </row>
    <row r="38" spans="1:16" ht="13.5" customHeight="1">
      <c r="A38" s="290" t="s">
        <v>171</v>
      </c>
      <c r="B38" s="745">
        <v>241006</v>
      </c>
      <c r="C38" s="742">
        <v>537426</v>
      </c>
      <c r="D38" s="1153">
        <v>265</v>
      </c>
      <c r="E38" s="1153">
        <v>781</v>
      </c>
      <c r="F38" s="1155">
        <v>111</v>
      </c>
      <c r="G38" s="1152">
        <v>293675</v>
      </c>
      <c r="H38" s="1152">
        <v>384613</v>
      </c>
      <c r="J38" s="583"/>
      <c r="K38" s="583"/>
      <c r="N38" s="698"/>
      <c r="O38" s="698"/>
    </row>
    <row r="39" spans="1:16" ht="13.5" customHeight="1">
      <c r="A39" s="290" t="s">
        <v>172</v>
      </c>
      <c r="B39" s="745">
        <v>293776</v>
      </c>
      <c r="C39" s="742">
        <v>649563</v>
      </c>
      <c r="D39" s="1153">
        <v>304</v>
      </c>
      <c r="E39" s="1153">
        <v>979</v>
      </c>
      <c r="F39" s="1155">
        <v>110.6</v>
      </c>
      <c r="G39" s="1152">
        <v>353564</v>
      </c>
      <c r="H39" s="1152">
        <v>432962</v>
      </c>
      <c r="J39" s="583"/>
      <c r="K39" s="583"/>
      <c r="N39" s="698"/>
      <c r="O39" s="698"/>
    </row>
    <row r="40" spans="1:16" ht="13.5" customHeight="1">
      <c r="A40" s="290" t="s">
        <v>173</v>
      </c>
      <c r="B40" s="745">
        <v>870444</v>
      </c>
      <c r="C40" s="742">
        <v>1846707</v>
      </c>
      <c r="D40" s="1153">
        <v>956</v>
      </c>
      <c r="E40" s="1153">
        <v>2518</v>
      </c>
      <c r="F40" s="1155">
        <v>110.4</v>
      </c>
      <c r="G40" s="1152">
        <v>326569</v>
      </c>
      <c r="H40" s="1152">
        <v>331384</v>
      </c>
      <c r="J40" s="583"/>
      <c r="K40" s="583"/>
      <c r="N40" s="698"/>
      <c r="O40" s="698"/>
    </row>
    <row r="41" spans="1:16" ht="13.5" customHeight="1">
      <c r="A41" s="290" t="s">
        <v>174</v>
      </c>
      <c r="B41" s="745">
        <v>1340297</v>
      </c>
      <c r="C41" s="742">
        <v>2737848</v>
      </c>
      <c r="D41" s="1153">
        <v>1367</v>
      </c>
      <c r="E41" s="1153">
        <v>3375</v>
      </c>
      <c r="F41" s="1155">
        <v>111.4</v>
      </c>
      <c r="G41" s="1152">
        <v>344721</v>
      </c>
      <c r="H41" s="1152">
        <v>465097</v>
      </c>
      <c r="J41" s="583"/>
      <c r="K41" s="583"/>
      <c r="N41" s="698"/>
      <c r="O41" s="698"/>
    </row>
    <row r="42" spans="1:16" s="128" customFormat="1" ht="25" customHeight="1">
      <c r="A42" s="290" t="s">
        <v>175</v>
      </c>
      <c r="B42" s="745">
        <v>658901</v>
      </c>
      <c r="C42" s="742">
        <v>1297572</v>
      </c>
      <c r="D42" s="1153">
        <v>629</v>
      </c>
      <c r="E42" s="1153">
        <v>2085</v>
      </c>
      <c r="F42" s="1155">
        <v>112.1</v>
      </c>
      <c r="G42" s="1152">
        <v>382723</v>
      </c>
      <c r="H42" s="1152">
        <v>409456</v>
      </c>
      <c r="J42" s="583"/>
      <c r="K42" s="583"/>
      <c r="L42" s="395"/>
      <c r="M42" s="395"/>
      <c r="N42" s="698"/>
      <c r="O42" s="698"/>
      <c r="P42" s="395"/>
    </row>
    <row r="43" spans="1:16" ht="13.5" customHeight="1">
      <c r="A43" s="290" t="s">
        <v>176</v>
      </c>
      <c r="B43" s="745">
        <v>338837</v>
      </c>
      <c r="C43" s="742">
        <v>694927</v>
      </c>
      <c r="D43" s="1153">
        <v>304</v>
      </c>
      <c r="E43" s="1153">
        <v>1093</v>
      </c>
      <c r="F43" s="1155">
        <v>110.7</v>
      </c>
      <c r="G43" s="1152">
        <v>320194</v>
      </c>
      <c r="H43" s="1152">
        <v>429711</v>
      </c>
      <c r="J43" s="583"/>
      <c r="K43" s="583"/>
      <c r="N43" s="698"/>
      <c r="O43" s="698"/>
    </row>
    <row r="44" spans="1:16" ht="13.5" customHeight="1">
      <c r="A44" s="290" t="s">
        <v>177</v>
      </c>
      <c r="B44" s="745">
        <v>450133</v>
      </c>
      <c r="C44" s="742">
        <v>925588</v>
      </c>
      <c r="D44" s="1153">
        <v>432</v>
      </c>
      <c r="E44" s="1153">
        <v>1319</v>
      </c>
      <c r="F44" s="1155">
        <v>110.2</v>
      </c>
      <c r="G44" s="1152">
        <v>298366</v>
      </c>
      <c r="H44" s="1152">
        <v>446975</v>
      </c>
      <c r="J44" s="583"/>
      <c r="K44" s="583"/>
      <c r="N44" s="698"/>
      <c r="O44" s="698"/>
    </row>
    <row r="45" spans="1:16" ht="13.5" customHeight="1">
      <c r="A45" s="290" t="s">
        <v>178</v>
      </c>
      <c r="B45" s="745">
        <v>657416</v>
      </c>
      <c r="C45" s="742">
        <v>1291356</v>
      </c>
      <c r="D45" s="1153">
        <v>584</v>
      </c>
      <c r="E45" s="1153">
        <v>2018</v>
      </c>
      <c r="F45" s="1155">
        <v>110.4</v>
      </c>
      <c r="G45" s="1152">
        <v>278633</v>
      </c>
      <c r="H45" s="1152">
        <v>330039</v>
      </c>
      <c r="J45" s="583"/>
      <c r="K45" s="583"/>
      <c r="N45" s="698"/>
      <c r="O45" s="698"/>
    </row>
    <row r="46" spans="1:16" ht="13.5" customHeight="1">
      <c r="A46" s="290" t="s">
        <v>179</v>
      </c>
      <c r="B46" s="745">
        <v>349119</v>
      </c>
      <c r="C46" s="742">
        <v>666422</v>
      </c>
      <c r="D46" s="1153">
        <v>270</v>
      </c>
      <c r="E46" s="1153">
        <v>1118</v>
      </c>
      <c r="F46" s="1155">
        <v>111.6</v>
      </c>
      <c r="G46" s="1152">
        <v>352666</v>
      </c>
      <c r="H46" s="1152">
        <v>492374</v>
      </c>
      <c r="J46" s="583"/>
      <c r="K46" s="583"/>
      <c r="N46" s="698"/>
      <c r="O46" s="698"/>
    </row>
    <row r="47" spans="1:16" s="128" customFormat="1" ht="25" customHeight="1">
      <c r="A47" s="290" t="s">
        <v>180</v>
      </c>
      <c r="B47" s="745">
        <v>2544108</v>
      </c>
      <c r="C47" s="742">
        <v>5102730</v>
      </c>
      <c r="D47" s="1153">
        <v>2951</v>
      </c>
      <c r="E47" s="1153">
        <v>6080</v>
      </c>
      <c r="F47" s="1155">
        <v>111.1</v>
      </c>
      <c r="G47" s="1152">
        <v>352689</v>
      </c>
      <c r="H47" s="1152">
        <v>405508</v>
      </c>
      <c r="J47" s="583"/>
      <c r="K47" s="583"/>
      <c r="L47" s="395"/>
      <c r="M47" s="395"/>
      <c r="N47" s="698"/>
      <c r="O47" s="698"/>
      <c r="P47" s="395"/>
    </row>
    <row r="48" spans="1:16" ht="13.5" customHeight="1">
      <c r="A48" s="290" t="s">
        <v>181</v>
      </c>
      <c r="B48" s="745">
        <v>346110</v>
      </c>
      <c r="C48" s="742">
        <v>794859</v>
      </c>
      <c r="D48" s="1153">
        <v>442</v>
      </c>
      <c r="E48" s="1153">
        <v>1053</v>
      </c>
      <c r="F48" s="1155">
        <v>111.2</v>
      </c>
      <c r="G48" s="1152">
        <v>351130</v>
      </c>
      <c r="H48" s="1152">
        <v>422678</v>
      </c>
      <c r="J48" s="583"/>
      <c r="K48" s="583"/>
      <c r="N48" s="698"/>
      <c r="O48" s="698"/>
    </row>
    <row r="49" spans="1:53" ht="13.5" customHeight="1">
      <c r="A49" s="290" t="s">
        <v>182</v>
      </c>
      <c r="B49" s="745">
        <v>634183</v>
      </c>
      <c r="C49" s="742">
        <v>1267152</v>
      </c>
      <c r="D49" s="1153">
        <v>694</v>
      </c>
      <c r="E49" s="1153">
        <v>1896</v>
      </c>
      <c r="F49" s="1155">
        <v>111.6</v>
      </c>
      <c r="G49" s="1152">
        <v>300813</v>
      </c>
      <c r="H49" s="1152">
        <v>276610</v>
      </c>
      <c r="J49" s="583"/>
      <c r="K49" s="583"/>
      <c r="N49" s="698"/>
      <c r="O49" s="698"/>
    </row>
    <row r="50" spans="1:53" ht="13.5" customHeight="1">
      <c r="A50" s="290" t="s">
        <v>183</v>
      </c>
      <c r="B50" s="745">
        <v>810872</v>
      </c>
      <c r="C50" s="742">
        <v>1708834</v>
      </c>
      <c r="D50" s="1153">
        <v>929</v>
      </c>
      <c r="E50" s="1153">
        <v>2410</v>
      </c>
      <c r="F50" s="1155">
        <v>111.1</v>
      </c>
      <c r="G50" s="1152">
        <v>335157</v>
      </c>
      <c r="H50" s="1152">
        <v>416268</v>
      </c>
      <c r="J50" s="583"/>
      <c r="K50" s="583"/>
      <c r="N50" s="698"/>
      <c r="O50" s="698"/>
    </row>
    <row r="51" spans="1:53" ht="13.5" customHeight="1">
      <c r="A51" s="290" t="s">
        <v>184</v>
      </c>
      <c r="B51" s="745">
        <v>548601</v>
      </c>
      <c r="C51" s="742">
        <v>1096299</v>
      </c>
      <c r="D51" s="1153">
        <v>514</v>
      </c>
      <c r="E51" s="1153">
        <v>1648</v>
      </c>
      <c r="F51" s="1155">
        <v>109.5</v>
      </c>
      <c r="G51" s="1152">
        <v>292775</v>
      </c>
      <c r="H51" s="1152">
        <v>407357</v>
      </c>
      <c r="J51" s="583"/>
      <c r="K51" s="583"/>
      <c r="N51" s="698"/>
      <c r="O51" s="698"/>
    </row>
    <row r="52" spans="1:53" s="128" customFormat="1" ht="25" customHeight="1">
      <c r="A52" s="290" t="s">
        <v>185</v>
      </c>
      <c r="B52" s="745">
        <v>533052</v>
      </c>
      <c r="C52" s="742">
        <v>1042223</v>
      </c>
      <c r="D52" s="1153">
        <v>597</v>
      </c>
      <c r="E52" s="1153">
        <v>1693</v>
      </c>
      <c r="F52" s="1155">
        <v>112.3</v>
      </c>
      <c r="G52" s="1152">
        <v>260699</v>
      </c>
      <c r="H52" s="1152">
        <v>307229</v>
      </c>
      <c r="J52" s="583"/>
      <c r="K52" s="583"/>
      <c r="L52" s="395"/>
      <c r="M52" s="395"/>
      <c r="N52" s="698"/>
      <c r="O52" s="698"/>
      <c r="P52" s="395"/>
    </row>
    <row r="53" spans="1:53" ht="13.5" customHeight="1">
      <c r="A53" s="290" t="s">
        <v>186</v>
      </c>
      <c r="B53" s="745">
        <v>813110</v>
      </c>
      <c r="C53" s="742">
        <v>1548744</v>
      </c>
      <c r="D53" s="1153">
        <v>764</v>
      </c>
      <c r="E53" s="1153">
        <v>2411</v>
      </c>
      <c r="F53" s="1155">
        <v>110.5</v>
      </c>
      <c r="G53" s="1152">
        <v>330823</v>
      </c>
      <c r="H53" s="1152">
        <v>367962</v>
      </c>
      <c r="J53" s="583"/>
      <c r="K53" s="583"/>
      <c r="N53" s="698"/>
      <c r="O53" s="698"/>
    </row>
    <row r="54" spans="1:53" ht="13.5" customHeight="1">
      <c r="A54" s="290" t="s">
        <v>187</v>
      </c>
      <c r="B54" s="745">
        <v>704293</v>
      </c>
      <c r="C54" s="742">
        <v>1467963</v>
      </c>
      <c r="D54" s="1156">
        <v>964</v>
      </c>
      <c r="E54" s="1156">
        <v>1357</v>
      </c>
      <c r="F54" s="1157">
        <v>113.5</v>
      </c>
      <c r="G54" s="1152">
        <v>289183</v>
      </c>
      <c r="H54" s="1152">
        <v>356737</v>
      </c>
      <c r="J54" s="583"/>
      <c r="K54" s="583"/>
      <c r="N54" s="698"/>
      <c r="O54" s="698"/>
    </row>
    <row r="55" spans="1:53" ht="13.5" customHeight="1">
      <c r="A55" s="291" t="s">
        <v>652</v>
      </c>
      <c r="B55" s="32"/>
      <c r="C55" s="32"/>
      <c r="D55" s="433"/>
      <c r="E55" s="433"/>
      <c r="F55" s="408"/>
      <c r="G55" s="747" t="s">
        <v>1097</v>
      </c>
      <c r="H55" s="701"/>
      <c r="K55" s="573"/>
    </row>
    <row r="56" spans="1:53" ht="13.5" customHeight="1">
      <c r="A56" s="157" t="s">
        <v>1050</v>
      </c>
      <c r="B56" s="533"/>
      <c r="C56" s="533"/>
      <c r="D56" s="699"/>
      <c r="E56" s="699"/>
      <c r="F56" s="408"/>
      <c r="G56" s="408" t="s">
        <v>1091</v>
      </c>
      <c r="H56" s="700"/>
      <c r="K56" s="573"/>
      <c r="Q56" s="289"/>
      <c r="R56" s="289"/>
      <c r="S56" s="289"/>
      <c r="T56" s="289"/>
      <c r="U56" s="289"/>
      <c r="V56" s="289"/>
      <c r="W56" s="289"/>
      <c r="X56" s="289"/>
      <c r="Y56" s="289"/>
      <c r="Z56" s="289"/>
      <c r="AA56" s="289"/>
      <c r="AB56" s="289"/>
      <c r="AC56" s="289"/>
      <c r="AD56" s="289"/>
      <c r="AE56" s="289"/>
      <c r="AF56" s="289"/>
      <c r="AG56" s="289"/>
      <c r="AH56" s="289"/>
      <c r="AI56" s="289"/>
      <c r="AJ56" s="289"/>
      <c r="AK56" s="289"/>
      <c r="AL56" s="289"/>
      <c r="AM56" s="289"/>
      <c r="AN56" s="289"/>
      <c r="AO56" s="289"/>
      <c r="AP56" s="289"/>
      <c r="AQ56" s="289"/>
      <c r="AR56" s="289"/>
      <c r="AS56" s="289"/>
      <c r="AT56" s="289"/>
      <c r="AU56" s="289"/>
      <c r="AV56" s="289"/>
      <c r="AW56" s="289"/>
      <c r="AX56" s="289"/>
      <c r="AY56" s="289"/>
      <c r="AZ56" s="289"/>
      <c r="BA56" s="289"/>
    </row>
    <row r="57" spans="1:53" ht="13.5" customHeight="1">
      <c r="A57" s="43" t="s">
        <v>653</v>
      </c>
      <c r="D57" s="641"/>
      <c r="E57" s="641"/>
      <c r="F57" s="641"/>
      <c r="G57" s="1158" t="s">
        <v>1118</v>
      </c>
      <c r="H57" s="641"/>
    </row>
    <row r="58" spans="1:53" ht="13.5" customHeight="1">
      <c r="A58" s="43" t="s">
        <v>888</v>
      </c>
      <c r="D58" s="641"/>
      <c r="E58" s="641"/>
      <c r="F58" s="641"/>
      <c r="G58" s="1158" t="s">
        <v>1137</v>
      </c>
      <c r="H58" s="641"/>
    </row>
    <row r="59" spans="1:53" ht="13.5" customHeight="1">
      <c r="A59" s="43" t="s">
        <v>870</v>
      </c>
      <c r="D59" s="641"/>
      <c r="E59" s="641"/>
      <c r="F59" s="641"/>
      <c r="G59" s="1158" t="s">
        <v>1137</v>
      </c>
      <c r="H59" s="641"/>
    </row>
    <row r="60" spans="1:53" ht="13.5" customHeight="1">
      <c r="A60" s="156" t="s">
        <v>871</v>
      </c>
      <c r="D60" s="641"/>
      <c r="E60" s="641"/>
      <c r="F60" s="410"/>
      <c r="G60" s="410"/>
      <c r="H60" s="641"/>
    </row>
    <row r="61" spans="1:53" ht="13.5" customHeight="1">
      <c r="A61" s="157"/>
      <c r="B61" s="558"/>
      <c r="C61" s="558"/>
      <c r="D61" s="411"/>
      <c r="E61" s="411"/>
      <c r="H61" s="412"/>
    </row>
    <row r="62" spans="1:53">
      <c r="H62" s="412"/>
    </row>
    <row r="63" spans="1:53">
      <c r="H63" s="412"/>
      <c r="Q63" s="289"/>
      <c r="R63" s="289"/>
      <c r="S63" s="289"/>
      <c r="T63" s="289"/>
      <c r="U63" s="289"/>
      <c r="V63" s="289"/>
      <c r="W63" s="289"/>
      <c r="X63" s="289"/>
      <c r="Y63" s="289"/>
      <c r="Z63" s="289"/>
      <c r="AA63" s="289"/>
      <c r="AB63" s="289"/>
      <c r="AC63" s="289"/>
      <c r="AD63" s="289"/>
      <c r="AE63" s="289"/>
      <c r="AF63" s="289"/>
      <c r="AG63" s="289"/>
      <c r="AH63" s="289"/>
      <c r="AI63" s="289"/>
      <c r="AJ63" s="289"/>
      <c r="AK63" s="289"/>
      <c r="AL63" s="289"/>
      <c r="AM63" s="289"/>
      <c r="AN63" s="289"/>
      <c r="AO63" s="289"/>
      <c r="AP63" s="289"/>
      <c r="AQ63" s="289"/>
      <c r="AR63" s="289"/>
      <c r="AS63" s="289"/>
      <c r="AT63" s="289"/>
      <c r="AU63" s="289"/>
      <c r="AV63" s="289"/>
      <c r="AW63" s="289"/>
      <c r="AX63" s="289"/>
      <c r="AY63" s="289"/>
      <c r="AZ63" s="289"/>
      <c r="BA63" s="289"/>
    </row>
    <row r="64" spans="1:53">
      <c r="H64" s="413"/>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P34"/>
  <sheetViews>
    <sheetView zoomScaleNormal="100" workbookViewId="0">
      <selection activeCell="P26" sqref="A7:P26"/>
    </sheetView>
  </sheetViews>
  <sheetFormatPr defaultColWidth="9" defaultRowHeight="13"/>
  <cols>
    <col min="1" max="1" width="6.7265625" style="14" customWidth="1"/>
    <col min="2" max="2" width="4.6328125" style="14" customWidth="1"/>
    <col min="3" max="3" width="10.90625" style="14" customWidth="1"/>
    <col min="4" max="13" width="9.6328125" style="14" customWidth="1"/>
    <col min="14" max="14" width="0.26953125" style="14" customWidth="1"/>
    <col min="15" max="16384" width="9" style="14"/>
  </cols>
  <sheetData>
    <row r="1" spans="1:16" ht="19.5" customHeight="1">
      <c r="A1" s="787" t="s">
        <v>627</v>
      </c>
      <c r="B1" s="788"/>
      <c r="C1" s="24"/>
      <c r="D1" s="23"/>
      <c r="E1" s="23"/>
      <c r="F1" s="23"/>
      <c r="G1" s="23"/>
      <c r="H1" s="23"/>
    </row>
    <row r="2" spans="1:16" ht="14">
      <c r="A2" s="789" t="s">
        <v>641</v>
      </c>
      <c r="B2" s="789"/>
      <c r="C2" s="789"/>
      <c r="D2" s="789"/>
      <c r="E2" s="789"/>
      <c r="F2" s="789"/>
      <c r="G2" s="789"/>
      <c r="H2" s="789"/>
      <c r="I2" s="789"/>
      <c r="J2" s="789"/>
      <c r="K2" s="789"/>
      <c r="L2" s="789"/>
      <c r="M2" s="789"/>
    </row>
    <row r="3" spans="1:16" ht="13.5" thickBot="1">
      <c r="A3" s="28"/>
      <c r="B3" s="28"/>
      <c r="C3" s="28"/>
      <c r="D3" s="28"/>
      <c r="E3" s="28"/>
      <c r="F3" s="28"/>
      <c r="G3" s="28"/>
      <c r="H3" s="28"/>
      <c r="I3" s="28"/>
      <c r="J3" s="28"/>
      <c r="K3" s="28"/>
      <c r="L3" s="28"/>
      <c r="M3" s="58" t="s">
        <v>104</v>
      </c>
    </row>
    <row r="4" spans="1:16" ht="14.25" customHeight="1" thickTop="1">
      <c r="A4" s="778" t="s">
        <v>571</v>
      </c>
      <c r="B4" s="780"/>
      <c r="C4" s="796" t="s">
        <v>642</v>
      </c>
      <c r="D4" s="798" t="s">
        <v>643</v>
      </c>
      <c r="E4" s="799"/>
      <c r="F4" s="800"/>
      <c r="G4" s="798" t="s">
        <v>644</v>
      </c>
      <c r="H4" s="799"/>
      <c r="I4" s="799"/>
      <c r="J4" s="799"/>
      <c r="K4" s="799"/>
      <c r="L4" s="799"/>
      <c r="M4" s="799"/>
    </row>
    <row r="5" spans="1:16">
      <c r="A5" s="794"/>
      <c r="B5" s="795"/>
      <c r="C5" s="797"/>
      <c r="D5" s="790" t="s">
        <v>645</v>
      </c>
      <c r="E5" s="790" t="s">
        <v>47</v>
      </c>
      <c r="F5" s="790" t="s">
        <v>48</v>
      </c>
      <c r="G5" s="790" t="s">
        <v>646</v>
      </c>
      <c r="H5" s="792" t="s">
        <v>647</v>
      </c>
      <c r="I5" s="166"/>
      <c r="J5" s="167"/>
      <c r="K5" s="792" t="s">
        <v>648</v>
      </c>
      <c r="L5" s="168"/>
      <c r="M5" s="168"/>
    </row>
    <row r="6" spans="1:16">
      <c r="A6" s="781"/>
      <c r="B6" s="782"/>
      <c r="C6" s="791"/>
      <c r="D6" s="791"/>
      <c r="E6" s="791"/>
      <c r="F6" s="791"/>
      <c r="G6" s="791"/>
      <c r="H6" s="793"/>
      <c r="I6" s="169" t="s">
        <v>649</v>
      </c>
      <c r="J6" s="170" t="s">
        <v>650</v>
      </c>
      <c r="K6" s="793"/>
      <c r="L6" s="169" t="s">
        <v>649</v>
      </c>
      <c r="M6" s="171" t="s">
        <v>650</v>
      </c>
    </row>
    <row r="7" spans="1:16">
      <c r="A7" s="164" t="s">
        <v>831</v>
      </c>
      <c r="B7" s="499"/>
      <c r="C7" s="645">
        <v>13285</v>
      </c>
      <c r="D7" s="645">
        <v>-19536</v>
      </c>
      <c r="E7" s="645">
        <v>50084</v>
      </c>
      <c r="F7" s="645">
        <v>69620</v>
      </c>
      <c r="G7" s="645">
        <v>32821</v>
      </c>
      <c r="H7" s="645">
        <v>355706</v>
      </c>
      <c r="I7" s="645">
        <v>222145</v>
      </c>
      <c r="J7" s="645">
        <v>7757</v>
      </c>
      <c r="K7" s="645">
        <v>322885</v>
      </c>
      <c r="L7" s="645">
        <v>184704</v>
      </c>
      <c r="M7" s="645">
        <v>12377</v>
      </c>
      <c r="N7" s="627"/>
      <c r="O7" s="627"/>
      <c r="P7" s="627"/>
    </row>
    <row r="8" spans="1:16">
      <c r="A8" s="488">
        <v>2</v>
      </c>
      <c r="B8" s="499"/>
      <c r="C8" s="645">
        <v>5460</v>
      </c>
      <c r="D8" s="645">
        <v>-21715</v>
      </c>
      <c r="E8" s="645">
        <v>49437</v>
      </c>
      <c r="F8" s="645">
        <v>71152</v>
      </c>
      <c r="G8" s="645">
        <v>27175</v>
      </c>
      <c r="H8" s="645">
        <v>363567</v>
      </c>
      <c r="I8" s="645">
        <v>203155</v>
      </c>
      <c r="J8" s="645">
        <v>35165</v>
      </c>
      <c r="K8" s="645">
        <v>336392</v>
      </c>
      <c r="L8" s="645">
        <v>173608</v>
      </c>
      <c r="M8" s="645">
        <v>37537</v>
      </c>
      <c r="N8" s="627"/>
      <c r="O8" s="627"/>
      <c r="P8" s="627"/>
    </row>
    <row r="9" spans="1:16">
      <c r="A9" s="488">
        <v>3</v>
      </c>
      <c r="B9" s="499"/>
      <c r="C9" s="645">
        <v>-7541</v>
      </c>
      <c r="D9" s="645">
        <v>-28511</v>
      </c>
      <c r="E9" s="645">
        <v>47149</v>
      </c>
      <c r="F9" s="645">
        <v>75660</v>
      </c>
      <c r="G9" s="645">
        <v>20970</v>
      </c>
      <c r="H9" s="645">
        <v>333894</v>
      </c>
      <c r="I9" s="645">
        <v>199762</v>
      </c>
      <c r="J9" s="645">
        <v>6613</v>
      </c>
      <c r="K9" s="645">
        <v>312924</v>
      </c>
      <c r="L9" s="645">
        <v>174118</v>
      </c>
      <c r="M9" s="645">
        <v>11287</v>
      </c>
      <c r="N9" s="627"/>
      <c r="O9" s="627"/>
      <c r="P9" s="627"/>
    </row>
    <row r="10" spans="1:16">
      <c r="A10" s="488">
        <v>4</v>
      </c>
      <c r="B10" s="499"/>
      <c r="C10" s="645">
        <v>-4483</v>
      </c>
      <c r="D10" s="645">
        <v>-37197</v>
      </c>
      <c r="E10" s="645">
        <v>45109</v>
      </c>
      <c r="F10" s="645">
        <v>82306</v>
      </c>
      <c r="G10" s="645">
        <v>32714</v>
      </c>
      <c r="H10" s="645">
        <v>354672</v>
      </c>
      <c r="I10" s="645">
        <v>221108</v>
      </c>
      <c r="J10" s="645">
        <v>6509</v>
      </c>
      <c r="K10" s="645">
        <v>321958</v>
      </c>
      <c r="L10" s="645">
        <v>183869</v>
      </c>
      <c r="M10" s="645">
        <v>11034</v>
      </c>
      <c r="N10" s="627"/>
      <c r="O10" s="627"/>
      <c r="P10" s="627"/>
    </row>
    <row r="11" spans="1:16" s="497" customFormat="1">
      <c r="A11" s="488">
        <v>5</v>
      </c>
      <c r="B11" s="499"/>
      <c r="C11" s="645">
        <v>-1879</v>
      </c>
      <c r="D11" s="645">
        <v>-40105</v>
      </c>
      <c r="E11" s="645">
        <v>44121</v>
      </c>
      <c r="F11" s="645">
        <v>84226</v>
      </c>
      <c r="G11" s="645">
        <v>38226</v>
      </c>
      <c r="H11" s="645">
        <v>358769</v>
      </c>
      <c r="I11" s="645">
        <v>224695</v>
      </c>
      <c r="J11" s="645">
        <v>8188</v>
      </c>
      <c r="K11" s="645">
        <v>320543</v>
      </c>
      <c r="L11" s="645">
        <v>183627</v>
      </c>
      <c r="M11" s="645">
        <v>11030</v>
      </c>
      <c r="N11" s="627"/>
      <c r="O11" s="627"/>
      <c r="P11" s="627"/>
    </row>
    <row r="12" spans="1:16">
      <c r="A12" s="579"/>
      <c r="B12" s="499"/>
      <c r="C12" s="519"/>
      <c r="D12" s="519"/>
      <c r="E12" s="519"/>
      <c r="F12" s="519"/>
      <c r="G12" s="519"/>
      <c r="H12" s="519"/>
      <c r="I12" s="519"/>
      <c r="J12" s="519"/>
      <c r="K12" s="519"/>
      <c r="L12" s="519"/>
      <c r="M12" s="519"/>
      <c r="N12" s="627"/>
      <c r="O12" s="627"/>
      <c r="P12" s="627"/>
    </row>
    <row r="13" spans="1:16" s="497" customFormat="1" ht="12.75" customHeight="1">
      <c r="A13" s="488" t="s">
        <v>1084</v>
      </c>
      <c r="B13" s="499">
        <v>2</v>
      </c>
      <c r="C13" s="660">
        <v>-2807</v>
      </c>
      <c r="D13" s="645">
        <v>-4292</v>
      </c>
      <c r="E13" s="608">
        <v>3198</v>
      </c>
      <c r="F13" s="608">
        <v>7490</v>
      </c>
      <c r="G13" s="645">
        <v>1485</v>
      </c>
      <c r="H13" s="608">
        <v>25623</v>
      </c>
      <c r="I13" s="608">
        <v>14930</v>
      </c>
      <c r="J13" s="608">
        <v>808</v>
      </c>
      <c r="K13" s="661">
        <v>24138</v>
      </c>
      <c r="L13" s="608">
        <v>13525</v>
      </c>
      <c r="M13" s="608">
        <v>728</v>
      </c>
      <c r="N13" s="627"/>
      <c r="O13" s="627"/>
      <c r="P13" s="627"/>
    </row>
    <row r="14" spans="1:16" s="497" customFormat="1" ht="12.75" customHeight="1">
      <c r="A14" s="520"/>
      <c r="B14" s="499">
        <v>3</v>
      </c>
      <c r="C14" s="660">
        <v>2314</v>
      </c>
      <c r="D14" s="645">
        <v>-4311</v>
      </c>
      <c r="E14" s="608">
        <v>3125</v>
      </c>
      <c r="F14" s="608">
        <v>7436</v>
      </c>
      <c r="G14" s="645">
        <v>6625</v>
      </c>
      <c r="H14" s="608">
        <v>55397</v>
      </c>
      <c r="I14" s="608">
        <v>38559</v>
      </c>
      <c r="J14" s="608">
        <v>1000</v>
      </c>
      <c r="K14" s="661">
        <v>48772</v>
      </c>
      <c r="L14" s="608">
        <v>32112</v>
      </c>
      <c r="M14" s="608">
        <v>822</v>
      </c>
      <c r="N14" s="627"/>
      <c r="O14" s="627"/>
      <c r="P14" s="627"/>
    </row>
    <row r="15" spans="1:16" s="497" customFormat="1" ht="12.75" customHeight="1">
      <c r="A15" s="520"/>
      <c r="B15" s="499">
        <v>4</v>
      </c>
      <c r="C15" s="659">
        <v>6042</v>
      </c>
      <c r="D15" s="636">
        <v>-3551</v>
      </c>
      <c r="E15" s="658">
        <v>3468</v>
      </c>
      <c r="F15" s="658">
        <v>7019</v>
      </c>
      <c r="G15" s="636">
        <v>9593</v>
      </c>
      <c r="H15" s="658">
        <v>43620</v>
      </c>
      <c r="I15" s="658">
        <v>30586</v>
      </c>
      <c r="J15" s="658">
        <v>660</v>
      </c>
      <c r="K15" s="661">
        <v>34027</v>
      </c>
      <c r="L15" s="658">
        <v>20655</v>
      </c>
      <c r="M15" s="658">
        <v>998</v>
      </c>
      <c r="N15" s="627"/>
      <c r="O15" s="627"/>
      <c r="P15" s="627"/>
    </row>
    <row r="16" spans="1:16" s="497" customFormat="1" ht="12.75" customHeight="1">
      <c r="A16" s="520"/>
      <c r="B16" s="499">
        <v>5</v>
      </c>
      <c r="C16" s="660">
        <v>240</v>
      </c>
      <c r="D16" s="645">
        <v>-3007</v>
      </c>
      <c r="E16" s="608">
        <v>3728</v>
      </c>
      <c r="F16" s="608">
        <v>6735</v>
      </c>
      <c r="G16" s="645">
        <v>3247</v>
      </c>
      <c r="H16" s="608">
        <v>28293</v>
      </c>
      <c r="I16" s="608">
        <v>17506</v>
      </c>
      <c r="J16" s="608">
        <v>802</v>
      </c>
      <c r="K16" s="661">
        <v>25046</v>
      </c>
      <c r="L16" s="608">
        <v>14130</v>
      </c>
      <c r="M16" s="608">
        <v>931</v>
      </c>
      <c r="N16" s="627"/>
      <c r="O16" s="627"/>
      <c r="P16" s="627"/>
    </row>
    <row r="17" spans="1:16" s="497" customFormat="1" ht="12.75" customHeight="1">
      <c r="A17" s="520"/>
      <c r="B17" s="499">
        <v>6</v>
      </c>
      <c r="C17" s="660">
        <v>-1381</v>
      </c>
      <c r="D17" s="645">
        <v>-2762</v>
      </c>
      <c r="E17" s="608">
        <v>3201</v>
      </c>
      <c r="F17" s="608">
        <v>5963</v>
      </c>
      <c r="G17" s="645">
        <v>1381</v>
      </c>
      <c r="H17" s="608">
        <v>24625</v>
      </c>
      <c r="I17" s="608">
        <v>14963</v>
      </c>
      <c r="J17" s="608">
        <v>661</v>
      </c>
      <c r="K17" s="661">
        <v>23244</v>
      </c>
      <c r="L17" s="608">
        <v>13416</v>
      </c>
      <c r="M17" s="608">
        <v>827</v>
      </c>
      <c r="N17" s="627"/>
      <c r="O17" s="627"/>
      <c r="P17" s="627"/>
    </row>
    <row r="18" spans="1:16" s="497" customFormat="1" ht="12.75" customHeight="1">
      <c r="A18" s="520"/>
      <c r="B18" s="499">
        <v>7</v>
      </c>
      <c r="C18" s="660">
        <v>-664</v>
      </c>
      <c r="D18" s="645">
        <v>-3099</v>
      </c>
      <c r="E18" s="608">
        <v>3887</v>
      </c>
      <c r="F18" s="608">
        <v>6986</v>
      </c>
      <c r="G18" s="645">
        <v>2435</v>
      </c>
      <c r="H18" s="608">
        <v>29685</v>
      </c>
      <c r="I18" s="608">
        <v>18282</v>
      </c>
      <c r="J18" s="608">
        <v>696</v>
      </c>
      <c r="K18" s="661">
        <v>27250</v>
      </c>
      <c r="L18" s="608">
        <v>15615</v>
      </c>
      <c r="M18" s="608">
        <v>928</v>
      </c>
      <c r="N18" s="627"/>
      <c r="O18" s="627"/>
      <c r="P18" s="627"/>
    </row>
    <row r="19" spans="1:16" s="497" customFormat="1" ht="12.75" customHeight="1">
      <c r="A19" s="488"/>
      <c r="B19" s="499">
        <v>8</v>
      </c>
      <c r="C19" s="660">
        <v>-1311</v>
      </c>
      <c r="D19" s="645">
        <v>-3383</v>
      </c>
      <c r="E19" s="608">
        <v>3627</v>
      </c>
      <c r="F19" s="608">
        <v>7010</v>
      </c>
      <c r="G19" s="645">
        <v>2072</v>
      </c>
      <c r="H19" s="608">
        <v>26523</v>
      </c>
      <c r="I19" s="608">
        <v>16099</v>
      </c>
      <c r="J19" s="608">
        <v>667</v>
      </c>
      <c r="K19" s="661">
        <v>24451</v>
      </c>
      <c r="L19" s="608">
        <v>13875</v>
      </c>
      <c r="M19" s="608">
        <v>819</v>
      </c>
      <c r="N19" s="627"/>
      <c r="O19" s="627"/>
      <c r="P19" s="627"/>
    </row>
    <row r="20" spans="1:16" s="627" customFormat="1" ht="12.75" customHeight="1">
      <c r="A20" s="488"/>
      <c r="B20" s="499">
        <v>9</v>
      </c>
      <c r="C20" s="660">
        <v>-472</v>
      </c>
      <c r="D20" s="645">
        <v>-3198</v>
      </c>
      <c r="E20" s="608">
        <v>3680</v>
      </c>
      <c r="F20" s="608">
        <v>6878</v>
      </c>
      <c r="G20" s="645">
        <v>2726</v>
      </c>
      <c r="H20" s="608">
        <v>26343</v>
      </c>
      <c r="I20" s="608">
        <v>16139</v>
      </c>
      <c r="J20" s="608">
        <v>571</v>
      </c>
      <c r="K20" s="661">
        <v>23617</v>
      </c>
      <c r="L20" s="608">
        <v>13212</v>
      </c>
      <c r="M20" s="608">
        <v>772</v>
      </c>
    </row>
    <row r="21" spans="1:16" s="627" customFormat="1" ht="12.75" customHeight="1">
      <c r="A21" s="488"/>
      <c r="B21" s="499">
        <v>10</v>
      </c>
      <c r="C21" s="660">
        <v>1439</v>
      </c>
      <c r="D21" s="645">
        <v>-3278</v>
      </c>
      <c r="E21" s="608">
        <v>3811</v>
      </c>
      <c r="F21" s="608">
        <v>7089</v>
      </c>
      <c r="G21" s="645">
        <v>4717</v>
      </c>
      <c r="H21" s="608">
        <v>28953</v>
      </c>
      <c r="I21" s="608">
        <v>18030</v>
      </c>
      <c r="J21" s="608">
        <v>667</v>
      </c>
      <c r="K21" s="661">
        <v>24236</v>
      </c>
      <c r="L21" s="608">
        <v>13224</v>
      </c>
      <c r="M21" s="608">
        <v>756</v>
      </c>
    </row>
    <row r="22" spans="1:16" s="627" customFormat="1" ht="12.75" customHeight="1">
      <c r="A22" s="488"/>
      <c r="B22" s="499">
        <v>11</v>
      </c>
      <c r="C22" s="660">
        <v>-1564</v>
      </c>
      <c r="D22" s="645">
        <v>-3503</v>
      </c>
      <c r="E22" s="608">
        <v>3416</v>
      </c>
      <c r="F22" s="608">
        <v>6919</v>
      </c>
      <c r="G22" s="645">
        <v>1939</v>
      </c>
      <c r="H22" s="608">
        <v>24061</v>
      </c>
      <c r="I22" s="608">
        <v>14121</v>
      </c>
      <c r="J22" s="608">
        <v>560</v>
      </c>
      <c r="K22" s="661">
        <v>22122</v>
      </c>
      <c r="L22" s="608">
        <v>12057</v>
      </c>
      <c r="M22" s="608">
        <v>685</v>
      </c>
    </row>
    <row r="23" spans="1:16" s="506" customFormat="1" ht="12.75" customHeight="1">
      <c r="A23" s="488"/>
      <c r="B23" s="499">
        <v>12</v>
      </c>
      <c r="C23" s="660">
        <v>-2878</v>
      </c>
      <c r="D23" s="645">
        <v>-4430</v>
      </c>
      <c r="E23" s="608">
        <v>3471</v>
      </c>
      <c r="F23" s="608">
        <v>7901</v>
      </c>
      <c r="G23" s="645">
        <v>1552</v>
      </c>
      <c r="H23" s="608">
        <v>24770</v>
      </c>
      <c r="I23" s="608">
        <v>14569</v>
      </c>
      <c r="J23" s="608">
        <v>585</v>
      </c>
      <c r="K23" s="661">
        <v>23218</v>
      </c>
      <c r="L23" s="608">
        <v>12714</v>
      </c>
      <c r="M23" s="608">
        <v>888</v>
      </c>
    </row>
    <row r="24" spans="1:16" s="627" customFormat="1" ht="12.75" customHeight="1">
      <c r="A24" s="488" t="s">
        <v>1115</v>
      </c>
      <c r="B24" s="499">
        <v>1</v>
      </c>
      <c r="C24" s="660">
        <v>-5735</v>
      </c>
      <c r="D24" s="645">
        <v>-7291</v>
      </c>
      <c r="E24" s="608">
        <v>3477</v>
      </c>
      <c r="F24" s="608">
        <v>10768</v>
      </c>
      <c r="G24" s="645">
        <v>1556</v>
      </c>
      <c r="H24" s="608">
        <v>23939</v>
      </c>
      <c r="I24" s="608">
        <v>14171</v>
      </c>
      <c r="J24" s="608">
        <v>685</v>
      </c>
      <c r="K24" s="661">
        <v>22383</v>
      </c>
      <c r="L24" s="608">
        <v>12486</v>
      </c>
      <c r="M24" s="608">
        <v>814</v>
      </c>
    </row>
    <row r="25" spans="1:16" ht="12.75" customHeight="1">
      <c r="A25" s="488"/>
      <c r="B25" s="499">
        <v>2</v>
      </c>
      <c r="C25" s="660">
        <v>-2604</v>
      </c>
      <c r="D25" s="645">
        <v>-4658</v>
      </c>
      <c r="E25" s="608">
        <v>2986</v>
      </c>
      <c r="F25" s="608">
        <v>7644</v>
      </c>
      <c r="G25" s="645">
        <v>2054</v>
      </c>
      <c r="H25" s="608">
        <v>25657</v>
      </c>
      <c r="I25" s="608">
        <v>15404</v>
      </c>
      <c r="J25" s="608">
        <v>691</v>
      </c>
      <c r="K25" s="661">
        <v>23603</v>
      </c>
      <c r="L25" s="608">
        <v>13330</v>
      </c>
      <c r="M25" s="608">
        <v>711</v>
      </c>
      <c r="N25" s="627"/>
      <c r="O25" s="627"/>
      <c r="P25" s="627"/>
    </row>
    <row r="26" spans="1:16">
      <c r="A26" s="66" t="s">
        <v>651</v>
      </c>
      <c r="B26" s="66"/>
      <c r="C26" s="66"/>
      <c r="D26" s="66"/>
      <c r="E26" s="66"/>
      <c r="F26" s="66"/>
      <c r="G26" s="66"/>
      <c r="H26" s="564"/>
      <c r="I26" s="66"/>
      <c r="J26" s="66"/>
      <c r="K26" s="564"/>
      <c r="L26" s="66"/>
      <c r="M26" s="66"/>
      <c r="N26" s="627"/>
      <c r="O26" s="627"/>
      <c r="P26" s="627"/>
    </row>
    <row r="27" spans="1:16">
      <c r="A27" s="28" t="s">
        <v>801</v>
      </c>
      <c r="B27" s="28"/>
      <c r="C27" s="28"/>
      <c r="D27" s="28"/>
      <c r="E27" s="28"/>
      <c r="F27" s="28"/>
      <c r="G27" s="28"/>
      <c r="H27" s="28"/>
      <c r="I27" s="28"/>
      <c r="J27" s="28"/>
      <c r="K27" s="178"/>
      <c r="L27" s="28"/>
      <c r="M27" s="28"/>
    </row>
    <row r="28" spans="1:16" s="627" customFormat="1">
      <c r="A28" s="496" t="s">
        <v>900</v>
      </c>
    </row>
    <row r="29" spans="1:16" s="497" customFormat="1">
      <c r="A29" s="496"/>
      <c r="B29" s="627"/>
      <c r="C29" s="627"/>
      <c r="D29" s="627"/>
      <c r="E29" s="627"/>
      <c r="F29" s="627"/>
      <c r="G29" s="627"/>
      <c r="H29" s="627"/>
      <c r="I29" s="627"/>
      <c r="J29" s="627"/>
      <c r="K29" s="627"/>
      <c r="L29" s="627"/>
      <c r="M29" s="627"/>
    </row>
    <row r="30" spans="1:16" s="497" customFormat="1">
      <c r="A30" s="496"/>
      <c r="B30" s="520"/>
      <c r="C30" s="520"/>
      <c r="D30" s="627"/>
      <c r="E30" s="627"/>
      <c r="F30" s="627"/>
      <c r="G30" s="627"/>
      <c r="H30" s="627"/>
      <c r="I30" s="627"/>
      <c r="J30" s="627"/>
      <c r="K30" s="627"/>
      <c r="L30" s="627"/>
      <c r="M30" s="627"/>
    </row>
    <row r="31" spans="1:16">
      <c r="A31" s="496" t="s">
        <v>766</v>
      </c>
      <c r="B31" s="627"/>
      <c r="C31" s="627"/>
      <c r="D31" s="627"/>
      <c r="E31" s="627"/>
      <c r="F31" s="627"/>
      <c r="G31" s="627"/>
      <c r="H31" s="627"/>
      <c r="I31" s="627"/>
      <c r="J31" s="627"/>
      <c r="K31" s="627"/>
      <c r="L31" s="627"/>
      <c r="M31" s="627"/>
    </row>
    <row r="32" spans="1:16">
      <c r="A32" s="23"/>
    </row>
    <row r="33" spans="1:13">
      <c r="A33" s="23"/>
      <c r="C33" s="307"/>
      <c r="D33" s="307"/>
      <c r="E33" s="307"/>
      <c r="F33" s="307"/>
      <c r="G33" s="487"/>
      <c r="H33" s="307"/>
      <c r="I33" s="307"/>
      <c r="J33" s="307"/>
      <c r="K33" s="307"/>
      <c r="L33" s="307"/>
      <c r="M33" s="307"/>
    </row>
    <row r="34" spans="1:13">
      <c r="C34" s="307"/>
      <c r="D34" s="307"/>
      <c r="E34" s="307"/>
      <c r="F34" s="307"/>
      <c r="G34" s="307"/>
      <c r="H34" s="307"/>
      <c r="I34" s="307"/>
      <c r="J34" s="307"/>
      <c r="K34" s="307"/>
      <c r="L34" s="307"/>
      <c r="M34" s="307"/>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67"/>
  <sheetViews>
    <sheetView zoomScaleNormal="100" workbookViewId="0">
      <selection activeCell="N25" sqref="A17:N25"/>
    </sheetView>
  </sheetViews>
  <sheetFormatPr defaultColWidth="9" defaultRowHeight="13"/>
  <cols>
    <col min="1" max="1" width="7" style="18" customWidth="1"/>
    <col min="2" max="2" width="4.453125" style="14" bestFit="1" customWidth="1"/>
    <col min="3" max="4" width="9.453125" style="14" bestFit="1" customWidth="1"/>
    <col min="5" max="5" width="9.6328125" style="14" bestFit="1" customWidth="1"/>
    <col min="6" max="7" width="8.7265625" style="14" customWidth="1"/>
    <col min="8" max="8" width="8.90625" style="14" customWidth="1"/>
    <col min="9" max="13" width="8.7265625" style="14" customWidth="1"/>
    <col min="14" max="14" width="4.26953125" style="14" customWidth="1"/>
    <col min="15" max="16384" width="9" style="14"/>
  </cols>
  <sheetData>
    <row r="1" spans="1:20" ht="19.5" customHeight="1">
      <c r="A1" s="787" t="s">
        <v>627</v>
      </c>
      <c r="B1" s="788"/>
      <c r="C1" s="24"/>
      <c r="D1" s="23"/>
      <c r="E1" s="23"/>
      <c r="F1" s="23"/>
      <c r="G1" s="23"/>
      <c r="H1" s="23"/>
    </row>
    <row r="2" spans="1:20" ht="19.5" customHeight="1">
      <c r="A2" s="789" t="s">
        <v>485</v>
      </c>
      <c r="B2" s="789"/>
      <c r="C2" s="789"/>
      <c r="D2" s="789"/>
      <c r="E2" s="789"/>
      <c r="F2" s="789"/>
      <c r="G2" s="789"/>
      <c r="H2" s="789"/>
      <c r="I2" s="789"/>
      <c r="J2" s="789"/>
      <c r="K2" s="789"/>
      <c r="L2" s="789"/>
      <c r="M2" s="789"/>
    </row>
    <row r="3" spans="1:20" ht="13.5" thickBot="1">
      <c r="A3" s="24"/>
      <c r="B3" s="23"/>
      <c r="C3" s="23"/>
      <c r="D3" s="23"/>
      <c r="E3" s="23"/>
      <c r="F3" s="23"/>
      <c r="G3" s="23"/>
      <c r="H3" s="23"/>
      <c r="I3" s="23"/>
      <c r="J3" s="97"/>
      <c r="K3" s="23"/>
      <c r="L3" s="23"/>
      <c r="M3" s="24"/>
      <c r="O3" s="233"/>
    </row>
    <row r="4" spans="1:20" ht="15" customHeight="1" thickTop="1">
      <c r="A4" s="805" t="s">
        <v>571</v>
      </c>
      <c r="B4" s="806"/>
      <c r="C4" s="802" t="s">
        <v>439</v>
      </c>
      <c r="D4" s="803"/>
      <c r="E4" s="803"/>
      <c r="F4" s="803"/>
      <c r="G4" s="803"/>
      <c r="H4" s="804"/>
      <c r="I4" s="802" t="s">
        <v>49</v>
      </c>
      <c r="J4" s="803"/>
      <c r="K4" s="803"/>
      <c r="L4" s="803"/>
      <c r="M4" s="803"/>
      <c r="O4" s="233"/>
    </row>
    <row r="5" spans="1:20" ht="15" customHeight="1">
      <c r="A5" s="807"/>
      <c r="B5" s="808"/>
      <c r="C5" s="83" t="s">
        <v>47</v>
      </c>
      <c r="D5" s="83" t="s">
        <v>48</v>
      </c>
      <c r="E5" s="83" t="s">
        <v>664</v>
      </c>
      <c r="F5" s="83" t="s">
        <v>50</v>
      </c>
      <c r="G5" s="83" t="s">
        <v>51</v>
      </c>
      <c r="H5" s="83" t="s">
        <v>52</v>
      </c>
      <c r="I5" s="83" t="s">
        <v>47</v>
      </c>
      <c r="J5" s="83" t="s">
        <v>48</v>
      </c>
      <c r="K5" s="83" t="s">
        <v>50</v>
      </c>
      <c r="L5" s="83" t="s">
        <v>51</v>
      </c>
      <c r="M5" s="229" t="s">
        <v>52</v>
      </c>
      <c r="O5" s="233"/>
    </row>
    <row r="6" spans="1:20">
      <c r="A6" s="66"/>
      <c r="B6" s="230"/>
      <c r="C6" s="234" t="s">
        <v>106</v>
      </c>
      <c r="D6" s="129" t="s">
        <v>106</v>
      </c>
      <c r="E6" s="129" t="s">
        <v>106</v>
      </c>
      <c r="F6" s="129" t="s">
        <v>486</v>
      </c>
      <c r="G6" s="129" t="s">
        <v>767</v>
      </c>
      <c r="H6" s="129" t="s">
        <v>767</v>
      </c>
      <c r="I6" s="129" t="s">
        <v>190</v>
      </c>
      <c r="J6" s="129" t="s">
        <v>190</v>
      </c>
      <c r="K6" s="129" t="s">
        <v>190</v>
      </c>
      <c r="L6" s="129" t="s">
        <v>190</v>
      </c>
      <c r="M6" s="129" t="s">
        <v>190</v>
      </c>
      <c r="N6" s="2"/>
      <c r="O6" s="233"/>
    </row>
    <row r="7" spans="1:20">
      <c r="A7" s="164" t="s">
        <v>831</v>
      </c>
      <c r="B7" s="629"/>
      <c r="C7" s="637">
        <v>48298</v>
      </c>
      <c r="D7" s="637">
        <v>69537</v>
      </c>
      <c r="E7" s="645">
        <v>-21239</v>
      </c>
      <c r="F7" s="637">
        <v>1123</v>
      </c>
      <c r="G7" s="637">
        <v>33671</v>
      </c>
      <c r="H7" s="637">
        <v>12067</v>
      </c>
      <c r="I7" s="59">
        <v>6.7</v>
      </c>
      <c r="J7" s="59">
        <v>9.6999999999999993</v>
      </c>
      <c r="K7" s="59">
        <v>22.7</v>
      </c>
      <c r="L7" s="59">
        <v>4.7</v>
      </c>
      <c r="M7" s="60">
        <v>1.68</v>
      </c>
    </row>
    <row r="8" spans="1:20">
      <c r="A8" s="164">
        <v>2</v>
      </c>
      <c r="B8" s="629"/>
      <c r="C8" s="637">
        <v>47328</v>
      </c>
      <c r="D8" s="637">
        <v>70758</v>
      </c>
      <c r="E8" s="645">
        <v>-23430</v>
      </c>
      <c r="F8" s="637">
        <v>1012</v>
      </c>
      <c r="G8" s="637">
        <v>29260</v>
      </c>
      <c r="H8" s="637">
        <v>10659</v>
      </c>
      <c r="I8" s="59">
        <v>6.6</v>
      </c>
      <c r="J8" s="59">
        <v>9.9</v>
      </c>
      <c r="K8" s="59">
        <v>20.9</v>
      </c>
      <c r="L8" s="59">
        <v>4.0999999999999996</v>
      </c>
      <c r="M8" s="60">
        <v>1.49</v>
      </c>
    </row>
    <row r="9" spans="1:20" s="486" customFormat="1">
      <c r="A9" s="164">
        <v>3</v>
      </c>
      <c r="B9" s="629"/>
      <c r="C9" s="637">
        <v>45424</v>
      </c>
      <c r="D9" s="637">
        <v>75164</v>
      </c>
      <c r="E9" s="645">
        <v>-29740</v>
      </c>
      <c r="F9" s="637">
        <v>929</v>
      </c>
      <c r="G9" s="637">
        <v>28345</v>
      </c>
      <c r="H9" s="637">
        <v>10626</v>
      </c>
      <c r="I9" s="59">
        <v>6.4</v>
      </c>
      <c r="J9" s="59">
        <v>10.5</v>
      </c>
      <c r="K9" s="59">
        <v>20</v>
      </c>
      <c r="L9" s="59">
        <v>4</v>
      </c>
      <c r="M9" s="60">
        <v>1.49</v>
      </c>
    </row>
    <row r="10" spans="1:20" s="627" customFormat="1">
      <c r="A10" s="164">
        <v>4</v>
      </c>
      <c r="B10" s="629"/>
      <c r="C10" s="637">
        <v>43451</v>
      </c>
      <c r="D10" s="637">
        <v>82221</v>
      </c>
      <c r="E10" s="645">
        <v>-38770</v>
      </c>
      <c r="F10" s="637">
        <v>900</v>
      </c>
      <c r="G10" s="637">
        <v>28823</v>
      </c>
      <c r="H10" s="637">
        <v>10259</v>
      </c>
      <c r="I10" s="59">
        <v>6.1</v>
      </c>
      <c r="J10" s="59">
        <v>11.5</v>
      </c>
      <c r="K10" s="59">
        <v>20.3</v>
      </c>
      <c r="L10" s="59">
        <v>4</v>
      </c>
      <c r="M10" s="60">
        <v>1.44</v>
      </c>
    </row>
    <row r="11" spans="1:20" s="497" customFormat="1">
      <c r="A11" s="164">
        <v>5</v>
      </c>
      <c r="B11" s="629"/>
      <c r="C11" s="637">
        <v>42108</v>
      </c>
      <c r="D11" s="637">
        <v>83597</v>
      </c>
      <c r="E11" s="645">
        <v>-41489</v>
      </c>
      <c r="F11" s="637">
        <v>955</v>
      </c>
      <c r="G11" s="637">
        <v>27531</v>
      </c>
      <c r="H11" s="637">
        <v>10697</v>
      </c>
      <c r="I11" s="59">
        <v>5.9</v>
      </c>
      <c r="J11" s="59">
        <v>11.8</v>
      </c>
      <c r="K11" s="59">
        <v>22.2</v>
      </c>
      <c r="L11" s="59">
        <v>3.9</v>
      </c>
      <c r="M11" s="60">
        <v>1.5</v>
      </c>
    </row>
    <row r="12" spans="1:20">
      <c r="A12" s="579"/>
      <c r="B12" s="31"/>
      <c r="C12" s="295"/>
      <c r="D12" s="295"/>
      <c r="E12" s="295"/>
      <c r="F12" s="295"/>
      <c r="G12" s="295"/>
      <c r="H12" s="295"/>
      <c r="I12" s="235"/>
      <c r="J12" s="235"/>
      <c r="K12" s="235"/>
      <c r="L12" s="235"/>
      <c r="M12" s="236"/>
      <c r="T12" s="506"/>
    </row>
    <row r="13" spans="1:20" s="497" customFormat="1">
      <c r="A13" s="488" t="s">
        <v>1064</v>
      </c>
      <c r="B13" s="136">
        <v>10</v>
      </c>
      <c r="C13" s="637">
        <v>3619</v>
      </c>
      <c r="D13" s="637">
        <v>7039</v>
      </c>
      <c r="E13" s="746">
        <v>-3420</v>
      </c>
      <c r="F13" s="637">
        <v>64</v>
      </c>
      <c r="G13" s="637">
        <v>1950</v>
      </c>
      <c r="H13" s="637">
        <v>872</v>
      </c>
      <c r="I13" s="59">
        <v>5.8112611068087636</v>
      </c>
      <c r="J13" s="59">
        <v>11.333784511565922</v>
      </c>
      <c r="K13" s="59">
        <v>17.399999999999999</v>
      </c>
      <c r="L13" s="59">
        <v>3.1</v>
      </c>
      <c r="M13" s="60">
        <v>1.4</v>
      </c>
    </row>
    <row r="14" spans="1:20" s="497" customFormat="1">
      <c r="A14" s="520"/>
      <c r="B14" s="136">
        <v>11</v>
      </c>
      <c r="C14" s="637">
        <v>3575</v>
      </c>
      <c r="D14" s="637">
        <v>7078</v>
      </c>
      <c r="E14" s="746">
        <v>-3503</v>
      </c>
      <c r="F14" s="637">
        <v>71</v>
      </c>
      <c r="G14" s="637">
        <v>3048</v>
      </c>
      <c r="H14" s="637">
        <v>864</v>
      </c>
      <c r="I14" s="59">
        <v>5.9</v>
      </c>
      <c r="J14" s="59">
        <v>11.7</v>
      </c>
      <c r="K14" s="59">
        <v>19.5</v>
      </c>
      <c r="L14" s="59">
        <v>5.0999999999999996</v>
      </c>
      <c r="M14" s="60">
        <v>1.43</v>
      </c>
    </row>
    <row r="15" spans="1:20" s="497" customFormat="1">
      <c r="A15" s="488"/>
      <c r="B15" s="136">
        <v>12</v>
      </c>
      <c r="C15" s="297">
        <v>3603</v>
      </c>
      <c r="D15" s="297">
        <v>8085</v>
      </c>
      <c r="E15" s="746">
        <v>-4482</v>
      </c>
      <c r="F15" s="297">
        <v>72</v>
      </c>
      <c r="G15" s="297">
        <v>2265</v>
      </c>
      <c r="H15" s="297">
        <v>967</v>
      </c>
      <c r="I15" s="725">
        <v>5.8</v>
      </c>
      <c r="J15" s="725">
        <v>13</v>
      </c>
      <c r="K15" s="725">
        <v>19.600000000000001</v>
      </c>
      <c r="L15" s="725">
        <v>3.6</v>
      </c>
      <c r="M15" s="726">
        <v>1.55</v>
      </c>
      <c r="T15" s="506"/>
    </row>
    <row r="16" spans="1:20" s="497" customFormat="1">
      <c r="A16" s="520" t="s">
        <v>1084</v>
      </c>
      <c r="B16" s="136">
        <v>1</v>
      </c>
      <c r="C16" s="637">
        <v>3103</v>
      </c>
      <c r="D16" s="637">
        <v>8217</v>
      </c>
      <c r="E16" s="746">
        <v>-5114</v>
      </c>
      <c r="F16" s="637">
        <v>78</v>
      </c>
      <c r="G16" s="637">
        <v>2294</v>
      </c>
      <c r="H16" s="637">
        <v>869</v>
      </c>
      <c r="I16" s="59">
        <v>5</v>
      </c>
      <c r="J16" s="59">
        <v>13.2</v>
      </c>
      <c r="K16" s="59">
        <v>24.5</v>
      </c>
      <c r="L16" s="59">
        <v>3.7</v>
      </c>
      <c r="M16" s="60">
        <v>1.4</v>
      </c>
    </row>
    <row r="17" spans="1:21" s="497" customFormat="1">
      <c r="A17" s="520"/>
      <c r="B17" s="136">
        <v>2</v>
      </c>
      <c r="C17" s="637">
        <v>3016</v>
      </c>
      <c r="D17" s="637">
        <v>7376</v>
      </c>
      <c r="E17" s="746">
        <v>-4360</v>
      </c>
      <c r="F17" s="637">
        <v>84</v>
      </c>
      <c r="G17" s="637">
        <v>2144</v>
      </c>
      <c r="H17" s="637">
        <v>769</v>
      </c>
      <c r="I17" s="59">
        <v>5.2</v>
      </c>
      <c r="J17" s="59">
        <v>12.7</v>
      </c>
      <c r="K17" s="59">
        <v>27.1</v>
      </c>
      <c r="L17" s="59">
        <v>3.7</v>
      </c>
      <c r="M17" s="60">
        <v>1.32</v>
      </c>
      <c r="N17" s="627"/>
    </row>
    <row r="18" spans="1:21" s="497" customFormat="1">
      <c r="A18" s="520"/>
      <c r="B18" s="136">
        <v>3</v>
      </c>
      <c r="C18" s="637">
        <v>3027</v>
      </c>
      <c r="D18" s="637">
        <v>7606</v>
      </c>
      <c r="E18" s="746">
        <v>-4579</v>
      </c>
      <c r="F18" s="637">
        <v>102</v>
      </c>
      <c r="G18" s="637">
        <v>3135</v>
      </c>
      <c r="H18" s="637">
        <v>1095</v>
      </c>
      <c r="I18" s="59">
        <v>4.9000000000000004</v>
      </c>
      <c r="J18" s="59">
        <v>12.3</v>
      </c>
      <c r="K18" s="59">
        <v>32.6</v>
      </c>
      <c r="L18" s="59">
        <v>5.0999999999999996</v>
      </c>
      <c r="M18" s="60">
        <v>1.77</v>
      </c>
      <c r="N18" s="627"/>
    </row>
    <row r="19" spans="1:21" s="497" customFormat="1">
      <c r="A19" s="520"/>
      <c r="B19" s="136">
        <v>4</v>
      </c>
      <c r="C19" s="637">
        <v>3370</v>
      </c>
      <c r="D19" s="637">
        <v>6678</v>
      </c>
      <c r="E19" s="746">
        <v>-3308</v>
      </c>
      <c r="F19" s="637">
        <v>88</v>
      </c>
      <c r="G19" s="637">
        <v>1761</v>
      </c>
      <c r="H19" s="637">
        <v>920</v>
      </c>
      <c r="I19" s="59">
        <v>5.6</v>
      </c>
      <c r="J19" s="59">
        <v>11.1</v>
      </c>
      <c r="K19" s="59">
        <v>25.4</v>
      </c>
      <c r="L19" s="59">
        <v>2.9</v>
      </c>
      <c r="M19" s="60">
        <v>1.53</v>
      </c>
      <c r="N19" s="627"/>
    </row>
    <row r="20" spans="1:21" s="627" customFormat="1">
      <c r="A20" s="520"/>
      <c r="B20" s="136">
        <v>5</v>
      </c>
      <c r="C20" s="637">
        <v>3417</v>
      </c>
      <c r="D20" s="637">
        <v>6484</v>
      </c>
      <c r="E20" s="746">
        <v>-3067</v>
      </c>
      <c r="F20" s="637">
        <v>79</v>
      </c>
      <c r="G20" s="637">
        <v>2668</v>
      </c>
      <c r="H20" s="637">
        <v>899</v>
      </c>
      <c r="I20" s="59">
        <v>5.5016354034013979</v>
      </c>
      <c r="J20" s="59">
        <v>10.439743621789482</v>
      </c>
      <c r="K20" s="59">
        <v>22.597254004576659</v>
      </c>
      <c r="L20" s="59">
        <v>4.2956872274729081</v>
      </c>
      <c r="M20" s="60">
        <v>1.4474598266484802</v>
      </c>
      <c r="U20" s="506"/>
    </row>
    <row r="21" spans="1:21" s="627" customFormat="1">
      <c r="A21" s="520"/>
      <c r="B21" s="136">
        <v>6</v>
      </c>
      <c r="C21" s="637">
        <v>3235</v>
      </c>
      <c r="D21" s="637">
        <v>6302</v>
      </c>
      <c r="E21" s="746">
        <v>-3067</v>
      </c>
      <c r="F21" s="637">
        <v>82</v>
      </c>
      <c r="G21" s="637">
        <v>1927</v>
      </c>
      <c r="H21" s="637">
        <v>805</v>
      </c>
      <c r="I21" s="59">
        <v>5.3820451580685136</v>
      </c>
      <c r="J21" s="59">
        <v>10.484589980262061</v>
      </c>
      <c r="K21" s="59">
        <v>24.721133554416639</v>
      </c>
      <c r="L21" s="59">
        <v>3.2059354001848606</v>
      </c>
      <c r="M21" s="60">
        <v>1.3392724427342051</v>
      </c>
      <c r="R21" s="52"/>
    </row>
    <row r="22" spans="1:21" s="627" customFormat="1">
      <c r="A22" s="520"/>
      <c r="B22" s="136">
        <v>7</v>
      </c>
      <c r="C22" s="637">
        <v>3584</v>
      </c>
      <c r="D22" s="637">
        <v>6717</v>
      </c>
      <c r="E22" s="746">
        <v>-3133</v>
      </c>
      <c r="F22" s="637">
        <v>77</v>
      </c>
      <c r="G22" s="637">
        <v>2771</v>
      </c>
      <c r="H22" s="637">
        <v>894</v>
      </c>
      <c r="I22" s="59">
        <v>5.7714164141417532</v>
      </c>
      <c r="J22" s="59">
        <v>10.81657479179413</v>
      </c>
      <c r="K22" s="59">
        <v>21.032504780114724</v>
      </c>
      <c r="L22" s="59">
        <v>4.4622195545722096</v>
      </c>
      <c r="M22" s="60">
        <v>1.4396334470543322</v>
      </c>
    </row>
    <row r="23" spans="1:21" s="506" customFormat="1">
      <c r="A23" s="520"/>
      <c r="B23" s="136">
        <v>8</v>
      </c>
      <c r="C23" s="637">
        <v>3434</v>
      </c>
      <c r="D23" s="637">
        <v>7081</v>
      </c>
      <c r="E23" s="746">
        <v>-3647</v>
      </c>
      <c r="F23" s="637">
        <v>81</v>
      </c>
      <c r="G23" s="637">
        <v>2323</v>
      </c>
      <c r="H23" s="637">
        <v>818</v>
      </c>
      <c r="I23" s="59">
        <v>5.5303680389605896</v>
      </c>
      <c r="J23" s="59">
        <v>11.403767059953386</v>
      </c>
      <c r="K23" s="59">
        <v>23.044096728307256</v>
      </c>
      <c r="L23" s="59">
        <v>3.7411313204733392</v>
      </c>
      <c r="M23" s="60">
        <v>1.3173678089312062</v>
      </c>
      <c r="P23" s="52"/>
    </row>
    <row r="24" spans="1:21" s="627" customFormat="1">
      <c r="A24" s="520"/>
      <c r="B24" s="136">
        <v>9</v>
      </c>
      <c r="C24" s="637">
        <v>3448</v>
      </c>
      <c r="D24" s="637">
        <v>6781</v>
      </c>
      <c r="E24" s="746">
        <v>-3333</v>
      </c>
      <c r="F24" s="637">
        <v>90</v>
      </c>
      <c r="G24" s="637">
        <v>1629</v>
      </c>
      <c r="H24" s="637">
        <v>822</v>
      </c>
      <c r="I24" s="59">
        <v>5.7390381364661449</v>
      </c>
      <c r="J24" s="59">
        <v>11.286664038102359</v>
      </c>
      <c r="K24" s="59">
        <v>25.438100621820237</v>
      </c>
      <c r="L24" s="59">
        <v>2.7113959177213895</v>
      </c>
      <c r="M24" s="60">
        <v>1.3681813654800381</v>
      </c>
    </row>
    <row r="25" spans="1:21">
      <c r="A25" s="520"/>
      <c r="B25" s="1060">
        <v>10</v>
      </c>
      <c r="C25" s="637">
        <v>3634</v>
      </c>
      <c r="D25" s="637">
        <v>6886</v>
      </c>
      <c r="E25" s="746">
        <v>-3252</v>
      </c>
      <c r="F25" s="637">
        <v>85</v>
      </c>
      <c r="G25" s="637">
        <v>1937</v>
      </c>
      <c r="H25" s="637">
        <v>870</v>
      </c>
      <c r="I25" s="59">
        <v>5.8538865955176256</v>
      </c>
      <c r="J25" s="59">
        <v>11.092422426178969</v>
      </c>
      <c r="K25" s="59">
        <v>22.855606345791877</v>
      </c>
      <c r="L25" s="59">
        <v>3.1202472029492685</v>
      </c>
      <c r="M25" s="60">
        <v>1.4014533126308022</v>
      </c>
      <c r="N25" s="627"/>
    </row>
    <row r="26" spans="1:21">
      <c r="A26" s="75" t="s">
        <v>768</v>
      </c>
      <c r="B26" s="93"/>
      <c r="C26" s="94"/>
      <c r="D26" s="94"/>
      <c r="E26" s="94"/>
      <c r="F26" s="94"/>
      <c r="G26" s="94"/>
      <c r="H26" s="94"/>
      <c r="I26" s="95"/>
      <c r="J26" s="95"/>
      <c r="K26" s="95"/>
      <c r="L26" s="95"/>
      <c r="M26" s="96"/>
    </row>
    <row r="27" spans="1:21" s="2" customFormat="1">
      <c r="A27" s="27" t="s">
        <v>803</v>
      </c>
      <c r="B27" s="29"/>
      <c r="C27" s="29"/>
      <c r="D27" s="29"/>
      <c r="E27" s="29"/>
      <c r="F27" s="29"/>
      <c r="G27" s="29"/>
      <c r="H27" s="29"/>
      <c r="I27" s="29"/>
      <c r="J27" s="29"/>
      <c r="K27" s="29"/>
      <c r="L27" s="29"/>
      <c r="M27" s="29"/>
    </row>
    <row r="28" spans="1:21">
      <c r="A28" s="98" t="s">
        <v>800</v>
      </c>
      <c r="B28" s="23"/>
      <c r="C28" s="99"/>
      <c r="D28" s="23"/>
      <c r="E28" s="23"/>
      <c r="F28" s="23"/>
      <c r="G28" s="23"/>
      <c r="H28" s="23"/>
      <c r="I28" s="23"/>
      <c r="J28" s="23"/>
      <c r="K28" s="23"/>
      <c r="L28" s="23"/>
      <c r="M28" s="23"/>
    </row>
    <row r="29" spans="1:21">
      <c r="A29" s="97" t="s">
        <v>769</v>
      </c>
      <c r="B29" s="23"/>
      <c r="C29" s="99"/>
      <c r="D29" s="23"/>
      <c r="E29" s="23"/>
      <c r="F29" s="23"/>
      <c r="G29" s="23"/>
      <c r="H29" s="23"/>
      <c r="I29" s="23"/>
      <c r="J29" s="23"/>
      <c r="K29" s="23"/>
      <c r="L29" s="23"/>
      <c r="M29" s="23"/>
    </row>
    <row r="30" spans="1:21" ht="9" customHeight="1">
      <c r="A30" s="24"/>
      <c r="B30" s="23"/>
      <c r="C30" s="99"/>
      <c r="D30" s="23"/>
      <c r="E30" s="23"/>
      <c r="F30" s="23"/>
      <c r="G30" s="23"/>
      <c r="H30" s="23"/>
      <c r="I30" s="23"/>
      <c r="J30" s="23"/>
      <c r="K30" s="23"/>
      <c r="L30" s="23"/>
      <c r="M30" s="23"/>
    </row>
    <row r="31" spans="1:21" ht="15" customHeight="1">
      <c r="A31" s="810" t="s">
        <v>487</v>
      </c>
      <c r="B31" s="810"/>
      <c r="C31" s="810"/>
      <c r="D31" s="810"/>
      <c r="E31" s="781" t="s">
        <v>391</v>
      </c>
      <c r="F31" s="781"/>
      <c r="G31" s="781"/>
      <c r="H31" s="781"/>
      <c r="I31" s="781"/>
      <c r="J31" s="794" t="s">
        <v>488</v>
      </c>
      <c r="K31" s="100"/>
      <c r="L31" s="23"/>
      <c r="M31" s="23"/>
    </row>
    <row r="32" spans="1:21" ht="15" customHeight="1">
      <c r="A32" s="810"/>
      <c r="B32" s="810"/>
      <c r="C32" s="810"/>
      <c r="D32" s="810"/>
      <c r="E32" s="23"/>
      <c r="F32" s="30" t="s">
        <v>703</v>
      </c>
      <c r="G32" s="30"/>
      <c r="H32" s="101" t="s">
        <v>392</v>
      </c>
      <c r="I32" s="30"/>
      <c r="J32" s="794"/>
      <c r="K32" s="100"/>
      <c r="L32" s="23"/>
      <c r="M32" s="23"/>
    </row>
    <row r="33" spans="1:14" ht="15.75" customHeight="1">
      <c r="A33" s="92"/>
      <c r="B33" s="33"/>
      <c r="C33" s="33"/>
      <c r="D33" s="33"/>
      <c r="E33" s="102"/>
      <c r="F33" s="102"/>
      <c r="G33" s="30"/>
      <c r="H33" s="30" t="s">
        <v>395</v>
      </c>
      <c r="I33" s="34"/>
      <c r="J33" s="33"/>
      <c r="K33" s="23"/>
      <c r="L33" s="23"/>
      <c r="M33" s="23"/>
    </row>
    <row r="34" spans="1:14">
      <c r="A34" s="809" t="s">
        <v>398</v>
      </c>
      <c r="B34" s="809"/>
      <c r="C34" s="809"/>
      <c r="D34" s="809"/>
      <c r="E34" s="794" t="s">
        <v>396</v>
      </c>
      <c r="F34" s="794"/>
      <c r="G34" s="794"/>
      <c r="H34" s="794"/>
      <c r="I34" s="794" t="s">
        <v>488</v>
      </c>
      <c r="J34" s="23"/>
      <c r="K34" s="23"/>
      <c r="L34" s="23"/>
      <c r="M34" s="23"/>
    </row>
    <row r="35" spans="1:14">
      <c r="A35" s="809"/>
      <c r="B35" s="809"/>
      <c r="C35" s="809"/>
      <c r="D35" s="809"/>
      <c r="E35" s="801" t="s">
        <v>704</v>
      </c>
      <c r="F35" s="801"/>
      <c r="G35" s="801"/>
      <c r="H35" s="801"/>
      <c r="I35" s="794"/>
      <c r="J35" s="23"/>
      <c r="K35" s="23"/>
      <c r="L35" s="23"/>
      <c r="M35" s="23"/>
    </row>
    <row r="36" spans="1:14" ht="9" customHeight="1">
      <c r="A36" s="24"/>
      <c r="B36" s="23"/>
      <c r="C36" s="23"/>
      <c r="D36" s="23"/>
      <c r="E36" s="30"/>
      <c r="F36" s="30"/>
      <c r="G36" s="30"/>
      <c r="H36" s="30"/>
      <c r="I36" s="23"/>
      <c r="J36" s="23"/>
      <c r="K36" s="23"/>
      <c r="L36" s="23"/>
      <c r="M36" s="23"/>
    </row>
    <row r="37" spans="1:14">
      <c r="A37" s="665" t="s">
        <v>1045</v>
      </c>
      <c r="B37" s="496"/>
      <c r="C37" s="496"/>
      <c r="D37" s="496"/>
      <c r="E37" s="496"/>
      <c r="F37" s="496"/>
      <c r="G37" s="496"/>
      <c r="H37" s="496"/>
      <c r="I37" s="496"/>
      <c r="J37" s="496"/>
      <c r="K37" s="496"/>
      <c r="L37" s="496"/>
      <c r="M37" s="496"/>
      <c r="N37" s="627"/>
    </row>
    <row r="38" spans="1:14" s="497" customFormat="1">
      <c r="A38" s="665" t="s">
        <v>1046</v>
      </c>
      <c r="B38" s="496"/>
      <c r="C38" s="496"/>
      <c r="D38" s="496"/>
      <c r="E38" s="496"/>
      <c r="F38" s="496"/>
      <c r="G38" s="496"/>
      <c r="H38" s="496"/>
      <c r="I38" s="496"/>
      <c r="J38" s="496"/>
      <c r="K38" s="496"/>
      <c r="L38" s="496"/>
      <c r="M38" s="496"/>
    </row>
    <row r="39" spans="1:14" s="497" customFormat="1">
      <c r="A39" s="624"/>
      <c r="B39" s="496"/>
      <c r="C39" s="496"/>
      <c r="D39" s="496"/>
      <c r="E39" s="496"/>
      <c r="F39" s="496"/>
      <c r="G39" s="496"/>
      <c r="H39" s="496"/>
      <c r="I39" s="496"/>
      <c r="J39" s="496"/>
      <c r="K39" s="496"/>
      <c r="L39" s="496"/>
      <c r="M39" s="496"/>
    </row>
    <row r="40" spans="1:14" s="497" customFormat="1">
      <c r="A40" s="563"/>
      <c r="B40" s="496"/>
      <c r="C40" s="496"/>
      <c r="D40" s="496"/>
      <c r="E40" s="496"/>
      <c r="F40" s="496"/>
      <c r="G40" s="496"/>
      <c r="H40" s="496"/>
      <c r="I40" s="496"/>
      <c r="J40" s="496"/>
      <c r="K40" s="496"/>
      <c r="L40" s="496"/>
      <c r="M40" s="496"/>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V34"/>
  <sheetViews>
    <sheetView topLeftCell="A22" zoomScaleNormal="100" workbookViewId="0">
      <selection activeCell="T36" sqref="A1:T36"/>
    </sheetView>
  </sheetViews>
  <sheetFormatPr defaultColWidth="9" defaultRowHeight="13"/>
  <cols>
    <col min="1" max="1" width="7.36328125" style="118" customWidth="1"/>
    <col min="2" max="2" width="3.7265625" style="118" customWidth="1"/>
    <col min="3" max="4" width="9.08984375" style="118" customWidth="1"/>
    <col min="5" max="6" width="8.7265625" style="118" customWidth="1"/>
    <col min="7" max="10" width="6.90625" style="118" customWidth="1"/>
    <col min="11" max="12" width="8.7265625" style="118" customWidth="1"/>
    <col min="13" max="16" width="6.90625" style="118" customWidth="1"/>
    <col min="17" max="18" width="9.08984375" style="118" customWidth="1"/>
    <col min="19" max="20" width="9" style="118"/>
    <col min="21" max="21" width="6.7265625" style="118" bestFit="1" customWidth="1"/>
    <col min="22" max="23" width="8.6328125" style="118" bestFit="1" customWidth="1"/>
    <col min="24" max="24" width="9.08984375" style="118" bestFit="1" customWidth="1"/>
    <col min="25" max="26" width="9" style="118"/>
    <col min="27" max="27" width="8" style="118" bestFit="1" customWidth="1"/>
    <col min="28" max="28" width="10.453125" style="118" bestFit="1" customWidth="1"/>
    <col min="29" max="29" width="8.6328125" style="118" bestFit="1" customWidth="1"/>
    <col min="30" max="34" width="9" style="118"/>
    <col min="35" max="35" width="7.6328125" style="118" bestFit="1" customWidth="1"/>
    <col min="36" max="36" width="9.26953125" style="118" bestFit="1" customWidth="1"/>
    <col min="37" max="37" width="6" style="118" bestFit="1" customWidth="1"/>
    <col min="38" max="38" width="8.453125" style="118" bestFit="1" customWidth="1"/>
    <col min="39" max="39" width="8" style="118" bestFit="1" customWidth="1"/>
    <col min="40" max="40" width="8.26953125" style="118" bestFit="1" customWidth="1"/>
    <col min="41" max="42" width="11.453125" style="118" bestFit="1" customWidth="1"/>
    <col min="43" max="43" width="7" style="118" bestFit="1" customWidth="1"/>
    <col min="44" max="44" width="7.6328125" style="118" bestFit="1" customWidth="1"/>
    <col min="45" max="46" width="9" style="118"/>
    <col min="47" max="47" width="11.26953125" style="118" bestFit="1" customWidth="1"/>
    <col min="48" max="49" width="8.6328125" style="118" bestFit="1" customWidth="1"/>
    <col min="50" max="50" width="9" style="118"/>
    <col min="51" max="51" width="9.26953125" style="118" bestFit="1" customWidth="1"/>
    <col min="52" max="52" width="7.7265625" style="118" customWidth="1"/>
    <col min="53" max="53" width="8.453125" style="118" bestFit="1" customWidth="1"/>
    <col min="54" max="54" width="8" style="118" bestFit="1" customWidth="1"/>
    <col min="55" max="55" width="8.26953125" style="118" bestFit="1" customWidth="1"/>
    <col min="56" max="57" width="11.453125" style="118" bestFit="1" customWidth="1"/>
    <col min="58" max="58" width="7" style="118" bestFit="1" customWidth="1"/>
    <col min="59" max="59" width="7.6328125" style="118" bestFit="1" customWidth="1"/>
    <col min="60" max="16384" width="9" style="118"/>
  </cols>
  <sheetData>
    <row r="1" spans="1:22" s="238" customFormat="1" ht="19.5" customHeight="1">
      <c r="A1" s="237" t="s">
        <v>785</v>
      </c>
      <c r="B1" s="237"/>
    </row>
    <row r="2" spans="1:22" ht="19.5" customHeight="1">
      <c r="A2" s="816" t="s">
        <v>266</v>
      </c>
      <c r="B2" s="816"/>
      <c r="C2" s="816"/>
      <c r="D2" s="816"/>
      <c r="E2" s="816"/>
      <c r="F2" s="816"/>
      <c r="G2" s="816"/>
      <c r="H2" s="816"/>
      <c r="I2" s="816"/>
      <c r="J2" s="816"/>
      <c r="K2" s="816"/>
      <c r="L2" s="816"/>
      <c r="M2" s="816"/>
      <c r="N2" s="816"/>
      <c r="O2" s="816"/>
      <c r="P2" s="816"/>
      <c r="Q2" s="816"/>
      <c r="R2" s="816"/>
    </row>
    <row r="3" spans="1:22" ht="13.5" thickBot="1">
      <c r="A3" s="239"/>
      <c r="B3" s="239"/>
      <c r="C3" s="239"/>
      <c r="D3" s="239"/>
      <c r="E3" s="239"/>
      <c r="F3" s="239"/>
      <c r="G3" s="239"/>
      <c r="H3" s="239"/>
      <c r="I3" s="239"/>
      <c r="J3" s="239"/>
      <c r="K3" s="239"/>
      <c r="L3" s="239"/>
      <c r="M3" s="239"/>
      <c r="N3" s="239"/>
      <c r="O3" s="239"/>
      <c r="P3" s="239"/>
      <c r="Q3" s="239"/>
      <c r="R3" s="240"/>
    </row>
    <row r="4" spans="1:22" ht="14.25" customHeight="1" thickTop="1">
      <c r="A4" s="825" t="s">
        <v>699</v>
      </c>
      <c r="B4" s="826"/>
      <c r="C4" s="817" t="s">
        <v>560</v>
      </c>
      <c r="D4" s="817" t="s">
        <v>489</v>
      </c>
      <c r="E4" s="818" t="s">
        <v>891</v>
      </c>
      <c r="F4" s="819"/>
      <c r="G4" s="819"/>
      <c r="H4" s="819"/>
      <c r="I4" s="819"/>
      <c r="J4" s="820"/>
      <c r="K4" s="818" t="s">
        <v>892</v>
      </c>
      <c r="L4" s="819"/>
      <c r="M4" s="819"/>
      <c r="N4" s="819"/>
      <c r="O4" s="819"/>
      <c r="P4" s="820"/>
      <c r="Q4" s="831" t="s">
        <v>294</v>
      </c>
      <c r="R4" s="833" t="s">
        <v>493</v>
      </c>
    </row>
    <row r="5" spans="1:22" ht="14.25" customHeight="1">
      <c r="A5" s="827"/>
      <c r="B5" s="828"/>
      <c r="C5" s="811"/>
      <c r="D5" s="811"/>
      <c r="E5" s="811" t="s">
        <v>491</v>
      </c>
      <c r="F5" s="811" t="s">
        <v>492</v>
      </c>
      <c r="G5" s="813" t="s">
        <v>490</v>
      </c>
      <c r="H5" s="814"/>
      <c r="I5" s="814"/>
      <c r="J5" s="815"/>
      <c r="K5" s="811" t="s">
        <v>491</v>
      </c>
      <c r="L5" s="811" t="s">
        <v>492</v>
      </c>
      <c r="M5" s="813" t="s">
        <v>490</v>
      </c>
      <c r="N5" s="814"/>
      <c r="O5" s="814"/>
      <c r="P5" s="815"/>
      <c r="Q5" s="832"/>
      <c r="R5" s="834"/>
    </row>
    <row r="6" spans="1:22">
      <c r="A6" s="827"/>
      <c r="B6" s="828"/>
      <c r="C6" s="811"/>
      <c r="D6" s="811"/>
      <c r="E6" s="811"/>
      <c r="F6" s="811"/>
      <c r="G6" s="821" t="s">
        <v>295</v>
      </c>
      <c r="H6" s="821" t="s">
        <v>296</v>
      </c>
      <c r="I6" s="823" t="s">
        <v>559</v>
      </c>
      <c r="J6" s="824"/>
      <c r="K6" s="811"/>
      <c r="L6" s="811"/>
      <c r="M6" s="821" t="s">
        <v>295</v>
      </c>
      <c r="N6" s="821" t="s">
        <v>296</v>
      </c>
      <c r="O6" s="823" t="s">
        <v>559</v>
      </c>
      <c r="P6" s="824"/>
      <c r="Q6" s="832"/>
      <c r="R6" s="834"/>
      <c r="T6" s="648"/>
    </row>
    <row r="7" spans="1:22">
      <c r="A7" s="829"/>
      <c r="B7" s="830"/>
      <c r="C7" s="812"/>
      <c r="D7" s="812"/>
      <c r="E7" s="812"/>
      <c r="F7" s="812"/>
      <c r="G7" s="822"/>
      <c r="H7" s="822"/>
      <c r="I7" s="36" t="s">
        <v>295</v>
      </c>
      <c r="J7" s="36" t="s">
        <v>296</v>
      </c>
      <c r="K7" s="812"/>
      <c r="L7" s="812"/>
      <c r="M7" s="822"/>
      <c r="N7" s="822"/>
      <c r="O7" s="36" t="s">
        <v>295</v>
      </c>
      <c r="P7" s="36" t="s">
        <v>296</v>
      </c>
      <c r="Q7" s="822"/>
      <c r="R7" s="835"/>
    </row>
    <row r="8" spans="1:22" s="243" customFormat="1">
      <c r="A8" s="240"/>
      <c r="B8" s="241"/>
      <c r="C8" s="242" t="s">
        <v>297</v>
      </c>
      <c r="D8" s="242" t="s">
        <v>106</v>
      </c>
      <c r="E8" s="242" t="s">
        <v>106</v>
      </c>
      <c r="F8" s="242" t="s">
        <v>106</v>
      </c>
      <c r="G8" s="242" t="s">
        <v>298</v>
      </c>
      <c r="H8" s="242" t="s">
        <v>298</v>
      </c>
      <c r="I8" s="242" t="s">
        <v>298</v>
      </c>
      <c r="J8" s="242" t="s">
        <v>298</v>
      </c>
      <c r="K8" s="242" t="s">
        <v>106</v>
      </c>
      <c r="L8" s="242" t="s">
        <v>106</v>
      </c>
      <c r="M8" s="242" t="s">
        <v>298</v>
      </c>
      <c r="N8" s="242" t="s">
        <v>298</v>
      </c>
      <c r="O8" s="242" t="s">
        <v>298</v>
      </c>
      <c r="P8" s="242" t="s">
        <v>298</v>
      </c>
      <c r="Q8" s="242" t="s">
        <v>297</v>
      </c>
      <c r="R8" s="242" t="s">
        <v>106</v>
      </c>
    </row>
    <row r="9" spans="1:22">
      <c r="A9" s="164" t="s">
        <v>831</v>
      </c>
      <c r="B9" s="107"/>
      <c r="C9" s="298">
        <v>17005</v>
      </c>
      <c r="D9" s="298">
        <v>79811</v>
      </c>
      <c r="E9" s="298">
        <v>34733</v>
      </c>
      <c r="F9" s="298">
        <v>102329</v>
      </c>
      <c r="G9" s="109">
        <v>2.04</v>
      </c>
      <c r="H9" s="109">
        <v>1.28</v>
      </c>
      <c r="I9" s="108" t="s">
        <v>225</v>
      </c>
      <c r="J9" s="108" t="s">
        <v>225</v>
      </c>
      <c r="K9" s="298">
        <v>38805</v>
      </c>
      <c r="L9" s="298">
        <v>114251</v>
      </c>
      <c r="M9" s="109">
        <v>2.2799999999999998</v>
      </c>
      <c r="N9" s="109">
        <v>1.43</v>
      </c>
      <c r="O9" s="108" t="s">
        <v>225</v>
      </c>
      <c r="P9" s="108" t="s">
        <v>225</v>
      </c>
      <c r="Q9" s="298">
        <v>4147</v>
      </c>
      <c r="R9" s="298">
        <v>20522</v>
      </c>
    </row>
    <row r="10" spans="1:22">
      <c r="A10" s="619" t="s">
        <v>883</v>
      </c>
      <c r="B10" s="107"/>
      <c r="C10" s="298">
        <v>17100</v>
      </c>
      <c r="D10" s="298">
        <v>86970</v>
      </c>
      <c r="E10" s="298">
        <v>28045</v>
      </c>
      <c r="F10" s="298">
        <v>81639</v>
      </c>
      <c r="G10" s="109">
        <v>1.64</v>
      </c>
      <c r="H10" s="109">
        <v>0.94</v>
      </c>
      <c r="I10" s="108" t="s">
        <v>225</v>
      </c>
      <c r="J10" s="108" t="s">
        <v>225</v>
      </c>
      <c r="K10" s="298">
        <v>30680</v>
      </c>
      <c r="L10" s="621">
        <v>89537</v>
      </c>
      <c r="M10" s="109">
        <v>1.79</v>
      </c>
      <c r="N10" s="109">
        <v>1.03</v>
      </c>
      <c r="O10" s="108" t="s">
        <v>225</v>
      </c>
      <c r="P10" s="108" t="s">
        <v>225</v>
      </c>
      <c r="Q10" s="621">
        <v>3274</v>
      </c>
      <c r="R10" s="298">
        <v>26310</v>
      </c>
    </row>
    <row r="11" spans="1:22">
      <c r="A11" s="619">
        <v>3</v>
      </c>
      <c r="B11" s="107"/>
      <c r="C11" s="298">
        <v>17156</v>
      </c>
      <c r="D11" s="298">
        <v>92751</v>
      </c>
      <c r="E11" s="298">
        <v>30263</v>
      </c>
      <c r="F11" s="298">
        <v>87434</v>
      </c>
      <c r="G11" s="109">
        <v>1.76</v>
      </c>
      <c r="H11" s="109">
        <v>0.94</v>
      </c>
      <c r="I11" s="108" t="s">
        <v>225</v>
      </c>
      <c r="J11" s="108" t="s">
        <v>225</v>
      </c>
      <c r="K11" s="621">
        <v>32900</v>
      </c>
      <c r="L11" s="621">
        <v>95091</v>
      </c>
      <c r="M11" s="109">
        <v>1.92</v>
      </c>
      <c r="N11" s="109">
        <v>1.03</v>
      </c>
      <c r="O11" s="108" t="s">
        <v>225</v>
      </c>
      <c r="P11" s="108" t="s">
        <v>225</v>
      </c>
      <c r="Q11" s="621">
        <v>3412</v>
      </c>
      <c r="R11" s="298">
        <v>23579</v>
      </c>
      <c r="V11" s="187"/>
    </row>
    <row r="12" spans="1:22">
      <c r="A12" s="619">
        <v>4</v>
      </c>
      <c r="B12" s="107"/>
      <c r="C12" s="298">
        <v>17030</v>
      </c>
      <c r="D12" s="298">
        <v>91019</v>
      </c>
      <c r="E12" s="298">
        <v>32673</v>
      </c>
      <c r="F12" s="298">
        <v>95857</v>
      </c>
      <c r="G12" s="109">
        <v>1.92</v>
      </c>
      <c r="H12" s="109">
        <v>1.05</v>
      </c>
      <c r="I12" s="108" t="s">
        <v>1073</v>
      </c>
      <c r="J12" s="108" t="s">
        <v>1073</v>
      </c>
      <c r="K12" s="621">
        <v>35875</v>
      </c>
      <c r="L12" s="621">
        <v>104962</v>
      </c>
      <c r="M12" s="109">
        <v>2.11</v>
      </c>
      <c r="N12" s="109">
        <v>1.1499999999999999</v>
      </c>
      <c r="O12" s="108" t="s">
        <v>1073</v>
      </c>
      <c r="P12" s="108" t="s">
        <v>1073</v>
      </c>
      <c r="Q12" s="621">
        <v>3327</v>
      </c>
      <c r="R12" s="298">
        <v>21809</v>
      </c>
    </row>
    <row r="13" spans="1:22">
      <c r="A13" s="619">
        <v>5</v>
      </c>
      <c r="B13" s="107"/>
      <c r="C13" s="298">
        <v>16584</v>
      </c>
      <c r="D13" s="298">
        <v>90285</v>
      </c>
      <c r="E13" s="298">
        <v>32071</v>
      </c>
      <c r="F13" s="298">
        <v>94492</v>
      </c>
      <c r="G13" s="109">
        <v>1.93</v>
      </c>
      <c r="H13" s="109">
        <v>1.05</v>
      </c>
      <c r="I13" s="108" t="s">
        <v>1073</v>
      </c>
      <c r="J13" s="108" t="s">
        <v>1073</v>
      </c>
      <c r="K13" s="621">
        <v>36157</v>
      </c>
      <c r="L13" s="621">
        <v>106203</v>
      </c>
      <c r="M13" s="109">
        <v>2.1800000000000002</v>
      </c>
      <c r="N13" s="109">
        <v>1.18</v>
      </c>
      <c r="O13" s="108" t="s">
        <v>1073</v>
      </c>
      <c r="P13" s="108" t="s">
        <v>1073</v>
      </c>
      <c r="Q13" s="621">
        <v>3263</v>
      </c>
      <c r="R13" s="298">
        <v>22580</v>
      </c>
    </row>
    <row r="14" spans="1:22">
      <c r="A14" s="580"/>
      <c r="B14" s="107"/>
      <c r="C14" s="298"/>
      <c r="D14" s="298"/>
      <c r="E14" s="298"/>
      <c r="F14" s="298"/>
      <c r="G14" s="244"/>
      <c r="H14" s="244"/>
      <c r="I14" s="245"/>
      <c r="J14" s="245"/>
      <c r="K14" s="298"/>
      <c r="L14" s="298"/>
      <c r="M14" s="244"/>
      <c r="N14" s="244"/>
      <c r="O14" s="245"/>
      <c r="P14" s="245"/>
      <c r="Q14" s="298"/>
      <c r="R14" s="298"/>
    </row>
    <row r="15" spans="1:22" s="187" customFormat="1">
      <c r="A15" s="164" t="s">
        <v>1082</v>
      </c>
      <c r="B15" s="136">
        <v>1</v>
      </c>
      <c r="C15" s="299">
        <v>17685</v>
      </c>
      <c r="D15" s="299">
        <v>86375</v>
      </c>
      <c r="E15" s="299">
        <v>32969</v>
      </c>
      <c r="F15" s="299">
        <v>95963</v>
      </c>
      <c r="G15" s="154">
        <v>1.86</v>
      </c>
      <c r="H15" s="113">
        <v>1.1100000000000001</v>
      </c>
      <c r="I15" s="738">
        <v>1.87</v>
      </c>
      <c r="J15" s="738">
        <v>1.01</v>
      </c>
      <c r="K15" s="739">
        <v>37770</v>
      </c>
      <c r="L15" s="299">
        <v>108609</v>
      </c>
      <c r="M15" s="154">
        <v>2.14</v>
      </c>
      <c r="N15" s="113">
        <v>1.26</v>
      </c>
      <c r="O15" s="738">
        <v>2.11</v>
      </c>
      <c r="P15" s="738">
        <v>1.1399999999999999</v>
      </c>
      <c r="Q15" s="299">
        <v>2683</v>
      </c>
      <c r="R15" s="299">
        <v>22451</v>
      </c>
    </row>
    <row r="16" spans="1:22" s="187" customFormat="1">
      <c r="A16" s="164"/>
      <c r="B16" s="136">
        <v>2</v>
      </c>
      <c r="C16" s="299">
        <v>16111</v>
      </c>
      <c r="D16" s="299">
        <v>87629</v>
      </c>
      <c r="E16" s="299">
        <v>33610</v>
      </c>
      <c r="F16" s="299">
        <v>95779</v>
      </c>
      <c r="G16" s="154">
        <v>2.09</v>
      </c>
      <c r="H16" s="113">
        <v>1.0900000000000001</v>
      </c>
      <c r="I16" s="738">
        <v>1.96</v>
      </c>
      <c r="J16" s="738">
        <v>1.01</v>
      </c>
      <c r="K16" s="739">
        <v>37754</v>
      </c>
      <c r="L16" s="299">
        <v>109454</v>
      </c>
      <c r="M16" s="154">
        <v>2.34</v>
      </c>
      <c r="N16" s="113">
        <v>1.25</v>
      </c>
      <c r="O16" s="738">
        <v>2.27</v>
      </c>
      <c r="P16" s="738">
        <v>1.1499999999999999</v>
      </c>
      <c r="Q16" s="299">
        <v>3578</v>
      </c>
      <c r="R16" s="299">
        <v>21294</v>
      </c>
    </row>
    <row r="17" spans="1:20" s="187" customFormat="1">
      <c r="A17" s="164"/>
      <c r="B17" s="136">
        <v>3</v>
      </c>
      <c r="C17" s="299">
        <v>16248</v>
      </c>
      <c r="D17" s="299">
        <v>89261</v>
      </c>
      <c r="E17" s="299">
        <v>28888</v>
      </c>
      <c r="F17" s="299">
        <v>93785</v>
      </c>
      <c r="G17" s="154">
        <v>1.78</v>
      </c>
      <c r="H17" s="113">
        <v>1.05</v>
      </c>
      <c r="I17" s="738">
        <v>1.94</v>
      </c>
      <c r="J17" s="738">
        <v>1.02</v>
      </c>
      <c r="K17" s="739">
        <v>34226</v>
      </c>
      <c r="L17" s="299">
        <v>107774</v>
      </c>
      <c r="M17" s="154">
        <v>2.11</v>
      </c>
      <c r="N17" s="113">
        <v>1.21</v>
      </c>
      <c r="O17" s="738">
        <v>2.2400000000000002</v>
      </c>
      <c r="P17" s="738">
        <v>1.17</v>
      </c>
      <c r="Q17" s="299">
        <v>3973</v>
      </c>
      <c r="R17" s="299">
        <v>20355</v>
      </c>
    </row>
    <row r="18" spans="1:20" s="187" customFormat="1">
      <c r="A18" s="164"/>
      <c r="B18" s="136">
        <v>4</v>
      </c>
      <c r="C18" s="299">
        <v>23131</v>
      </c>
      <c r="D18" s="299">
        <v>94609</v>
      </c>
      <c r="E18" s="299">
        <v>30006</v>
      </c>
      <c r="F18" s="299">
        <v>89860</v>
      </c>
      <c r="G18" s="154">
        <v>1.3</v>
      </c>
      <c r="H18" s="113">
        <v>0.95</v>
      </c>
      <c r="I18" s="738">
        <v>1.86</v>
      </c>
      <c r="J18" s="738">
        <v>1.02</v>
      </c>
      <c r="K18" s="739">
        <v>34017</v>
      </c>
      <c r="L18" s="299">
        <v>102940</v>
      </c>
      <c r="M18" s="113">
        <v>1.47</v>
      </c>
      <c r="N18" s="113">
        <v>1.0900000000000001</v>
      </c>
      <c r="O18" s="738">
        <v>2.08</v>
      </c>
      <c r="P18" s="738">
        <v>1.17</v>
      </c>
      <c r="Q18" s="299">
        <v>3436</v>
      </c>
      <c r="R18" s="299">
        <v>21143</v>
      </c>
    </row>
    <row r="19" spans="1:20" s="187" customFormat="1">
      <c r="A19" s="164"/>
      <c r="B19" s="136">
        <v>5</v>
      </c>
      <c r="C19" s="299">
        <v>18802</v>
      </c>
      <c r="D19" s="299">
        <v>97828</v>
      </c>
      <c r="E19" s="299">
        <v>32267</v>
      </c>
      <c r="F19" s="299">
        <v>88679</v>
      </c>
      <c r="G19" s="154">
        <v>1.72</v>
      </c>
      <c r="H19" s="113">
        <v>0.91</v>
      </c>
      <c r="I19" s="738">
        <v>1.86</v>
      </c>
      <c r="J19" s="738">
        <v>1.02</v>
      </c>
      <c r="K19" s="739">
        <v>35377</v>
      </c>
      <c r="L19" s="299">
        <v>101129</v>
      </c>
      <c r="M19" s="154">
        <v>1.88</v>
      </c>
      <c r="N19" s="113">
        <v>1.03</v>
      </c>
      <c r="O19" s="738">
        <v>2.12</v>
      </c>
      <c r="P19" s="738">
        <v>1.1599999999999999</v>
      </c>
      <c r="Q19" s="299">
        <v>3455</v>
      </c>
      <c r="R19" s="299">
        <v>22785</v>
      </c>
    </row>
    <row r="20" spans="1:20" s="187" customFormat="1">
      <c r="A20" s="164"/>
      <c r="B20" s="136">
        <v>6</v>
      </c>
      <c r="C20" s="299">
        <v>14877</v>
      </c>
      <c r="D20" s="299">
        <v>96121</v>
      </c>
      <c r="E20" s="299">
        <v>28299</v>
      </c>
      <c r="F20" s="299">
        <v>88524</v>
      </c>
      <c r="G20" s="154">
        <v>1.9</v>
      </c>
      <c r="H20" s="113">
        <v>0.92</v>
      </c>
      <c r="I20" s="738">
        <v>1.88</v>
      </c>
      <c r="J20" s="738">
        <v>1.01</v>
      </c>
      <c r="K20" s="739">
        <v>33840</v>
      </c>
      <c r="L20" s="299">
        <v>100677</v>
      </c>
      <c r="M20" s="154">
        <v>2.27</v>
      </c>
      <c r="N20" s="113">
        <v>1.05</v>
      </c>
      <c r="O20" s="738">
        <v>2.2000000000000002</v>
      </c>
      <c r="P20" s="738">
        <v>1.1499999999999999</v>
      </c>
      <c r="Q20" s="299">
        <v>3091</v>
      </c>
      <c r="R20" s="299">
        <v>22665</v>
      </c>
    </row>
    <row r="21" spans="1:20" s="187" customFormat="1">
      <c r="A21" s="164"/>
      <c r="B21" s="136">
        <v>7</v>
      </c>
      <c r="C21" s="299">
        <v>16428</v>
      </c>
      <c r="D21" s="299">
        <v>93792</v>
      </c>
      <c r="E21" s="299">
        <v>30897</v>
      </c>
      <c r="F21" s="299">
        <v>90100</v>
      </c>
      <c r="G21" s="154">
        <v>1.88</v>
      </c>
      <c r="H21" s="113">
        <v>0.96</v>
      </c>
      <c r="I21" s="738">
        <v>1.91</v>
      </c>
      <c r="J21" s="738">
        <v>1.02</v>
      </c>
      <c r="K21" s="739">
        <v>35277</v>
      </c>
      <c r="L21" s="299">
        <v>102743</v>
      </c>
      <c r="M21" s="154">
        <v>2.15</v>
      </c>
      <c r="N21" s="113">
        <v>1.1000000000000001</v>
      </c>
      <c r="O21" s="738">
        <v>2.17</v>
      </c>
      <c r="P21" s="738">
        <v>1.1599999999999999</v>
      </c>
      <c r="Q21" s="299">
        <v>3100</v>
      </c>
      <c r="R21" s="299">
        <v>24842</v>
      </c>
    </row>
    <row r="22" spans="1:20">
      <c r="A22" s="164"/>
      <c r="B22" s="136">
        <v>8</v>
      </c>
      <c r="C22" s="299">
        <v>14268</v>
      </c>
      <c r="D22" s="299">
        <v>90665</v>
      </c>
      <c r="E22" s="299">
        <v>32115</v>
      </c>
      <c r="F22" s="299">
        <v>89728</v>
      </c>
      <c r="G22" s="154">
        <v>2.25</v>
      </c>
      <c r="H22" s="113">
        <v>0.99</v>
      </c>
      <c r="I22" s="738">
        <v>2</v>
      </c>
      <c r="J22" s="738">
        <v>1.02</v>
      </c>
      <c r="K22" s="739">
        <v>35142</v>
      </c>
      <c r="L22" s="299">
        <v>101876</v>
      </c>
      <c r="M22" s="154">
        <v>2.46</v>
      </c>
      <c r="N22" s="113">
        <v>1.1200000000000001</v>
      </c>
      <c r="O22" s="738">
        <v>2.2799999999999998</v>
      </c>
      <c r="P22" s="738">
        <v>1.1599999999999999</v>
      </c>
      <c r="Q22" s="299">
        <v>2640</v>
      </c>
      <c r="R22" s="299">
        <v>24660</v>
      </c>
      <c r="T22" s="585"/>
    </row>
    <row r="23" spans="1:20">
      <c r="A23" s="164"/>
      <c r="B23" s="136">
        <v>9</v>
      </c>
      <c r="C23" s="299">
        <v>15727</v>
      </c>
      <c r="D23" s="299">
        <v>90207</v>
      </c>
      <c r="E23" s="299">
        <v>28653</v>
      </c>
      <c r="F23" s="299">
        <v>91149</v>
      </c>
      <c r="G23" s="154">
        <v>1.82</v>
      </c>
      <c r="H23" s="113">
        <v>1.01</v>
      </c>
      <c r="I23" s="738">
        <v>1.83</v>
      </c>
      <c r="J23" s="738">
        <v>1.02</v>
      </c>
      <c r="K23" s="739">
        <v>34553</v>
      </c>
      <c r="L23" s="299">
        <v>103959</v>
      </c>
      <c r="M23" s="154">
        <v>2.2000000000000002</v>
      </c>
      <c r="N23" s="113">
        <v>1.1499999999999999</v>
      </c>
      <c r="O23" s="738">
        <v>2.12</v>
      </c>
      <c r="P23" s="738">
        <v>1.1599999999999999</v>
      </c>
      <c r="Q23" s="299">
        <v>3090</v>
      </c>
      <c r="R23" s="299">
        <v>23693</v>
      </c>
      <c r="T23" s="585"/>
    </row>
    <row r="24" spans="1:20">
      <c r="A24" s="164"/>
      <c r="B24" s="136">
        <v>10</v>
      </c>
      <c r="C24" s="299">
        <v>17393</v>
      </c>
      <c r="D24" s="299">
        <v>91252</v>
      </c>
      <c r="E24" s="299">
        <v>36103</v>
      </c>
      <c r="F24" s="299">
        <v>95025</v>
      </c>
      <c r="G24" s="154">
        <v>2.08</v>
      </c>
      <c r="H24" s="113">
        <v>1.04</v>
      </c>
      <c r="I24" s="738">
        <v>1.94</v>
      </c>
      <c r="J24" s="738">
        <v>1.03</v>
      </c>
      <c r="K24" s="739">
        <v>40529</v>
      </c>
      <c r="L24" s="299">
        <v>108136</v>
      </c>
      <c r="M24" s="154">
        <v>2.33</v>
      </c>
      <c r="N24" s="113">
        <v>1.19</v>
      </c>
      <c r="O24" s="738">
        <v>2.2200000000000002</v>
      </c>
      <c r="P24" s="738">
        <v>1.18</v>
      </c>
      <c r="Q24" s="299">
        <v>3173</v>
      </c>
      <c r="R24" s="299">
        <v>23574</v>
      </c>
      <c r="T24" s="585"/>
    </row>
    <row r="25" spans="1:20" s="187" customFormat="1">
      <c r="A25" s="164"/>
      <c r="B25" s="136">
        <v>11</v>
      </c>
      <c r="C25" s="299">
        <v>13754</v>
      </c>
      <c r="D25" s="299">
        <v>88218</v>
      </c>
      <c r="E25" s="299">
        <v>34903</v>
      </c>
      <c r="F25" s="299">
        <v>98307</v>
      </c>
      <c r="G25" s="154">
        <v>2.54</v>
      </c>
      <c r="H25" s="113">
        <v>1.1100000000000001</v>
      </c>
      <c r="I25" s="738">
        <v>2.11</v>
      </c>
      <c r="J25" s="738">
        <v>1.06</v>
      </c>
      <c r="K25" s="739">
        <v>37260</v>
      </c>
      <c r="L25" s="299">
        <v>110461</v>
      </c>
      <c r="M25" s="154">
        <v>2.71</v>
      </c>
      <c r="N25" s="113">
        <v>1.25</v>
      </c>
      <c r="O25" s="738">
        <v>2.34</v>
      </c>
      <c r="P25" s="738">
        <v>1.19</v>
      </c>
      <c r="Q25" s="299">
        <v>2849</v>
      </c>
      <c r="R25" s="299">
        <v>21872</v>
      </c>
      <c r="T25" s="585"/>
    </row>
    <row r="26" spans="1:20">
      <c r="A26" s="164"/>
      <c r="B26" s="136">
        <v>12</v>
      </c>
      <c r="C26" s="299">
        <v>12255</v>
      </c>
      <c r="D26" s="299">
        <v>82978</v>
      </c>
      <c r="E26" s="299">
        <v>29602</v>
      </c>
      <c r="F26" s="299">
        <v>99219</v>
      </c>
      <c r="G26" s="154">
        <v>2.42</v>
      </c>
      <c r="H26" s="113">
        <v>1.2</v>
      </c>
      <c r="I26" s="738">
        <v>1.87</v>
      </c>
      <c r="J26" s="738">
        <v>1.07</v>
      </c>
      <c r="K26" s="739">
        <v>35351</v>
      </c>
      <c r="L26" s="299">
        <v>111519</v>
      </c>
      <c r="M26" s="154">
        <v>2.88</v>
      </c>
      <c r="N26" s="113">
        <v>1.34</v>
      </c>
      <c r="O26" s="738">
        <v>2.2000000000000002</v>
      </c>
      <c r="P26" s="738">
        <v>1.21</v>
      </c>
      <c r="Q26" s="299">
        <v>2797</v>
      </c>
      <c r="R26" s="299">
        <v>21556</v>
      </c>
      <c r="S26" s="187"/>
      <c r="T26" s="585"/>
    </row>
    <row r="27" spans="1:20">
      <c r="A27" s="164" t="s">
        <v>1108</v>
      </c>
      <c r="B27" s="1060">
        <v>1</v>
      </c>
      <c r="C27" s="1061">
        <v>17137</v>
      </c>
      <c r="D27" s="1061">
        <v>82913</v>
      </c>
      <c r="E27" s="1061">
        <v>35089</v>
      </c>
      <c r="F27" s="1061">
        <v>98846</v>
      </c>
      <c r="G27" s="1062">
        <v>2.0499999999999998</v>
      </c>
      <c r="H27" s="1063">
        <v>1.19</v>
      </c>
      <c r="I27" s="1064">
        <v>2.06</v>
      </c>
      <c r="J27" s="1064">
        <v>1.08</v>
      </c>
      <c r="K27" s="1065">
        <v>38871</v>
      </c>
      <c r="L27" s="1061">
        <v>110300</v>
      </c>
      <c r="M27" s="1062">
        <v>2.27</v>
      </c>
      <c r="N27" s="1063">
        <v>1.33</v>
      </c>
      <c r="O27" s="1064">
        <v>2.2400000000000002</v>
      </c>
      <c r="P27" s="1064">
        <v>1.21</v>
      </c>
      <c r="Q27" s="1061">
        <v>2337</v>
      </c>
      <c r="R27" s="1061">
        <v>22292</v>
      </c>
      <c r="T27" s="585"/>
    </row>
    <row r="28" spans="1:20">
      <c r="A28" s="735" t="s">
        <v>894</v>
      </c>
      <c r="B28" s="649"/>
      <c r="C28" s="649"/>
      <c r="D28" s="649"/>
      <c r="E28" s="649"/>
      <c r="F28" s="649"/>
      <c r="G28" s="649"/>
      <c r="H28" s="649"/>
      <c r="I28" s="649"/>
      <c r="J28" s="649"/>
      <c r="K28" s="649"/>
      <c r="L28" s="649"/>
      <c r="M28" s="649"/>
      <c r="N28" s="649"/>
      <c r="O28" s="649"/>
      <c r="P28" s="649"/>
      <c r="Q28" s="117"/>
      <c r="T28" s="586"/>
    </row>
    <row r="29" spans="1:20">
      <c r="A29" s="117" t="s">
        <v>799</v>
      </c>
      <c r="B29" s="117"/>
      <c r="C29" s="117"/>
      <c r="D29" s="117"/>
      <c r="E29" s="37"/>
      <c r="F29" s="117"/>
      <c r="G29" s="117"/>
      <c r="H29" s="117"/>
      <c r="I29" s="117"/>
      <c r="J29" s="117"/>
      <c r="K29" s="37"/>
      <c r="L29" s="117"/>
      <c r="M29" s="117"/>
      <c r="N29" s="117"/>
      <c r="O29" s="117"/>
      <c r="P29" s="117"/>
      <c r="Q29" s="117"/>
      <c r="T29" s="586"/>
    </row>
    <row r="30" spans="1:20">
      <c r="A30" s="117" t="s">
        <v>1143</v>
      </c>
      <c r="B30" s="117"/>
      <c r="C30" s="117"/>
      <c r="D30" s="117"/>
      <c r="E30" s="117"/>
      <c r="F30" s="117"/>
      <c r="G30" s="117"/>
      <c r="H30" s="117"/>
      <c r="I30" s="523"/>
      <c r="J30" s="117"/>
      <c r="K30" s="117"/>
      <c r="L30" s="117"/>
      <c r="M30" s="117"/>
      <c r="N30" s="117"/>
      <c r="O30" s="523"/>
      <c r="P30" s="117"/>
      <c r="Q30" s="117"/>
      <c r="R30" s="117"/>
      <c r="T30" s="586"/>
    </row>
    <row r="31" spans="1:20">
      <c r="A31" s="117"/>
      <c r="B31" s="117"/>
      <c r="C31" s="117"/>
      <c r="D31" s="117"/>
      <c r="E31" s="117"/>
      <c r="F31" s="117"/>
      <c r="G31" s="117"/>
      <c r="H31" s="117"/>
      <c r="I31" s="523"/>
      <c r="J31" s="117"/>
      <c r="K31" s="117"/>
      <c r="L31" s="117"/>
      <c r="M31" s="117"/>
      <c r="N31" s="117"/>
      <c r="O31" s="523"/>
      <c r="P31" s="117"/>
      <c r="Q31" s="117"/>
      <c r="R31" s="117"/>
    </row>
    <row r="32" spans="1:20">
      <c r="B32" s="187"/>
      <c r="C32" s="354"/>
      <c r="D32" s="354"/>
      <c r="E32" s="354"/>
      <c r="F32" s="354"/>
      <c r="G32" s="355"/>
      <c r="H32" s="355"/>
      <c r="I32" s="355"/>
      <c r="J32" s="355"/>
      <c r="K32" s="354"/>
      <c r="L32" s="354"/>
      <c r="M32" s="355"/>
      <c r="N32" s="355"/>
      <c r="O32" s="355"/>
      <c r="P32" s="355"/>
      <c r="Q32" s="354"/>
      <c r="R32" s="354"/>
    </row>
    <row r="33" spans="2:18">
      <c r="B33" s="187"/>
      <c r="C33" s="354"/>
      <c r="D33" s="354"/>
      <c r="E33" s="354"/>
      <c r="F33" s="354"/>
      <c r="G33" s="355"/>
      <c r="H33" s="355"/>
      <c r="I33" s="355"/>
      <c r="J33" s="355"/>
      <c r="K33" s="354"/>
      <c r="L33" s="354"/>
      <c r="M33" s="355"/>
      <c r="N33" s="355"/>
      <c r="O33" s="355"/>
      <c r="P33" s="355"/>
      <c r="Q33" s="354"/>
      <c r="R33" s="354"/>
    </row>
    <row r="34" spans="2:18">
      <c r="B34" s="187"/>
      <c r="C34" s="187"/>
      <c r="D34" s="187"/>
      <c r="E34" s="187"/>
      <c r="F34" s="187"/>
      <c r="G34" s="187"/>
      <c r="H34" s="187"/>
      <c r="I34" s="187"/>
      <c r="J34" s="187"/>
      <c r="K34" s="187"/>
      <c r="L34" s="187"/>
      <c r="M34" s="187"/>
      <c r="N34" s="187"/>
      <c r="O34" s="187"/>
      <c r="P34" s="187"/>
    </row>
  </sheetData>
  <mergeCells count="20">
    <mergeCell ref="A4:B7"/>
    <mergeCell ref="Q4:Q7"/>
    <mergeCell ref="R4:R7"/>
    <mergeCell ref="E5:E7"/>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ignoredErrors>
    <ignoredError sqref="A1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Q177"/>
  <sheetViews>
    <sheetView topLeftCell="A49" zoomScaleNormal="100" workbookViewId="0">
      <selection activeCell="Q63" sqref="A1:Q63"/>
    </sheetView>
  </sheetViews>
  <sheetFormatPr defaultColWidth="9" defaultRowHeight="13"/>
  <cols>
    <col min="1" max="1" width="1.453125" style="497" customWidth="1"/>
    <col min="2" max="2" width="1.6328125" style="497" customWidth="1"/>
    <col min="3" max="3" width="1.26953125" style="497" customWidth="1"/>
    <col min="4" max="4" width="1.08984375" style="497" customWidth="1"/>
    <col min="5" max="5" width="17.6328125" style="497" customWidth="1"/>
    <col min="6" max="6" width="9.6328125" style="497" customWidth="1"/>
    <col min="7" max="8" width="9.6328125" style="15" customWidth="1"/>
    <col min="9" max="9" width="0.7265625" style="15" customWidth="1"/>
    <col min="10" max="10" width="2" style="497" customWidth="1"/>
    <col min="11" max="11" width="1.90625" style="497" customWidth="1"/>
    <col min="12" max="12" width="17.6328125" style="497" customWidth="1"/>
    <col min="13" max="15" width="9.08984375" style="15" customWidth="1"/>
    <col min="16" max="16384" width="9" style="497"/>
  </cols>
  <sheetData>
    <row r="1" spans="1:17" ht="19.5" customHeight="1">
      <c r="A1" s="787" t="s">
        <v>628</v>
      </c>
      <c r="B1" s="838"/>
      <c r="C1" s="838"/>
      <c r="D1" s="838"/>
      <c r="E1" s="838"/>
      <c r="F1" s="496"/>
      <c r="G1" s="38"/>
      <c r="H1" s="38"/>
      <c r="I1" s="38"/>
      <c r="J1" s="496"/>
      <c r="K1" s="496"/>
      <c r="L1" s="496"/>
      <c r="M1" s="38"/>
      <c r="N1" s="38"/>
      <c r="O1" s="38"/>
      <c r="P1" s="627"/>
      <c r="Q1" s="627"/>
    </row>
    <row r="2" spans="1:17" ht="19.5" customHeight="1">
      <c r="A2" s="789" t="s">
        <v>695</v>
      </c>
      <c r="B2" s="789"/>
      <c r="C2" s="789"/>
      <c r="D2" s="789"/>
      <c r="E2" s="789"/>
      <c r="F2" s="789"/>
      <c r="G2" s="789"/>
      <c r="H2" s="789"/>
      <c r="I2" s="789"/>
      <c r="J2" s="789"/>
      <c r="K2" s="789"/>
      <c r="L2" s="789"/>
      <c r="M2" s="789"/>
      <c r="N2" s="789"/>
      <c r="O2" s="789"/>
      <c r="P2" s="627"/>
      <c r="Q2" s="627"/>
    </row>
    <row r="3" spans="1:17" ht="13.5" thickBot="1">
      <c r="A3" s="496"/>
      <c r="B3" s="496"/>
      <c r="C3" s="496"/>
      <c r="D3" s="496"/>
      <c r="E3" s="496"/>
      <c r="F3" s="496"/>
      <c r="G3" s="38"/>
      <c r="H3" s="38"/>
      <c r="I3" s="38"/>
      <c r="J3" s="496"/>
      <c r="K3" s="496"/>
      <c r="L3" s="496"/>
      <c r="M3" s="39"/>
      <c r="N3" s="38"/>
      <c r="O3" s="58" t="s">
        <v>191</v>
      </c>
      <c r="P3" s="627"/>
      <c r="Q3" s="627"/>
    </row>
    <row r="4" spans="1:17" s="17" customFormat="1" ht="13.5" thickTop="1">
      <c r="A4" s="839" t="s">
        <v>626</v>
      </c>
      <c r="B4" s="839"/>
      <c r="C4" s="839"/>
      <c r="D4" s="839"/>
      <c r="E4" s="839"/>
      <c r="F4" s="839"/>
      <c r="G4" s="839"/>
      <c r="H4" s="839"/>
      <c r="I4" s="553"/>
      <c r="J4" s="840" t="s">
        <v>0</v>
      </c>
      <c r="K4" s="839"/>
      <c r="L4" s="839"/>
      <c r="M4" s="839"/>
      <c r="N4" s="839"/>
      <c r="O4" s="839"/>
    </row>
    <row r="5" spans="1:17" s="17" customFormat="1">
      <c r="A5" s="801" t="s">
        <v>202</v>
      </c>
      <c r="B5" s="801"/>
      <c r="C5" s="801"/>
      <c r="D5" s="801"/>
      <c r="E5" s="801"/>
      <c r="F5" s="734" t="s">
        <v>1086</v>
      </c>
      <c r="G5" s="447" t="s">
        <v>1126</v>
      </c>
      <c r="H5" s="734" t="s">
        <v>1086</v>
      </c>
      <c r="I5" s="246"/>
      <c r="J5" s="841" t="s">
        <v>203</v>
      </c>
      <c r="K5" s="801"/>
      <c r="L5" s="801"/>
      <c r="M5" s="734" t="s">
        <v>1086</v>
      </c>
      <c r="N5" s="447" t="s">
        <v>1126</v>
      </c>
      <c r="O5" s="734" t="s">
        <v>1086</v>
      </c>
    </row>
    <row r="6" spans="1:17" s="17" customFormat="1">
      <c r="A6" s="781"/>
      <c r="B6" s="781"/>
      <c r="C6" s="781"/>
      <c r="D6" s="781"/>
      <c r="E6" s="781"/>
      <c r="F6" s="415" t="s">
        <v>1116</v>
      </c>
      <c r="G6" s="415" t="s">
        <v>1125</v>
      </c>
      <c r="H6" s="415" t="s">
        <v>1125</v>
      </c>
      <c r="I6" s="151"/>
      <c r="J6" s="842"/>
      <c r="K6" s="781"/>
      <c r="L6" s="781"/>
      <c r="M6" s="415" t="s">
        <v>1116</v>
      </c>
      <c r="N6" s="415" t="s">
        <v>1125</v>
      </c>
      <c r="O6" s="415" t="s">
        <v>1125</v>
      </c>
    </row>
    <row r="7" spans="1:17">
      <c r="A7" s="496" t="s">
        <v>231</v>
      </c>
      <c r="B7" s="496"/>
      <c r="C7" s="496"/>
      <c r="D7" s="496"/>
      <c r="E7" s="630"/>
      <c r="F7" s="362">
        <v>56</v>
      </c>
      <c r="G7" s="1066">
        <v>56</v>
      </c>
      <c r="H7" s="362">
        <v>55</v>
      </c>
      <c r="I7" s="209">
        <v>58</v>
      </c>
      <c r="J7" s="41" t="s">
        <v>231</v>
      </c>
      <c r="K7" s="504"/>
      <c r="L7" s="42"/>
      <c r="M7" s="370">
        <v>85</v>
      </c>
      <c r="N7" s="1067">
        <v>81</v>
      </c>
      <c r="O7" s="370">
        <v>86</v>
      </c>
      <c r="P7" s="627"/>
      <c r="Q7" s="627"/>
    </row>
    <row r="8" spans="1:17">
      <c r="A8" s="496" t="s">
        <v>199</v>
      </c>
      <c r="B8" s="496"/>
      <c r="C8" s="43"/>
      <c r="D8" s="43"/>
      <c r="E8" s="44"/>
      <c r="F8" s="363">
        <v>3.38</v>
      </c>
      <c r="G8" s="1068">
        <v>3.38</v>
      </c>
      <c r="H8" s="363">
        <v>3.27</v>
      </c>
      <c r="I8" s="210">
        <v>3.49</v>
      </c>
      <c r="J8" s="45" t="s">
        <v>199</v>
      </c>
      <c r="K8" s="504"/>
      <c r="L8" s="630"/>
      <c r="M8" s="371">
        <v>3.1</v>
      </c>
      <c r="N8" s="1069">
        <v>3.14</v>
      </c>
      <c r="O8" s="371">
        <v>3</v>
      </c>
      <c r="P8" s="627"/>
      <c r="Q8" s="627"/>
    </row>
    <row r="9" spans="1:17">
      <c r="A9" s="496" t="s">
        <v>200</v>
      </c>
      <c r="B9" s="496"/>
      <c r="C9" s="43"/>
      <c r="D9" s="43"/>
      <c r="E9" s="44"/>
      <c r="F9" s="363">
        <v>1.9</v>
      </c>
      <c r="G9" s="1068">
        <v>1.9</v>
      </c>
      <c r="H9" s="363">
        <v>1.74</v>
      </c>
      <c r="I9" s="210">
        <v>1.62</v>
      </c>
      <c r="J9" s="45" t="s">
        <v>200</v>
      </c>
      <c r="K9" s="504"/>
      <c r="L9" s="630"/>
      <c r="M9" s="371">
        <v>1.59</v>
      </c>
      <c r="N9" s="1069">
        <v>1.63</v>
      </c>
      <c r="O9" s="371">
        <v>1.43</v>
      </c>
      <c r="P9" s="627"/>
      <c r="Q9" s="627"/>
    </row>
    <row r="10" spans="1:17">
      <c r="A10" s="496" t="s">
        <v>41</v>
      </c>
      <c r="B10" s="496"/>
      <c r="C10" s="43"/>
      <c r="D10" s="43"/>
      <c r="E10" s="44"/>
      <c r="F10" s="364">
        <v>51.5</v>
      </c>
      <c r="G10" s="1070">
        <v>50.8</v>
      </c>
      <c r="H10" s="364">
        <v>48.7</v>
      </c>
      <c r="I10" s="211">
        <v>44.2</v>
      </c>
      <c r="J10" s="45" t="s">
        <v>41</v>
      </c>
      <c r="K10" s="504"/>
      <c r="L10" s="630"/>
      <c r="M10" s="364">
        <v>58.8</v>
      </c>
      <c r="N10" s="1070">
        <v>57.1</v>
      </c>
      <c r="O10" s="364">
        <v>56.5</v>
      </c>
      <c r="P10" s="627"/>
      <c r="Q10" s="627"/>
    </row>
    <row r="11" spans="1:17">
      <c r="A11" s="11" t="s">
        <v>459</v>
      </c>
      <c r="B11" s="11"/>
      <c r="C11" s="121"/>
      <c r="D11" s="121"/>
      <c r="E11" s="122"/>
      <c r="F11" s="365">
        <v>2622400</v>
      </c>
      <c r="G11" s="1071">
        <v>1607384</v>
      </c>
      <c r="H11" s="365">
        <v>1386566</v>
      </c>
      <c r="I11" s="212">
        <v>976882</v>
      </c>
      <c r="J11" s="127" t="s">
        <v>536</v>
      </c>
      <c r="K11" s="11"/>
      <c r="L11" s="554"/>
      <c r="M11" s="372">
        <v>406883</v>
      </c>
      <c r="N11" s="1072">
        <v>361529</v>
      </c>
      <c r="O11" s="1073">
        <v>341047</v>
      </c>
      <c r="P11" s="627"/>
      <c r="Q11" s="627"/>
    </row>
    <row r="12" spans="1:17">
      <c r="A12" s="12" t="s">
        <v>494</v>
      </c>
      <c r="B12" s="12"/>
      <c r="C12" s="123"/>
      <c r="D12" s="123"/>
      <c r="E12" s="124"/>
      <c r="F12" s="366">
        <v>1574878</v>
      </c>
      <c r="G12" s="1074">
        <v>658069</v>
      </c>
      <c r="H12" s="366">
        <v>639567</v>
      </c>
      <c r="I12" s="213">
        <v>532086</v>
      </c>
      <c r="J12" s="13"/>
      <c r="K12" s="153" t="s">
        <v>537</v>
      </c>
      <c r="L12" s="555"/>
      <c r="M12" s="373">
        <v>126773</v>
      </c>
      <c r="N12" s="1075">
        <v>105927</v>
      </c>
      <c r="O12" s="1076">
        <v>86727</v>
      </c>
      <c r="P12" s="627"/>
      <c r="Q12" s="627"/>
    </row>
    <row r="13" spans="1:17">
      <c r="A13" s="496"/>
      <c r="B13" s="496" t="s">
        <v>495</v>
      </c>
      <c r="C13" s="43"/>
      <c r="D13" s="43"/>
      <c r="E13" s="44"/>
      <c r="F13" s="367">
        <v>1561633</v>
      </c>
      <c r="G13" s="1077">
        <v>646707</v>
      </c>
      <c r="H13" s="367">
        <v>620476</v>
      </c>
      <c r="I13" s="214">
        <v>524652</v>
      </c>
      <c r="J13" s="46"/>
      <c r="K13" s="49"/>
      <c r="L13" s="630" t="s">
        <v>538</v>
      </c>
      <c r="M13" s="374">
        <v>10798</v>
      </c>
      <c r="N13" s="1078">
        <v>8279</v>
      </c>
      <c r="O13" s="1079">
        <v>6833</v>
      </c>
      <c r="P13" s="627"/>
      <c r="Q13" s="627"/>
    </row>
    <row r="14" spans="1:17">
      <c r="A14" s="496"/>
      <c r="B14" s="496"/>
      <c r="C14" s="496" t="s">
        <v>497</v>
      </c>
      <c r="D14" s="496"/>
      <c r="E14" s="630"/>
      <c r="F14" s="367">
        <v>1500582</v>
      </c>
      <c r="G14" s="1077">
        <v>634167</v>
      </c>
      <c r="H14" s="367">
        <v>611887</v>
      </c>
      <c r="I14" s="214">
        <v>484002</v>
      </c>
      <c r="J14" s="46"/>
      <c r="K14" s="49"/>
      <c r="L14" s="630" t="s">
        <v>539</v>
      </c>
      <c r="M14" s="374">
        <v>11237</v>
      </c>
      <c r="N14" s="1078">
        <v>5630</v>
      </c>
      <c r="O14" s="1079">
        <v>5647</v>
      </c>
      <c r="P14" s="627"/>
      <c r="Q14" s="627"/>
    </row>
    <row r="15" spans="1:17">
      <c r="A15" s="496"/>
      <c r="B15" s="496"/>
      <c r="C15" s="496"/>
      <c r="D15" s="496" t="s">
        <v>498</v>
      </c>
      <c r="E15" s="630"/>
      <c r="F15" s="367">
        <v>1318997</v>
      </c>
      <c r="G15" s="1077">
        <v>507614</v>
      </c>
      <c r="H15" s="367">
        <v>500265</v>
      </c>
      <c r="I15" s="214">
        <v>418857</v>
      </c>
      <c r="J15" s="46"/>
      <c r="K15" s="49"/>
      <c r="L15" s="630" t="s">
        <v>540</v>
      </c>
      <c r="M15" s="374">
        <v>10822</v>
      </c>
      <c r="N15" s="1078">
        <v>9073</v>
      </c>
      <c r="O15" s="1079">
        <v>7916</v>
      </c>
      <c r="P15" s="627"/>
      <c r="Q15" s="627"/>
    </row>
    <row r="16" spans="1:17">
      <c r="A16" s="496"/>
      <c r="B16" s="496"/>
      <c r="C16" s="496"/>
      <c r="D16" s="496"/>
      <c r="E16" s="630" t="s">
        <v>458</v>
      </c>
      <c r="F16" s="367">
        <v>499991</v>
      </c>
      <c r="G16" s="1077">
        <v>495943</v>
      </c>
      <c r="H16" s="367">
        <v>495228</v>
      </c>
      <c r="I16" s="214">
        <v>418367</v>
      </c>
      <c r="J16" s="46"/>
      <c r="K16" s="49"/>
      <c r="L16" s="630" t="s">
        <v>541</v>
      </c>
      <c r="M16" s="374">
        <v>5400</v>
      </c>
      <c r="N16" s="1078">
        <v>5267</v>
      </c>
      <c r="O16" s="1079">
        <v>4450</v>
      </c>
      <c r="P16" s="627"/>
      <c r="Q16" s="627"/>
    </row>
    <row r="17" spans="1:17">
      <c r="A17" s="496"/>
      <c r="B17" s="496"/>
      <c r="C17" s="496"/>
      <c r="D17" s="496"/>
      <c r="E17" s="630" t="s">
        <v>872</v>
      </c>
      <c r="F17" s="367">
        <v>819006</v>
      </c>
      <c r="G17" s="1077">
        <v>11671</v>
      </c>
      <c r="H17" s="367">
        <v>5036</v>
      </c>
      <c r="I17" s="214">
        <v>490</v>
      </c>
      <c r="J17" s="46"/>
      <c r="K17" s="49"/>
      <c r="L17" s="630" t="s">
        <v>499</v>
      </c>
      <c r="M17" s="374">
        <v>14182</v>
      </c>
      <c r="N17" s="1078">
        <v>12613</v>
      </c>
      <c r="O17" s="1079">
        <v>9649</v>
      </c>
      <c r="P17" s="627"/>
      <c r="Q17" s="627"/>
    </row>
    <row r="18" spans="1:17">
      <c r="A18" s="496"/>
      <c r="B18" s="496"/>
      <c r="C18" s="496"/>
      <c r="D18" s="836" t="s">
        <v>500</v>
      </c>
      <c r="E18" s="837"/>
      <c r="F18" s="367">
        <v>172378</v>
      </c>
      <c r="G18" s="1077">
        <v>112008</v>
      </c>
      <c r="H18" s="367">
        <v>99936</v>
      </c>
      <c r="I18" s="214">
        <v>60114</v>
      </c>
      <c r="J18" s="46"/>
      <c r="K18" s="49"/>
      <c r="L18" s="630" t="s">
        <v>542</v>
      </c>
      <c r="M18" s="374">
        <v>4204</v>
      </c>
      <c r="N18" s="1078">
        <v>3527</v>
      </c>
      <c r="O18" s="1079">
        <v>3660</v>
      </c>
      <c r="P18" s="627"/>
      <c r="Q18" s="627"/>
    </row>
    <row r="19" spans="1:17">
      <c r="A19" s="496"/>
      <c r="B19" s="496"/>
      <c r="C19" s="496"/>
      <c r="D19" s="496" t="s">
        <v>501</v>
      </c>
      <c r="E19" s="630"/>
      <c r="F19" s="367">
        <v>9207</v>
      </c>
      <c r="G19" s="1077">
        <v>14545</v>
      </c>
      <c r="H19" s="367">
        <v>11687</v>
      </c>
      <c r="I19" s="214">
        <v>5031</v>
      </c>
      <c r="J19" s="46"/>
      <c r="K19" s="49"/>
      <c r="L19" s="630" t="s">
        <v>543</v>
      </c>
      <c r="M19" s="374">
        <v>5933</v>
      </c>
      <c r="N19" s="1078">
        <v>4895</v>
      </c>
      <c r="O19" s="1079">
        <v>4099</v>
      </c>
      <c r="P19" s="627"/>
      <c r="Q19" s="627"/>
    </row>
    <row r="20" spans="1:17">
      <c r="A20" s="496"/>
      <c r="B20" s="496"/>
      <c r="C20" s="496" t="s">
        <v>502</v>
      </c>
      <c r="D20" s="496"/>
      <c r="E20" s="630"/>
      <c r="F20" s="367">
        <v>9163</v>
      </c>
      <c r="G20" s="1077">
        <v>6247</v>
      </c>
      <c r="H20" s="367">
        <v>2911</v>
      </c>
      <c r="I20" s="214">
        <v>3483</v>
      </c>
      <c r="J20" s="46"/>
      <c r="K20" s="49"/>
      <c r="L20" s="630" t="s">
        <v>544</v>
      </c>
      <c r="M20" s="374">
        <v>11572</v>
      </c>
      <c r="N20" s="1078">
        <v>9641</v>
      </c>
      <c r="O20" s="1079">
        <v>7482</v>
      </c>
      <c r="P20" s="627"/>
      <c r="Q20" s="627"/>
    </row>
    <row r="21" spans="1:17">
      <c r="A21" s="496"/>
      <c r="B21" s="496"/>
      <c r="C21" s="496" t="s">
        <v>503</v>
      </c>
      <c r="D21" s="496"/>
      <c r="E21" s="630"/>
      <c r="F21" s="367">
        <v>51888</v>
      </c>
      <c r="G21" s="1077">
        <v>6293</v>
      </c>
      <c r="H21" s="367">
        <v>5678</v>
      </c>
      <c r="I21" s="214">
        <v>37167</v>
      </c>
      <c r="J21" s="46"/>
      <c r="K21" s="49"/>
      <c r="L21" s="630" t="s">
        <v>545</v>
      </c>
      <c r="M21" s="374">
        <v>19472</v>
      </c>
      <c r="N21" s="1078">
        <v>14615</v>
      </c>
      <c r="O21" s="1079">
        <v>13860</v>
      </c>
      <c r="P21" s="627"/>
      <c r="Q21" s="627"/>
    </row>
    <row r="22" spans="1:17">
      <c r="A22" s="504"/>
      <c r="B22" s="496" t="s">
        <v>504</v>
      </c>
      <c r="C22" s="496"/>
      <c r="D22" s="496"/>
      <c r="E22" s="630"/>
      <c r="F22" s="367">
        <v>13245</v>
      </c>
      <c r="G22" s="1077">
        <v>11362</v>
      </c>
      <c r="H22" s="367">
        <v>19091</v>
      </c>
      <c r="I22" s="214">
        <v>7434</v>
      </c>
      <c r="J22" s="46"/>
      <c r="K22" s="49"/>
      <c r="L22" s="630" t="s">
        <v>355</v>
      </c>
      <c r="M22" s="374">
        <v>6335</v>
      </c>
      <c r="N22" s="1078">
        <v>6418</v>
      </c>
      <c r="O22" s="1079">
        <v>5288</v>
      </c>
      <c r="P22" s="627"/>
      <c r="Q22" s="627"/>
    </row>
    <row r="23" spans="1:17">
      <c r="A23" s="125" t="s">
        <v>393</v>
      </c>
      <c r="B23" s="165"/>
      <c r="C23" s="165"/>
      <c r="D23" s="165"/>
      <c r="E23" s="555"/>
      <c r="F23" s="366">
        <v>786629</v>
      </c>
      <c r="G23" s="1074">
        <v>570190</v>
      </c>
      <c r="H23" s="366">
        <v>542844</v>
      </c>
      <c r="I23" s="213">
        <v>380258</v>
      </c>
      <c r="J23" s="46"/>
      <c r="K23" s="49"/>
      <c r="L23" s="630" t="s">
        <v>356</v>
      </c>
      <c r="M23" s="374">
        <v>6054</v>
      </c>
      <c r="N23" s="1078">
        <v>4179</v>
      </c>
      <c r="O23" s="1079">
        <v>3750</v>
      </c>
      <c r="P23" s="627"/>
      <c r="Q23" s="627"/>
    </row>
    <row r="24" spans="1:17">
      <c r="A24" s="496"/>
      <c r="B24" s="496" t="s">
        <v>505</v>
      </c>
      <c r="C24" s="496"/>
      <c r="D24" s="496"/>
      <c r="E24" s="630"/>
      <c r="F24" s="367">
        <v>558237</v>
      </c>
      <c r="G24" s="1077">
        <v>388454</v>
      </c>
      <c r="H24" s="367">
        <v>398003</v>
      </c>
      <c r="I24" s="214">
        <v>337466</v>
      </c>
      <c r="J24" s="46"/>
      <c r="K24" s="49"/>
      <c r="L24" s="630" t="s">
        <v>357</v>
      </c>
      <c r="M24" s="374">
        <v>20765</v>
      </c>
      <c r="N24" s="1078">
        <v>21791</v>
      </c>
      <c r="O24" s="1079">
        <v>14094</v>
      </c>
      <c r="P24" s="627"/>
      <c r="Q24" s="627"/>
    </row>
    <row r="25" spans="1:17">
      <c r="A25" s="496"/>
      <c r="B25" s="496" t="s">
        <v>82</v>
      </c>
      <c r="C25" s="496"/>
      <c r="D25" s="496"/>
      <c r="E25" s="630"/>
      <c r="F25" s="367">
        <v>6659</v>
      </c>
      <c r="G25" s="1077">
        <v>0</v>
      </c>
      <c r="H25" s="367">
        <v>11980</v>
      </c>
      <c r="I25" s="214">
        <v>3729</v>
      </c>
      <c r="J25" s="49"/>
      <c r="K25" s="153" t="s">
        <v>358</v>
      </c>
      <c r="L25" s="555"/>
      <c r="M25" s="373">
        <v>20384</v>
      </c>
      <c r="N25" s="1075">
        <v>16285</v>
      </c>
      <c r="O25" s="1076">
        <v>16113</v>
      </c>
      <c r="P25" s="627"/>
      <c r="Q25" s="627"/>
    </row>
    <row r="26" spans="1:17">
      <c r="A26" s="496"/>
      <c r="B26" s="496" t="s">
        <v>506</v>
      </c>
      <c r="C26" s="496"/>
      <c r="D26" s="496"/>
      <c r="E26" s="630"/>
      <c r="F26" s="367">
        <v>0</v>
      </c>
      <c r="G26" s="1077">
        <v>0</v>
      </c>
      <c r="H26" s="367">
        <v>0</v>
      </c>
      <c r="I26" s="214">
        <v>0</v>
      </c>
      <c r="J26" s="46"/>
      <c r="K26" s="49"/>
      <c r="L26" s="630" t="s">
        <v>359</v>
      </c>
      <c r="M26" s="374">
        <v>13300</v>
      </c>
      <c r="N26" s="1078">
        <v>14199</v>
      </c>
      <c r="O26" s="1079">
        <v>9984</v>
      </c>
      <c r="P26" s="627"/>
      <c r="Q26" s="627"/>
    </row>
    <row r="27" spans="1:17">
      <c r="A27" s="496"/>
      <c r="B27" s="496" t="s">
        <v>867</v>
      </c>
      <c r="C27" s="496"/>
      <c r="D27" s="496"/>
      <c r="E27" s="630"/>
      <c r="F27" s="367">
        <v>221275</v>
      </c>
      <c r="G27" s="1077">
        <v>181634</v>
      </c>
      <c r="H27" s="367">
        <v>132861</v>
      </c>
      <c r="I27" s="214">
        <v>39043</v>
      </c>
      <c r="J27" s="46"/>
      <c r="K27" s="49"/>
      <c r="L27" s="630" t="s">
        <v>360</v>
      </c>
      <c r="M27" s="374">
        <v>7084</v>
      </c>
      <c r="N27" s="1078">
        <v>2086</v>
      </c>
      <c r="O27" s="1079">
        <v>6129</v>
      </c>
      <c r="P27" s="627"/>
      <c r="Q27" s="627"/>
    </row>
    <row r="28" spans="1:17">
      <c r="A28" s="496"/>
      <c r="B28" s="496" t="s">
        <v>530</v>
      </c>
      <c r="C28" s="496"/>
      <c r="D28" s="496"/>
      <c r="E28" s="630"/>
      <c r="F28" s="367">
        <v>458</v>
      </c>
      <c r="G28" s="1077">
        <v>101</v>
      </c>
      <c r="H28" s="367">
        <v>0</v>
      </c>
      <c r="I28" s="214">
        <v>21</v>
      </c>
      <c r="J28" s="46"/>
      <c r="K28" s="153" t="s">
        <v>361</v>
      </c>
      <c r="L28" s="555"/>
      <c r="M28" s="373">
        <v>21072</v>
      </c>
      <c r="N28" s="1075">
        <v>27334</v>
      </c>
      <c r="O28" s="1076">
        <v>27759</v>
      </c>
      <c r="P28" s="627"/>
      <c r="Q28" s="627"/>
    </row>
    <row r="29" spans="1:17">
      <c r="A29" s="126" t="s">
        <v>507</v>
      </c>
      <c r="B29" s="556"/>
      <c r="C29" s="556"/>
      <c r="D29" s="556"/>
      <c r="E29" s="557"/>
      <c r="F29" s="366">
        <v>260892</v>
      </c>
      <c r="G29" s="1074">
        <v>379124</v>
      </c>
      <c r="H29" s="366">
        <v>204155</v>
      </c>
      <c r="I29" s="215">
        <v>64538</v>
      </c>
      <c r="J29" s="46"/>
      <c r="K29" s="49"/>
      <c r="L29" s="630" t="s">
        <v>362</v>
      </c>
      <c r="M29" s="374">
        <v>14164</v>
      </c>
      <c r="N29" s="1078">
        <v>20270</v>
      </c>
      <c r="O29" s="1079">
        <v>19848</v>
      </c>
      <c r="P29" s="627"/>
      <c r="Q29" s="627"/>
    </row>
    <row r="30" spans="1:17">
      <c r="A30" s="12" t="s">
        <v>460</v>
      </c>
      <c r="B30" s="165"/>
      <c r="C30" s="165"/>
      <c r="D30" s="165"/>
      <c r="E30" s="555"/>
      <c r="F30" s="365">
        <v>2622400</v>
      </c>
      <c r="G30" s="1071">
        <v>1607384</v>
      </c>
      <c r="H30" s="365">
        <v>1386566</v>
      </c>
      <c r="I30" s="212">
        <v>976882</v>
      </c>
      <c r="J30" s="46"/>
      <c r="K30" s="49"/>
      <c r="L30" s="630" t="s">
        <v>363</v>
      </c>
      <c r="M30" s="374">
        <v>544</v>
      </c>
      <c r="N30" s="1078">
        <v>668</v>
      </c>
      <c r="O30" s="1079">
        <v>898</v>
      </c>
      <c r="P30" s="627"/>
      <c r="Q30" s="627"/>
    </row>
    <row r="31" spans="1:17">
      <c r="A31" s="12" t="s">
        <v>508</v>
      </c>
      <c r="B31" s="165"/>
      <c r="C31" s="165"/>
      <c r="D31" s="165"/>
      <c r="E31" s="555"/>
      <c r="F31" s="366">
        <v>797626</v>
      </c>
      <c r="G31" s="1074">
        <v>557748</v>
      </c>
      <c r="H31" s="366">
        <v>491613</v>
      </c>
      <c r="I31" s="213">
        <v>391795</v>
      </c>
      <c r="J31" s="46"/>
      <c r="K31" s="49"/>
      <c r="L31" s="630" t="s">
        <v>364</v>
      </c>
      <c r="M31" s="374">
        <v>6364</v>
      </c>
      <c r="N31" s="1078">
        <v>6395</v>
      </c>
      <c r="O31" s="1079">
        <v>7012</v>
      </c>
      <c r="P31" s="627"/>
      <c r="Q31" s="627"/>
    </row>
    <row r="32" spans="1:17">
      <c r="A32" s="496"/>
      <c r="B32" s="496" t="s">
        <v>390</v>
      </c>
      <c r="C32" s="496"/>
      <c r="D32" s="496"/>
      <c r="E32" s="630"/>
      <c r="F32" s="367">
        <v>461974</v>
      </c>
      <c r="G32" s="1077">
        <v>408753</v>
      </c>
      <c r="H32" s="367">
        <v>370770</v>
      </c>
      <c r="I32" s="214">
        <v>308946</v>
      </c>
      <c r="J32" s="13"/>
      <c r="K32" s="153" t="s">
        <v>365</v>
      </c>
      <c r="L32" s="555"/>
      <c r="M32" s="373">
        <v>21036</v>
      </c>
      <c r="N32" s="1075">
        <v>14942</v>
      </c>
      <c r="O32" s="1076">
        <v>11122</v>
      </c>
      <c r="P32" s="627"/>
      <c r="Q32" s="627"/>
    </row>
    <row r="33" spans="1:17">
      <c r="A33" s="496"/>
      <c r="B33" s="496"/>
      <c r="C33" s="496" t="s">
        <v>446</v>
      </c>
      <c r="D33" s="496"/>
      <c r="E33" s="630"/>
      <c r="F33" s="367">
        <v>129780</v>
      </c>
      <c r="G33" s="1077">
        <v>112685</v>
      </c>
      <c r="H33" s="367">
        <v>89932</v>
      </c>
      <c r="I33" s="214">
        <v>73937</v>
      </c>
      <c r="J33" s="46"/>
      <c r="K33" s="49"/>
      <c r="L33" s="630" t="s">
        <v>366</v>
      </c>
      <c r="M33" s="374">
        <v>7706</v>
      </c>
      <c r="N33" s="1078">
        <v>5560</v>
      </c>
      <c r="O33" s="1079">
        <v>2197</v>
      </c>
      <c r="P33" s="627"/>
      <c r="Q33" s="627"/>
    </row>
    <row r="34" spans="1:17">
      <c r="A34" s="496"/>
      <c r="B34" s="496"/>
      <c r="C34" s="496" t="s">
        <v>452</v>
      </c>
      <c r="D34" s="496"/>
      <c r="E34" s="630"/>
      <c r="F34" s="367">
        <v>26818</v>
      </c>
      <c r="G34" s="1077">
        <v>21426</v>
      </c>
      <c r="H34" s="367">
        <v>21860</v>
      </c>
      <c r="I34" s="214">
        <v>20135</v>
      </c>
      <c r="J34" s="46"/>
      <c r="K34" s="49"/>
      <c r="L34" s="630" t="s">
        <v>70</v>
      </c>
      <c r="M34" s="374">
        <v>13331</v>
      </c>
      <c r="N34" s="1078">
        <v>9382</v>
      </c>
      <c r="O34" s="374">
        <v>8925</v>
      </c>
      <c r="P34" s="49"/>
      <c r="Q34" s="627"/>
    </row>
    <row r="35" spans="1:17">
      <c r="A35" s="496"/>
      <c r="B35" s="496"/>
      <c r="C35" s="496" t="s">
        <v>453</v>
      </c>
      <c r="D35" s="496"/>
      <c r="E35" s="630"/>
      <c r="F35" s="367">
        <v>21981</v>
      </c>
      <c r="G35" s="1077">
        <v>28823</v>
      </c>
      <c r="H35" s="367">
        <v>26499</v>
      </c>
      <c r="I35" s="214">
        <v>29456</v>
      </c>
      <c r="J35" s="13"/>
      <c r="K35" s="153" t="s">
        <v>367</v>
      </c>
      <c r="L35" s="555"/>
      <c r="M35" s="373">
        <v>14549</v>
      </c>
      <c r="N35" s="1075">
        <v>14847</v>
      </c>
      <c r="O35" s="1076">
        <v>14802</v>
      </c>
      <c r="P35" s="627"/>
      <c r="Q35" s="627"/>
    </row>
    <row r="36" spans="1:17">
      <c r="A36" s="496"/>
      <c r="B36" s="496"/>
      <c r="C36" s="496" t="s">
        <v>454</v>
      </c>
      <c r="D36" s="496"/>
      <c r="E36" s="630"/>
      <c r="F36" s="367">
        <v>22700</v>
      </c>
      <c r="G36" s="1077">
        <v>16397</v>
      </c>
      <c r="H36" s="367">
        <v>11345</v>
      </c>
      <c r="I36" s="214">
        <v>8682</v>
      </c>
      <c r="J36" s="46"/>
      <c r="K36" s="49"/>
      <c r="L36" s="630" t="s">
        <v>523</v>
      </c>
      <c r="M36" s="374">
        <v>7424</v>
      </c>
      <c r="N36" s="1078">
        <v>5803</v>
      </c>
      <c r="O36" s="1079">
        <v>5371</v>
      </c>
      <c r="P36" s="627"/>
      <c r="Q36" s="627"/>
    </row>
    <row r="37" spans="1:17">
      <c r="A37" s="496"/>
      <c r="B37" s="496"/>
      <c r="C37" s="496" t="s">
        <v>455</v>
      </c>
      <c r="D37" s="496"/>
      <c r="E37" s="630"/>
      <c r="F37" s="367">
        <v>19132</v>
      </c>
      <c r="G37" s="1077">
        <v>19197</v>
      </c>
      <c r="H37" s="367">
        <v>17010</v>
      </c>
      <c r="I37" s="214">
        <v>13234</v>
      </c>
      <c r="J37" s="46"/>
      <c r="K37" s="49"/>
      <c r="L37" s="765" t="s">
        <v>387</v>
      </c>
      <c r="M37" s="374">
        <v>3410</v>
      </c>
      <c r="N37" s="1078">
        <v>4055</v>
      </c>
      <c r="O37" s="1079">
        <v>4213</v>
      </c>
      <c r="P37" s="627"/>
      <c r="Q37" s="627"/>
    </row>
    <row r="38" spans="1:17">
      <c r="A38" s="496"/>
      <c r="B38" s="496"/>
      <c r="C38" s="496" t="s">
        <v>456</v>
      </c>
      <c r="D38" s="496"/>
      <c r="E38" s="630"/>
      <c r="F38" s="367">
        <v>18441</v>
      </c>
      <c r="G38" s="1077">
        <v>15037</v>
      </c>
      <c r="H38" s="367">
        <v>26255</v>
      </c>
      <c r="I38" s="214">
        <v>10428</v>
      </c>
      <c r="J38" s="46"/>
      <c r="K38" s="49"/>
      <c r="L38" s="630" t="s">
        <v>369</v>
      </c>
      <c r="M38" s="374">
        <v>2002</v>
      </c>
      <c r="N38" s="1078">
        <v>2545</v>
      </c>
      <c r="O38" s="1079">
        <v>2124</v>
      </c>
      <c r="P38" s="627"/>
      <c r="Q38" s="627"/>
    </row>
    <row r="39" spans="1:17">
      <c r="A39" s="496"/>
      <c r="B39" s="496"/>
      <c r="C39" s="496" t="s">
        <v>57</v>
      </c>
      <c r="D39" s="496"/>
      <c r="E39" s="630"/>
      <c r="F39" s="367">
        <v>46076</v>
      </c>
      <c r="G39" s="1077">
        <v>43182</v>
      </c>
      <c r="H39" s="367">
        <v>34117</v>
      </c>
      <c r="I39" s="214">
        <v>36219</v>
      </c>
      <c r="J39" s="46"/>
      <c r="K39" s="49"/>
      <c r="L39" s="630" t="s">
        <v>370</v>
      </c>
      <c r="M39" s="374">
        <v>1714</v>
      </c>
      <c r="N39" s="1078">
        <v>2443</v>
      </c>
      <c r="O39" s="374">
        <v>3094</v>
      </c>
      <c r="P39" s="627"/>
      <c r="Q39" s="627"/>
    </row>
    <row r="40" spans="1:17">
      <c r="A40" s="496"/>
      <c r="B40" s="496"/>
      <c r="C40" s="496" t="s">
        <v>336</v>
      </c>
      <c r="D40" s="496"/>
      <c r="E40" s="630"/>
      <c r="F40" s="367">
        <v>44513</v>
      </c>
      <c r="G40" s="1077">
        <v>52025</v>
      </c>
      <c r="H40" s="367">
        <v>18578</v>
      </c>
      <c r="I40" s="214">
        <v>30751</v>
      </c>
      <c r="J40" s="13"/>
      <c r="K40" s="153" t="s">
        <v>368</v>
      </c>
      <c r="L40" s="555"/>
      <c r="M40" s="373">
        <v>20826</v>
      </c>
      <c r="N40" s="1075">
        <v>19684</v>
      </c>
      <c r="O40" s="1076">
        <v>21475</v>
      </c>
      <c r="P40" s="627"/>
      <c r="Q40" s="627"/>
    </row>
    <row r="41" spans="1:17">
      <c r="A41" s="496"/>
      <c r="B41" s="496"/>
      <c r="C41" s="496" t="s">
        <v>457</v>
      </c>
      <c r="D41" s="496"/>
      <c r="E41" s="630"/>
      <c r="F41" s="367">
        <v>50902</v>
      </c>
      <c r="G41" s="1077">
        <v>32995</v>
      </c>
      <c r="H41" s="367">
        <v>42325</v>
      </c>
      <c r="I41" s="214">
        <v>36316</v>
      </c>
      <c r="J41" s="46"/>
      <c r="K41" s="49"/>
      <c r="L41" s="630" t="s">
        <v>23</v>
      </c>
      <c r="M41" s="374">
        <v>11745</v>
      </c>
      <c r="N41" s="1078">
        <v>8066</v>
      </c>
      <c r="O41" s="374">
        <v>8171</v>
      </c>
      <c r="P41" s="627"/>
      <c r="Q41" s="627"/>
    </row>
    <row r="42" spans="1:17">
      <c r="A42" s="496"/>
      <c r="B42" s="496"/>
      <c r="C42" s="496" t="s">
        <v>509</v>
      </c>
      <c r="D42" s="496"/>
      <c r="E42" s="630"/>
      <c r="F42" s="367">
        <v>81631</v>
      </c>
      <c r="G42" s="1077">
        <v>66986</v>
      </c>
      <c r="H42" s="367">
        <v>82850</v>
      </c>
      <c r="I42" s="214">
        <v>49790</v>
      </c>
      <c r="J42" s="46"/>
      <c r="K42" s="49"/>
      <c r="L42" s="630" t="s">
        <v>521</v>
      </c>
      <c r="M42" s="374">
        <v>9080</v>
      </c>
      <c r="N42" s="1078">
        <v>11618</v>
      </c>
      <c r="O42" s="1079">
        <v>13304</v>
      </c>
      <c r="P42" s="627"/>
      <c r="Q42" s="627"/>
    </row>
    <row r="43" spans="1:17">
      <c r="A43" s="496"/>
      <c r="B43" s="496"/>
      <c r="C43" s="496" t="s">
        <v>461</v>
      </c>
      <c r="D43" s="496"/>
      <c r="E43" s="630"/>
      <c r="F43" s="367">
        <v>47589</v>
      </c>
      <c r="G43" s="1077">
        <v>28083</v>
      </c>
      <c r="H43" s="367">
        <v>37320</v>
      </c>
      <c r="I43" s="214">
        <v>16360</v>
      </c>
      <c r="J43" s="13"/>
      <c r="K43" s="153" t="s">
        <v>2</v>
      </c>
      <c r="L43" s="555"/>
      <c r="M43" s="373">
        <v>38581</v>
      </c>
      <c r="N43" s="1075">
        <v>37583</v>
      </c>
      <c r="O43" s="1076">
        <v>32252</v>
      </c>
      <c r="P43" s="627"/>
      <c r="Q43" s="627"/>
    </row>
    <row r="44" spans="1:17">
      <c r="A44" s="496"/>
      <c r="B44" s="496" t="s">
        <v>510</v>
      </c>
      <c r="C44" s="496"/>
      <c r="D44" s="496"/>
      <c r="E44" s="630"/>
      <c r="F44" s="367">
        <v>335651</v>
      </c>
      <c r="G44" s="1077">
        <v>148995</v>
      </c>
      <c r="H44" s="367">
        <v>120843</v>
      </c>
      <c r="I44" s="214">
        <v>82848</v>
      </c>
      <c r="J44" s="46"/>
      <c r="K44" s="49"/>
      <c r="L44" s="630" t="s">
        <v>374</v>
      </c>
      <c r="M44" s="374">
        <v>9796</v>
      </c>
      <c r="N44" s="1078">
        <v>10160</v>
      </c>
      <c r="O44" s="1079">
        <v>8088</v>
      </c>
      <c r="P44" s="627"/>
      <c r="Q44" s="627"/>
    </row>
    <row r="45" spans="1:17">
      <c r="A45" s="496"/>
      <c r="B45" s="496"/>
      <c r="C45" s="496" t="s">
        <v>511</v>
      </c>
      <c r="D45" s="496"/>
      <c r="E45" s="630"/>
      <c r="F45" s="367">
        <v>123758</v>
      </c>
      <c r="G45" s="1077">
        <v>25569</v>
      </c>
      <c r="H45" s="367">
        <v>16226</v>
      </c>
      <c r="I45" s="214">
        <v>13433</v>
      </c>
      <c r="J45" s="46"/>
      <c r="K45" s="49"/>
      <c r="L45" s="630" t="s">
        <v>375</v>
      </c>
      <c r="M45" s="374">
        <v>17704</v>
      </c>
      <c r="N45" s="1078">
        <v>14295</v>
      </c>
      <c r="O45" s="1079">
        <v>13932</v>
      </c>
      <c r="P45" s="627"/>
      <c r="Q45" s="627"/>
    </row>
    <row r="46" spans="1:17">
      <c r="A46" s="496"/>
      <c r="B46" s="496"/>
      <c r="C46" s="496" t="s">
        <v>530</v>
      </c>
      <c r="D46" s="496"/>
      <c r="E46" s="630"/>
      <c r="F46" s="367">
        <v>211894</v>
      </c>
      <c r="G46" s="1077">
        <v>123426</v>
      </c>
      <c r="H46" s="367">
        <v>104618</v>
      </c>
      <c r="I46" s="214">
        <v>69416</v>
      </c>
      <c r="J46" s="49"/>
      <c r="K46" s="49"/>
      <c r="L46" s="630" t="s">
        <v>376</v>
      </c>
      <c r="M46" s="374">
        <v>11082</v>
      </c>
      <c r="N46" s="1078">
        <v>13128</v>
      </c>
      <c r="O46" s="1079">
        <v>10233</v>
      </c>
      <c r="P46" s="627"/>
      <c r="Q46" s="627"/>
    </row>
    <row r="47" spans="1:17">
      <c r="A47" s="125" t="s">
        <v>394</v>
      </c>
      <c r="B47" s="165"/>
      <c r="C47" s="165"/>
      <c r="D47" s="165"/>
      <c r="E47" s="555"/>
      <c r="F47" s="366">
        <v>1478708</v>
      </c>
      <c r="G47" s="1074">
        <v>721864</v>
      </c>
      <c r="H47" s="366">
        <v>741334</v>
      </c>
      <c r="I47" s="213">
        <v>519727</v>
      </c>
      <c r="J47" s="13"/>
      <c r="K47" s="153" t="s">
        <v>371</v>
      </c>
      <c r="L47" s="555"/>
      <c r="M47" s="373">
        <v>29585</v>
      </c>
      <c r="N47" s="1075">
        <v>36128</v>
      </c>
      <c r="O47" s="1076">
        <v>12489</v>
      </c>
      <c r="P47" s="627"/>
      <c r="Q47" s="627"/>
    </row>
    <row r="48" spans="1:17">
      <c r="A48" s="496"/>
      <c r="B48" s="496"/>
      <c r="C48" s="496" t="s">
        <v>512</v>
      </c>
      <c r="D48" s="496"/>
      <c r="E48" s="630"/>
      <c r="F48" s="367">
        <v>1201655</v>
      </c>
      <c r="G48" s="1077">
        <v>490866</v>
      </c>
      <c r="H48" s="367">
        <v>517298</v>
      </c>
      <c r="I48" s="214">
        <v>413956</v>
      </c>
      <c r="J48" s="46"/>
      <c r="K48" s="49"/>
      <c r="L48" s="630" t="s">
        <v>377</v>
      </c>
      <c r="M48" s="374">
        <v>19834</v>
      </c>
      <c r="N48" s="1078">
        <v>31246</v>
      </c>
      <c r="O48" s="1079">
        <v>7145</v>
      </c>
      <c r="P48" s="627"/>
      <c r="Q48" s="627"/>
    </row>
    <row r="49" spans="1:17">
      <c r="A49" s="496"/>
      <c r="B49" s="496"/>
      <c r="C49" s="496" t="s">
        <v>83</v>
      </c>
      <c r="D49" s="496"/>
      <c r="E49" s="630"/>
      <c r="F49" s="367">
        <v>13889</v>
      </c>
      <c r="G49" s="1077">
        <v>17874</v>
      </c>
      <c r="H49" s="367">
        <v>22984</v>
      </c>
      <c r="I49" s="214">
        <v>38509</v>
      </c>
      <c r="J49" s="49"/>
      <c r="K49" s="49"/>
      <c r="L49" s="765" t="s">
        <v>522</v>
      </c>
      <c r="M49" s="374">
        <v>188</v>
      </c>
      <c r="N49" s="1078">
        <v>186</v>
      </c>
      <c r="O49" s="1079">
        <v>191</v>
      </c>
      <c r="P49" s="627"/>
      <c r="Q49" s="627"/>
    </row>
    <row r="50" spans="1:17">
      <c r="A50" s="496"/>
      <c r="B50" s="496"/>
      <c r="C50" s="496" t="s">
        <v>513</v>
      </c>
      <c r="D50" s="496"/>
      <c r="E50" s="630"/>
      <c r="F50" s="367">
        <v>31521</v>
      </c>
      <c r="G50" s="1077">
        <v>55335</v>
      </c>
      <c r="H50" s="367">
        <v>55067</v>
      </c>
      <c r="I50" s="214">
        <v>41178</v>
      </c>
      <c r="J50" s="647"/>
      <c r="K50" s="49"/>
      <c r="L50" s="630" t="s">
        <v>378</v>
      </c>
      <c r="M50" s="374">
        <v>9563</v>
      </c>
      <c r="N50" s="1078">
        <v>4695</v>
      </c>
      <c r="O50" s="1079">
        <v>5153</v>
      </c>
      <c r="P50" s="627"/>
      <c r="Q50" s="627"/>
    </row>
    <row r="51" spans="1:17">
      <c r="A51" s="496"/>
      <c r="B51" s="496"/>
      <c r="C51" s="43" t="s">
        <v>868</v>
      </c>
      <c r="D51" s="496"/>
      <c r="E51" s="630"/>
      <c r="F51" s="367">
        <v>149601</v>
      </c>
      <c r="G51" s="1077">
        <v>143852</v>
      </c>
      <c r="H51" s="367">
        <v>138947</v>
      </c>
      <c r="I51" s="214">
        <v>24303</v>
      </c>
      <c r="J51" s="13"/>
      <c r="K51" s="153" t="s">
        <v>372</v>
      </c>
      <c r="L51" s="555"/>
      <c r="M51" s="373">
        <v>43410</v>
      </c>
      <c r="N51" s="1075">
        <v>28070</v>
      </c>
      <c r="O51" s="1076">
        <v>37103</v>
      </c>
      <c r="P51" s="627"/>
      <c r="Q51" s="627"/>
    </row>
    <row r="52" spans="1:17" ht="13.5" customHeight="1">
      <c r="A52" s="496"/>
      <c r="B52" s="496"/>
      <c r="C52" s="496" t="s">
        <v>530</v>
      </c>
      <c r="D52" s="496"/>
      <c r="E52" s="630"/>
      <c r="F52" s="367">
        <v>82042</v>
      </c>
      <c r="G52" s="1077">
        <v>13936</v>
      </c>
      <c r="H52" s="367">
        <v>7037</v>
      </c>
      <c r="I52" s="214">
        <v>1780</v>
      </c>
      <c r="J52" s="46"/>
      <c r="K52" s="49"/>
      <c r="L52" s="630" t="s">
        <v>379</v>
      </c>
      <c r="M52" s="374">
        <v>2556</v>
      </c>
      <c r="N52" s="1078">
        <v>400</v>
      </c>
      <c r="O52" s="1079">
        <v>7203</v>
      </c>
      <c r="P52" s="49"/>
      <c r="Q52" s="627"/>
    </row>
    <row r="53" spans="1:17">
      <c r="A53" s="126" t="s">
        <v>514</v>
      </c>
      <c r="B53" s="556"/>
      <c r="C53" s="556"/>
      <c r="D53" s="556"/>
      <c r="E53" s="557"/>
      <c r="F53" s="366">
        <v>346066</v>
      </c>
      <c r="G53" s="1074">
        <v>327772</v>
      </c>
      <c r="H53" s="366">
        <v>153619</v>
      </c>
      <c r="I53" s="215">
        <v>65360</v>
      </c>
      <c r="J53" s="46"/>
      <c r="K53" s="49"/>
      <c r="L53" s="630" t="s">
        <v>401</v>
      </c>
      <c r="M53" s="374">
        <v>40854</v>
      </c>
      <c r="N53" s="1078">
        <v>27669</v>
      </c>
      <c r="O53" s="374">
        <v>29900</v>
      </c>
      <c r="P53" s="49"/>
      <c r="Q53" s="627"/>
    </row>
    <row r="54" spans="1:17">
      <c r="A54" s="12" t="s">
        <v>557</v>
      </c>
      <c r="B54" s="165"/>
      <c r="C54" s="165"/>
      <c r="D54" s="165"/>
      <c r="E54" s="555"/>
      <c r="F54" s="365">
        <v>1239227</v>
      </c>
      <c r="G54" s="1071">
        <v>509074</v>
      </c>
      <c r="H54" s="365">
        <v>518724</v>
      </c>
      <c r="I54" s="212">
        <v>7394</v>
      </c>
      <c r="J54" s="13"/>
      <c r="K54" s="153" t="s">
        <v>373</v>
      </c>
      <c r="L54" s="555"/>
      <c r="M54" s="373">
        <v>70667</v>
      </c>
      <c r="N54" s="1075">
        <v>60728</v>
      </c>
      <c r="O54" s="1076">
        <v>81203</v>
      </c>
      <c r="P54" s="627"/>
      <c r="Q54" s="627"/>
    </row>
    <row r="55" spans="1:17">
      <c r="A55" s="12" t="s">
        <v>1</v>
      </c>
      <c r="B55" s="165"/>
      <c r="C55" s="165"/>
      <c r="D55" s="165"/>
      <c r="E55" s="555"/>
      <c r="F55" s="368">
        <v>37.299999999999997</v>
      </c>
      <c r="G55" s="1080">
        <v>80.3</v>
      </c>
      <c r="H55" s="368">
        <v>71.5</v>
      </c>
      <c r="I55" s="213">
        <v>449237</v>
      </c>
      <c r="J55" s="46"/>
      <c r="K55" s="49"/>
      <c r="L55" s="630" t="s">
        <v>402</v>
      </c>
      <c r="M55" s="374">
        <v>38928</v>
      </c>
      <c r="N55" s="1078">
        <v>25022</v>
      </c>
      <c r="O55" s="1079">
        <v>33884</v>
      </c>
      <c r="P55" s="627"/>
      <c r="Q55" s="627"/>
    </row>
    <row r="56" spans="1:17">
      <c r="A56" s="47" t="s">
        <v>201</v>
      </c>
      <c r="B56" s="47"/>
      <c r="C56" s="47"/>
      <c r="D56" s="47"/>
      <c r="E56" s="48"/>
      <c r="F56" s="369">
        <v>28.1</v>
      </c>
      <c r="G56" s="1081">
        <v>27.6</v>
      </c>
      <c r="H56" s="369">
        <v>24.3</v>
      </c>
      <c r="I56" s="361">
        <v>68.8</v>
      </c>
      <c r="J56" s="46"/>
      <c r="K56" s="49"/>
      <c r="L56" s="765" t="s">
        <v>403</v>
      </c>
      <c r="M56" s="374">
        <v>5359</v>
      </c>
      <c r="N56" s="1078">
        <v>5176</v>
      </c>
      <c r="O56" s="1079">
        <v>8970</v>
      </c>
      <c r="P56" s="627"/>
      <c r="Q56" s="627"/>
    </row>
    <row r="57" spans="1:17">
      <c r="A57" s="496"/>
      <c r="B57" s="496"/>
      <c r="C57" s="496"/>
      <c r="D57" s="496"/>
      <c r="E57" s="496"/>
      <c r="F57" s="49"/>
      <c r="G57" s="50"/>
      <c r="H57" s="38"/>
      <c r="I57" s="360">
        <v>23.9</v>
      </c>
      <c r="J57" s="46"/>
      <c r="K57" s="49"/>
      <c r="L57" s="630" t="s">
        <v>404</v>
      </c>
      <c r="M57" s="374">
        <v>23561</v>
      </c>
      <c r="N57" s="1078">
        <v>29084</v>
      </c>
      <c r="O57" s="1079">
        <v>28157</v>
      </c>
      <c r="P57" s="627"/>
      <c r="Q57" s="627"/>
    </row>
    <row r="58" spans="1:17">
      <c r="A58" s="496"/>
      <c r="B58" s="496"/>
      <c r="C58" s="496"/>
      <c r="D58" s="496"/>
      <c r="E58" s="496"/>
      <c r="F58" s="49"/>
      <c r="G58" s="50"/>
      <c r="H58" s="38"/>
      <c r="I58" s="38"/>
      <c r="J58" s="358"/>
      <c r="K58" s="359"/>
      <c r="L58" s="119" t="s">
        <v>405</v>
      </c>
      <c r="M58" s="375">
        <v>2819</v>
      </c>
      <c r="N58" s="1082">
        <v>1446</v>
      </c>
      <c r="O58" s="1083">
        <v>10192</v>
      </c>
      <c r="P58" s="627"/>
      <c r="Q58" s="627"/>
    </row>
    <row r="59" spans="1:17">
      <c r="A59" s="496"/>
      <c r="B59" s="496"/>
      <c r="C59" s="496"/>
      <c r="D59" s="496"/>
      <c r="E59" s="496"/>
      <c r="F59" s="496"/>
      <c r="G59" s="38"/>
      <c r="H59" s="51"/>
      <c r="I59" s="38"/>
      <c r="J59" s="45" t="s">
        <v>496</v>
      </c>
      <c r="K59" s="504"/>
      <c r="L59" s="630"/>
      <c r="M59" s="376">
        <v>31.2</v>
      </c>
      <c r="N59" s="1084">
        <v>29.3</v>
      </c>
      <c r="O59" s="1085">
        <v>25.4</v>
      </c>
      <c r="P59" s="627"/>
      <c r="Q59" s="627"/>
    </row>
    <row r="60" spans="1:17">
      <c r="A60" s="496"/>
      <c r="B60" s="496"/>
      <c r="C60" s="496"/>
      <c r="D60" s="496"/>
      <c r="E60" s="496"/>
      <c r="F60" s="496"/>
      <c r="G60" s="51"/>
      <c r="H60" s="38"/>
      <c r="I60" s="38"/>
      <c r="J60" s="32"/>
      <c r="K60" s="32"/>
      <c r="L60" s="32"/>
      <c r="M60" s="152"/>
      <c r="N60" s="152"/>
      <c r="O60" s="152"/>
      <c r="P60" s="627"/>
      <c r="Q60" s="627"/>
    </row>
    <row r="61" spans="1:17">
      <c r="A61" s="496" t="s">
        <v>72</v>
      </c>
      <c r="B61" s="496"/>
      <c r="C61" s="496"/>
      <c r="D61" s="496"/>
      <c r="E61" s="496"/>
      <c r="F61" s="496"/>
      <c r="G61" s="38"/>
      <c r="H61" s="38"/>
      <c r="I61" s="38"/>
      <c r="J61" s="504"/>
      <c r="K61" s="504"/>
      <c r="L61" s="504"/>
      <c r="M61" s="38"/>
      <c r="N61" s="51"/>
      <c r="O61" s="51"/>
      <c r="P61" s="627"/>
      <c r="Q61" s="627"/>
    </row>
    <row r="62" spans="1:17">
      <c r="A62" s="496" t="s">
        <v>832</v>
      </c>
      <c r="B62" s="496"/>
      <c r="C62" s="496"/>
      <c r="D62" s="496"/>
      <c r="E62" s="496"/>
      <c r="F62" s="496"/>
      <c r="G62" s="38"/>
      <c r="H62" s="38"/>
      <c r="I62" s="38"/>
      <c r="J62" s="504"/>
      <c r="K62" s="504"/>
      <c r="L62" s="504"/>
      <c r="M62" s="38"/>
      <c r="N62" s="51"/>
      <c r="O62" s="51"/>
      <c r="P62" s="627"/>
      <c r="Q62" s="627"/>
    </row>
    <row r="63" spans="1:17">
      <c r="A63" s="496"/>
      <c r="B63" s="496"/>
      <c r="C63" s="496"/>
      <c r="D63" s="496"/>
      <c r="E63" s="496"/>
      <c r="F63" s="496"/>
      <c r="G63" s="38"/>
      <c r="H63" s="38"/>
      <c r="I63" s="38"/>
      <c r="J63" s="496"/>
      <c r="K63" s="496"/>
      <c r="L63" s="496"/>
      <c r="M63" s="38"/>
      <c r="N63" s="52"/>
      <c r="O63" s="38"/>
      <c r="P63" s="627"/>
      <c r="Q63" s="627"/>
    </row>
    <row r="64" spans="1:17">
      <c r="B64" s="496"/>
      <c r="C64" s="496"/>
      <c r="D64" s="496"/>
      <c r="E64" s="496"/>
      <c r="F64" s="496"/>
      <c r="G64" s="38"/>
    </row>
    <row r="65" spans="6:16" ht="15" customHeight="1"/>
    <row r="66" spans="6:16">
      <c r="F66" s="506"/>
      <c r="G66" s="16"/>
    </row>
    <row r="69" spans="6:16">
      <c r="P69" s="268"/>
    </row>
    <row r="84" spans="16:16">
      <c r="P84" s="268"/>
    </row>
    <row r="89" spans="16:16">
      <c r="P89" s="268"/>
    </row>
    <row r="97" spans="16:16">
      <c r="P97" s="268"/>
    </row>
    <row r="102" spans="16:16">
      <c r="P102" s="268"/>
    </row>
    <row r="119" spans="16:16">
      <c r="P119" s="268"/>
    </row>
    <row r="177" ht="13.5" customHeight="1"/>
  </sheetData>
  <mergeCells count="7">
    <mergeCell ref="D18:E18"/>
    <mergeCell ref="A1:E1"/>
    <mergeCell ref="A2:O2"/>
    <mergeCell ref="A4:H4"/>
    <mergeCell ref="J4:O4"/>
    <mergeCell ref="A5:E6"/>
    <mergeCell ref="J5:L6"/>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P108"/>
  <sheetViews>
    <sheetView zoomScale="96" zoomScaleNormal="96" workbookViewId="0">
      <selection activeCell="K1" sqref="K1:K1048576"/>
    </sheetView>
  </sheetViews>
  <sheetFormatPr defaultRowHeight="13"/>
  <cols>
    <col min="1" max="1" width="18.7265625" style="627" customWidth="1"/>
    <col min="2" max="2" width="9.26953125" style="69" customWidth="1"/>
    <col min="3" max="3" width="38.7265625" style="671" customWidth="1"/>
    <col min="4" max="4" width="8.36328125" style="627" customWidth="1"/>
    <col min="5" max="10" width="10.08984375" style="627" customWidth="1"/>
    <col min="11" max="11" width="3.36328125" style="627" customWidth="1"/>
    <col min="12" max="12" width="10.453125" style="627" customWidth="1"/>
    <col min="13" max="256" width="9" style="627"/>
    <col min="257" max="257" width="16" style="627" customWidth="1"/>
    <col min="258" max="258" width="42.36328125" style="627" customWidth="1"/>
    <col min="259" max="259" width="8.36328125" style="627" customWidth="1"/>
    <col min="260" max="265" width="9.6328125" style="627" customWidth="1"/>
    <col min="266" max="267" width="0" style="627" hidden="1" customWidth="1"/>
    <col min="268" max="512" width="9" style="627"/>
    <col min="513" max="513" width="16" style="627" customWidth="1"/>
    <col min="514" max="514" width="42.36328125" style="627" customWidth="1"/>
    <col min="515" max="515" width="8.36328125" style="627" customWidth="1"/>
    <col min="516" max="521" width="9.6328125" style="627" customWidth="1"/>
    <col min="522" max="523" width="0" style="627" hidden="1" customWidth="1"/>
    <col min="524" max="768" width="9" style="627"/>
    <col min="769" max="769" width="16" style="627" customWidth="1"/>
    <col min="770" max="770" width="42.36328125" style="627" customWidth="1"/>
    <col min="771" max="771" width="8.36328125" style="627" customWidth="1"/>
    <col min="772" max="777" width="9.6328125" style="627" customWidth="1"/>
    <col min="778" max="779" width="0" style="627" hidden="1" customWidth="1"/>
    <col min="780" max="1024" width="9" style="627"/>
    <col min="1025" max="1025" width="16" style="627" customWidth="1"/>
    <col min="1026" max="1026" width="42.36328125" style="627" customWidth="1"/>
    <col min="1027" max="1027" width="8.36328125" style="627" customWidth="1"/>
    <col min="1028" max="1033" width="9.6328125" style="627" customWidth="1"/>
    <col min="1034" max="1035" width="0" style="627" hidden="1" customWidth="1"/>
    <col min="1036" max="1280" width="9" style="627"/>
    <col min="1281" max="1281" width="16" style="627" customWidth="1"/>
    <col min="1282" max="1282" width="42.36328125" style="627" customWidth="1"/>
    <col min="1283" max="1283" width="8.36328125" style="627" customWidth="1"/>
    <col min="1284" max="1289" width="9.6328125" style="627" customWidth="1"/>
    <col min="1290" max="1291" width="0" style="627" hidden="1" customWidth="1"/>
    <col min="1292" max="1536" width="9" style="627"/>
    <col min="1537" max="1537" width="16" style="627" customWidth="1"/>
    <col min="1538" max="1538" width="42.36328125" style="627" customWidth="1"/>
    <col min="1539" max="1539" width="8.36328125" style="627" customWidth="1"/>
    <col min="1540" max="1545" width="9.6328125" style="627" customWidth="1"/>
    <col min="1546" max="1547" width="0" style="627" hidden="1" customWidth="1"/>
    <col min="1548" max="1792" width="9" style="627"/>
    <col min="1793" max="1793" width="16" style="627" customWidth="1"/>
    <col min="1794" max="1794" width="42.36328125" style="627" customWidth="1"/>
    <col min="1795" max="1795" width="8.36328125" style="627" customWidth="1"/>
    <col min="1796" max="1801" width="9.6328125" style="627" customWidth="1"/>
    <col min="1802" max="1803" width="0" style="627" hidden="1" customWidth="1"/>
    <col min="1804" max="2048" width="9" style="627"/>
    <col min="2049" max="2049" width="16" style="627" customWidth="1"/>
    <col min="2050" max="2050" width="42.36328125" style="627" customWidth="1"/>
    <col min="2051" max="2051" width="8.36328125" style="627" customWidth="1"/>
    <col min="2052" max="2057" width="9.6328125" style="627" customWidth="1"/>
    <col min="2058" max="2059" width="0" style="627" hidden="1" customWidth="1"/>
    <col min="2060" max="2304" width="9" style="627"/>
    <col min="2305" max="2305" width="16" style="627" customWidth="1"/>
    <col min="2306" max="2306" width="42.36328125" style="627" customWidth="1"/>
    <col min="2307" max="2307" width="8.36328125" style="627" customWidth="1"/>
    <col min="2308" max="2313" width="9.6328125" style="627" customWidth="1"/>
    <col min="2314" max="2315" width="0" style="627" hidden="1" customWidth="1"/>
    <col min="2316" max="2560" width="9" style="627"/>
    <col min="2561" max="2561" width="16" style="627" customWidth="1"/>
    <col min="2562" max="2562" width="42.36328125" style="627" customWidth="1"/>
    <col min="2563" max="2563" width="8.36328125" style="627" customWidth="1"/>
    <col min="2564" max="2569" width="9.6328125" style="627" customWidth="1"/>
    <col min="2570" max="2571" width="0" style="627" hidden="1" customWidth="1"/>
    <col min="2572" max="2816" width="9" style="627"/>
    <col min="2817" max="2817" width="16" style="627" customWidth="1"/>
    <col min="2818" max="2818" width="42.36328125" style="627" customWidth="1"/>
    <col min="2819" max="2819" width="8.36328125" style="627" customWidth="1"/>
    <col min="2820" max="2825" width="9.6328125" style="627" customWidth="1"/>
    <col min="2826" max="2827" width="0" style="627" hidden="1" customWidth="1"/>
    <col min="2828" max="3072" width="9" style="627"/>
    <col min="3073" max="3073" width="16" style="627" customWidth="1"/>
    <col min="3074" max="3074" width="42.36328125" style="627" customWidth="1"/>
    <col min="3075" max="3075" width="8.36328125" style="627" customWidth="1"/>
    <col min="3076" max="3081" width="9.6328125" style="627" customWidth="1"/>
    <col min="3082" max="3083" width="0" style="627" hidden="1" customWidth="1"/>
    <col min="3084" max="3328" width="9" style="627"/>
    <col min="3329" max="3329" width="16" style="627" customWidth="1"/>
    <col min="3330" max="3330" width="42.36328125" style="627" customWidth="1"/>
    <col min="3331" max="3331" width="8.36328125" style="627" customWidth="1"/>
    <col min="3332" max="3337" width="9.6328125" style="627" customWidth="1"/>
    <col min="3338" max="3339" width="0" style="627" hidden="1" customWidth="1"/>
    <col min="3340" max="3584" width="9" style="627"/>
    <col min="3585" max="3585" width="16" style="627" customWidth="1"/>
    <col min="3586" max="3586" width="42.36328125" style="627" customWidth="1"/>
    <col min="3587" max="3587" width="8.36328125" style="627" customWidth="1"/>
    <col min="3588" max="3593" width="9.6328125" style="627" customWidth="1"/>
    <col min="3594" max="3595" width="0" style="627" hidden="1" customWidth="1"/>
    <col min="3596" max="3840" width="9" style="627"/>
    <col min="3841" max="3841" width="16" style="627" customWidth="1"/>
    <col min="3842" max="3842" width="42.36328125" style="627" customWidth="1"/>
    <col min="3843" max="3843" width="8.36328125" style="627" customWidth="1"/>
    <col min="3844" max="3849" width="9.6328125" style="627" customWidth="1"/>
    <col min="3850" max="3851" width="0" style="627" hidden="1" customWidth="1"/>
    <col min="3852" max="4096" width="9" style="627"/>
    <col min="4097" max="4097" width="16" style="627" customWidth="1"/>
    <col min="4098" max="4098" width="42.36328125" style="627" customWidth="1"/>
    <col min="4099" max="4099" width="8.36328125" style="627" customWidth="1"/>
    <col min="4100" max="4105" width="9.6328125" style="627" customWidth="1"/>
    <col min="4106" max="4107" width="0" style="627" hidden="1" customWidth="1"/>
    <col min="4108" max="4352" width="9" style="627"/>
    <col min="4353" max="4353" width="16" style="627" customWidth="1"/>
    <col min="4354" max="4354" width="42.36328125" style="627" customWidth="1"/>
    <col min="4355" max="4355" width="8.36328125" style="627" customWidth="1"/>
    <col min="4356" max="4361" width="9.6328125" style="627" customWidth="1"/>
    <col min="4362" max="4363" width="0" style="627" hidden="1" customWidth="1"/>
    <col min="4364" max="4608" width="9" style="627"/>
    <col min="4609" max="4609" width="16" style="627" customWidth="1"/>
    <col min="4610" max="4610" width="42.36328125" style="627" customWidth="1"/>
    <col min="4611" max="4611" width="8.36328125" style="627" customWidth="1"/>
    <col min="4612" max="4617" width="9.6328125" style="627" customWidth="1"/>
    <col min="4618" max="4619" width="0" style="627" hidden="1" customWidth="1"/>
    <col min="4620" max="4864" width="9" style="627"/>
    <col min="4865" max="4865" width="16" style="627" customWidth="1"/>
    <col min="4866" max="4866" width="42.36328125" style="627" customWidth="1"/>
    <col min="4867" max="4867" width="8.36328125" style="627" customWidth="1"/>
    <col min="4868" max="4873" width="9.6328125" style="627" customWidth="1"/>
    <col min="4874" max="4875" width="0" style="627" hidden="1" customWidth="1"/>
    <col min="4876" max="5120" width="9" style="627"/>
    <col min="5121" max="5121" width="16" style="627" customWidth="1"/>
    <col min="5122" max="5122" width="42.36328125" style="627" customWidth="1"/>
    <col min="5123" max="5123" width="8.36328125" style="627" customWidth="1"/>
    <col min="5124" max="5129" width="9.6328125" style="627" customWidth="1"/>
    <col min="5130" max="5131" width="0" style="627" hidden="1" customWidth="1"/>
    <col min="5132" max="5376" width="9" style="627"/>
    <col min="5377" max="5377" width="16" style="627" customWidth="1"/>
    <col min="5378" max="5378" width="42.36328125" style="627" customWidth="1"/>
    <col min="5379" max="5379" width="8.36328125" style="627" customWidth="1"/>
    <col min="5380" max="5385" width="9.6328125" style="627" customWidth="1"/>
    <col min="5386" max="5387" width="0" style="627" hidden="1" customWidth="1"/>
    <col min="5388" max="5632" width="9" style="627"/>
    <col min="5633" max="5633" width="16" style="627" customWidth="1"/>
    <col min="5634" max="5634" width="42.36328125" style="627" customWidth="1"/>
    <col min="5635" max="5635" width="8.36328125" style="627" customWidth="1"/>
    <col min="5636" max="5641" width="9.6328125" style="627" customWidth="1"/>
    <col min="5642" max="5643" width="0" style="627" hidden="1" customWidth="1"/>
    <col min="5644" max="5888" width="9" style="627"/>
    <col min="5889" max="5889" width="16" style="627" customWidth="1"/>
    <col min="5890" max="5890" width="42.36328125" style="627" customWidth="1"/>
    <col min="5891" max="5891" width="8.36328125" style="627" customWidth="1"/>
    <col min="5892" max="5897" width="9.6328125" style="627" customWidth="1"/>
    <col min="5898" max="5899" width="0" style="627" hidden="1" customWidth="1"/>
    <col min="5900" max="6144" width="9" style="627"/>
    <col min="6145" max="6145" width="16" style="627" customWidth="1"/>
    <col min="6146" max="6146" width="42.36328125" style="627" customWidth="1"/>
    <col min="6147" max="6147" width="8.36328125" style="627" customWidth="1"/>
    <col min="6148" max="6153" width="9.6328125" style="627" customWidth="1"/>
    <col min="6154" max="6155" width="0" style="627" hidden="1" customWidth="1"/>
    <col min="6156" max="6400" width="9" style="627"/>
    <col min="6401" max="6401" width="16" style="627" customWidth="1"/>
    <col min="6402" max="6402" width="42.36328125" style="627" customWidth="1"/>
    <col min="6403" max="6403" width="8.36328125" style="627" customWidth="1"/>
    <col min="6404" max="6409" width="9.6328125" style="627" customWidth="1"/>
    <col min="6410" max="6411" width="0" style="627" hidden="1" customWidth="1"/>
    <col min="6412" max="6656" width="9" style="627"/>
    <col min="6657" max="6657" width="16" style="627" customWidth="1"/>
    <col min="6658" max="6658" width="42.36328125" style="627" customWidth="1"/>
    <col min="6659" max="6659" width="8.36328125" style="627" customWidth="1"/>
    <col min="6660" max="6665" width="9.6328125" style="627" customWidth="1"/>
    <col min="6666" max="6667" width="0" style="627" hidden="1" customWidth="1"/>
    <col min="6668" max="6912" width="9" style="627"/>
    <col min="6913" max="6913" width="16" style="627" customWidth="1"/>
    <col min="6914" max="6914" width="42.36328125" style="627" customWidth="1"/>
    <col min="6915" max="6915" width="8.36328125" style="627" customWidth="1"/>
    <col min="6916" max="6921" width="9.6328125" style="627" customWidth="1"/>
    <col min="6922" max="6923" width="0" style="627" hidden="1" customWidth="1"/>
    <col min="6924" max="7168" width="9" style="627"/>
    <col min="7169" max="7169" width="16" style="627" customWidth="1"/>
    <col min="7170" max="7170" width="42.36328125" style="627" customWidth="1"/>
    <col min="7171" max="7171" width="8.36328125" style="627" customWidth="1"/>
    <col min="7172" max="7177" width="9.6328125" style="627" customWidth="1"/>
    <col min="7178" max="7179" width="0" style="627" hidden="1" customWidth="1"/>
    <col min="7180" max="7424" width="9" style="627"/>
    <col min="7425" max="7425" width="16" style="627" customWidth="1"/>
    <col min="7426" max="7426" width="42.36328125" style="627" customWidth="1"/>
    <col min="7427" max="7427" width="8.36328125" style="627" customWidth="1"/>
    <col min="7428" max="7433" width="9.6328125" style="627" customWidth="1"/>
    <col min="7434" max="7435" width="0" style="627" hidden="1" customWidth="1"/>
    <col min="7436" max="7680" width="9" style="627"/>
    <col min="7681" max="7681" width="16" style="627" customWidth="1"/>
    <col min="7682" max="7682" width="42.36328125" style="627" customWidth="1"/>
    <col min="7683" max="7683" width="8.36328125" style="627" customWidth="1"/>
    <col min="7684" max="7689" width="9.6328125" style="627" customWidth="1"/>
    <col min="7690" max="7691" width="0" style="627" hidden="1" customWidth="1"/>
    <col min="7692" max="7936" width="9" style="627"/>
    <col min="7937" max="7937" width="16" style="627" customWidth="1"/>
    <col min="7938" max="7938" width="42.36328125" style="627" customWidth="1"/>
    <col min="7939" max="7939" width="8.36328125" style="627" customWidth="1"/>
    <col min="7940" max="7945" width="9.6328125" style="627" customWidth="1"/>
    <col min="7946" max="7947" width="0" style="627" hidden="1" customWidth="1"/>
    <col min="7948" max="8192" width="9" style="627"/>
    <col min="8193" max="8193" width="16" style="627" customWidth="1"/>
    <col min="8194" max="8194" width="42.36328125" style="627" customWidth="1"/>
    <col min="8195" max="8195" width="8.36328125" style="627" customWidth="1"/>
    <col min="8196" max="8201" width="9.6328125" style="627" customWidth="1"/>
    <col min="8202" max="8203" width="0" style="627" hidden="1" customWidth="1"/>
    <col min="8204" max="8448" width="9" style="627"/>
    <col min="8449" max="8449" width="16" style="627" customWidth="1"/>
    <col min="8450" max="8450" width="42.36328125" style="627" customWidth="1"/>
    <col min="8451" max="8451" width="8.36328125" style="627" customWidth="1"/>
    <col min="8452" max="8457" width="9.6328125" style="627" customWidth="1"/>
    <col min="8458" max="8459" width="0" style="627" hidden="1" customWidth="1"/>
    <col min="8460" max="8704" width="9" style="627"/>
    <col min="8705" max="8705" width="16" style="627" customWidth="1"/>
    <col min="8706" max="8706" width="42.36328125" style="627" customWidth="1"/>
    <col min="8707" max="8707" width="8.36328125" style="627" customWidth="1"/>
    <col min="8708" max="8713" width="9.6328125" style="627" customWidth="1"/>
    <col min="8714" max="8715" width="0" style="627" hidden="1" customWidth="1"/>
    <col min="8716" max="8960" width="9" style="627"/>
    <col min="8961" max="8961" width="16" style="627" customWidth="1"/>
    <col min="8962" max="8962" width="42.36328125" style="627" customWidth="1"/>
    <col min="8963" max="8963" width="8.36328125" style="627" customWidth="1"/>
    <col min="8964" max="8969" width="9.6328125" style="627" customWidth="1"/>
    <col min="8970" max="8971" width="0" style="627" hidden="1" customWidth="1"/>
    <col min="8972" max="9216" width="9" style="627"/>
    <col min="9217" max="9217" width="16" style="627" customWidth="1"/>
    <col min="9218" max="9218" width="42.36328125" style="627" customWidth="1"/>
    <col min="9219" max="9219" width="8.36328125" style="627" customWidth="1"/>
    <col min="9220" max="9225" width="9.6328125" style="627" customWidth="1"/>
    <col min="9226" max="9227" width="0" style="627" hidden="1" customWidth="1"/>
    <col min="9228" max="9472" width="9" style="627"/>
    <col min="9473" max="9473" width="16" style="627" customWidth="1"/>
    <col min="9474" max="9474" width="42.36328125" style="627" customWidth="1"/>
    <col min="9475" max="9475" width="8.36328125" style="627" customWidth="1"/>
    <col min="9476" max="9481" width="9.6328125" style="627" customWidth="1"/>
    <col min="9482" max="9483" width="0" style="627" hidden="1" customWidth="1"/>
    <col min="9484" max="9728" width="9" style="627"/>
    <col min="9729" max="9729" width="16" style="627" customWidth="1"/>
    <col min="9730" max="9730" width="42.36328125" style="627" customWidth="1"/>
    <col min="9731" max="9731" width="8.36328125" style="627" customWidth="1"/>
    <col min="9732" max="9737" width="9.6328125" style="627" customWidth="1"/>
    <col min="9738" max="9739" width="0" style="627" hidden="1" customWidth="1"/>
    <col min="9740" max="9984" width="9" style="627"/>
    <col min="9985" max="9985" width="16" style="627" customWidth="1"/>
    <col min="9986" max="9986" width="42.36328125" style="627" customWidth="1"/>
    <col min="9987" max="9987" width="8.36328125" style="627" customWidth="1"/>
    <col min="9988" max="9993" width="9.6328125" style="627" customWidth="1"/>
    <col min="9994" max="9995" width="0" style="627" hidden="1" customWidth="1"/>
    <col min="9996" max="10240" width="9" style="627"/>
    <col min="10241" max="10241" width="16" style="627" customWidth="1"/>
    <col min="10242" max="10242" width="42.36328125" style="627" customWidth="1"/>
    <col min="10243" max="10243" width="8.36328125" style="627" customWidth="1"/>
    <col min="10244" max="10249" width="9.6328125" style="627" customWidth="1"/>
    <col min="10250" max="10251" width="0" style="627" hidden="1" customWidth="1"/>
    <col min="10252" max="10496" width="9" style="627"/>
    <col min="10497" max="10497" width="16" style="627" customWidth="1"/>
    <col min="10498" max="10498" width="42.36328125" style="627" customWidth="1"/>
    <col min="10499" max="10499" width="8.36328125" style="627" customWidth="1"/>
    <col min="10500" max="10505" width="9.6328125" style="627" customWidth="1"/>
    <col min="10506" max="10507" width="0" style="627" hidden="1" customWidth="1"/>
    <col min="10508" max="10752" width="9" style="627"/>
    <col min="10753" max="10753" width="16" style="627" customWidth="1"/>
    <col min="10754" max="10754" width="42.36328125" style="627" customWidth="1"/>
    <col min="10755" max="10755" width="8.36328125" style="627" customWidth="1"/>
    <col min="10756" max="10761" width="9.6328125" style="627" customWidth="1"/>
    <col min="10762" max="10763" width="0" style="627" hidden="1" customWidth="1"/>
    <col min="10764" max="11008" width="9" style="627"/>
    <col min="11009" max="11009" width="16" style="627" customWidth="1"/>
    <col min="11010" max="11010" width="42.36328125" style="627" customWidth="1"/>
    <col min="11011" max="11011" width="8.36328125" style="627" customWidth="1"/>
    <col min="11012" max="11017" width="9.6328125" style="627" customWidth="1"/>
    <col min="11018" max="11019" width="0" style="627" hidden="1" customWidth="1"/>
    <col min="11020" max="11264" width="9" style="627"/>
    <col min="11265" max="11265" width="16" style="627" customWidth="1"/>
    <col min="11266" max="11266" width="42.36328125" style="627" customWidth="1"/>
    <col min="11267" max="11267" width="8.36328125" style="627" customWidth="1"/>
    <col min="11268" max="11273" width="9.6328125" style="627" customWidth="1"/>
    <col min="11274" max="11275" width="0" style="627" hidden="1" customWidth="1"/>
    <col min="11276" max="11520" width="9" style="627"/>
    <col min="11521" max="11521" width="16" style="627" customWidth="1"/>
    <col min="11522" max="11522" width="42.36328125" style="627" customWidth="1"/>
    <col min="11523" max="11523" width="8.36328125" style="627" customWidth="1"/>
    <col min="11524" max="11529" width="9.6328125" style="627" customWidth="1"/>
    <col min="11530" max="11531" width="0" style="627" hidden="1" customWidth="1"/>
    <col min="11532" max="11776" width="9" style="627"/>
    <col min="11777" max="11777" width="16" style="627" customWidth="1"/>
    <col min="11778" max="11778" width="42.36328125" style="627" customWidth="1"/>
    <col min="11779" max="11779" width="8.36328125" style="627" customWidth="1"/>
    <col min="11780" max="11785" width="9.6328125" style="627" customWidth="1"/>
    <col min="11786" max="11787" width="0" style="627" hidden="1" customWidth="1"/>
    <col min="11788" max="12032" width="9" style="627"/>
    <col min="12033" max="12033" width="16" style="627" customWidth="1"/>
    <col min="12034" max="12034" width="42.36328125" style="627" customWidth="1"/>
    <col min="12035" max="12035" width="8.36328125" style="627" customWidth="1"/>
    <col min="12036" max="12041" width="9.6328125" style="627" customWidth="1"/>
    <col min="12042" max="12043" width="0" style="627" hidden="1" customWidth="1"/>
    <col min="12044" max="12288" width="9" style="627"/>
    <col min="12289" max="12289" width="16" style="627" customWidth="1"/>
    <col min="12290" max="12290" width="42.36328125" style="627" customWidth="1"/>
    <col min="12291" max="12291" width="8.36328125" style="627" customWidth="1"/>
    <col min="12292" max="12297" width="9.6328125" style="627" customWidth="1"/>
    <col min="12298" max="12299" width="0" style="627" hidden="1" customWidth="1"/>
    <col min="12300" max="12544" width="9" style="627"/>
    <col min="12545" max="12545" width="16" style="627" customWidth="1"/>
    <col min="12546" max="12546" width="42.36328125" style="627" customWidth="1"/>
    <col min="12547" max="12547" width="8.36328125" style="627" customWidth="1"/>
    <col min="12548" max="12553" width="9.6328125" style="627" customWidth="1"/>
    <col min="12554" max="12555" width="0" style="627" hidden="1" customWidth="1"/>
    <col min="12556" max="12800" width="9" style="627"/>
    <col min="12801" max="12801" width="16" style="627" customWidth="1"/>
    <col min="12802" max="12802" width="42.36328125" style="627" customWidth="1"/>
    <col min="12803" max="12803" width="8.36328125" style="627" customWidth="1"/>
    <col min="12804" max="12809" width="9.6328125" style="627" customWidth="1"/>
    <col min="12810" max="12811" width="0" style="627" hidden="1" customWidth="1"/>
    <col min="12812" max="13056" width="9" style="627"/>
    <col min="13057" max="13057" width="16" style="627" customWidth="1"/>
    <col min="13058" max="13058" width="42.36328125" style="627" customWidth="1"/>
    <col min="13059" max="13059" width="8.36328125" style="627" customWidth="1"/>
    <col min="13060" max="13065" width="9.6328125" style="627" customWidth="1"/>
    <col min="13066" max="13067" width="0" style="627" hidden="1" customWidth="1"/>
    <col min="13068" max="13312" width="9" style="627"/>
    <col min="13313" max="13313" width="16" style="627" customWidth="1"/>
    <col min="13314" max="13314" width="42.36328125" style="627" customWidth="1"/>
    <col min="13315" max="13315" width="8.36328125" style="627" customWidth="1"/>
    <col min="13316" max="13321" width="9.6328125" style="627" customWidth="1"/>
    <col min="13322" max="13323" width="0" style="627" hidden="1" customWidth="1"/>
    <col min="13324" max="13568" width="9" style="627"/>
    <col min="13569" max="13569" width="16" style="627" customWidth="1"/>
    <col min="13570" max="13570" width="42.36328125" style="627" customWidth="1"/>
    <col min="13571" max="13571" width="8.36328125" style="627" customWidth="1"/>
    <col min="13572" max="13577" width="9.6328125" style="627" customWidth="1"/>
    <col min="13578" max="13579" width="0" style="627" hidden="1" customWidth="1"/>
    <col min="13580" max="13824" width="9" style="627"/>
    <col min="13825" max="13825" width="16" style="627" customWidth="1"/>
    <col min="13826" max="13826" width="42.36328125" style="627" customWidth="1"/>
    <col min="13827" max="13827" width="8.36328125" style="627" customWidth="1"/>
    <col min="13828" max="13833" width="9.6328125" style="627" customWidth="1"/>
    <col min="13834" max="13835" width="0" style="627" hidden="1" customWidth="1"/>
    <col min="13836" max="14080" width="9" style="627"/>
    <col min="14081" max="14081" width="16" style="627" customWidth="1"/>
    <col min="14082" max="14082" width="42.36328125" style="627" customWidth="1"/>
    <col min="14083" max="14083" width="8.36328125" style="627" customWidth="1"/>
    <col min="14084" max="14089" width="9.6328125" style="627" customWidth="1"/>
    <col min="14090" max="14091" width="0" style="627" hidden="1" customWidth="1"/>
    <col min="14092" max="14336" width="9" style="627"/>
    <col min="14337" max="14337" width="16" style="627" customWidth="1"/>
    <col min="14338" max="14338" width="42.36328125" style="627" customWidth="1"/>
    <col min="14339" max="14339" width="8.36328125" style="627" customWidth="1"/>
    <col min="14340" max="14345" width="9.6328125" style="627" customWidth="1"/>
    <col min="14346" max="14347" width="0" style="627" hidden="1" customWidth="1"/>
    <col min="14348" max="14592" width="9" style="627"/>
    <col min="14593" max="14593" width="16" style="627" customWidth="1"/>
    <col min="14594" max="14594" width="42.36328125" style="627" customWidth="1"/>
    <col min="14595" max="14595" width="8.36328125" style="627" customWidth="1"/>
    <col min="14596" max="14601" width="9.6328125" style="627" customWidth="1"/>
    <col min="14602" max="14603" width="0" style="627" hidden="1" customWidth="1"/>
    <col min="14604" max="14848" width="9" style="627"/>
    <col min="14849" max="14849" width="16" style="627" customWidth="1"/>
    <col min="14850" max="14850" width="42.36328125" style="627" customWidth="1"/>
    <col min="14851" max="14851" width="8.36328125" style="627" customWidth="1"/>
    <col min="14852" max="14857" width="9.6328125" style="627" customWidth="1"/>
    <col min="14858" max="14859" width="0" style="627" hidden="1" customWidth="1"/>
    <col min="14860" max="15104" width="9" style="627"/>
    <col min="15105" max="15105" width="16" style="627" customWidth="1"/>
    <col min="15106" max="15106" width="42.36328125" style="627" customWidth="1"/>
    <col min="15107" max="15107" width="8.36328125" style="627" customWidth="1"/>
    <col min="15108" max="15113" width="9.6328125" style="627" customWidth="1"/>
    <col min="15114" max="15115" width="0" style="627" hidden="1" customWidth="1"/>
    <col min="15116" max="15360" width="9" style="627"/>
    <col min="15361" max="15361" width="16" style="627" customWidth="1"/>
    <col min="15362" max="15362" width="42.36328125" style="627" customWidth="1"/>
    <col min="15363" max="15363" width="8.36328125" style="627" customWidth="1"/>
    <col min="15364" max="15369" width="9.6328125" style="627" customWidth="1"/>
    <col min="15370" max="15371" width="0" style="627" hidden="1" customWidth="1"/>
    <col min="15372" max="15616" width="9" style="627"/>
    <col min="15617" max="15617" width="16" style="627" customWidth="1"/>
    <col min="15618" max="15618" width="42.36328125" style="627" customWidth="1"/>
    <col min="15619" max="15619" width="8.36328125" style="627" customWidth="1"/>
    <col min="15620" max="15625" width="9.6328125" style="627" customWidth="1"/>
    <col min="15626" max="15627" width="0" style="627" hidden="1" customWidth="1"/>
    <col min="15628" max="15872" width="9" style="627"/>
    <col min="15873" max="15873" width="16" style="627" customWidth="1"/>
    <col min="15874" max="15874" width="42.36328125" style="627" customWidth="1"/>
    <col min="15875" max="15875" width="8.36328125" style="627" customWidth="1"/>
    <col min="15876" max="15881" width="9.6328125" style="627" customWidth="1"/>
    <col min="15882" max="15883" width="0" style="627" hidden="1" customWidth="1"/>
    <col min="15884" max="16128" width="9" style="627"/>
    <col min="16129" max="16129" width="16" style="627" customWidth="1"/>
    <col min="16130" max="16130" width="42.36328125" style="627" customWidth="1"/>
    <col min="16131" max="16131" width="8.36328125" style="627" customWidth="1"/>
    <col min="16132" max="16137" width="9.6328125" style="627" customWidth="1"/>
    <col min="16138" max="16139" width="0" style="627" hidden="1" customWidth="1"/>
    <col min="16140" max="16383" width="9" style="627"/>
    <col min="16384" max="16384" width="9" style="627" customWidth="1"/>
  </cols>
  <sheetData>
    <row r="1" spans="1:16" ht="19.5" customHeight="1">
      <c r="A1" s="35" t="s">
        <v>628</v>
      </c>
      <c r="B1" s="496"/>
      <c r="C1" s="504"/>
      <c r="D1" s="38"/>
      <c r="E1" s="38"/>
      <c r="F1" s="38"/>
      <c r="G1" s="38"/>
      <c r="H1" s="38"/>
      <c r="I1" s="38"/>
      <c r="J1" s="496"/>
    </row>
    <row r="2" spans="1:16" s="61" customFormat="1" ht="19.5" customHeight="1">
      <c r="A2" s="843" t="s">
        <v>701</v>
      </c>
      <c r="B2" s="843"/>
      <c r="C2" s="843"/>
      <c r="D2" s="843"/>
      <c r="E2" s="843"/>
      <c r="F2" s="843"/>
      <c r="G2" s="843"/>
      <c r="H2" s="843"/>
      <c r="I2" s="843"/>
    </row>
    <row r="3" spans="1:16" ht="13.5" thickBot="1">
      <c r="A3" s="496"/>
      <c r="B3" s="63"/>
      <c r="C3" s="28"/>
      <c r="D3" s="106"/>
      <c r="E3" s="106"/>
      <c r="F3" s="106"/>
      <c r="G3" s="106"/>
      <c r="H3" s="106"/>
      <c r="I3" s="106"/>
      <c r="J3" s="58" t="s">
        <v>524</v>
      </c>
    </row>
    <row r="4" spans="1:16" s="17" customFormat="1" ht="13.5" thickTop="1">
      <c r="A4" s="780" t="s">
        <v>205</v>
      </c>
      <c r="B4" s="845" t="s">
        <v>901</v>
      </c>
      <c r="C4" s="780" t="s">
        <v>204</v>
      </c>
      <c r="D4" s="783" t="s">
        <v>388</v>
      </c>
      <c r="E4" s="786" t="s">
        <v>1127</v>
      </c>
      <c r="F4" s="839"/>
      <c r="G4" s="839"/>
      <c r="H4" s="839"/>
      <c r="I4" s="760" t="s">
        <v>1126</v>
      </c>
      <c r="J4" s="758" t="s">
        <v>1127</v>
      </c>
    </row>
    <row r="5" spans="1:16" s="17" customFormat="1">
      <c r="A5" s="844"/>
      <c r="B5" s="846"/>
      <c r="C5" s="844"/>
      <c r="D5" s="847"/>
      <c r="E5" s="734" t="s">
        <v>1103</v>
      </c>
      <c r="F5" s="734" t="s">
        <v>1104</v>
      </c>
      <c r="G5" s="734" t="s">
        <v>1109</v>
      </c>
      <c r="H5" s="447" t="s">
        <v>1116</v>
      </c>
      <c r="I5" s="447" t="s">
        <v>1125</v>
      </c>
      <c r="J5" s="734" t="s">
        <v>1128</v>
      </c>
      <c r="K5" s="524"/>
      <c r="L5" s="524"/>
    </row>
    <row r="6" spans="1:16" s="378" customFormat="1" ht="15" customHeight="1">
      <c r="A6" s="672" t="s">
        <v>902</v>
      </c>
      <c r="B6" s="673"/>
      <c r="C6" s="128"/>
      <c r="D6" s="190"/>
      <c r="E6" s="704"/>
      <c r="F6" s="704"/>
      <c r="G6" s="704"/>
      <c r="H6" s="704"/>
      <c r="I6" s="1086"/>
      <c r="J6" s="1087"/>
    </row>
    <row r="7" spans="1:16" s="378" customFormat="1" ht="15" customHeight="1">
      <c r="A7" s="674" t="s">
        <v>903</v>
      </c>
      <c r="B7" s="675">
        <v>1001</v>
      </c>
      <c r="C7" s="676" t="s">
        <v>904</v>
      </c>
      <c r="D7" s="662" t="s">
        <v>905</v>
      </c>
      <c r="E7" s="663">
        <v>3255</v>
      </c>
      <c r="F7" s="663">
        <v>3669</v>
      </c>
      <c r="G7" s="663">
        <v>3924</v>
      </c>
      <c r="H7" s="663">
        <v>3947</v>
      </c>
      <c r="I7" s="1088">
        <v>4150</v>
      </c>
      <c r="J7" s="663">
        <v>2431</v>
      </c>
      <c r="K7" s="442"/>
      <c r="L7" s="443"/>
      <c r="N7" s="377"/>
    </row>
    <row r="8" spans="1:16" s="378" customFormat="1" ht="15" customHeight="1">
      <c r="A8" s="677" t="s">
        <v>906</v>
      </c>
      <c r="B8" s="678">
        <v>1021</v>
      </c>
      <c r="C8" s="679" t="s">
        <v>907</v>
      </c>
      <c r="D8" s="662" t="s">
        <v>908</v>
      </c>
      <c r="E8" s="663">
        <v>425</v>
      </c>
      <c r="F8" s="663">
        <v>411</v>
      </c>
      <c r="G8" s="663">
        <v>421</v>
      </c>
      <c r="H8" s="663">
        <v>414</v>
      </c>
      <c r="I8" s="1088">
        <v>401</v>
      </c>
      <c r="J8" s="663">
        <v>410</v>
      </c>
      <c r="K8" s="442"/>
      <c r="L8" s="443"/>
      <c r="N8" s="377"/>
      <c r="P8" s="442"/>
    </row>
    <row r="9" spans="1:16" s="378" customFormat="1" ht="15" customHeight="1">
      <c r="A9" s="677" t="s">
        <v>909</v>
      </c>
      <c r="B9" s="678">
        <v>1051</v>
      </c>
      <c r="C9" s="679" t="s">
        <v>910</v>
      </c>
      <c r="D9" s="662" t="s">
        <v>911</v>
      </c>
      <c r="E9" s="663">
        <v>184</v>
      </c>
      <c r="F9" s="663">
        <v>191</v>
      </c>
      <c r="G9" s="663">
        <v>192</v>
      </c>
      <c r="H9" s="663">
        <v>199</v>
      </c>
      <c r="I9" s="1088">
        <v>185</v>
      </c>
      <c r="J9" s="663">
        <v>196</v>
      </c>
      <c r="K9" s="442"/>
      <c r="L9" s="443"/>
      <c r="N9" s="377"/>
    </row>
    <row r="10" spans="1:16" s="378" customFormat="1" ht="15" customHeight="1">
      <c r="A10" s="677" t="s">
        <v>807</v>
      </c>
      <c r="B10" s="678">
        <v>1101</v>
      </c>
      <c r="C10" s="679" t="s">
        <v>912</v>
      </c>
      <c r="D10" s="662" t="s">
        <v>913</v>
      </c>
      <c r="E10" s="663">
        <v>458</v>
      </c>
      <c r="F10" s="663">
        <v>391</v>
      </c>
      <c r="G10" s="663">
        <v>412</v>
      </c>
      <c r="H10" s="663">
        <v>416</v>
      </c>
      <c r="I10" s="1088">
        <v>436</v>
      </c>
      <c r="J10" s="663">
        <v>425</v>
      </c>
      <c r="K10" s="442"/>
      <c r="L10" s="443"/>
      <c r="N10" s="377"/>
    </row>
    <row r="11" spans="1:16" s="378" customFormat="1" ht="15" customHeight="1">
      <c r="A11" s="677" t="s">
        <v>808</v>
      </c>
      <c r="B11" s="678">
        <v>1102</v>
      </c>
      <c r="C11" s="679" t="s">
        <v>914</v>
      </c>
      <c r="D11" s="662" t="s">
        <v>913</v>
      </c>
      <c r="E11" s="663">
        <v>125</v>
      </c>
      <c r="F11" s="663">
        <v>112</v>
      </c>
      <c r="G11" s="663">
        <v>110</v>
      </c>
      <c r="H11" s="663">
        <v>110</v>
      </c>
      <c r="I11" s="1088">
        <v>126</v>
      </c>
      <c r="J11" s="663">
        <v>139</v>
      </c>
      <c r="K11" s="442"/>
      <c r="L11" s="443"/>
      <c r="N11" s="377"/>
    </row>
    <row r="12" spans="1:16" s="378" customFormat="1" ht="15" customHeight="1">
      <c r="A12" s="677" t="s">
        <v>915</v>
      </c>
      <c r="B12" s="678">
        <v>1103</v>
      </c>
      <c r="C12" s="679" t="s">
        <v>916</v>
      </c>
      <c r="D12" s="662" t="s">
        <v>913</v>
      </c>
      <c r="E12" s="663">
        <v>101</v>
      </c>
      <c r="F12" s="663">
        <v>108</v>
      </c>
      <c r="G12" s="663">
        <v>114</v>
      </c>
      <c r="H12" s="663">
        <v>98</v>
      </c>
      <c r="I12" s="1088">
        <v>97</v>
      </c>
      <c r="J12" s="663">
        <v>104</v>
      </c>
      <c r="K12" s="442"/>
      <c r="L12" s="443"/>
      <c r="N12" s="377"/>
    </row>
    <row r="13" spans="1:16" s="378" customFormat="1" ht="15" customHeight="1">
      <c r="A13" s="677" t="s">
        <v>917</v>
      </c>
      <c r="B13" s="678">
        <v>1107</v>
      </c>
      <c r="C13" s="679" t="s">
        <v>1056</v>
      </c>
      <c r="D13" s="662" t="s">
        <v>913</v>
      </c>
      <c r="E13" s="663">
        <v>138</v>
      </c>
      <c r="F13" s="663">
        <v>121</v>
      </c>
      <c r="G13" s="663">
        <v>128</v>
      </c>
      <c r="H13" s="663">
        <v>131</v>
      </c>
      <c r="I13" s="1088">
        <v>136</v>
      </c>
      <c r="J13" s="663">
        <v>140</v>
      </c>
      <c r="K13" s="442"/>
      <c r="L13" s="443"/>
      <c r="N13" s="377"/>
    </row>
    <row r="14" spans="1:16" s="378" customFormat="1" ht="15" customHeight="1">
      <c r="A14" s="677" t="s">
        <v>918</v>
      </c>
      <c r="B14" s="675">
        <v>1112</v>
      </c>
      <c r="C14" s="676" t="s">
        <v>1170</v>
      </c>
      <c r="D14" s="662" t="s">
        <v>913</v>
      </c>
      <c r="E14" s="663" t="s">
        <v>1152</v>
      </c>
      <c r="F14" s="663" t="s">
        <v>1151</v>
      </c>
      <c r="G14" s="663" t="s">
        <v>1150</v>
      </c>
      <c r="H14" s="663" t="s">
        <v>1149</v>
      </c>
      <c r="I14" s="1088">
        <v>221</v>
      </c>
      <c r="J14" s="663" t="s">
        <v>1148</v>
      </c>
      <c r="K14" s="442"/>
      <c r="L14" s="443"/>
      <c r="N14" s="377"/>
    </row>
    <row r="15" spans="1:16" s="378" customFormat="1" ht="15" customHeight="1">
      <c r="A15" s="677" t="s">
        <v>919</v>
      </c>
      <c r="B15" s="678">
        <v>1141</v>
      </c>
      <c r="C15" s="679" t="s">
        <v>920</v>
      </c>
      <c r="D15" s="662" t="s">
        <v>913</v>
      </c>
      <c r="E15" s="663">
        <v>284</v>
      </c>
      <c r="F15" s="663">
        <v>270</v>
      </c>
      <c r="G15" s="663">
        <v>273</v>
      </c>
      <c r="H15" s="663">
        <v>278</v>
      </c>
      <c r="I15" s="1088">
        <v>291</v>
      </c>
      <c r="J15" s="663">
        <v>283</v>
      </c>
      <c r="K15" s="442"/>
      <c r="L15" s="443"/>
      <c r="N15" s="377"/>
    </row>
    <row r="16" spans="1:16" s="378" customFormat="1" ht="15" customHeight="1">
      <c r="A16" s="677" t="s">
        <v>921</v>
      </c>
      <c r="B16" s="678">
        <v>1201</v>
      </c>
      <c r="C16" s="679" t="s">
        <v>922</v>
      </c>
      <c r="D16" s="662" t="s">
        <v>913</v>
      </c>
      <c r="E16" s="663">
        <v>1005</v>
      </c>
      <c r="F16" s="663">
        <v>962</v>
      </c>
      <c r="G16" s="663">
        <v>996</v>
      </c>
      <c r="H16" s="663">
        <v>987</v>
      </c>
      <c r="I16" s="1088">
        <v>1019</v>
      </c>
      <c r="J16" s="663">
        <v>1015</v>
      </c>
      <c r="K16" s="442"/>
      <c r="L16" s="443"/>
      <c r="N16" s="377"/>
    </row>
    <row r="17" spans="1:14" s="378" customFormat="1" ht="15" customHeight="1">
      <c r="A17" s="677" t="s">
        <v>923</v>
      </c>
      <c r="B17" s="678">
        <v>1211</v>
      </c>
      <c r="C17" s="679" t="s">
        <v>924</v>
      </c>
      <c r="D17" s="662" t="s">
        <v>913</v>
      </c>
      <c r="E17" s="663">
        <v>290</v>
      </c>
      <c r="F17" s="663">
        <v>302</v>
      </c>
      <c r="G17" s="663">
        <v>304</v>
      </c>
      <c r="H17" s="663">
        <v>308</v>
      </c>
      <c r="I17" s="1088">
        <v>301</v>
      </c>
      <c r="J17" s="663">
        <v>283</v>
      </c>
      <c r="K17" s="442"/>
      <c r="L17" s="443"/>
      <c r="N17" s="377"/>
    </row>
    <row r="18" spans="1:14" s="378" customFormat="1" ht="15" customHeight="1">
      <c r="A18" s="677" t="s">
        <v>925</v>
      </c>
      <c r="B18" s="678">
        <v>1221</v>
      </c>
      <c r="C18" s="679" t="s">
        <v>926</v>
      </c>
      <c r="D18" s="662" t="s">
        <v>913</v>
      </c>
      <c r="E18" s="663">
        <v>135</v>
      </c>
      <c r="F18" s="663">
        <v>140</v>
      </c>
      <c r="G18" s="663">
        <v>140</v>
      </c>
      <c r="H18" s="663">
        <v>139</v>
      </c>
      <c r="I18" s="1088">
        <v>148</v>
      </c>
      <c r="J18" s="663">
        <v>136</v>
      </c>
      <c r="K18" s="442"/>
      <c r="L18" s="443"/>
      <c r="N18" s="377"/>
    </row>
    <row r="19" spans="1:14" s="378" customFormat="1" ht="15" customHeight="1">
      <c r="A19" s="677" t="s">
        <v>927</v>
      </c>
      <c r="B19" s="678">
        <v>1303</v>
      </c>
      <c r="C19" s="679" t="s">
        <v>928</v>
      </c>
      <c r="D19" s="662" t="s">
        <v>929</v>
      </c>
      <c r="E19" s="663">
        <v>234</v>
      </c>
      <c r="F19" s="663">
        <v>234</v>
      </c>
      <c r="G19" s="663">
        <v>240</v>
      </c>
      <c r="H19" s="663">
        <v>240</v>
      </c>
      <c r="I19" s="1088">
        <v>237</v>
      </c>
      <c r="J19" s="663">
        <v>238</v>
      </c>
      <c r="K19" s="442"/>
      <c r="L19" s="443"/>
      <c r="N19" s="377"/>
    </row>
    <row r="20" spans="1:14" s="378" customFormat="1" ht="15" customHeight="1">
      <c r="A20" s="677" t="s">
        <v>930</v>
      </c>
      <c r="B20" s="678">
        <v>1341</v>
      </c>
      <c r="C20" s="679" t="s">
        <v>931</v>
      </c>
      <c r="D20" s="662" t="s">
        <v>932</v>
      </c>
      <c r="E20" s="663">
        <v>271</v>
      </c>
      <c r="F20" s="663">
        <v>267</v>
      </c>
      <c r="G20" s="663">
        <v>273</v>
      </c>
      <c r="H20" s="663">
        <v>278</v>
      </c>
      <c r="I20" s="1088">
        <v>269</v>
      </c>
      <c r="J20" s="663">
        <v>291</v>
      </c>
      <c r="K20" s="442"/>
      <c r="L20" s="443"/>
      <c r="N20" s="377"/>
    </row>
    <row r="21" spans="1:14" s="378" customFormat="1" ht="15" customHeight="1">
      <c r="A21" s="677" t="s">
        <v>809</v>
      </c>
      <c r="B21" s="678">
        <v>1401</v>
      </c>
      <c r="C21" s="679"/>
      <c r="D21" s="662" t="s">
        <v>908</v>
      </c>
      <c r="E21" s="663">
        <v>166</v>
      </c>
      <c r="F21" s="663">
        <v>208</v>
      </c>
      <c r="G21" s="663">
        <v>311</v>
      </c>
      <c r="H21" s="663">
        <v>429</v>
      </c>
      <c r="I21" s="1088">
        <v>452</v>
      </c>
      <c r="J21" s="663">
        <v>157</v>
      </c>
      <c r="K21" s="442"/>
      <c r="L21" s="443"/>
      <c r="N21" s="377"/>
    </row>
    <row r="22" spans="1:14" s="378" customFormat="1" ht="15" customHeight="1">
      <c r="A22" s="677" t="s">
        <v>933</v>
      </c>
      <c r="B22" s="678">
        <v>1402</v>
      </c>
      <c r="C22" s="679"/>
      <c r="D22" s="662" t="s">
        <v>908</v>
      </c>
      <c r="E22" s="663">
        <v>1541</v>
      </c>
      <c r="F22" s="663">
        <v>1387</v>
      </c>
      <c r="G22" s="663">
        <v>1032</v>
      </c>
      <c r="H22" s="663">
        <v>1007</v>
      </c>
      <c r="I22" s="1088">
        <v>1141</v>
      </c>
      <c r="J22" s="663">
        <v>905</v>
      </c>
      <c r="K22" s="442"/>
      <c r="L22" s="443"/>
      <c r="N22" s="377"/>
    </row>
    <row r="23" spans="1:14" s="378" customFormat="1" ht="15" customHeight="1">
      <c r="A23" s="677" t="s">
        <v>934</v>
      </c>
      <c r="B23" s="678">
        <v>1405</v>
      </c>
      <c r="C23" s="679" t="s">
        <v>935</v>
      </c>
      <c r="D23" s="662" t="s">
        <v>908</v>
      </c>
      <c r="E23" s="663">
        <v>919</v>
      </c>
      <c r="F23" s="663">
        <v>912</v>
      </c>
      <c r="G23" s="663">
        <v>835</v>
      </c>
      <c r="H23" s="663">
        <v>888</v>
      </c>
      <c r="I23" s="1088">
        <v>945</v>
      </c>
      <c r="J23" s="663">
        <v>841</v>
      </c>
      <c r="K23" s="442"/>
      <c r="L23" s="443"/>
      <c r="N23" s="377"/>
    </row>
    <row r="24" spans="1:14" s="378" customFormat="1" ht="15" customHeight="1">
      <c r="A24" s="677" t="s">
        <v>936</v>
      </c>
      <c r="B24" s="675">
        <v>1414</v>
      </c>
      <c r="C24" s="676"/>
      <c r="D24" s="662" t="s">
        <v>908</v>
      </c>
      <c r="E24" s="663">
        <v>258</v>
      </c>
      <c r="F24" s="663">
        <v>240</v>
      </c>
      <c r="G24" s="663">
        <v>217</v>
      </c>
      <c r="H24" s="663">
        <v>217</v>
      </c>
      <c r="I24" s="1088">
        <v>251</v>
      </c>
      <c r="J24" s="663">
        <v>145</v>
      </c>
      <c r="K24" s="442"/>
      <c r="L24" s="443"/>
      <c r="N24" s="377"/>
    </row>
    <row r="25" spans="1:14" s="378" customFormat="1" ht="15" customHeight="1">
      <c r="A25" s="677" t="s">
        <v>810</v>
      </c>
      <c r="B25" s="680">
        <v>1434</v>
      </c>
      <c r="C25" s="681"/>
      <c r="D25" s="662" t="s">
        <v>908</v>
      </c>
      <c r="E25" s="663">
        <v>719</v>
      </c>
      <c r="F25" s="663">
        <v>777</v>
      </c>
      <c r="G25" s="663">
        <v>966</v>
      </c>
      <c r="H25" s="663">
        <v>940</v>
      </c>
      <c r="I25" s="1088">
        <v>875</v>
      </c>
      <c r="J25" s="663">
        <v>752</v>
      </c>
      <c r="K25" s="442"/>
      <c r="L25" s="443"/>
      <c r="N25" s="377"/>
    </row>
    <row r="26" spans="1:14" s="378" customFormat="1" ht="15" customHeight="1">
      <c r="A26" s="677" t="s">
        <v>937</v>
      </c>
      <c r="B26" s="678">
        <v>1436</v>
      </c>
      <c r="C26" s="679" t="s">
        <v>938</v>
      </c>
      <c r="D26" s="662" t="s">
        <v>908</v>
      </c>
      <c r="E26" s="482">
        <v>1021</v>
      </c>
      <c r="F26" s="482">
        <v>1136</v>
      </c>
      <c r="G26" s="482">
        <v>1080</v>
      </c>
      <c r="H26" s="482">
        <v>1165</v>
      </c>
      <c r="I26" s="1089">
        <v>932</v>
      </c>
      <c r="J26" s="482">
        <v>561</v>
      </c>
      <c r="K26" s="442"/>
      <c r="L26" s="443"/>
      <c r="N26" s="377"/>
    </row>
    <row r="27" spans="1:14" s="378" customFormat="1" ht="15" customHeight="1">
      <c r="A27" s="677" t="s">
        <v>939</v>
      </c>
      <c r="B27" s="678">
        <v>1471</v>
      </c>
      <c r="C27" s="679" t="s">
        <v>940</v>
      </c>
      <c r="D27" s="662" t="s">
        <v>908</v>
      </c>
      <c r="E27" s="300">
        <v>257</v>
      </c>
      <c r="F27" s="300">
        <v>257</v>
      </c>
      <c r="G27" s="300">
        <v>257</v>
      </c>
      <c r="H27" s="300">
        <v>257</v>
      </c>
      <c r="I27" s="1090">
        <v>257</v>
      </c>
      <c r="J27" s="300">
        <v>249</v>
      </c>
      <c r="K27" s="442"/>
      <c r="L27" s="443"/>
      <c r="N27" s="377"/>
    </row>
    <row r="28" spans="1:14" s="378" customFormat="1" ht="15" customHeight="1">
      <c r="A28" s="677" t="s">
        <v>1106</v>
      </c>
      <c r="B28" s="675">
        <v>1502</v>
      </c>
      <c r="C28" s="676" t="s">
        <v>1107</v>
      </c>
      <c r="D28" s="662" t="s">
        <v>908</v>
      </c>
      <c r="E28" s="663">
        <v>737</v>
      </c>
      <c r="F28" s="663">
        <v>711</v>
      </c>
      <c r="G28" s="663">
        <v>730</v>
      </c>
      <c r="H28" s="663">
        <v>741</v>
      </c>
      <c r="I28" s="1088">
        <v>808</v>
      </c>
      <c r="J28" s="663">
        <v>686</v>
      </c>
      <c r="K28" s="442"/>
      <c r="L28" s="443"/>
      <c r="N28" s="377"/>
    </row>
    <row r="29" spans="1:14" s="378" customFormat="1" ht="15" customHeight="1">
      <c r="A29" s="748" t="s">
        <v>1111</v>
      </c>
      <c r="B29" s="678">
        <v>1511</v>
      </c>
      <c r="C29" s="679" t="s">
        <v>1110</v>
      </c>
      <c r="D29" s="662" t="s">
        <v>908</v>
      </c>
      <c r="E29" s="663">
        <v>738</v>
      </c>
      <c r="F29" s="663">
        <v>788</v>
      </c>
      <c r="G29" s="663">
        <v>817</v>
      </c>
      <c r="H29" s="300">
        <v>920</v>
      </c>
      <c r="I29" s="1090">
        <v>1045</v>
      </c>
      <c r="J29" s="300">
        <v>822</v>
      </c>
      <c r="K29" s="442"/>
      <c r="L29" s="443"/>
      <c r="N29" s="377"/>
    </row>
    <row r="30" spans="1:14" s="378" customFormat="1" ht="15" customHeight="1">
      <c r="A30" s="677" t="s">
        <v>941</v>
      </c>
      <c r="B30" s="678">
        <v>1581</v>
      </c>
      <c r="C30" s="679" t="s">
        <v>942</v>
      </c>
      <c r="D30" s="191" t="s">
        <v>908</v>
      </c>
      <c r="E30" s="663">
        <v>346</v>
      </c>
      <c r="F30" s="663">
        <v>349</v>
      </c>
      <c r="G30" s="663">
        <v>331</v>
      </c>
      <c r="H30" s="663">
        <v>346</v>
      </c>
      <c r="I30" s="1088">
        <v>328</v>
      </c>
      <c r="J30" s="663">
        <v>330</v>
      </c>
      <c r="K30" s="442"/>
      <c r="L30" s="443"/>
      <c r="N30" s="377"/>
    </row>
    <row r="31" spans="1:14" s="378" customFormat="1" ht="30.75" customHeight="1">
      <c r="A31" s="708" t="s">
        <v>943</v>
      </c>
      <c r="B31" s="687">
        <v>1621</v>
      </c>
      <c r="C31" s="709" t="s">
        <v>1087</v>
      </c>
      <c r="D31" s="766" t="s">
        <v>944</v>
      </c>
      <c r="E31" s="707">
        <v>316</v>
      </c>
      <c r="F31" s="707">
        <v>316</v>
      </c>
      <c r="G31" s="707">
        <v>316</v>
      </c>
      <c r="H31" s="707">
        <v>316</v>
      </c>
      <c r="I31" s="1091">
        <v>316</v>
      </c>
      <c r="J31" s="707">
        <v>321</v>
      </c>
      <c r="K31" s="442"/>
      <c r="L31" s="443"/>
      <c r="N31" s="377"/>
    </row>
    <row r="32" spans="1:14" s="378" customFormat="1" ht="15" customHeight="1">
      <c r="A32" s="677" t="s">
        <v>811</v>
      </c>
      <c r="B32" s="678">
        <v>1631</v>
      </c>
      <c r="C32" s="683" t="s">
        <v>945</v>
      </c>
      <c r="D32" s="662" t="s">
        <v>911</v>
      </c>
      <c r="E32" s="663">
        <v>299</v>
      </c>
      <c r="F32" s="663">
        <v>316</v>
      </c>
      <c r="G32" s="663">
        <v>338</v>
      </c>
      <c r="H32" s="663">
        <v>338</v>
      </c>
      <c r="I32" s="1088">
        <v>338</v>
      </c>
      <c r="J32" s="663">
        <v>290</v>
      </c>
      <c r="K32" s="442"/>
      <c r="L32" s="443"/>
      <c r="N32" s="377"/>
    </row>
    <row r="33" spans="1:14" s="378" customFormat="1" ht="15" customHeight="1">
      <c r="A33" s="677" t="s">
        <v>946</v>
      </c>
      <c r="B33" s="678">
        <v>1761</v>
      </c>
      <c r="C33" s="679" t="s">
        <v>947</v>
      </c>
      <c r="D33" s="662" t="s">
        <v>913</v>
      </c>
      <c r="E33" s="663">
        <v>266</v>
      </c>
      <c r="F33" s="663">
        <v>320</v>
      </c>
      <c r="G33" s="663">
        <v>304</v>
      </c>
      <c r="H33" s="663">
        <v>314</v>
      </c>
      <c r="I33" s="1090">
        <v>304</v>
      </c>
      <c r="J33" s="663" t="s">
        <v>1129</v>
      </c>
      <c r="K33" s="442"/>
      <c r="L33" s="443"/>
      <c r="N33" s="377"/>
    </row>
    <row r="34" spans="1:14" s="378" customFormat="1" ht="15" customHeight="1">
      <c r="A34" s="677" t="s">
        <v>949</v>
      </c>
      <c r="B34" s="675">
        <v>1782</v>
      </c>
      <c r="C34" s="684" t="s">
        <v>950</v>
      </c>
      <c r="D34" s="191" t="s">
        <v>911</v>
      </c>
      <c r="E34" s="300">
        <v>283</v>
      </c>
      <c r="F34" s="300">
        <v>283</v>
      </c>
      <c r="G34" s="300">
        <v>279</v>
      </c>
      <c r="H34" s="300">
        <v>283</v>
      </c>
      <c r="I34" s="1090">
        <v>280</v>
      </c>
      <c r="J34" s="300">
        <v>282</v>
      </c>
      <c r="K34" s="442"/>
      <c r="L34" s="443"/>
      <c r="N34" s="377"/>
    </row>
    <row r="35" spans="1:14" s="378" customFormat="1" ht="15" customHeight="1">
      <c r="A35" s="677" t="s">
        <v>812</v>
      </c>
      <c r="B35" s="678">
        <v>1821</v>
      </c>
      <c r="C35" s="679" t="s">
        <v>951</v>
      </c>
      <c r="D35" s="662" t="s">
        <v>913</v>
      </c>
      <c r="E35" s="663">
        <v>124</v>
      </c>
      <c r="F35" s="663">
        <v>122</v>
      </c>
      <c r="G35" s="663">
        <v>123</v>
      </c>
      <c r="H35" s="663">
        <v>125</v>
      </c>
      <c r="I35" s="1088">
        <v>126</v>
      </c>
      <c r="J35" s="663">
        <v>118</v>
      </c>
      <c r="K35" s="442"/>
      <c r="L35" s="443"/>
      <c r="N35" s="377"/>
    </row>
    <row r="36" spans="1:14" s="378" customFormat="1" ht="30" customHeight="1">
      <c r="A36" s="710" t="s">
        <v>952</v>
      </c>
      <c r="B36" s="711">
        <v>1931</v>
      </c>
      <c r="C36" s="688" t="s">
        <v>953</v>
      </c>
      <c r="D36" s="766" t="s">
        <v>944</v>
      </c>
      <c r="E36" s="712">
        <v>224</v>
      </c>
      <c r="F36" s="712">
        <v>241</v>
      </c>
      <c r="G36" s="712">
        <v>257</v>
      </c>
      <c r="H36" s="712">
        <v>230</v>
      </c>
      <c r="I36" s="1092">
        <v>257</v>
      </c>
      <c r="J36" s="712">
        <v>224</v>
      </c>
      <c r="K36" s="442"/>
      <c r="L36" s="443"/>
      <c r="N36" s="377"/>
    </row>
    <row r="37" spans="1:14" s="378" customFormat="1" ht="30" customHeight="1">
      <c r="A37" s="708" t="s">
        <v>954</v>
      </c>
      <c r="B37" s="687">
        <v>2003</v>
      </c>
      <c r="C37" s="688" t="s">
        <v>955</v>
      </c>
      <c r="D37" s="766" t="s">
        <v>929</v>
      </c>
      <c r="E37" s="707">
        <v>993</v>
      </c>
      <c r="F37" s="707">
        <v>989</v>
      </c>
      <c r="G37" s="707">
        <v>990</v>
      </c>
      <c r="H37" s="707">
        <v>982</v>
      </c>
      <c r="I37" s="1091">
        <v>1001</v>
      </c>
      <c r="J37" s="707">
        <v>1009</v>
      </c>
      <c r="K37" s="442"/>
      <c r="L37" s="443"/>
      <c r="N37" s="377"/>
    </row>
    <row r="38" spans="1:14" s="378" customFormat="1" ht="30" customHeight="1">
      <c r="A38" s="708" t="s">
        <v>956</v>
      </c>
      <c r="B38" s="687">
        <v>2011</v>
      </c>
      <c r="C38" s="688" t="s">
        <v>957</v>
      </c>
      <c r="D38" s="766" t="s">
        <v>929</v>
      </c>
      <c r="E38" s="707">
        <v>1472</v>
      </c>
      <c r="F38" s="707">
        <v>1472</v>
      </c>
      <c r="G38" s="707">
        <v>1513</v>
      </c>
      <c r="H38" s="707">
        <v>1472</v>
      </c>
      <c r="I38" s="1091">
        <v>1472</v>
      </c>
      <c r="J38" s="707">
        <v>1527</v>
      </c>
      <c r="K38" s="442"/>
      <c r="L38" s="443"/>
      <c r="N38" s="377"/>
    </row>
    <row r="39" spans="1:14" s="378" customFormat="1" ht="15" customHeight="1">
      <c r="A39" s="677" t="s">
        <v>958</v>
      </c>
      <c r="B39" s="678">
        <v>2021</v>
      </c>
      <c r="C39" s="683" t="s">
        <v>959</v>
      </c>
      <c r="D39" s="536" t="s">
        <v>932</v>
      </c>
      <c r="E39" s="300">
        <v>1099</v>
      </c>
      <c r="F39" s="300">
        <v>1107</v>
      </c>
      <c r="G39" s="300">
        <v>1100</v>
      </c>
      <c r="H39" s="300">
        <v>1094</v>
      </c>
      <c r="I39" s="1090">
        <v>1092</v>
      </c>
      <c r="J39" s="300">
        <v>1108</v>
      </c>
      <c r="K39" s="442"/>
      <c r="L39" s="443"/>
      <c r="N39" s="377"/>
    </row>
    <row r="40" spans="1:14" s="378" customFormat="1" ht="30" customHeight="1">
      <c r="A40" s="708" t="s">
        <v>960</v>
      </c>
      <c r="B40" s="687">
        <v>2102</v>
      </c>
      <c r="C40" s="709" t="s">
        <v>961</v>
      </c>
      <c r="D40" s="764" t="s">
        <v>962</v>
      </c>
      <c r="E40" s="707">
        <v>443</v>
      </c>
      <c r="F40" s="707">
        <v>443</v>
      </c>
      <c r="G40" s="707">
        <v>443</v>
      </c>
      <c r="H40" s="707">
        <v>443</v>
      </c>
      <c r="I40" s="1091">
        <v>465</v>
      </c>
      <c r="J40" s="707">
        <v>443</v>
      </c>
      <c r="K40" s="442"/>
      <c r="L40" s="443"/>
      <c r="N40" s="377"/>
    </row>
    <row r="41" spans="1:14" s="378" customFormat="1" ht="15" customHeight="1">
      <c r="A41" s="677" t="s">
        <v>963</v>
      </c>
      <c r="B41" s="675">
        <v>2121</v>
      </c>
      <c r="C41" s="682" t="s">
        <v>964</v>
      </c>
      <c r="D41" s="536" t="s">
        <v>965</v>
      </c>
      <c r="E41" s="663">
        <v>1550</v>
      </c>
      <c r="F41" s="663">
        <v>1550</v>
      </c>
      <c r="G41" s="663">
        <v>1550</v>
      </c>
      <c r="H41" s="663">
        <v>1550</v>
      </c>
      <c r="I41" s="1088">
        <v>1550</v>
      </c>
      <c r="J41" s="663">
        <v>1550</v>
      </c>
      <c r="K41" s="442"/>
      <c r="L41" s="443"/>
      <c r="N41" s="377"/>
    </row>
    <row r="42" spans="1:14" s="378" customFormat="1" ht="15" customHeight="1">
      <c r="A42" s="685" t="s">
        <v>966</v>
      </c>
      <c r="B42" s="675">
        <v>2133</v>
      </c>
      <c r="C42" s="676" t="s">
        <v>967</v>
      </c>
      <c r="D42" s="662" t="s">
        <v>968</v>
      </c>
      <c r="E42" s="663">
        <v>735</v>
      </c>
      <c r="F42" s="663">
        <v>735</v>
      </c>
      <c r="G42" s="663">
        <v>735</v>
      </c>
      <c r="H42" s="663">
        <v>733</v>
      </c>
      <c r="I42" s="1088">
        <v>733</v>
      </c>
      <c r="J42" s="663">
        <v>735</v>
      </c>
      <c r="K42" s="442"/>
      <c r="L42" s="443"/>
      <c r="N42" s="377"/>
    </row>
    <row r="43" spans="1:14" s="378" customFormat="1" ht="6" customHeight="1">
      <c r="A43" s="677"/>
      <c r="B43" s="675"/>
      <c r="C43" s="676"/>
      <c r="D43" s="662"/>
      <c r="E43" s="663"/>
      <c r="F43" s="663"/>
      <c r="G43" s="663"/>
      <c r="H43" s="663"/>
      <c r="I43" s="1088"/>
      <c r="J43" s="1093"/>
      <c r="K43" s="442"/>
      <c r="L43" s="443"/>
      <c r="N43" s="377"/>
    </row>
    <row r="44" spans="1:14" s="378" customFormat="1" ht="15" customHeight="1">
      <c r="A44" s="686" t="s">
        <v>969</v>
      </c>
      <c r="B44" s="687"/>
      <c r="C44" s="688"/>
      <c r="D44" s="662"/>
      <c r="E44" s="663"/>
      <c r="F44" s="663"/>
      <c r="G44" s="663"/>
      <c r="H44" s="663"/>
      <c r="I44" s="1088"/>
      <c r="J44" s="1093"/>
      <c r="K44" s="442"/>
      <c r="L44" s="443"/>
      <c r="N44" s="377"/>
    </row>
    <row r="45" spans="1:14" s="378" customFormat="1" ht="15" customHeight="1">
      <c r="A45" s="677" t="s">
        <v>970</v>
      </c>
      <c r="B45" s="678">
        <v>3001</v>
      </c>
      <c r="C45" s="679" t="s">
        <v>971</v>
      </c>
      <c r="D45" s="662" t="s">
        <v>972</v>
      </c>
      <c r="E45" s="663">
        <v>5836</v>
      </c>
      <c r="F45" s="663">
        <v>5830</v>
      </c>
      <c r="G45" s="663">
        <v>5830</v>
      </c>
      <c r="H45" s="663">
        <v>5834</v>
      </c>
      <c r="I45" s="1088">
        <v>5847</v>
      </c>
      <c r="J45" s="663">
        <v>5869</v>
      </c>
      <c r="K45" s="442"/>
      <c r="L45" s="443"/>
      <c r="N45" s="377"/>
    </row>
    <row r="46" spans="1:14" s="378" customFormat="1" ht="15" customHeight="1">
      <c r="A46" s="677" t="s">
        <v>973</v>
      </c>
      <c r="B46" s="675">
        <v>3151</v>
      </c>
      <c r="C46" s="676" t="s">
        <v>974</v>
      </c>
      <c r="D46" s="662" t="s">
        <v>948</v>
      </c>
      <c r="E46" s="663">
        <v>10890</v>
      </c>
      <c r="F46" s="663">
        <v>10890</v>
      </c>
      <c r="G46" s="663">
        <v>10890</v>
      </c>
      <c r="H46" s="663">
        <v>10890</v>
      </c>
      <c r="I46" s="1088">
        <v>10890</v>
      </c>
      <c r="J46" s="663">
        <v>10890</v>
      </c>
      <c r="K46" s="442"/>
      <c r="L46" s="443"/>
      <c r="N46" s="377"/>
    </row>
    <row r="47" spans="1:14" s="378" customFormat="1" ht="15" customHeight="1">
      <c r="A47" s="677" t="s">
        <v>975</v>
      </c>
      <c r="B47" s="675">
        <v>3172</v>
      </c>
      <c r="C47" s="676" t="s">
        <v>976</v>
      </c>
      <c r="D47" s="662" t="s">
        <v>977</v>
      </c>
      <c r="E47" s="663">
        <v>28750</v>
      </c>
      <c r="F47" s="663">
        <v>28750</v>
      </c>
      <c r="G47" s="663">
        <v>28750</v>
      </c>
      <c r="H47" s="663">
        <v>28750</v>
      </c>
      <c r="I47" s="1088">
        <v>28750</v>
      </c>
      <c r="J47" s="663">
        <v>28750</v>
      </c>
      <c r="K47" s="442"/>
      <c r="L47" s="443"/>
      <c r="N47" s="377"/>
    </row>
    <row r="48" spans="1:14" s="378" customFormat="1" ht="6" customHeight="1">
      <c r="A48" s="689"/>
      <c r="B48" s="678"/>
      <c r="C48" s="679"/>
      <c r="D48" s="662"/>
      <c r="E48" s="663"/>
      <c r="F48" s="663"/>
      <c r="G48" s="663"/>
      <c r="H48" s="663"/>
      <c r="I48" s="1088"/>
      <c r="J48" s="1093"/>
      <c r="K48" s="442"/>
      <c r="L48" s="443"/>
      <c r="N48" s="377"/>
    </row>
    <row r="49" spans="1:14" s="378" customFormat="1" ht="15" customHeight="1">
      <c r="A49" s="690" t="s">
        <v>978</v>
      </c>
      <c r="B49" s="675"/>
      <c r="C49" s="676"/>
      <c r="D49" s="662"/>
      <c r="E49" s="663"/>
      <c r="F49" s="663"/>
      <c r="G49" s="663"/>
      <c r="H49" s="663"/>
      <c r="I49" s="1088"/>
      <c r="J49" s="1093"/>
      <c r="K49" s="442"/>
      <c r="L49" s="443"/>
      <c r="N49" s="377"/>
    </row>
    <row r="50" spans="1:14" s="378" customFormat="1" ht="15" customHeight="1">
      <c r="A50" s="674" t="s">
        <v>813</v>
      </c>
      <c r="B50" s="678">
        <v>3615</v>
      </c>
      <c r="C50" s="679" t="s">
        <v>979</v>
      </c>
      <c r="D50" s="662" t="s">
        <v>980</v>
      </c>
      <c r="E50" s="663">
        <v>8755</v>
      </c>
      <c r="F50" s="663">
        <v>8755</v>
      </c>
      <c r="G50" s="663">
        <v>8755</v>
      </c>
      <c r="H50" s="663">
        <v>8755</v>
      </c>
      <c r="I50" s="1088">
        <v>8755</v>
      </c>
      <c r="J50" s="663">
        <v>6815</v>
      </c>
      <c r="K50" s="442"/>
      <c r="L50" s="443"/>
      <c r="N50" s="377"/>
    </row>
    <row r="51" spans="1:14" s="378" customFormat="1" ht="15" customHeight="1">
      <c r="A51" s="674" t="s">
        <v>981</v>
      </c>
      <c r="B51" s="678">
        <v>3701</v>
      </c>
      <c r="C51" s="679" t="s">
        <v>982</v>
      </c>
      <c r="D51" s="662" t="s">
        <v>983</v>
      </c>
      <c r="E51" s="663">
        <v>2100</v>
      </c>
      <c r="F51" s="663">
        <v>2100</v>
      </c>
      <c r="G51" s="663">
        <v>2053</v>
      </c>
      <c r="H51" s="663">
        <v>2053</v>
      </c>
      <c r="I51" s="1088">
        <v>2160</v>
      </c>
      <c r="J51" s="663">
        <v>1980</v>
      </c>
      <c r="K51" s="442"/>
      <c r="L51" s="443"/>
      <c r="N51" s="377"/>
    </row>
    <row r="52" spans="1:14" s="378" customFormat="1" ht="6" customHeight="1">
      <c r="A52" s="674"/>
      <c r="B52" s="678"/>
      <c r="C52" s="679"/>
      <c r="D52" s="662"/>
      <c r="E52" s="663"/>
      <c r="F52" s="663"/>
      <c r="G52" s="663"/>
      <c r="H52" s="663"/>
      <c r="I52" s="1088"/>
      <c r="J52" s="1093"/>
      <c r="K52" s="442"/>
      <c r="L52" s="443"/>
      <c r="N52" s="377"/>
    </row>
    <row r="53" spans="1:14" s="378" customFormat="1" ht="15" customHeight="1">
      <c r="A53" s="690" t="s">
        <v>984</v>
      </c>
      <c r="B53" s="678"/>
      <c r="C53" s="679"/>
      <c r="D53" s="662"/>
      <c r="E53" s="663"/>
      <c r="F53" s="663"/>
      <c r="G53" s="663"/>
      <c r="H53" s="663"/>
      <c r="I53" s="1088"/>
      <c r="J53" s="1093"/>
      <c r="K53" s="442"/>
      <c r="L53" s="443"/>
      <c r="N53" s="377"/>
    </row>
    <row r="54" spans="1:14" s="378" customFormat="1" ht="15" customHeight="1">
      <c r="A54" s="674" t="s">
        <v>985</v>
      </c>
      <c r="B54" s="675">
        <v>4002</v>
      </c>
      <c r="C54" s="676" t="s">
        <v>1112</v>
      </c>
      <c r="D54" s="662" t="s">
        <v>986</v>
      </c>
      <c r="E54" s="663" t="s">
        <v>1113</v>
      </c>
      <c r="F54" s="663">
        <v>42752</v>
      </c>
      <c r="G54" s="663">
        <v>40959</v>
      </c>
      <c r="H54" s="663">
        <v>41030</v>
      </c>
      <c r="I54" s="1088">
        <v>42142</v>
      </c>
      <c r="J54" s="663" t="s">
        <v>1130</v>
      </c>
      <c r="K54" s="442"/>
      <c r="L54" s="443"/>
      <c r="N54" s="377"/>
    </row>
    <row r="55" spans="1:14" s="378" customFormat="1" ht="29.25" customHeight="1">
      <c r="A55" s="706" t="s">
        <v>1153</v>
      </c>
      <c r="B55" s="687">
        <v>4021</v>
      </c>
      <c r="C55" s="688" t="s">
        <v>1154</v>
      </c>
      <c r="D55" s="766" t="s">
        <v>986</v>
      </c>
      <c r="E55" s="707" t="s">
        <v>1155</v>
      </c>
      <c r="F55" s="707" t="s">
        <v>1156</v>
      </c>
      <c r="G55" s="707" t="s">
        <v>1157</v>
      </c>
      <c r="H55" s="707" t="s">
        <v>1158</v>
      </c>
      <c r="I55" s="1091">
        <v>240515</v>
      </c>
      <c r="J55" s="707" t="s">
        <v>1159</v>
      </c>
      <c r="K55" s="442"/>
      <c r="L55" s="443"/>
      <c r="N55" s="377"/>
    </row>
    <row r="56" spans="1:14" s="378" customFormat="1" ht="30" customHeight="1">
      <c r="A56" s="708" t="s">
        <v>987</v>
      </c>
      <c r="B56" s="711">
        <v>4063</v>
      </c>
      <c r="C56" s="688" t="s">
        <v>1041</v>
      </c>
      <c r="D56" s="766" t="s">
        <v>986</v>
      </c>
      <c r="E56" s="707">
        <v>88819</v>
      </c>
      <c r="F56" s="707">
        <v>85064</v>
      </c>
      <c r="G56" s="707">
        <v>75526</v>
      </c>
      <c r="H56" s="707">
        <v>73073</v>
      </c>
      <c r="I56" s="1091">
        <v>72724</v>
      </c>
      <c r="J56" s="707">
        <v>81346</v>
      </c>
      <c r="K56" s="442"/>
      <c r="L56" s="443"/>
      <c r="N56" s="377"/>
    </row>
    <row r="57" spans="1:14" s="378" customFormat="1" ht="15" customHeight="1">
      <c r="A57" s="674" t="s">
        <v>988</v>
      </c>
      <c r="B57" s="675">
        <v>4401</v>
      </c>
      <c r="C57" s="676" t="s">
        <v>989</v>
      </c>
      <c r="D57" s="662" t="s">
        <v>990</v>
      </c>
      <c r="E57" s="663">
        <v>372</v>
      </c>
      <c r="F57" s="663">
        <v>371</v>
      </c>
      <c r="G57" s="663">
        <v>376</v>
      </c>
      <c r="H57" s="663">
        <v>362</v>
      </c>
      <c r="I57" s="1088">
        <v>375</v>
      </c>
      <c r="J57" s="663">
        <v>391</v>
      </c>
      <c r="K57" s="442"/>
      <c r="L57" s="443"/>
      <c r="N57" s="377"/>
    </row>
    <row r="58" spans="1:14" s="378" customFormat="1" ht="15" customHeight="1">
      <c r="A58" s="677" t="s">
        <v>991</v>
      </c>
      <c r="B58" s="675">
        <v>4412</v>
      </c>
      <c r="C58" s="676" t="s">
        <v>992</v>
      </c>
      <c r="D58" s="662" t="s">
        <v>993</v>
      </c>
      <c r="E58" s="663">
        <v>478</v>
      </c>
      <c r="F58" s="663">
        <v>481</v>
      </c>
      <c r="G58" s="663">
        <v>484</v>
      </c>
      <c r="H58" s="663">
        <v>481</v>
      </c>
      <c r="I58" s="1088">
        <v>478</v>
      </c>
      <c r="J58" s="663">
        <v>470</v>
      </c>
      <c r="K58" s="442"/>
      <c r="L58" s="443"/>
      <c r="N58" s="377"/>
    </row>
    <row r="59" spans="1:14" s="378" customFormat="1" ht="37.5" customHeight="1">
      <c r="A59" s="706" t="s">
        <v>994</v>
      </c>
      <c r="B59" s="711">
        <v>4413</v>
      </c>
      <c r="C59" s="688" t="s">
        <v>1063</v>
      </c>
      <c r="D59" s="766" t="s">
        <v>995</v>
      </c>
      <c r="E59" s="707">
        <v>817</v>
      </c>
      <c r="F59" s="707">
        <v>833</v>
      </c>
      <c r="G59" s="707">
        <v>833</v>
      </c>
      <c r="H59" s="707">
        <v>809</v>
      </c>
      <c r="I59" s="1091">
        <v>809</v>
      </c>
      <c r="J59" s="707">
        <v>776</v>
      </c>
      <c r="K59" s="442"/>
      <c r="L59" s="443"/>
      <c r="N59" s="377"/>
    </row>
    <row r="60" spans="1:14" s="378" customFormat="1" ht="30" customHeight="1">
      <c r="A60" s="713" t="s">
        <v>996</v>
      </c>
      <c r="B60" s="687">
        <v>4431</v>
      </c>
      <c r="C60" s="688" t="s">
        <v>1078</v>
      </c>
      <c r="D60" s="766" t="s">
        <v>990</v>
      </c>
      <c r="E60" s="707">
        <v>223</v>
      </c>
      <c r="F60" s="707">
        <v>224</v>
      </c>
      <c r="G60" s="707">
        <v>224</v>
      </c>
      <c r="H60" s="707">
        <v>226</v>
      </c>
      <c r="I60" s="1091">
        <v>226</v>
      </c>
      <c r="J60" s="707">
        <v>227</v>
      </c>
      <c r="K60" s="442"/>
      <c r="L60" s="443"/>
      <c r="N60" s="377"/>
    </row>
    <row r="61" spans="1:14" s="378" customFormat="1" ht="30" customHeight="1">
      <c r="A61" s="708" t="s">
        <v>997</v>
      </c>
      <c r="B61" s="687">
        <v>4441</v>
      </c>
      <c r="C61" s="688" t="s">
        <v>1102</v>
      </c>
      <c r="D61" s="766" t="s">
        <v>998</v>
      </c>
      <c r="E61" s="707">
        <v>463</v>
      </c>
      <c r="F61" s="707">
        <v>458</v>
      </c>
      <c r="G61" s="707">
        <v>463</v>
      </c>
      <c r="H61" s="707">
        <v>451</v>
      </c>
      <c r="I61" s="1091">
        <v>466</v>
      </c>
      <c r="J61" s="707" t="s">
        <v>1131</v>
      </c>
      <c r="K61" s="442"/>
      <c r="L61" s="443"/>
      <c r="N61" s="377"/>
    </row>
    <row r="62" spans="1:14" ht="15" customHeight="1">
      <c r="A62" s="674" t="s">
        <v>999</v>
      </c>
      <c r="B62" s="675">
        <v>4451</v>
      </c>
      <c r="C62" s="676" t="s">
        <v>1000</v>
      </c>
      <c r="D62" s="662" t="s">
        <v>990</v>
      </c>
      <c r="E62" s="663">
        <v>632</v>
      </c>
      <c r="F62" s="663">
        <v>674</v>
      </c>
      <c r="G62" s="663">
        <v>674</v>
      </c>
      <c r="H62" s="663">
        <v>674</v>
      </c>
      <c r="I62" s="1088">
        <v>674</v>
      </c>
      <c r="J62" s="663">
        <v>685</v>
      </c>
    </row>
    <row r="63" spans="1:14" ht="6" customHeight="1">
      <c r="A63" s="674"/>
      <c r="B63" s="675"/>
      <c r="C63" s="676"/>
      <c r="D63" s="662"/>
      <c r="E63" s="663"/>
      <c r="F63" s="663"/>
      <c r="G63" s="663"/>
      <c r="H63" s="663"/>
      <c r="I63" s="1088"/>
      <c r="J63" s="1093"/>
    </row>
    <row r="64" spans="1:14" ht="15" customHeight="1">
      <c r="A64" s="690" t="s">
        <v>1001</v>
      </c>
      <c r="B64" s="675"/>
      <c r="C64" s="676"/>
      <c r="D64" s="662"/>
      <c r="E64" s="663"/>
      <c r="F64" s="663"/>
      <c r="G64" s="663"/>
      <c r="H64" s="663"/>
      <c r="I64" s="1088"/>
      <c r="J64" s="1093"/>
    </row>
    <row r="65" spans="1:10" ht="15" customHeight="1">
      <c r="A65" s="1094" t="s">
        <v>1171</v>
      </c>
      <c r="B65" s="675">
        <v>5104</v>
      </c>
      <c r="C65" s="676" t="s">
        <v>1058</v>
      </c>
      <c r="D65" s="662" t="s">
        <v>1059</v>
      </c>
      <c r="E65" s="663">
        <v>46118</v>
      </c>
      <c r="F65" s="663">
        <v>46118</v>
      </c>
      <c r="G65" s="663">
        <v>46118</v>
      </c>
      <c r="H65" s="663">
        <v>44360</v>
      </c>
      <c r="I65" s="1088">
        <v>44360</v>
      </c>
      <c r="J65" s="663">
        <v>38371</v>
      </c>
    </row>
    <row r="66" spans="1:10" ht="15" customHeight="1">
      <c r="A66" s="691" t="s">
        <v>1160</v>
      </c>
      <c r="B66" s="675">
        <v>5301</v>
      </c>
      <c r="C66" s="676" t="s">
        <v>1002</v>
      </c>
      <c r="D66" s="662" t="s">
        <v>1003</v>
      </c>
      <c r="E66" s="663">
        <v>1218</v>
      </c>
      <c r="F66" s="663">
        <v>1218</v>
      </c>
      <c r="G66" s="663">
        <v>1218</v>
      </c>
      <c r="H66" s="663">
        <v>1218</v>
      </c>
      <c r="I66" s="1088">
        <v>1218</v>
      </c>
      <c r="J66" s="663">
        <v>1218</v>
      </c>
    </row>
    <row r="67" spans="1:10" ht="15" customHeight="1">
      <c r="A67" s="674" t="s">
        <v>1161</v>
      </c>
      <c r="B67" s="675">
        <v>5311</v>
      </c>
      <c r="C67" s="676" t="s">
        <v>1004</v>
      </c>
      <c r="D67" s="662" t="s">
        <v>1003</v>
      </c>
      <c r="E67" s="663">
        <v>1199</v>
      </c>
      <c r="F67" s="663">
        <v>1199</v>
      </c>
      <c r="G67" s="663">
        <v>1199</v>
      </c>
      <c r="H67" s="663">
        <v>1199</v>
      </c>
      <c r="I67" s="1088">
        <v>1199</v>
      </c>
      <c r="J67" s="663">
        <v>1199</v>
      </c>
    </row>
    <row r="68" spans="1:10" ht="15" customHeight="1">
      <c r="A68" s="691" t="s">
        <v>1005</v>
      </c>
      <c r="B68" s="675">
        <v>5372</v>
      </c>
      <c r="C68" s="676" t="s">
        <v>1006</v>
      </c>
      <c r="D68" s="662" t="s">
        <v>1003</v>
      </c>
      <c r="E68" s="663">
        <v>952</v>
      </c>
      <c r="F68" s="663">
        <v>952</v>
      </c>
      <c r="G68" s="663">
        <v>952</v>
      </c>
      <c r="H68" s="663">
        <v>952</v>
      </c>
      <c r="I68" s="1088">
        <v>952</v>
      </c>
      <c r="J68" s="663">
        <v>954</v>
      </c>
    </row>
    <row r="69" spans="1:10" ht="15" customHeight="1">
      <c r="A69" s="691" t="s">
        <v>1162</v>
      </c>
      <c r="B69" s="675">
        <v>5531</v>
      </c>
      <c r="C69" s="676" t="s">
        <v>1007</v>
      </c>
      <c r="D69" s="662" t="s">
        <v>1008</v>
      </c>
      <c r="E69" s="663">
        <v>560</v>
      </c>
      <c r="F69" s="663">
        <v>560</v>
      </c>
      <c r="G69" s="663">
        <v>560</v>
      </c>
      <c r="H69" s="663">
        <v>560</v>
      </c>
      <c r="I69" s="1088">
        <v>560</v>
      </c>
      <c r="J69" s="663">
        <v>560</v>
      </c>
    </row>
    <row r="70" spans="1:10" ht="6" customHeight="1">
      <c r="A70" s="692"/>
      <c r="B70" s="675"/>
      <c r="C70" s="676"/>
      <c r="D70" s="662"/>
      <c r="E70" s="663"/>
      <c r="F70" s="663"/>
      <c r="G70" s="663"/>
      <c r="H70" s="663"/>
      <c r="I70" s="1088"/>
      <c r="J70" s="1093"/>
    </row>
    <row r="71" spans="1:10" ht="15" customHeight="1">
      <c r="A71" s="690" t="s">
        <v>1009</v>
      </c>
      <c r="B71" s="675"/>
      <c r="C71" s="676"/>
      <c r="D71" s="662"/>
      <c r="E71" s="663"/>
      <c r="F71" s="663"/>
      <c r="G71" s="663"/>
      <c r="H71" s="663"/>
      <c r="I71" s="1088"/>
      <c r="J71" s="1093"/>
    </row>
    <row r="72" spans="1:10" ht="15" customHeight="1">
      <c r="A72" s="674" t="s">
        <v>1010</v>
      </c>
      <c r="B72" s="675">
        <v>6001</v>
      </c>
      <c r="C72" s="676" t="s">
        <v>1011</v>
      </c>
      <c r="D72" s="662" t="s">
        <v>1012</v>
      </c>
      <c r="E72" s="663">
        <v>1683</v>
      </c>
      <c r="F72" s="663">
        <v>1653</v>
      </c>
      <c r="G72" s="663">
        <v>1680</v>
      </c>
      <c r="H72" s="663">
        <v>1601</v>
      </c>
      <c r="I72" s="1088">
        <v>1680</v>
      </c>
      <c r="J72" s="663">
        <v>1636</v>
      </c>
    </row>
    <row r="73" spans="1:10" ht="15" customHeight="1">
      <c r="A73" s="674" t="s">
        <v>1013</v>
      </c>
      <c r="B73" s="675">
        <v>6012</v>
      </c>
      <c r="C73" s="676" t="s">
        <v>1100</v>
      </c>
      <c r="D73" s="662" t="s">
        <v>1012</v>
      </c>
      <c r="E73" s="663">
        <v>900</v>
      </c>
      <c r="F73" s="663">
        <v>900</v>
      </c>
      <c r="G73" s="663">
        <v>889</v>
      </c>
      <c r="H73" s="663">
        <v>893</v>
      </c>
      <c r="I73" s="1088">
        <v>900</v>
      </c>
      <c r="J73" s="663" t="s">
        <v>1114</v>
      </c>
    </row>
    <row r="74" spans="1:10" ht="30" customHeight="1">
      <c r="A74" s="706" t="s">
        <v>1014</v>
      </c>
      <c r="B74" s="687">
        <v>6021</v>
      </c>
      <c r="C74" s="688" t="s">
        <v>1015</v>
      </c>
      <c r="D74" s="766" t="s">
        <v>1012</v>
      </c>
      <c r="E74" s="707">
        <v>2508</v>
      </c>
      <c r="F74" s="707">
        <v>2535</v>
      </c>
      <c r="G74" s="707">
        <v>2535</v>
      </c>
      <c r="H74" s="707">
        <v>2535</v>
      </c>
      <c r="I74" s="1091">
        <v>2535</v>
      </c>
      <c r="J74" s="707">
        <v>2508</v>
      </c>
    </row>
    <row r="75" spans="1:10" ht="15" customHeight="1">
      <c r="A75" s="674" t="s">
        <v>1016</v>
      </c>
      <c r="B75" s="675">
        <v>6102</v>
      </c>
      <c r="C75" s="676" t="s">
        <v>1017</v>
      </c>
      <c r="D75" s="662" t="s">
        <v>1003</v>
      </c>
      <c r="E75" s="663">
        <v>493</v>
      </c>
      <c r="F75" s="663">
        <v>520</v>
      </c>
      <c r="G75" s="663">
        <v>520</v>
      </c>
      <c r="H75" s="663">
        <v>493</v>
      </c>
      <c r="I75" s="1088">
        <v>506</v>
      </c>
      <c r="J75" s="663">
        <v>520</v>
      </c>
    </row>
    <row r="76" spans="1:10" ht="6" customHeight="1">
      <c r="A76" s="674"/>
      <c r="B76" s="675"/>
      <c r="C76" s="676"/>
      <c r="D76" s="662"/>
      <c r="E76" s="663"/>
      <c r="F76" s="663"/>
      <c r="G76" s="663"/>
      <c r="H76" s="663"/>
      <c r="I76" s="1088"/>
      <c r="J76" s="1093"/>
    </row>
    <row r="77" spans="1:10" ht="15" customHeight="1">
      <c r="A77" s="690" t="s">
        <v>1018</v>
      </c>
      <c r="B77" s="675"/>
      <c r="C77" s="676"/>
      <c r="D77" s="662"/>
      <c r="E77" s="663"/>
      <c r="F77" s="663"/>
      <c r="G77" s="663"/>
      <c r="H77" s="663"/>
      <c r="I77" s="1088"/>
      <c r="J77" s="1093"/>
    </row>
    <row r="78" spans="1:10" ht="15" customHeight="1">
      <c r="A78" s="674" t="s">
        <v>814</v>
      </c>
      <c r="B78" s="675">
        <v>7301</v>
      </c>
      <c r="C78" s="676" t="s">
        <v>1019</v>
      </c>
      <c r="D78" s="662" t="s">
        <v>1020</v>
      </c>
      <c r="E78" s="663">
        <v>171</v>
      </c>
      <c r="F78" s="663">
        <v>171</v>
      </c>
      <c r="G78" s="663">
        <v>170</v>
      </c>
      <c r="H78" s="663">
        <v>171</v>
      </c>
      <c r="I78" s="1088">
        <v>177</v>
      </c>
      <c r="J78" s="663">
        <v>174</v>
      </c>
    </row>
    <row r="79" spans="1:10" ht="30" customHeight="1">
      <c r="A79" s="706" t="s">
        <v>1021</v>
      </c>
      <c r="B79" s="687">
        <v>7342</v>
      </c>
      <c r="C79" s="688" t="s">
        <v>1022</v>
      </c>
      <c r="D79" s="766" t="s">
        <v>980</v>
      </c>
      <c r="E79" s="707">
        <v>11908</v>
      </c>
      <c r="F79" s="707">
        <v>11908</v>
      </c>
      <c r="G79" s="707">
        <v>11908</v>
      </c>
      <c r="H79" s="707">
        <v>11908</v>
      </c>
      <c r="I79" s="1091">
        <v>11908</v>
      </c>
      <c r="J79" s="707">
        <v>11908</v>
      </c>
    </row>
    <row r="80" spans="1:10" ht="6" customHeight="1">
      <c r="A80" s="674"/>
      <c r="B80" s="675"/>
      <c r="C80" s="676"/>
      <c r="D80" s="662"/>
      <c r="E80" s="663"/>
      <c r="F80" s="663"/>
      <c r="G80" s="663"/>
      <c r="H80" s="663"/>
      <c r="I80" s="1088"/>
      <c r="J80" s="1093"/>
    </row>
    <row r="81" spans="1:10" ht="15" customHeight="1">
      <c r="A81" s="690" t="s">
        <v>1023</v>
      </c>
      <c r="B81" s="675"/>
      <c r="C81" s="676"/>
      <c r="D81" s="662"/>
      <c r="E81" s="663"/>
      <c r="F81" s="663"/>
      <c r="G81" s="663"/>
      <c r="H81" s="663"/>
      <c r="I81" s="1088"/>
      <c r="J81" s="1093"/>
    </row>
    <row r="82" spans="1:10" ht="30" customHeight="1">
      <c r="A82" s="713" t="s">
        <v>1024</v>
      </c>
      <c r="B82" s="687">
        <v>8201</v>
      </c>
      <c r="C82" s="688" t="s">
        <v>1025</v>
      </c>
      <c r="D82" s="766" t="s">
        <v>980</v>
      </c>
      <c r="E82" s="707">
        <v>26860</v>
      </c>
      <c r="F82" s="707">
        <v>26860</v>
      </c>
      <c r="G82" s="707">
        <v>26860</v>
      </c>
      <c r="H82" s="707">
        <v>26860</v>
      </c>
      <c r="I82" s="1091">
        <v>24327</v>
      </c>
      <c r="J82" s="707">
        <v>23760</v>
      </c>
    </row>
    <row r="83" spans="1:10" ht="30" customHeight="1">
      <c r="A83" s="713" t="s">
        <v>1026</v>
      </c>
      <c r="B83" s="687">
        <v>8204</v>
      </c>
      <c r="C83" s="688" t="s">
        <v>1027</v>
      </c>
      <c r="D83" s="766" t="s">
        <v>1028</v>
      </c>
      <c r="E83" s="707">
        <v>900000</v>
      </c>
      <c r="F83" s="707">
        <v>900000</v>
      </c>
      <c r="G83" s="707">
        <v>900000</v>
      </c>
      <c r="H83" s="707">
        <v>900000</v>
      </c>
      <c r="I83" s="1091">
        <v>900000</v>
      </c>
      <c r="J83" s="707">
        <v>865000</v>
      </c>
    </row>
    <row r="84" spans="1:10" ht="6" customHeight="1">
      <c r="A84" s="674"/>
      <c r="B84" s="675"/>
      <c r="C84" s="676"/>
      <c r="D84" s="662"/>
      <c r="E84" s="663"/>
      <c r="F84" s="663"/>
      <c r="G84" s="663"/>
      <c r="H84" s="663"/>
      <c r="I84" s="1088"/>
      <c r="J84" s="1093"/>
    </row>
    <row r="85" spans="1:10" ht="15" customHeight="1">
      <c r="A85" s="690" t="s">
        <v>1029</v>
      </c>
      <c r="B85" s="675"/>
      <c r="C85" s="676"/>
      <c r="D85" s="662"/>
      <c r="E85" s="663"/>
      <c r="F85" s="663"/>
      <c r="G85" s="663"/>
      <c r="H85" s="663"/>
      <c r="I85" s="1088"/>
      <c r="J85" s="1093"/>
    </row>
    <row r="86" spans="1:10" ht="30" customHeight="1">
      <c r="A86" s="706" t="s">
        <v>1030</v>
      </c>
      <c r="B86" s="687">
        <v>9121</v>
      </c>
      <c r="C86" s="688" t="s">
        <v>1057</v>
      </c>
      <c r="D86" s="766" t="s">
        <v>1031</v>
      </c>
      <c r="E86" s="707">
        <v>202</v>
      </c>
      <c r="F86" s="707">
        <v>202</v>
      </c>
      <c r="G86" s="707">
        <v>202</v>
      </c>
      <c r="H86" s="707">
        <v>202</v>
      </c>
      <c r="I86" s="1091">
        <v>202</v>
      </c>
      <c r="J86" s="707">
        <v>202</v>
      </c>
    </row>
    <row r="87" spans="1:10" ht="30" customHeight="1">
      <c r="A87" s="713" t="s">
        <v>1032</v>
      </c>
      <c r="B87" s="687">
        <v>9154</v>
      </c>
      <c r="C87" s="688" t="s">
        <v>1089</v>
      </c>
      <c r="D87" s="766" t="s">
        <v>1033</v>
      </c>
      <c r="E87" s="707">
        <v>37967</v>
      </c>
      <c r="F87" s="707">
        <v>37967</v>
      </c>
      <c r="G87" s="707">
        <v>37967</v>
      </c>
      <c r="H87" s="707">
        <v>37954</v>
      </c>
      <c r="I87" s="1091">
        <v>37954</v>
      </c>
      <c r="J87" s="707">
        <v>37967</v>
      </c>
    </row>
    <row r="88" spans="1:10" ht="6" customHeight="1">
      <c r="A88" s="674"/>
      <c r="B88" s="675"/>
      <c r="C88" s="676"/>
      <c r="D88" s="662"/>
      <c r="E88" s="663"/>
      <c r="F88" s="663"/>
      <c r="G88" s="663"/>
      <c r="H88" s="663"/>
      <c r="I88" s="1088"/>
      <c r="J88" s="1093"/>
    </row>
    <row r="89" spans="1:10" ht="15" customHeight="1">
      <c r="A89" s="690" t="s">
        <v>1034</v>
      </c>
      <c r="B89" s="675"/>
      <c r="C89" s="676"/>
      <c r="D89" s="662"/>
      <c r="E89" s="663"/>
      <c r="F89" s="663"/>
      <c r="G89" s="663"/>
      <c r="H89" s="663"/>
      <c r="I89" s="1088"/>
      <c r="J89" s="1093"/>
    </row>
    <row r="90" spans="1:10" ht="30" customHeight="1">
      <c r="A90" s="706" t="s">
        <v>1035</v>
      </c>
      <c r="B90" s="687">
        <v>9511</v>
      </c>
      <c r="C90" s="688" t="s">
        <v>1036</v>
      </c>
      <c r="D90" s="766" t="s">
        <v>1037</v>
      </c>
      <c r="E90" s="707">
        <v>3938</v>
      </c>
      <c r="F90" s="707">
        <v>3938</v>
      </c>
      <c r="G90" s="707">
        <v>3938</v>
      </c>
      <c r="H90" s="707">
        <v>3938</v>
      </c>
      <c r="I90" s="1091">
        <v>3938</v>
      </c>
      <c r="J90" s="707">
        <v>3900</v>
      </c>
    </row>
    <row r="91" spans="1:10" ht="29.25" customHeight="1">
      <c r="A91" s="706" t="s">
        <v>1038</v>
      </c>
      <c r="B91" s="687">
        <v>9521</v>
      </c>
      <c r="C91" s="688" t="s">
        <v>1039</v>
      </c>
      <c r="D91" s="766" t="s">
        <v>1037</v>
      </c>
      <c r="E91" s="707">
        <v>9156</v>
      </c>
      <c r="F91" s="707">
        <v>9156</v>
      </c>
      <c r="G91" s="707">
        <v>9225</v>
      </c>
      <c r="H91" s="707">
        <v>9225</v>
      </c>
      <c r="I91" s="1091">
        <v>9225</v>
      </c>
      <c r="J91" s="707">
        <v>9050</v>
      </c>
    </row>
    <row r="92" spans="1:10" ht="15" customHeight="1">
      <c r="A92" s="674" t="s">
        <v>1040</v>
      </c>
      <c r="B92" s="675">
        <v>9661</v>
      </c>
      <c r="C92" s="676" t="s">
        <v>1092</v>
      </c>
      <c r="D92" s="662" t="s">
        <v>1003</v>
      </c>
      <c r="E92" s="743">
        <v>1271</v>
      </c>
      <c r="F92" s="743">
        <v>1271</v>
      </c>
      <c r="G92" s="743">
        <v>1271</v>
      </c>
      <c r="H92" s="743">
        <v>1271</v>
      </c>
      <c r="I92" s="1095">
        <v>1271</v>
      </c>
      <c r="J92" s="1096" t="s">
        <v>1123</v>
      </c>
    </row>
    <row r="93" spans="1:10" ht="15" customHeight="1">
      <c r="A93" s="622" t="s">
        <v>682</v>
      </c>
      <c r="B93" s="693"/>
      <c r="C93" s="694"/>
      <c r="D93" s="622"/>
      <c r="E93" s="504"/>
      <c r="F93" s="504"/>
      <c r="G93" s="504"/>
      <c r="H93" s="504"/>
      <c r="I93" s="504"/>
      <c r="J93" s="504"/>
    </row>
    <row r="94" spans="1:10" ht="15" customHeight="1">
      <c r="A94" s="53" t="s">
        <v>1074</v>
      </c>
      <c r="B94" s="63"/>
      <c r="C94" s="28"/>
      <c r="D94" s="496"/>
      <c r="E94" s="496"/>
      <c r="F94" s="496"/>
      <c r="G94" s="496"/>
      <c r="H94" s="496"/>
      <c r="I94" s="496"/>
      <c r="J94" s="496"/>
    </row>
    <row r="95" spans="1:10" ht="15" customHeight="1">
      <c r="A95" s="496" t="s">
        <v>1075</v>
      </c>
      <c r="B95" s="63"/>
      <c r="C95" s="28"/>
      <c r="D95" s="496"/>
      <c r="E95" s="496"/>
      <c r="F95" s="496"/>
      <c r="G95" s="496"/>
      <c r="H95" s="496"/>
      <c r="I95" s="496"/>
      <c r="J95" s="496"/>
    </row>
    <row r="96" spans="1:10" ht="15" customHeight="1">
      <c r="A96" s="496" t="s">
        <v>1076</v>
      </c>
      <c r="B96" s="63"/>
      <c r="C96" s="28"/>
      <c r="D96" s="496"/>
      <c r="E96" s="496"/>
      <c r="F96" s="496"/>
      <c r="G96" s="496"/>
      <c r="H96" s="496"/>
      <c r="I96" s="496"/>
      <c r="J96" s="496"/>
    </row>
    <row r="97" spans="1:3">
      <c r="A97" s="641"/>
      <c r="C97" s="761"/>
    </row>
    <row r="98" spans="1:3" ht="15" customHeight="1">
      <c r="C98" s="761"/>
    </row>
    <row r="99" spans="1:3" ht="15" customHeight="1">
      <c r="B99" s="627"/>
      <c r="C99" s="627"/>
    </row>
    <row r="100" spans="1:3">
      <c r="B100" s="627"/>
      <c r="C100" s="627"/>
    </row>
    <row r="101" spans="1:3">
      <c r="B101" s="627"/>
      <c r="C101" s="627"/>
    </row>
    <row r="102" spans="1:3">
      <c r="B102" s="627"/>
      <c r="C102" s="627"/>
    </row>
    <row r="103" spans="1:3">
      <c r="B103" s="627"/>
      <c r="C103" s="627"/>
    </row>
    <row r="104" spans="1:3">
      <c r="B104" s="627"/>
      <c r="C104" s="627"/>
    </row>
    <row r="105" spans="1:3">
      <c r="B105" s="627"/>
      <c r="C105" s="627"/>
    </row>
    <row r="106" spans="1:3">
      <c r="B106" s="627"/>
      <c r="C106" s="627"/>
    </row>
    <row r="107" spans="1:3">
      <c r="B107" s="627"/>
      <c r="C107" s="627"/>
    </row>
    <row r="108" spans="1:3">
      <c r="B108" s="627"/>
      <c r="C108" s="627"/>
    </row>
  </sheetData>
  <mergeCells count="6">
    <mergeCell ref="A2:I2"/>
    <mergeCell ref="A4:A5"/>
    <mergeCell ref="B4:B5"/>
    <mergeCell ref="C4:C5"/>
    <mergeCell ref="D4:D5"/>
    <mergeCell ref="E4:H4"/>
  </mergeCells>
  <phoneticPr fontId="2"/>
  <printOptions horizontalCentered="1"/>
  <pageMargins left="0" right="0" top="0.35433070866141736" bottom="0" header="0.31496062992125984" footer="0.31496062992125984"/>
  <pageSetup paperSize="8" scale="7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activeCell="O46" sqref="A24:O46"/>
    </sheetView>
  </sheetViews>
  <sheetFormatPr defaultColWidth="9" defaultRowHeight="13"/>
  <cols>
    <col min="1" max="1" width="7.6328125" style="14" customWidth="1"/>
    <col min="2" max="2" width="3.6328125" style="14" customWidth="1"/>
    <col min="3" max="5" width="9.08984375" style="14" customWidth="1"/>
    <col min="6" max="6" width="9.6328125" style="14" customWidth="1"/>
    <col min="7" max="7" width="8.7265625" style="14" customWidth="1"/>
    <col min="8" max="8" width="9.7265625" style="14" bestFit="1" customWidth="1"/>
    <col min="9" max="9" width="8.26953125" style="14" customWidth="1"/>
    <col min="10" max="10" width="8.6328125" style="14" customWidth="1"/>
    <col min="11" max="11" width="8.26953125" style="14" customWidth="1"/>
    <col min="12" max="12" width="8.7265625" style="14" customWidth="1"/>
    <col min="13" max="13" width="8.453125" style="14" customWidth="1"/>
    <col min="14" max="16384" width="9" style="14"/>
  </cols>
  <sheetData>
    <row r="1" spans="1:29" ht="19.5" customHeight="1">
      <c r="A1" s="848" t="s">
        <v>743</v>
      </c>
      <c r="B1" s="788"/>
      <c r="C1" s="788"/>
      <c r="D1" s="23"/>
      <c r="E1" s="23"/>
      <c r="F1" s="23"/>
      <c r="G1" s="23"/>
      <c r="H1" s="23"/>
      <c r="I1" s="23"/>
      <c r="J1" s="23"/>
      <c r="K1" s="23"/>
      <c r="L1" s="23"/>
      <c r="M1" s="23"/>
    </row>
    <row r="2" spans="1:29" ht="19.5" customHeight="1">
      <c r="A2" s="789" t="s">
        <v>753</v>
      </c>
      <c r="B2" s="789"/>
      <c r="C2" s="789"/>
      <c r="D2" s="789"/>
      <c r="E2" s="789"/>
      <c r="F2" s="789"/>
      <c r="G2" s="789"/>
      <c r="H2" s="789"/>
      <c r="I2" s="789"/>
      <c r="J2" s="789"/>
      <c r="K2" s="789"/>
      <c r="L2" s="789"/>
      <c r="M2" s="788"/>
    </row>
    <row r="3" spans="1:29" ht="13.5" thickBot="1">
      <c r="A3" s="23"/>
      <c r="B3" s="23"/>
      <c r="C3" s="23"/>
      <c r="D3" s="23"/>
      <c r="E3" s="23"/>
      <c r="F3" s="23"/>
      <c r="G3" s="23"/>
      <c r="H3" s="23"/>
      <c r="I3" s="23"/>
      <c r="J3" s="23"/>
      <c r="K3" s="23"/>
      <c r="L3" s="24"/>
      <c r="M3" s="24"/>
    </row>
    <row r="4" spans="1:29" s="248" customFormat="1" ht="13.5" thickTop="1">
      <c r="A4" s="778" t="s">
        <v>571</v>
      </c>
      <c r="B4" s="849"/>
      <c r="C4" s="852" t="s">
        <v>712</v>
      </c>
      <c r="D4" s="854" t="s">
        <v>206</v>
      </c>
      <c r="E4" s="854" t="s">
        <v>207</v>
      </c>
      <c r="F4" s="856" t="s">
        <v>208</v>
      </c>
      <c r="G4" s="247"/>
      <c r="H4" s="247"/>
      <c r="I4" s="247"/>
      <c r="J4" s="247"/>
      <c r="K4" s="247"/>
      <c r="L4" s="247"/>
      <c r="M4" s="247"/>
    </row>
    <row r="5" spans="1:29" s="248" customFormat="1" ht="30" customHeight="1">
      <c r="A5" s="850"/>
      <c r="B5" s="851"/>
      <c r="C5" s="853"/>
      <c r="D5" s="855"/>
      <c r="E5" s="855"/>
      <c r="F5" s="857"/>
      <c r="G5" s="249" t="s">
        <v>574</v>
      </c>
      <c r="H5" s="249" t="s">
        <v>575</v>
      </c>
      <c r="I5" s="249" t="s">
        <v>576</v>
      </c>
      <c r="J5" s="250" t="s">
        <v>232</v>
      </c>
      <c r="K5" s="249" t="s">
        <v>577</v>
      </c>
      <c r="L5" s="251" t="s">
        <v>102</v>
      </c>
      <c r="M5" s="252" t="s">
        <v>103</v>
      </c>
    </row>
    <row r="6" spans="1:29">
      <c r="A6" s="253" t="s">
        <v>578</v>
      </c>
      <c r="B6" s="40"/>
      <c r="C6" s="29"/>
      <c r="D6" s="29"/>
      <c r="E6" s="29"/>
      <c r="F6" s="23"/>
      <c r="G6" s="254"/>
      <c r="H6" s="254"/>
      <c r="I6" s="254"/>
      <c r="J6" s="254"/>
      <c r="K6" s="254"/>
      <c r="L6" s="254"/>
      <c r="M6" s="254"/>
    </row>
    <row r="7" spans="1:29">
      <c r="A7" s="164" t="s">
        <v>831</v>
      </c>
      <c r="B7" s="226"/>
      <c r="C7" s="637">
        <v>16</v>
      </c>
      <c r="D7" s="633">
        <v>356.7</v>
      </c>
      <c r="E7" s="637">
        <v>295</v>
      </c>
      <c r="F7" s="637">
        <v>187674</v>
      </c>
      <c r="G7" s="637">
        <v>72152</v>
      </c>
      <c r="H7" s="637">
        <v>64061</v>
      </c>
      <c r="I7" s="637">
        <v>1602</v>
      </c>
      <c r="J7" s="637">
        <v>805</v>
      </c>
      <c r="K7" s="637">
        <v>4657</v>
      </c>
      <c r="L7" s="637">
        <v>37348</v>
      </c>
      <c r="M7" s="637">
        <v>7050</v>
      </c>
      <c r="N7" s="62"/>
      <c r="O7" s="62"/>
      <c r="P7" s="62"/>
      <c r="Q7" s="62"/>
      <c r="R7" s="62"/>
      <c r="S7" s="62"/>
      <c r="T7" s="62"/>
      <c r="U7" s="62"/>
      <c r="V7" s="62"/>
      <c r="W7" s="62"/>
      <c r="X7" s="62"/>
      <c r="Y7" s="62"/>
      <c r="Z7" s="62"/>
      <c r="AA7" s="62"/>
      <c r="AB7" s="62"/>
      <c r="AC7" s="62"/>
    </row>
    <row r="8" spans="1:29">
      <c r="A8" s="488">
        <v>2</v>
      </c>
      <c r="B8" s="226"/>
      <c r="C8" s="637">
        <v>15</v>
      </c>
      <c r="D8" s="633">
        <v>352.6</v>
      </c>
      <c r="E8" s="637">
        <v>282</v>
      </c>
      <c r="F8" s="637">
        <v>150238</v>
      </c>
      <c r="G8" s="637">
        <v>53045</v>
      </c>
      <c r="H8" s="637">
        <v>57248</v>
      </c>
      <c r="I8" s="637">
        <v>1169</v>
      </c>
      <c r="J8" s="637">
        <v>936</v>
      </c>
      <c r="K8" s="637">
        <v>3829</v>
      </c>
      <c r="L8" s="637">
        <v>29308</v>
      </c>
      <c r="M8" s="637">
        <v>4704</v>
      </c>
      <c r="N8" s="62"/>
      <c r="O8" s="62"/>
      <c r="P8" s="62"/>
      <c r="Q8" s="62"/>
      <c r="R8" s="62"/>
      <c r="S8" s="62"/>
      <c r="T8" s="62"/>
      <c r="U8" s="62"/>
      <c r="V8" s="62"/>
      <c r="W8" s="62"/>
      <c r="X8" s="62"/>
      <c r="Y8" s="62"/>
      <c r="Z8" s="62"/>
      <c r="AA8" s="62"/>
      <c r="AB8" s="62"/>
      <c r="AC8" s="62"/>
    </row>
    <row r="9" spans="1:29">
      <c r="A9" s="488">
        <v>3</v>
      </c>
      <c r="B9" s="226"/>
      <c r="C9" s="637">
        <v>13</v>
      </c>
      <c r="D9" s="633">
        <v>356</v>
      </c>
      <c r="E9" s="637">
        <v>243</v>
      </c>
      <c r="F9" s="637">
        <v>149621</v>
      </c>
      <c r="G9" s="637">
        <v>53341</v>
      </c>
      <c r="H9" s="637">
        <v>55511</v>
      </c>
      <c r="I9" s="637">
        <v>1208</v>
      </c>
      <c r="J9" s="637">
        <v>795</v>
      </c>
      <c r="K9" s="637">
        <v>3869</v>
      </c>
      <c r="L9" s="637">
        <v>30412</v>
      </c>
      <c r="M9" s="637">
        <v>4486</v>
      </c>
      <c r="N9" s="62"/>
      <c r="O9" s="62"/>
      <c r="P9" s="62"/>
      <c r="Q9" s="62"/>
      <c r="R9" s="62"/>
      <c r="S9" s="62"/>
      <c r="T9" s="62"/>
      <c r="U9" s="62"/>
      <c r="V9" s="62"/>
      <c r="W9" s="62"/>
      <c r="X9" s="62"/>
      <c r="Y9" s="62"/>
      <c r="Z9" s="62"/>
      <c r="AA9" s="62"/>
      <c r="AB9" s="62"/>
      <c r="AC9" s="62"/>
    </row>
    <row r="10" spans="1:29">
      <c r="A10" s="488">
        <v>4</v>
      </c>
      <c r="B10" s="226"/>
      <c r="C10" s="637">
        <v>12</v>
      </c>
      <c r="D10" s="633">
        <v>355.7</v>
      </c>
      <c r="E10" s="637">
        <v>236</v>
      </c>
      <c r="F10" s="52">
        <v>149105</v>
      </c>
      <c r="G10" s="637">
        <v>53980</v>
      </c>
      <c r="H10" s="637">
        <v>53669</v>
      </c>
      <c r="I10" s="637">
        <v>1165</v>
      </c>
      <c r="J10" s="637">
        <v>772</v>
      </c>
      <c r="K10" s="637">
        <v>3541</v>
      </c>
      <c r="L10" s="637">
        <v>30779</v>
      </c>
      <c r="M10" s="637">
        <v>5199</v>
      </c>
      <c r="N10" s="62"/>
      <c r="O10" s="62"/>
      <c r="P10" s="62"/>
      <c r="Q10" s="62"/>
      <c r="R10" s="62"/>
      <c r="S10" s="62"/>
      <c r="T10" s="62"/>
      <c r="U10" s="62"/>
      <c r="V10" s="62"/>
      <c r="W10" s="62"/>
      <c r="X10" s="62"/>
      <c r="Y10" s="62"/>
      <c r="Z10" s="62"/>
      <c r="AA10" s="62"/>
      <c r="AB10" s="62"/>
      <c r="AC10" s="62"/>
    </row>
    <row r="11" spans="1:29" s="627" customFormat="1">
      <c r="A11" s="488">
        <v>5</v>
      </c>
      <c r="B11" s="226"/>
      <c r="C11" s="637">
        <v>12</v>
      </c>
      <c r="D11" s="633">
        <v>355.8</v>
      </c>
      <c r="E11" s="637">
        <v>241</v>
      </c>
      <c r="F11" s="52">
        <v>150427</v>
      </c>
      <c r="G11" s="637">
        <v>55196</v>
      </c>
      <c r="H11" s="637">
        <v>53012</v>
      </c>
      <c r="I11" s="637">
        <v>1105</v>
      </c>
      <c r="J11" s="637">
        <v>696</v>
      </c>
      <c r="K11" s="637">
        <v>3184</v>
      </c>
      <c r="L11" s="637">
        <v>30752</v>
      </c>
      <c r="M11" s="637">
        <v>6481</v>
      </c>
      <c r="N11" s="502"/>
      <c r="O11" s="502"/>
      <c r="P11" s="502"/>
      <c r="Q11" s="502"/>
      <c r="R11" s="502"/>
      <c r="S11" s="502"/>
      <c r="T11" s="502"/>
      <c r="U11" s="502"/>
      <c r="V11" s="502"/>
      <c r="W11" s="502"/>
      <c r="X11" s="502"/>
      <c r="Y11" s="502"/>
      <c r="Z11" s="502"/>
      <c r="AA11" s="502"/>
      <c r="AB11" s="502"/>
      <c r="AC11" s="502"/>
    </row>
    <row r="12" spans="1:29">
      <c r="A12" s="500"/>
      <c r="B12" s="31"/>
      <c r="C12" s="295"/>
      <c r="D12" s="104"/>
      <c r="E12" s="295"/>
      <c r="F12" s="294"/>
      <c r="G12" s="294"/>
      <c r="H12" s="294"/>
      <c r="I12" s="295"/>
      <c r="J12" s="295"/>
      <c r="K12" s="295"/>
      <c r="L12" s="294"/>
      <c r="M12" s="295"/>
      <c r="N12" s="62"/>
      <c r="O12" s="62"/>
      <c r="P12" s="62"/>
      <c r="Q12" s="62"/>
      <c r="R12" s="62"/>
      <c r="S12" s="62"/>
      <c r="T12" s="62"/>
      <c r="U12" s="62"/>
      <c r="V12" s="62"/>
      <c r="W12" s="62"/>
      <c r="X12" s="62"/>
      <c r="Y12" s="62"/>
      <c r="Z12" s="62"/>
      <c r="AA12" s="62"/>
      <c r="AB12" s="62"/>
      <c r="AC12" s="62"/>
    </row>
    <row r="13" spans="1:29" s="497" customFormat="1">
      <c r="A13" s="488" t="s">
        <v>1084</v>
      </c>
      <c r="B13" s="629">
        <v>1</v>
      </c>
      <c r="C13" s="637">
        <v>12</v>
      </c>
      <c r="D13" s="633">
        <v>30</v>
      </c>
      <c r="E13" s="637">
        <v>241</v>
      </c>
      <c r="F13" s="645">
        <v>12288</v>
      </c>
      <c r="G13" s="637">
        <v>4814</v>
      </c>
      <c r="H13" s="637">
        <v>4001</v>
      </c>
      <c r="I13" s="637">
        <v>69</v>
      </c>
      <c r="J13" s="637">
        <v>51</v>
      </c>
      <c r="K13" s="637">
        <v>261</v>
      </c>
      <c r="L13" s="637">
        <v>2522</v>
      </c>
      <c r="M13" s="637">
        <v>572</v>
      </c>
      <c r="N13" s="502"/>
      <c r="O13" s="502"/>
      <c r="P13" s="502"/>
      <c r="Q13" s="502"/>
      <c r="R13" s="502"/>
      <c r="S13" s="502"/>
      <c r="T13" s="502"/>
      <c r="U13" s="502"/>
      <c r="V13" s="502"/>
      <c r="W13" s="502"/>
      <c r="X13" s="502"/>
      <c r="Y13" s="502"/>
      <c r="Z13" s="502"/>
      <c r="AA13" s="502"/>
      <c r="AB13" s="502"/>
      <c r="AC13" s="502"/>
    </row>
    <row r="14" spans="1:29" s="497" customFormat="1">
      <c r="A14" s="488"/>
      <c r="B14" s="629">
        <v>2</v>
      </c>
      <c r="C14" s="297">
        <v>12</v>
      </c>
      <c r="D14" s="727">
        <v>27.9</v>
      </c>
      <c r="E14" s="297">
        <v>241</v>
      </c>
      <c r="F14" s="636">
        <v>10409</v>
      </c>
      <c r="G14" s="297">
        <v>3312</v>
      </c>
      <c r="H14" s="297">
        <v>4024</v>
      </c>
      <c r="I14" s="297">
        <v>64</v>
      </c>
      <c r="J14" s="297">
        <v>43</v>
      </c>
      <c r="K14" s="297">
        <v>224</v>
      </c>
      <c r="L14" s="297">
        <v>2266</v>
      </c>
      <c r="M14" s="297">
        <v>476</v>
      </c>
      <c r="N14" s="502"/>
      <c r="O14" s="502"/>
      <c r="P14" s="502"/>
      <c r="Q14" s="502"/>
      <c r="R14" s="502"/>
      <c r="S14" s="502"/>
      <c r="T14" s="502"/>
      <c r="U14" s="502"/>
      <c r="V14" s="502"/>
      <c r="W14" s="502"/>
      <c r="X14" s="502"/>
      <c r="Y14" s="502"/>
      <c r="Z14" s="502"/>
      <c r="AA14" s="502"/>
      <c r="AB14" s="502"/>
      <c r="AC14" s="502"/>
    </row>
    <row r="15" spans="1:29" s="497" customFormat="1">
      <c r="A15" s="488"/>
      <c r="B15" s="629">
        <v>3</v>
      </c>
      <c r="C15" s="637">
        <v>12</v>
      </c>
      <c r="D15" s="633">
        <v>30.8</v>
      </c>
      <c r="E15" s="637">
        <v>241</v>
      </c>
      <c r="F15" s="645">
        <v>14450</v>
      </c>
      <c r="G15" s="637">
        <v>5939</v>
      </c>
      <c r="H15" s="637">
        <v>4431</v>
      </c>
      <c r="I15" s="637">
        <v>93</v>
      </c>
      <c r="J15" s="637">
        <v>54</v>
      </c>
      <c r="K15" s="637">
        <v>311</v>
      </c>
      <c r="L15" s="637">
        <v>3037</v>
      </c>
      <c r="M15" s="637">
        <v>585</v>
      </c>
      <c r="N15" s="502"/>
      <c r="O15" s="502"/>
      <c r="P15" s="502"/>
      <c r="Q15" s="502"/>
      <c r="R15" s="502"/>
      <c r="S15" s="502"/>
      <c r="T15" s="502"/>
      <c r="U15" s="502"/>
      <c r="V15" s="502"/>
      <c r="W15" s="502"/>
      <c r="X15" s="502"/>
      <c r="Y15" s="502"/>
      <c r="Z15" s="502"/>
      <c r="AA15" s="502"/>
      <c r="AB15" s="502"/>
      <c r="AC15" s="502"/>
    </row>
    <row r="16" spans="1:29" s="497" customFormat="1">
      <c r="A16" s="488"/>
      <c r="B16" s="629">
        <v>4</v>
      </c>
      <c r="C16" s="637">
        <v>12</v>
      </c>
      <c r="D16" s="633">
        <v>29.2</v>
      </c>
      <c r="E16" s="637">
        <v>241</v>
      </c>
      <c r="F16" s="645">
        <v>10622</v>
      </c>
      <c r="G16" s="637">
        <v>4026</v>
      </c>
      <c r="H16" s="637">
        <v>3277</v>
      </c>
      <c r="I16" s="637">
        <v>77</v>
      </c>
      <c r="J16" s="637">
        <v>68</v>
      </c>
      <c r="K16" s="637">
        <v>224</v>
      </c>
      <c r="L16" s="637">
        <v>2439</v>
      </c>
      <c r="M16" s="637">
        <v>512</v>
      </c>
      <c r="N16" s="502"/>
      <c r="O16" s="502"/>
      <c r="P16" s="502"/>
      <c r="Q16" s="502"/>
      <c r="R16" s="502"/>
      <c r="S16" s="502"/>
      <c r="T16" s="502"/>
      <c r="U16" s="502"/>
      <c r="V16" s="502"/>
      <c r="W16" s="502"/>
      <c r="X16" s="502"/>
      <c r="Y16" s="502"/>
      <c r="Z16" s="502"/>
      <c r="AA16" s="502"/>
      <c r="AB16" s="502"/>
      <c r="AC16" s="502"/>
    </row>
    <row r="17" spans="1:29" s="497" customFormat="1">
      <c r="A17" s="488"/>
      <c r="B17" s="629">
        <v>5</v>
      </c>
      <c r="C17" s="637">
        <v>12</v>
      </c>
      <c r="D17" s="633">
        <v>30.1</v>
      </c>
      <c r="E17" s="637">
        <v>241</v>
      </c>
      <c r="F17" s="645">
        <v>12206</v>
      </c>
      <c r="G17" s="637">
        <v>4764</v>
      </c>
      <c r="H17" s="637">
        <v>3772</v>
      </c>
      <c r="I17" s="637">
        <v>87</v>
      </c>
      <c r="J17" s="637">
        <v>54</v>
      </c>
      <c r="K17" s="637">
        <v>245</v>
      </c>
      <c r="L17" s="637">
        <v>2714</v>
      </c>
      <c r="M17" s="637">
        <v>570</v>
      </c>
      <c r="N17" s="502"/>
      <c r="O17" s="502"/>
      <c r="P17" s="502"/>
      <c r="Q17" s="502"/>
      <c r="R17" s="502"/>
      <c r="S17" s="502"/>
      <c r="T17" s="502"/>
      <c r="U17" s="502"/>
      <c r="V17" s="502"/>
      <c r="W17" s="502"/>
      <c r="X17" s="502"/>
      <c r="Y17" s="502"/>
      <c r="Z17" s="502"/>
      <c r="AA17" s="502"/>
      <c r="AB17" s="502"/>
      <c r="AC17" s="502"/>
    </row>
    <row r="18" spans="1:29" s="497" customFormat="1">
      <c r="A18" s="488"/>
      <c r="B18" s="629">
        <v>6</v>
      </c>
      <c r="C18" s="637">
        <v>12</v>
      </c>
      <c r="D18" s="633">
        <v>29</v>
      </c>
      <c r="E18" s="637">
        <v>241</v>
      </c>
      <c r="F18" s="645">
        <v>12630</v>
      </c>
      <c r="G18" s="637">
        <v>4141</v>
      </c>
      <c r="H18" s="637">
        <v>4804</v>
      </c>
      <c r="I18" s="637">
        <v>81</v>
      </c>
      <c r="J18" s="637">
        <v>62</v>
      </c>
      <c r="K18" s="637">
        <v>211</v>
      </c>
      <c r="L18" s="637">
        <v>2753</v>
      </c>
      <c r="M18" s="637">
        <v>577</v>
      </c>
      <c r="N18" s="502"/>
      <c r="O18" s="502"/>
      <c r="P18" s="502"/>
      <c r="Q18" s="502"/>
      <c r="R18" s="502"/>
      <c r="S18" s="502"/>
      <c r="T18" s="502"/>
      <c r="U18" s="502"/>
      <c r="V18" s="502"/>
      <c r="W18" s="502"/>
      <c r="X18" s="502"/>
      <c r="Y18" s="502"/>
      <c r="Z18" s="502"/>
      <c r="AA18" s="502"/>
      <c r="AB18" s="502"/>
      <c r="AC18" s="502"/>
    </row>
    <row r="19" spans="1:29" s="497" customFormat="1">
      <c r="A19" s="488"/>
      <c r="B19" s="629">
        <v>7</v>
      </c>
      <c r="C19" s="637">
        <v>12</v>
      </c>
      <c r="D19" s="633">
        <v>31</v>
      </c>
      <c r="E19" s="637">
        <v>241</v>
      </c>
      <c r="F19" s="645">
        <v>12007</v>
      </c>
      <c r="G19" s="637">
        <v>4065</v>
      </c>
      <c r="H19" s="637">
        <v>4289</v>
      </c>
      <c r="I19" s="637">
        <v>75</v>
      </c>
      <c r="J19" s="637">
        <v>75</v>
      </c>
      <c r="K19" s="637">
        <v>228</v>
      </c>
      <c r="L19" s="637">
        <v>2671</v>
      </c>
      <c r="M19" s="637">
        <v>603</v>
      </c>
      <c r="N19" s="502"/>
      <c r="O19" s="502"/>
      <c r="P19" s="502"/>
      <c r="Q19" s="502"/>
      <c r="R19" s="502"/>
      <c r="S19" s="502"/>
      <c r="T19" s="502"/>
      <c r="U19" s="502"/>
      <c r="V19" s="502"/>
      <c r="W19" s="502"/>
      <c r="X19" s="502"/>
      <c r="Y19" s="502"/>
      <c r="Z19" s="502"/>
      <c r="AA19" s="502"/>
      <c r="AB19" s="502"/>
      <c r="AC19" s="502"/>
    </row>
    <row r="20" spans="1:29" s="627" customFormat="1">
      <c r="A20" s="488"/>
      <c r="B20" s="629">
        <v>8</v>
      </c>
      <c r="C20" s="637">
        <v>12</v>
      </c>
      <c r="D20" s="633">
        <v>28.8</v>
      </c>
      <c r="E20" s="637">
        <v>246</v>
      </c>
      <c r="F20" s="645">
        <v>10421</v>
      </c>
      <c r="G20" s="637">
        <v>3160</v>
      </c>
      <c r="H20" s="637">
        <v>3827</v>
      </c>
      <c r="I20" s="637">
        <v>73</v>
      </c>
      <c r="J20" s="637">
        <v>66</v>
      </c>
      <c r="K20" s="637">
        <v>221</v>
      </c>
      <c r="L20" s="637">
        <v>2475</v>
      </c>
      <c r="M20" s="637">
        <v>600</v>
      </c>
      <c r="N20" s="502"/>
      <c r="O20" s="502"/>
      <c r="P20" s="502"/>
      <c r="Q20" s="502"/>
      <c r="R20" s="502"/>
      <c r="S20" s="502"/>
      <c r="T20" s="502"/>
      <c r="U20" s="502"/>
      <c r="V20" s="502"/>
      <c r="W20" s="502"/>
      <c r="X20" s="502"/>
      <c r="Y20" s="502"/>
      <c r="Z20" s="502"/>
      <c r="AA20" s="502"/>
      <c r="AB20" s="502"/>
      <c r="AC20" s="502"/>
    </row>
    <row r="21" spans="1:29" s="627" customFormat="1">
      <c r="A21" s="488"/>
      <c r="B21" s="629">
        <v>9</v>
      </c>
      <c r="C21" s="637">
        <v>11</v>
      </c>
      <c r="D21" s="633">
        <v>29.3</v>
      </c>
      <c r="E21" s="637">
        <v>241</v>
      </c>
      <c r="F21" s="645">
        <v>10802</v>
      </c>
      <c r="G21" s="637">
        <v>3702</v>
      </c>
      <c r="H21" s="637">
        <v>3480</v>
      </c>
      <c r="I21" s="637">
        <v>88</v>
      </c>
      <c r="J21" s="637">
        <v>62</v>
      </c>
      <c r="K21" s="637">
        <v>249</v>
      </c>
      <c r="L21" s="637">
        <v>2662</v>
      </c>
      <c r="M21" s="637">
        <v>558</v>
      </c>
      <c r="N21" s="502"/>
      <c r="O21" s="502"/>
      <c r="P21" s="502"/>
      <c r="Q21" s="502"/>
      <c r="R21" s="502"/>
      <c r="S21" s="502"/>
      <c r="T21" s="502"/>
      <c r="U21" s="502"/>
      <c r="V21" s="502"/>
      <c r="W21" s="502"/>
      <c r="X21" s="502"/>
      <c r="Y21" s="502"/>
      <c r="Z21" s="502"/>
      <c r="AA21" s="502"/>
      <c r="AB21" s="502"/>
      <c r="AC21" s="502"/>
    </row>
    <row r="22" spans="1:29" s="627" customFormat="1">
      <c r="A22" s="488"/>
      <c r="B22" s="629">
        <v>10</v>
      </c>
      <c r="C22" s="637">
        <v>11</v>
      </c>
      <c r="D22" s="633">
        <v>30.2</v>
      </c>
      <c r="E22" s="637">
        <v>234</v>
      </c>
      <c r="F22" s="645">
        <v>11178</v>
      </c>
      <c r="G22" s="637">
        <v>4268</v>
      </c>
      <c r="H22" s="637">
        <v>3682</v>
      </c>
      <c r="I22" s="637">
        <v>77</v>
      </c>
      <c r="J22" s="637">
        <v>54</v>
      </c>
      <c r="K22" s="637">
        <v>203</v>
      </c>
      <c r="L22" s="637">
        <v>2369</v>
      </c>
      <c r="M22" s="637">
        <v>526</v>
      </c>
      <c r="N22" s="502"/>
      <c r="O22" s="502"/>
      <c r="P22" s="502"/>
      <c r="Q22" s="502"/>
      <c r="R22" s="502"/>
      <c r="S22" s="502"/>
      <c r="T22" s="502"/>
      <c r="U22" s="502"/>
      <c r="V22" s="502"/>
      <c r="W22" s="502"/>
      <c r="X22" s="502"/>
      <c r="Y22" s="502"/>
      <c r="Z22" s="502"/>
      <c r="AA22" s="502"/>
      <c r="AB22" s="502"/>
      <c r="AC22" s="502"/>
    </row>
    <row r="23" spans="1:29" s="506" customFormat="1">
      <c r="A23" s="488"/>
      <c r="B23" s="629">
        <v>11</v>
      </c>
      <c r="C23" s="637">
        <v>11</v>
      </c>
      <c r="D23" s="633">
        <v>29.4</v>
      </c>
      <c r="E23" s="637">
        <v>234</v>
      </c>
      <c r="F23" s="645">
        <v>14303</v>
      </c>
      <c r="G23" s="637">
        <v>5126</v>
      </c>
      <c r="H23" s="637">
        <v>5311</v>
      </c>
      <c r="I23" s="637">
        <v>88</v>
      </c>
      <c r="J23" s="637">
        <v>57</v>
      </c>
      <c r="K23" s="637">
        <v>302</v>
      </c>
      <c r="L23" s="637">
        <v>2881</v>
      </c>
      <c r="M23" s="637">
        <v>537</v>
      </c>
      <c r="N23" s="625"/>
      <c r="O23" s="625"/>
      <c r="P23" s="625"/>
      <c r="Q23" s="625"/>
      <c r="R23" s="625"/>
      <c r="S23" s="625"/>
      <c r="T23" s="625"/>
      <c r="U23" s="625"/>
      <c r="V23" s="625"/>
      <c r="W23" s="625"/>
      <c r="X23" s="625"/>
      <c r="Y23" s="625"/>
      <c r="Z23" s="625"/>
      <c r="AA23" s="625"/>
      <c r="AB23" s="625"/>
      <c r="AC23" s="625"/>
    </row>
    <row r="24" spans="1:29" s="627" customFormat="1">
      <c r="A24" s="488"/>
      <c r="B24" s="629">
        <v>12</v>
      </c>
      <c r="C24" s="637">
        <v>11</v>
      </c>
      <c r="D24" s="633">
        <v>30.6</v>
      </c>
      <c r="E24" s="637">
        <v>234</v>
      </c>
      <c r="F24" s="645">
        <v>17047</v>
      </c>
      <c r="G24" s="637">
        <v>5188</v>
      </c>
      <c r="H24" s="637">
        <v>7244</v>
      </c>
      <c r="I24" s="637">
        <v>111</v>
      </c>
      <c r="J24" s="637">
        <v>81</v>
      </c>
      <c r="K24" s="637">
        <v>352</v>
      </c>
      <c r="L24" s="637">
        <v>3455</v>
      </c>
      <c r="M24" s="637">
        <v>616</v>
      </c>
      <c r="N24" s="502"/>
      <c r="O24" s="502"/>
      <c r="P24" s="502"/>
      <c r="Q24" s="502"/>
      <c r="R24" s="502"/>
      <c r="S24" s="502"/>
      <c r="T24" s="502"/>
      <c r="U24" s="502"/>
      <c r="V24" s="502"/>
      <c r="W24" s="502"/>
      <c r="X24" s="502"/>
      <c r="Y24" s="502"/>
      <c r="Z24" s="502"/>
      <c r="AA24" s="502"/>
      <c r="AB24" s="502"/>
      <c r="AC24" s="502"/>
    </row>
    <row r="25" spans="1:29" s="497" customFormat="1">
      <c r="A25" s="488" t="s">
        <v>1132</v>
      </c>
      <c r="B25" s="629">
        <v>1</v>
      </c>
      <c r="C25" s="637">
        <v>11</v>
      </c>
      <c r="D25" s="633">
        <v>29.5</v>
      </c>
      <c r="E25" s="637">
        <v>234</v>
      </c>
      <c r="F25" s="645">
        <v>12179</v>
      </c>
      <c r="G25" s="637">
        <v>4599</v>
      </c>
      <c r="H25" s="637">
        <v>4023</v>
      </c>
      <c r="I25" s="637">
        <v>83</v>
      </c>
      <c r="J25" s="637">
        <v>56</v>
      </c>
      <c r="K25" s="637">
        <v>262</v>
      </c>
      <c r="L25" s="637">
        <v>2577</v>
      </c>
      <c r="M25" s="637">
        <v>578</v>
      </c>
      <c r="N25" s="502"/>
      <c r="O25" s="502"/>
      <c r="P25" s="502"/>
      <c r="Q25" s="502"/>
      <c r="R25" s="502"/>
      <c r="S25" s="502"/>
      <c r="T25" s="502"/>
      <c r="U25" s="502"/>
      <c r="V25" s="502"/>
      <c r="W25" s="502"/>
      <c r="X25" s="502"/>
      <c r="Y25" s="502"/>
      <c r="Z25" s="502"/>
      <c r="AA25" s="502"/>
      <c r="AB25" s="502"/>
      <c r="AC25" s="502"/>
    </row>
    <row r="26" spans="1:29">
      <c r="A26" s="520"/>
      <c r="B26" s="629"/>
      <c r="C26" s="637"/>
      <c r="D26" s="633"/>
      <c r="E26" s="637"/>
      <c r="F26" s="645"/>
      <c r="G26" s="637"/>
      <c r="H26" s="637"/>
      <c r="I26" s="637"/>
      <c r="J26" s="637"/>
      <c r="K26" s="637"/>
      <c r="L26" s="637"/>
      <c r="M26" s="637"/>
      <c r="N26" s="502"/>
      <c r="O26" s="502"/>
      <c r="P26" s="62"/>
      <c r="Q26" s="62"/>
      <c r="R26" s="62"/>
      <c r="S26" s="62"/>
      <c r="T26" s="62"/>
      <c r="U26" s="62"/>
      <c r="V26" s="62"/>
      <c r="W26" s="62"/>
      <c r="X26" s="62"/>
      <c r="Y26" s="62"/>
      <c r="Z26" s="62"/>
      <c r="AA26" s="62"/>
      <c r="AB26" s="62"/>
      <c r="AC26" s="62"/>
    </row>
    <row r="27" spans="1:29">
      <c r="A27" s="255" t="s">
        <v>579</v>
      </c>
      <c r="B27" s="630"/>
      <c r="C27" s="637"/>
      <c r="D27" s="112"/>
      <c r="E27" s="637"/>
      <c r="F27" s="637"/>
      <c r="G27" s="637"/>
      <c r="H27" s="637"/>
      <c r="I27" s="637"/>
      <c r="J27" s="637"/>
      <c r="K27" s="637"/>
      <c r="L27" s="637"/>
      <c r="M27" s="637"/>
      <c r="N27" s="502"/>
      <c r="O27" s="502"/>
      <c r="P27" s="62"/>
      <c r="Q27" s="62"/>
      <c r="R27" s="62"/>
      <c r="S27" s="62"/>
      <c r="T27" s="62"/>
      <c r="U27" s="62"/>
      <c r="V27" s="62"/>
      <c r="W27" s="62"/>
      <c r="X27" s="62"/>
      <c r="Y27" s="62"/>
      <c r="Z27" s="62"/>
      <c r="AA27" s="62"/>
      <c r="AB27" s="62"/>
      <c r="AC27" s="62"/>
    </row>
    <row r="28" spans="1:29">
      <c r="A28" s="164" t="s">
        <v>831</v>
      </c>
      <c r="B28" s="226"/>
      <c r="C28" s="637">
        <v>305</v>
      </c>
      <c r="D28" s="633">
        <v>363.1</v>
      </c>
      <c r="E28" s="637">
        <v>1206</v>
      </c>
      <c r="F28" s="637">
        <v>815288</v>
      </c>
      <c r="G28" s="637">
        <v>58891</v>
      </c>
      <c r="H28" s="637">
        <v>635674</v>
      </c>
      <c r="I28" s="637">
        <v>1004</v>
      </c>
      <c r="J28" s="637">
        <v>10086</v>
      </c>
      <c r="K28" s="637">
        <v>8485</v>
      </c>
      <c r="L28" s="637">
        <v>100418</v>
      </c>
      <c r="M28" s="637">
        <v>731</v>
      </c>
      <c r="N28" s="502"/>
      <c r="O28" s="502"/>
      <c r="P28" s="62"/>
      <c r="Q28" s="62"/>
      <c r="R28" s="62"/>
      <c r="S28" s="62"/>
      <c r="T28" s="62"/>
      <c r="U28" s="62"/>
      <c r="V28" s="62"/>
      <c r="W28" s="62"/>
      <c r="X28" s="62"/>
      <c r="Y28" s="62"/>
      <c r="Z28" s="62"/>
      <c r="AA28" s="62"/>
      <c r="AB28" s="62"/>
      <c r="AC28" s="62"/>
    </row>
    <row r="29" spans="1:29">
      <c r="A29" s="488">
        <v>2</v>
      </c>
      <c r="B29" s="226"/>
      <c r="C29" s="637">
        <v>426</v>
      </c>
      <c r="D29" s="633">
        <v>364.3</v>
      </c>
      <c r="E29" s="637">
        <v>1440</v>
      </c>
      <c r="F29" s="637">
        <v>1106949</v>
      </c>
      <c r="G29" s="637">
        <v>46598</v>
      </c>
      <c r="H29" s="637">
        <v>917749</v>
      </c>
      <c r="I29" s="637">
        <v>888</v>
      </c>
      <c r="J29" s="637">
        <v>11414</v>
      </c>
      <c r="K29" s="637">
        <v>10962</v>
      </c>
      <c r="L29" s="637">
        <v>118828</v>
      </c>
      <c r="M29" s="637">
        <v>509</v>
      </c>
      <c r="N29" s="502"/>
      <c r="O29" s="502"/>
      <c r="P29" s="62"/>
      <c r="Q29" s="62"/>
      <c r="R29" s="62"/>
      <c r="S29" s="62"/>
      <c r="T29" s="62"/>
      <c r="U29" s="62"/>
      <c r="V29" s="62"/>
      <c r="W29" s="62"/>
      <c r="X29" s="62"/>
      <c r="Y29" s="62"/>
      <c r="Z29" s="62"/>
      <c r="AA29" s="62"/>
      <c r="AB29" s="62"/>
      <c r="AC29" s="62"/>
    </row>
    <row r="30" spans="1:29">
      <c r="A30" s="488">
        <v>3</v>
      </c>
      <c r="B30" s="226"/>
      <c r="C30" s="637">
        <v>433</v>
      </c>
      <c r="D30" s="633">
        <v>362.9</v>
      </c>
      <c r="E30" s="637">
        <v>1453</v>
      </c>
      <c r="F30" s="637">
        <v>1172911</v>
      </c>
      <c r="G30" s="637">
        <v>44067</v>
      </c>
      <c r="H30" s="637">
        <v>984277</v>
      </c>
      <c r="I30" s="637">
        <v>794</v>
      </c>
      <c r="J30" s="637">
        <v>10836</v>
      </c>
      <c r="K30" s="637">
        <v>11119</v>
      </c>
      <c r="L30" s="637">
        <v>121254</v>
      </c>
      <c r="M30" s="637">
        <v>565</v>
      </c>
      <c r="N30" s="502"/>
      <c r="O30" s="502"/>
      <c r="P30" s="62"/>
      <c r="Q30" s="62"/>
      <c r="R30" s="62"/>
      <c r="S30" s="62"/>
      <c r="T30" s="62"/>
      <c r="U30" s="62"/>
      <c r="V30" s="62"/>
      <c r="W30" s="62"/>
      <c r="X30" s="62"/>
      <c r="Y30" s="62"/>
      <c r="Z30" s="62"/>
      <c r="AA30" s="62"/>
      <c r="AB30" s="62"/>
      <c r="AC30" s="62"/>
    </row>
    <row r="31" spans="1:29">
      <c r="A31" s="488">
        <v>4</v>
      </c>
      <c r="B31" s="226"/>
      <c r="C31" s="637">
        <v>439</v>
      </c>
      <c r="D31" s="633">
        <v>362.7</v>
      </c>
      <c r="E31" s="637">
        <v>1462</v>
      </c>
      <c r="F31" s="637">
        <v>1193991</v>
      </c>
      <c r="G31" s="637">
        <v>44392</v>
      </c>
      <c r="H31" s="637">
        <v>1001941</v>
      </c>
      <c r="I31" s="637">
        <v>737</v>
      </c>
      <c r="J31" s="637">
        <v>9984</v>
      </c>
      <c r="K31" s="637">
        <v>11049</v>
      </c>
      <c r="L31" s="637">
        <v>125227</v>
      </c>
      <c r="M31" s="637">
        <v>661</v>
      </c>
      <c r="N31" s="502"/>
      <c r="O31" s="502"/>
      <c r="P31" s="62"/>
      <c r="Q31" s="62"/>
      <c r="R31" s="62"/>
      <c r="S31" s="62"/>
      <c r="T31" s="62"/>
      <c r="U31" s="62"/>
      <c r="V31" s="62"/>
      <c r="W31" s="62"/>
      <c r="X31" s="62"/>
      <c r="Y31" s="62"/>
      <c r="Z31" s="62"/>
      <c r="AA31" s="62"/>
      <c r="AB31" s="62"/>
      <c r="AC31" s="62"/>
    </row>
    <row r="32" spans="1:29" s="627" customFormat="1">
      <c r="A32" s="488">
        <v>5</v>
      </c>
      <c r="B32" s="226"/>
      <c r="C32" s="637">
        <v>445</v>
      </c>
      <c r="D32" s="633">
        <v>362.4</v>
      </c>
      <c r="E32" s="637">
        <v>1453</v>
      </c>
      <c r="F32" s="637">
        <v>1251532</v>
      </c>
      <c r="G32" s="637">
        <v>44578</v>
      </c>
      <c r="H32" s="637">
        <v>1057686</v>
      </c>
      <c r="I32" s="637">
        <v>785</v>
      </c>
      <c r="J32" s="637">
        <v>10216</v>
      </c>
      <c r="K32" s="637">
        <v>11856</v>
      </c>
      <c r="L32" s="637">
        <v>125660</v>
      </c>
      <c r="M32" s="637">
        <v>750</v>
      </c>
      <c r="N32" s="502"/>
      <c r="O32" s="502"/>
      <c r="P32" s="502"/>
      <c r="Q32" s="502"/>
      <c r="R32" s="502"/>
      <c r="S32" s="502"/>
      <c r="T32" s="502"/>
      <c r="U32" s="502"/>
      <c r="V32" s="502"/>
      <c r="W32" s="502"/>
      <c r="X32" s="502"/>
      <c r="Y32" s="502"/>
      <c r="Z32" s="502"/>
      <c r="AA32" s="502"/>
      <c r="AB32" s="502"/>
      <c r="AC32" s="502"/>
    </row>
    <row r="33" spans="1:29">
      <c r="A33" s="579"/>
      <c r="B33" s="226"/>
      <c r="C33" s="637"/>
      <c r="D33" s="130"/>
      <c r="E33" s="637"/>
      <c r="F33" s="637"/>
      <c r="G33" s="637"/>
      <c r="H33" s="637"/>
      <c r="I33" s="637"/>
      <c r="J33" s="637"/>
      <c r="K33" s="637"/>
      <c r="L33" s="637"/>
      <c r="M33" s="637"/>
      <c r="N33" s="502"/>
      <c r="O33" s="502"/>
      <c r="P33" s="62"/>
      <c r="Q33" s="62"/>
      <c r="R33" s="62"/>
      <c r="S33" s="62"/>
      <c r="T33" s="62"/>
      <c r="U33" s="62"/>
      <c r="V33" s="62"/>
      <c r="W33" s="62"/>
      <c r="X33" s="62"/>
      <c r="Y33" s="62"/>
      <c r="Z33" s="62"/>
      <c r="AA33" s="62"/>
      <c r="AB33" s="62"/>
      <c r="AC33" s="62"/>
    </row>
    <row r="34" spans="1:29" s="497" customFormat="1">
      <c r="A34" s="488" t="s">
        <v>1084</v>
      </c>
      <c r="B34" s="629">
        <v>1</v>
      </c>
      <c r="C34" s="616">
        <v>444</v>
      </c>
      <c r="D34" s="617">
        <v>30</v>
      </c>
      <c r="E34" s="618">
        <v>1451</v>
      </c>
      <c r="F34" s="618">
        <v>103417</v>
      </c>
      <c r="G34" s="618">
        <v>3654</v>
      </c>
      <c r="H34" s="618">
        <v>87563</v>
      </c>
      <c r="I34" s="618">
        <v>78</v>
      </c>
      <c r="J34" s="618">
        <v>973</v>
      </c>
      <c r="K34" s="618">
        <v>1221</v>
      </c>
      <c r="L34" s="618">
        <v>9865</v>
      </c>
      <c r="M34" s="618">
        <v>63</v>
      </c>
      <c r="N34" s="502"/>
      <c r="O34" s="502"/>
      <c r="P34" s="502"/>
      <c r="Q34" s="502"/>
      <c r="R34" s="502"/>
      <c r="S34" s="502"/>
      <c r="T34" s="502"/>
      <c r="U34" s="502"/>
      <c r="V34" s="502"/>
      <c r="W34" s="502"/>
      <c r="X34" s="502"/>
      <c r="Y34" s="502"/>
      <c r="Z34" s="502"/>
      <c r="AA34" s="502"/>
      <c r="AB34" s="502"/>
      <c r="AC34" s="502"/>
    </row>
    <row r="35" spans="1:29" s="497" customFormat="1">
      <c r="A35" s="488"/>
      <c r="B35" s="629">
        <v>2</v>
      </c>
      <c r="C35" s="616">
        <v>445</v>
      </c>
      <c r="D35" s="617">
        <v>28.6</v>
      </c>
      <c r="E35" s="618">
        <v>1454</v>
      </c>
      <c r="F35" s="618">
        <v>99259</v>
      </c>
      <c r="G35" s="618">
        <v>2727</v>
      </c>
      <c r="H35" s="618">
        <v>85714</v>
      </c>
      <c r="I35" s="618">
        <v>51</v>
      </c>
      <c r="J35" s="618">
        <v>700</v>
      </c>
      <c r="K35" s="618">
        <v>1092</v>
      </c>
      <c r="L35" s="618">
        <v>8918</v>
      </c>
      <c r="M35" s="618">
        <v>57</v>
      </c>
      <c r="N35" s="502"/>
      <c r="O35" s="502"/>
      <c r="P35" s="502"/>
      <c r="Q35" s="502"/>
      <c r="R35" s="502"/>
      <c r="S35" s="502"/>
      <c r="T35" s="502"/>
      <c r="U35" s="502"/>
      <c r="V35" s="502"/>
      <c r="W35" s="502"/>
      <c r="X35" s="502"/>
      <c r="Y35" s="502"/>
      <c r="Z35" s="502"/>
      <c r="AA35" s="502"/>
      <c r="AB35" s="502"/>
      <c r="AC35" s="502"/>
    </row>
    <row r="36" spans="1:29" s="497" customFormat="1">
      <c r="A36" s="488"/>
      <c r="B36" s="629">
        <v>3</v>
      </c>
      <c r="C36" s="616">
        <v>444</v>
      </c>
      <c r="D36" s="617">
        <v>30.7</v>
      </c>
      <c r="E36" s="618">
        <v>1441</v>
      </c>
      <c r="F36" s="618">
        <v>108061</v>
      </c>
      <c r="G36" s="618">
        <v>3418</v>
      </c>
      <c r="H36" s="618">
        <v>92143</v>
      </c>
      <c r="I36" s="618">
        <v>57</v>
      </c>
      <c r="J36" s="618">
        <v>851</v>
      </c>
      <c r="K36" s="618">
        <v>1247</v>
      </c>
      <c r="L36" s="618">
        <v>10274</v>
      </c>
      <c r="M36" s="618">
        <v>71</v>
      </c>
      <c r="N36" s="502"/>
      <c r="O36" s="502"/>
      <c r="P36" s="502"/>
      <c r="Q36" s="502"/>
      <c r="R36" s="502"/>
      <c r="S36" s="502"/>
      <c r="T36" s="502"/>
      <c r="U36" s="502"/>
      <c r="V36" s="502"/>
      <c r="W36" s="502"/>
      <c r="X36" s="502"/>
      <c r="Y36" s="502"/>
      <c r="Z36" s="502"/>
      <c r="AA36" s="502"/>
      <c r="AB36" s="502"/>
      <c r="AC36" s="502"/>
    </row>
    <row r="37" spans="1:29" s="497" customFormat="1">
      <c r="A37" s="488"/>
      <c r="B37" s="629">
        <v>4</v>
      </c>
      <c r="C37" s="616">
        <v>445</v>
      </c>
      <c r="D37" s="617">
        <v>30</v>
      </c>
      <c r="E37" s="618">
        <v>1443</v>
      </c>
      <c r="F37" s="618">
        <v>103030</v>
      </c>
      <c r="G37" s="618">
        <v>3418</v>
      </c>
      <c r="H37" s="618">
        <v>88111</v>
      </c>
      <c r="I37" s="618">
        <v>58</v>
      </c>
      <c r="J37" s="618">
        <v>724</v>
      </c>
      <c r="K37" s="618">
        <v>1183</v>
      </c>
      <c r="L37" s="618">
        <v>9468</v>
      </c>
      <c r="M37" s="618">
        <v>67</v>
      </c>
      <c r="N37" s="502"/>
      <c r="O37" s="502"/>
      <c r="P37" s="502"/>
      <c r="Q37" s="502"/>
      <c r="R37" s="502"/>
      <c r="S37" s="502"/>
      <c r="T37" s="502"/>
      <c r="U37" s="502"/>
      <c r="V37" s="502"/>
      <c r="W37" s="502"/>
      <c r="X37" s="502"/>
      <c r="Y37" s="502"/>
      <c r="Z37" s="502"/>
      <c r="AA37" s="502"/>
      <c r="AB37" s="502"/>
      <c r="AC37" s="502"/>
    </row>
    <row r="38" spans="1:29" s="497" customFormat="1">
      <c r="A38" s="488"/>
      <c r="B38" s="629">
        <v>5</v>
      </c>
      <c r="C38" s="616">
        <v>447</v>
      </c>
      <c r="D38" s="617">
        <v>30.8</v>
      </c>
      <c r="E38" s="618">
        <v>1447</v>
      </c>
      <c r="F38" s="618">
        <v>106182</v>
      </c>
      <c r="G38" s="618">
        <v>3343</v>
      </c>
      <c r="H38" s="618">
        <v>91154</v>
      </c>
      <c r="I38" s="618">
        <v>61</v>
      </c>
      <c r="J38" s="618">
        <v>731</v>
      </c>
      <c r="K38" s="618">
        <v>1193</v>
      </c>
      <c r="L38" s="618">
        <v>9631</v>
      </c>
      <c r="M38" s="618">
        <v>68</v>
      </c>
      <c r="N38" s="502"/>
      <c r="O38" s="502"/>
      <c r="P38" s="502"/>
      <c r="Q38" s="502"/>
      <c r="R38" s="502"/>
      <c r="S38" s="502"/>
      <c r="T38" s="502"/>
      <c r="U38" s="502"/>
      <c r="V38" s="502"/>
      <c r="W38" s="502"/>
      <c r="X38" s="502"/>
      <c r="Y38" s="502"/>
      <c r="Z38" s="502"/>
      <c r="AA38" s="502"/>
      <c r="AB38" s="502"/>
      <c r="AC38" s="502"/>
    </row>
    <row r="39" spans="1:29" s="497" customFormat="1">
      <c r="A39" s="488"/>
      <c r="B39" s="629">
        <v>6</v>
      </c>
      <c r="C39" s="616">
        <v>448</v>
      </c>
      <c r="D39" s="617">
        <v>30</v>
      </c>
      <c r="E39" s="618">
        <v>1450</v>
      </c>
      <c r="F39" s="618">
        <v>106791</v>
      </c>
      <c r="G39" s="618">
        <v>3656</v>
      </c>
      <c r="H39" s="618">
        <v>91167</v>
      </c>
      <c r="I39" s="618">
        <v>66</v>
      </c>
      <c r="J39" s="618">
        <v>784</v>
      </c>
      <c r="K39" s="618">
        <v>1284</v>
      </c>
      <c r="L39" s="618">
        <v>9770</v>
      </c>
      <c r="M39" s="618">
        <v>65</v>
      </c>
      <c r="N39" s="502"/>
      <c r="O39" s="502"/>
      <c r="P39" s="502"/>
      <c r="Q39" s="502"/>
      <c r="R39" s="502"/>
      <c r="S39" s="502"/>
      <c r="T39" s="502"/>
      <c r="U39" s="502"/>
      <c r="V39" s="502"/>
      <c r="W39" s="502"/>
      <c r="X39" s="502"/>
      <c r="Y39" s="502"/>
      <c r="Z39" s="502"/>
      <c r="AA39" s="502"/>
      <c r="AB39" s="502"/>
      <c r="AC39" s="502"/>
    </row>
    <row r="40" spans="1:29" s="497" customFormat="1">
      <c r="A40" s="488"/>
      <c r="B40" s="629">
        <v>7</v>
      </c>
      <c r="C40" s="616">
        <v>450</v>
      </c>
      <c r="D40" s="617">
        <v>31</v>
      </c>
      <c r="E40" s="618">
        <v>1455</v>
      </c>
      <c r="F40" s="618">
        <v>109290</v>
      </c>
      <c r="G40" s="618">
        <v>3673</v>
      </c>
      <c r="H40" s="618">
        <v>92877</v>
      </c>
      <c r="I40" s="618">
        <v>67</v>
      </c>
      <c r="J40" s="618">
        <v>923</v>
      </c>
      <c r="K40" s="618">
        <v>1263</v>
      </c>
      <c r="L40" s="618">
        <v>10415</v>
      </c>
      <c r="M40" s="618">
        <v>71</v>
      </c>
      <c r="N40" s="502"/>
      <c r="O40" s="502"/>
      <c r="P40" s="625"/>
      <c r="Q40" s="502"/>
      <c r="R40" s="502"/>
      <c r="S40" s="502"/>
      <c r="T40" s="502"/>
      <c r="U40" s="502"/>
      <c r="V40" s="502"/>
      <c r="W40" s="502"/>
      <c r="X40" s="502"/>
      <c r="Y40" s="502"/>
      <c r="Z40" s="502"/>
      <c r="AA40" s="502"/>
      <c r="AB40" s="502"/>
      <c r="AC40" s="502"/>
    </row>
    <row r="41" spans="1:29" s="627" customFormat="1">
      <c r="A41" s="488"/>
      <c r="B41" s="629">
        <v>8</v>
      </c>
      <c r="C41" s="616">
        <v>447</v>
      </c>
      <c r="D41" s="617">
        <v>30.9</v>
      </c>
      <c r="E41" s="618">
        <v>1450</v>
      </c>
      <c r="F41" s="618">
        <v>112862</v>
      </c>
      <c r="G41" s="618">
        <v>2811</v>
      </c>
      <c r="H41" s="618">
        <v>97186</v>
      </c>
      <c r="I41" s="618">
        <v>56</v>
      </c>
      <c r="J41" s="618">
        <v>850</v>
      </c>
      <c r="K41" s="618">
        <v>1293</v>
      </c>
      <c r="L41" s="618">
        <v>10595</v>
      </c>
      <c r="M41" s="618">
        <v>71</v>
      </c>
      <c r="N41" s="502"/>
      <c r="O41" s="502"/>
      <c r="P41" s="502"/>
      <c r="Q41" s="502"/>
      <c r="R41" s="502"/>
      <c r="S41" s="502"/>
      <c r="T41" s="502"/>
      <c r="U41" s="502"/>
      <c r="V41" s="502"/>
      <c r="W41" s="502"/>
      <c r="X41" s="502"/>
      <c r="Y41" s="502"/>
      <c r="Z41" s="502"/>
      <c r="AA41" s="502"/>
      <c r="AB41" s="502"/>
      <c r="AC41" s="502"/>
    </row>
    <row r="42" spans="1:29" s="627" customFormat="1">
      <c r="A42" s="488"/>
      <c r="B42" s="629">
        <v>9</v>
      </c>
      <c r="C42" s="616">
        <v>449</v>
      </c>
      <c r="D42" s="617">
        <v>29.9</v>
      </c>
      <c r="E42" s="618">
        <v>1437</v>
      </c>
      <c r="F42" s="618">
        <v>105250</v>
      </c>
      <c r="G42" s="618">
        <v>2526</v>
      </c>
      <c r="H42" s="618">
        <v>90909</v>
      </c>
      <c r="I42" s="618">
        <v>49</v>
      </c>
      <c r="J42" s="618">
        <v>739</v>
      </c>
      <c r="K42" s="618">
        <v>1220</v>
      </c>
      <c r="L42" s="618">
        <v>9741</v>
      </c>
      <c r="M42" s="618">
        <v>66</v>
      </c>
      <c r="N42" s="502"/>
      <c r="O42" s="502"/>
      <c r="P42" s="502"/>
      <c r="Q42" s="502"/>
      <c r="R42" s="502"/>
      <c r="S42" s="502"/>
      <c r="T42" s="502"/>
      <c r="U42" s="502"/>
      <c r="V42" s="502"/>
      <c r="W42" s="502"/>
      <c r="X42" s="502"/>
      <c r="Y42" s="502"/>
      <c r="Z42" s="502"/>
      <c r="AA42" s="502"/>
      <c r="AB42" s="502"/>
      <c r="AC42" s="502"/>
    </row>
    <row r="43" spans="1:29" s="627" customFormat="1">
      <c r="A43" s="488"/>
      <c r="B43" s="629">
        <v>10</v>
      </c>
      <c r="C43" s="616">
        <v>450</v>
      </c>
      <c r="D43" s="617">
        <v>30.8</v>
      </c>
      <c r="E43" s="618">
        <v>1440</v>
      </c>
      <c r="F43" s="618">
        <v>106621</v>
      </c>
      <c r="G43" s="618">
        <v>3178</v>
      </c>
      <c r="H43" s="618">
        <v>91923</v>
      </c>
      <c r="I43" s="618">
        <v>66</v>
      </c>
      <c r="J43" s="618">
        <v>741</v>
      </c>
      <c r="K43" s="618">
        <v>1172</v>
      </c>
      <c r="L43" s="618">
        <v>9472</v>
      </c>
      <c r="M43" s="618">
        <v>68</v>
      </c>
      <c r="N43" s="502"/>
      <c r="O43" s="625"/>
      <c r="P43" s="502"/>
      <c r="Q43" s="502"/>
      <c r="R43" s="502"/>
      <c r="S43" s="502"/>
      <c r="T43" s="502"/>
      <c r="U43" s="502"/>
      <c r="V43" s="502"/>
      <c r="W43" s="502"/>
      <c r="X43" s="502"/>
      <c r="Y43" s="502"/>
      <c r="Z43" s="502"/>
      <c r="AA43" s="502"/>
      <c r="AB43" s="502"/>
      <c r="AC43" s="502"/>
    </row>
    <row r="44" spans="1:29" s="506" customFormat="1">
      <c r="A44" s="488"/>
      <c r="B44" s="629">
        <v>11</v>
      </c>
      <c r="C44" s="616">
        <v>451</v>
      </c>
      <c r="D44" s="617">
        <v>29.9</v>
      </c>
      <c r="E44" s="618">
        <v>1441</v>
      </c>
      <c r="F44" s="618">
        <v>108845</v>
      </c>
      <c r="G44" s="618">
        <v>3904</v>
      </c>
      <c r="H44" s="618">
        <v>92549</v>
      </c>
      <c r="I44" s="618">
        <v>102</v>
      </c>
      <c r="J44" s="618">
        <v>859</v>
      </c>
      <c r="K44" s="618">
        <v>1235</v>
      </c>
      <c r="L44" s="618">
        <v>10129</v>
      </c>
      <c r="M44" s="618">
        <v>68</v>
      </c>
      <c r="N44" s="625"/>
      <c r="O44" s="625"/>
      <c r="P44" s="625"/>
      <c r="Q44" s="625"/>
      <c r="R44" s="625"/>
      <c r="S44" s="625"/>
      <c r="T44" s="625"/>
      <c r="U44" s="625"/>
      <c r="V44" s="625"/>
      <c r="W44" s="625"/>
      <c r="X44" s="625"/>
      <c r="Y44" s="625"/>
      <c r="Z44" s="625"/>
      <c r="AA44" s="625"/>
      <c r="AB44" s="625"/>
      <c r="AC44" s="625"/>
    </row>
    <row r="45" spans="1:29" s="506" customFormat="1">
      <c r="A45" s="488"/>
      <c r="B45" s="629">
        <v>12</v>
      </c>
      <c r="C45" s="616">
        <v>452</v>
      </c>
      <c r="D45" s="617">
        <v>31</v>
      </c>
      <c r="E45" s="618">
        <v>1432</v>
      </c>
      <c r="F45" s="618">
        <v>132486</v>
      </c>
      <c r="G45" s="618">
        <v>3610</v>
      </c>
      <c r="H45" s="618">
        <v>113204</v>
      </c>
      <c r="I45" s="618">
        <v>99</v>
      </c>
      <c r="J45" s="618">
        <v>1094</v>
      </c>
      <c r="K45" s="618">
        <v>1417</v>
      </c>
      <c r="L45" s="618">
        <v>12988</v>
      </c>
      <c r="M45" s="618">
        <v>74</v>
      </c>
      <c r="N45" s="625"/>
      <c r="O45" s="625"/>
      <c r="P45" s="625"/>
      <c r="Q45" s="625"/>
      <c r="R45" s="625"/>
      <c r="S45" s="625"/>
      <c r="T45" s="625"/>
      <c r="U45" s="625"/>
      <c r="V45" s="625"/>
      <c r="W45" s="625"/>
      <c r="X45" s="625"/>
      <c r="Y45" s="625"/>
      <c r="Z45" s="625"/>
      <c r="AA45" s="625"/>
      <c r="AB45" s="625"/>
      <c r="AC45" s="625"/>
    </row>
    <row r="46" spans="1:29">
      <c r="A46" s="488" t="s">
        <v>1132</v>
      </c>
      <c r="B46" s="629">
        <v>1</v>
      </c>
      <c r="C46" s="1097">
        <v>465</v>
      </c>
      <c r="D46" s="1098">
        <v>29.7</v>
      </c>
      <c r="E46" s="1099">
        <v>1463</v>
      </c>
      <c r="F46" s="1099">
        <v>111871</v>
      </c>
      <c r="G46" s="1099">
        <v>2916</v>
      </c>
      <c r="H46" s="1099">
        <v>96550</v>
      </c>
      <c r="I46" s="1099">
        <v>78</v>
      </c>
      <c r="J46" s="1099">
        <v>957</v>
      </c>
      <c r="K46" s="1099">
        <v>1243</v>
      </c>
      <c r="L46" s="1099">
        <v>10058</v>
      </c>
      <c r="M46" s="1099">
        <v>68</v>
      </c>
      <c r="N46" s="502"/>
      <c r="O46" s="502"/>
      <c r="P46" s="62"/>
      <c r="Q46" s="62"/>
      <c r="R46" s="62"/>
      <c r="S46" s="62"/>
      <c r="T46" s="62"/>
      <c r="U46" s="62"/>
      <c r="V46" s="62"/>
      <c r="W46" s="62"/>
      <c r="X46" s="62"/>
      <c r="Y46" s="62"/>
      <c r="Z46" s="62"/>
      <c r="AA46" s="62"/>
      <c r="AB46" s="62"/>
      <c r="AC46" s="62"/>
    </row>
    <row r="47" spans="1:29">
      <c r="A47" s="75" t="s">
        <v>1054</v>
      </c>
      <c r="B47" s="55"/>
      <c r="C47" s="504"/>
      <c r="D47" s="88"/>
      <c r="E47" s="57"/>
      <c r="F47" s="57"/>
      <c r="G47" s="57"/>
      <c r="H47" s="57"/>
      <c r="I47" s="57"/>
      <c r="J47" s="57"/>
      <c r="K47" s="57"/>
      <c r="L47" s="57"/>
      <c r="M47" s="57"/>
      <c r="N47" s="62"/>
      <c r="O47" s="62"/>
      <c r="P47" s="62"/>
      <c r="Q47" s="62"/>
      <c r="R47" s="62"/>
      <c r="S47" s="62"/>
      <c r="T47" s="62"/>
      <c r="U47" s="62"/>
      <c r="V47" s="62"/>
      <c r="W47" s="62"/>
      <c r="X47" s="62"/>
      <c r="Y47" s="62"/>
      <c r="Z47" s="62"/>
      <c r="AA47" s="62"/>
      <c r="AB47" s="62"/>
      <c r="AC47" s="62"/>
    </row>
    <row r="48" spans="1:29">
      <c r="A48" s="27" t="s">
        <v>678</v>
      </c>
      <c r="B48" s="29"/>
      <c r="C48" s="29"/>
      <c r="D48" s="29"/>
      <c r="E48" s="29"/>
      <c r="F48" s="29"/>
      <c r="G48" s="29"/>
      <c r="H48" s="29"/>
      <c r="I48" s="29"/>
      <c r="J48" s="29"/>
      <c r="K48" s="29"/>
      <c r="L48" s="57"/>
      <c r="M48" s="57"/>
    </row>
    <row r="49" spans="1:13">
      <c r="A49" s="29" t="s">
        <v>774</v>
      </c>
      <c r="B49" s="188"/>
      <c r="C49" s="23"/>
      <c r="D49" s="23"/>
      <c r="E49" s="23"/>
      <c r="F49" s="23"/>
      <c r="G49" s="23"/>
      <c r="H49" s="23"/>
      <c r="I49" s="23"/>
      <c r="J49" s="23"/>
      <c r="K49" s="23"/>
      <c r="L49" s="23"/>
      <c r="M49" s="23"/>
    </row>
    <row r="50" spans="1:13">
      <c r="A50" s="29" t="s">
        <v>756</v>
      </c>
      <c r="B50" s="188"/>
      <c r="C50" s="23"/>
      <c r="D50" s="23"/>
      <c r="E50" s="23"/>
      <c r="F50" s="23"/>
      <c r="G50" s="23"/>
      <c r="H50" s="23"/>
      <c r="I50" s="23"/>
      <c r="J50" s="23"/>
      <c r="K50" s="23"/>
      <c r="L50" s="23"/>
      <c r="M50" s="23"/>
    </row>
    <row r="51" spans="1:13">
      <c r="A51" s="29" t="s">
        <v>757</v>
      </c>
      <c r="B51" s="188"/>
      <c r="C51" s="23"/>
      <c r="D51" s="23"/>
      <c r="E51" s="23"/>
      <c r="F51" s="23"/>
      <c r="G51" s="23"/>
      <c r="H51" s="23"/>
      <c r="I51" s="23"/>
      <c r="J51" s="23"/>
      <c r="K51" s="23"/>
      <c r="L51" s="23"/>
      <c r="M51" s="23"/>
    </row>
    <row r="52" spans="1:13">
      <c r="A52" s="29" t="s">
        <v>866</v>
      </c>
      <c r="B52" s="188"/>
      <c r="C52" s="23"/>
      <c r="D52" s="23"/>
      <c r="E52" s="23"/>
      <c r="F52" s="23"/>
      <c r="G52" s="23"/>
      <c r="H52" s="23"/>
      <c r="I52" s="23"/>
      <c r="J52" s="23"/>
      <c r="K52" s="23"/>
      <c r="L52" s="23"/>
      <c r="M52" s="23"/>
    </row>
    <row r="53" spans="1:13">
      <c r="A53" s="29" t="s">
        <v>754</v>
      </c>
      <c r="B53" s="188"/>
      <c r="C53" s="23"/>
      <c r="D53" s="23"/>
      <c r="E53" s="23"/>
      <c r="F53" s="23"/>
      <c r="G53" s="23"/>
      <c r="H53" s="23"/>
      <c r="I53" s="23"/>
      <c r="J53" s="23"/>
      <c r="K53" s="23"/>
      <c r="L53" s="23"/>
      <c r="M53" s="23"/>
    </row>
    <row r="54" spans="1:13">
      <c r="A54" s="29" t="s">
        <v>755</v>
      </c>
      <c r="B54" s="29"/>
      <c r="C54" s="23"/>
      <c r="D54" s="23"/>
      <c r="E54" s="23"/>
      <c r="F54" s="23"/>
      <c r="G54" s="23"/>
      <c r="H54" s="23"/>
      <c r="I54" s="23"/>
      <c r="J54" s="23"/>
      <c r="K54" s="23"/>
      <c r="L54" s="23"/>
      <c r="M54" s="23"/>
    </row>
    <row r="55" spans="1:13">
      <c r="A55" s="504" t="s">
        <v>884</v>
      </c>
      <c r="B55" s="497"/>
      <c r="C55" s="497"/>
      <c r="D55" s="497"/>
      <c r="E55" s="497"/>
      <c r="F55" s="497"/>
      <c r="G55" s="497"/>
      <c r="H55" s="497"/>
      <c r="I55" s="497"/>
      <c r="J55" s="497"/>
      <c r="K55" s="497"/>
      <c r="L55" s="497"/>
      <c r="M55" s="497"/>
    </row>
    <row r="56" spans="1:13">
      <c r="A56" s="496" t="s">
        <v>885</v>
      </c>
      <c r="B56" s="497"/>
      <c r="C56" s="497"/>
      <c r="D56" s="497"/>
      <c r="E56" s="497"/>
      <c r="F56" s="497"/>
      <c r="G56" s="497"/>
      <c r="H56" s="497"/>
      <c r="I56" s="497"/>
      <c r="J56" s="497"/>
      <c r="K56" s="497"/>
      <c r="L56" s="497"/>
      <c r="M56" s="497"/>
    </row>
    <row r="57" spans="1:13">
      <c r="C57" s="307"/>
      <c r="D57" s="307"/>
      <c r="E57" s="307"/>
      <c r="F57" s="307"/>
      <c r="G57" s="307"/>
      <c r="H57" s="307"/>
      <c r="I57" s="307"/>
      <c r="J57" s="307"/>
      <c r="K57" s="307"/>
      <c r="L57" s="307"/>
      <c r="M57" s="307"/>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34</vt:i4>
      </vt:variant>
    </vt:vector>
  </HeadingPairs>
  <TitlesOfParts>
    <vt:vector size="69"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'10-1 '!Print_Area</vt:lpstr>
      <vt:lpstr>'１-1 '!Print_Area</vt:lpstr>
      <vt:lpstr>'11-2'!Print_Area</vt:lpstr>
      <vt:lpstr>'11-3'!Print_Area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茂浦口 華乃（統計課）</cp:lastModifiedBy>
  <cp:lastPrinted>2025-04-17T02:55:43Z</cp:lastPrinted>
  <dcterms:created xsi:type="dcterms:W3CDTF">1997-07-18T02:37:32Z</dcterms:created>
  <dcterms:modified xsi:type="dcterms:W3CDTF">2025-04-21T06:09:27Z</dcterms:modified>
</cp:coreProperties>
</file>