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05462\Box\【02_課所共有】07_05_医療人材課\R07年度\01_看護・医療人材担当\12_国庫補助\12_06_生産性向上・職場環境整備等事業費（訪問看護ステーション）\12_06_020_生産性向上等事業費　要綱\20251022_最終要綱等一式（完成版）\"/>
    </mc:Choice>
  </mc:AlternateContent>
  <xr:revisionPtr revIDLastSave="0" documentId="13_ncr:1_{F16E92EB-6DDF-4FEF-B432-8282C0197C8C}" xr6:coauthVersionLast="47" xr6:coauthVersionMax="47" xr10:uidLastSave="{00000000-0000-0000-0000-000000000000}"/>
  <bookViews>
    <workbookView xWindow="-120" yWindow="-120" windowWidth="20730" windowHeight="11040" tabRatio="701" xr2:uid="{8A142A28-506C-42DB-BBA7-4BE5CE5E57BD}"/>
  </bookViews>
  <sheets>
    <sheet name="報告書（診療所・訪問看護事業者）" sheetId="7" r:id="rId1"/>
    <sheet name="報告書（診療所・訪問看護事業者） 記入例" sheetId="8" r:id="rId2"/>
    <sheet name="リスト" sheetId="2" state="hidden" r:id="rId3"/>
  </sheets>
  <definedNames>
    <definedName name="_xlnm.Print_Area" localSheetId="0">'報告書（診療所・訪問看護事業者）'!$A$1:$H$65</definedName>
    <definedName name="_xlnm.Print_Area" localSheetId="1">'報告書（診療所・訪問看護事業者） 記入例'!$A$1:$H$65</definedName>
    <definedName name="病床確保料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9" i="8" l="1"/>
  <c r="H56" i="8"/>
  <c r="H46" i="8"/>
  <c r="H38" i="8"/>
  <c r="H61" i="7"/>
  <c r="H60" i="7"/>
  <c r="H58" i="7"/>
  <c r="H59" i="7"/>
  <c r="H58" i="8" l="1"/>
  <c r="H60" i="8" s="1"/>
  <c r="H61" i="8" s="1"/>
  <c r="H56" i="7"/>
  <c r="H46" i="7"/>
  <c r="H38" i="7" l="1"/>
</calcChain>
</file>

<file path=xl/sharedStrings.xml><?xml version="1.0" encoding="utf-8"?>
<sst xmlns="http://schemas.openxmlformats.org/spreadsheetml/2006/main" count="208" uniqueCount="167">
  <si>
    <t>【対象施設であることの申出】※該当する要件にチェックを入れること</t>
    <rPh sb="1" eb="3">
      <t>タイショウ</t>
    </rPh>
    <rPh sb="3" eb="5">
      <t>シセツ</t>
    </rPh>
    <rPh sb="11" eb="13">
      <t>モウシデ</t>
    </rPh>
    <rPh sb="15" eb="17">
      <t>ガイトウ</t>
    </rPh>
    <rPh sb="19" eb="21">
      <t>ヨウケン</t>
    </rPh>
    <rPh sb="27" eb="28">
      <t>イ</t>
    </rPh>
    <phoneticPr fontId="2"/>
  </si>
  <si>
    <t>医療機関種別</t>
    <rPh sb="0" eb="2">
      <t>イリョウ</t>
    </rPh>
    <rPh sb="2" eb="4">
      <t>キカン</t>
    </rPh>
    <rPh sb="4" eb="6">
      <t>シュベツ</t>
    </rPh>
    <phoneticPr fontId="2"/>
  </si>
  <si>
    <t>都道府県</t>
    <rPh sb="0" eb="4">
      <t>トドウフケン</t>
    </rPh>
    <phoneticPr fontId="2"/>
  </si>
  <si>
    <t>ベア評価料対象職種</t>
    <rPh sb="2" eb="4">
      <t>ヒョウカ</t>
    </rPh>
    <rPh sb="4" eb="5">
      <t>リョウ</t>
    </rPh>
    <rPh sb="5" eb="7">
      <t>タイショウ</t>
    </rPh>
    <rPh sb="7" eb="9">
      <t>ショクシュ</t>
    </rPh>
    <phoneticPr fontId="2"/>
  </si>
  <si>
    <t>開設主体</t>
    <rPh sb="0" eb="2">
      <t>カイセツ</t>
    </rPh>
    <rPh sb="2" eb="4">
      <t>シュタイ</t>
    </rPh>
    <phoneticPr fontId="2"/>
  </si>
  <si>
    <t>ＩＣＴ機器の導入による業務の効率化の具体的な取組</t>
    <phoneticPr fontId="2"/>
  </si>
  <si>
    <t>タスクシフト／シェアによる業務の効率化</t>
    <phoneticPr fontId="2"/>
  </si>
  <si>
    <t>病院</t>
    <rPh sb="0" eb="2">
      <t>ビョウイン</t>
    </rPh>
    <phoneticPr fontId="2"/>
  </si>
  <si>
    <t>01 北海道</t>
    <phoneticPr fontId="2"/>
  </si>
  <si>
    <t>薬剤師</t>
    <phoneticPr fontId="2"/>
  </si>
  <si>
    <t>厚生労働省</t>
    <phoneticPr fontId="2"/>
  </si>
  <si>
    <t>タブレット端末</t>
    <phoneticPr fontId="2"/>
  </si>
  <si>
    <t>医師事務作業補助者・看護補助者等の配置</t>
    <rPh sb="15" eb="16">
      <t>トウ</t>
    </rPh>
    <phoneticPr fontId="2"/>
  </si>
  <si>
    <t>医科診療所（有床）</t>
    <rPh sb="0" eb="2">
      <t>イカ</t>
    </rPh>
    <rPh sb="2" eb="5">
      <t>シンリョウジョ</t>
    </rPh>
    <rPh sb="6" eb="8">
      <t>ユウショウ</t>
    </rPh>
    <phoneticPr fontId="2"/>
  </si>
  <si>
    <t>02 青森県</t>
    <phoneticPr fontId="2"/>
  </si>
  <si>
    <t>保健師</t>
    <phoneticPr fontId="2"/>
  </si>
  <si>
    <t>独立行政法人国立病院機構</t>
    <phoneticPr fontId="2"/>
  </si>
  <si>
    <t>離床センサー</t>
    <phoneticPr fontId="2"/>
  </si>
  <si>
    <t>歯科診療所（有床）</t>
    <rPh sb="0" eb="2">
      <t>シカ</t>
    </rPh>
    <rPh sb="2" eb="5">
      <t>シンリョウジョ</t>
    </rPh>
    <rPh sb="6" eb="8">
      <t>ユウショウ</t>
    </rPh>
    <phoneticPr fontId="2"/>
  </si>
  <si>
    <t>03 岩手県</t>
    <phoneticPr fontId="2"/>
  </si>
  <si>
    <t>助産師</t>
    <phoneticPr fontId="2"/>
  </si>
  <si>
    <t>国立大学法人</t>
    <phoneticPr fontId="2"/>
  </si>
  <si>
    <t>インカム</t>
    <phoneticPr fontId="2"/>
  </si>
  <si>
    <t>医科診療所（無床）</t>
    <rPh sb="0" eb="2">
      <t>イカ</t>
    </rPh>
    <rPh sb="2" eb="5">
      <t>シンリョウジョ</t>
    </rPh>
    <rPh sb="6" eb="8">
      <t>ムショウ</t>
    </rPh>
    <phoneticPr fontId="2"/>
  </si>
  <si>
    <t>04 宮城県</t>
    <phoneticPr fontId="2"/>
  </si>
  <si>
    <t>理学療法士</t>
    <phoneticPr fontId="2"/>
  </si>
  <si>
    <t>独立行政法人労働者健康安全機構</t>
    <phoneticPr fontId="2"/>
  </si>
  <si>
    <t>WEB会議設備</t>
    <phoneticPr fontId="2"/>
  </si>
  <si>
    <t>歯科診療所（無床）</t>
    <rPh sb="0" eb="2">
      <t>シカ</t>
    </rPh>
    <rPh sb="2" eb="5">
      <t>シンリョウジョ</t>
    </rPh>
    <rPh sb="6" eb="8">
      <t>ムショウ</t>
    </rPh>
    <phoneticPr fontId="2"/>
  </si>
  <si>
    <t>05 秋田県</t>
    <phoneticPr fontId="2"/>
  </si>
  <si>
    <t>作業療法士</t>
    <phoneticPr fontId="2"/>
  </si>
  <si>
    <t>国立高度専門医療研究センター</t>
    <phoneticPr fontId="2"/>
  </si>
  <si>
    <t>床ふきロボット</t>
    <phoneticPr fontId="2"/>
  </si>
  <si>
    <t>訪問看護事業者</t>
    <rPh sb="0" eb="2">
      <t>ホウモン</t>
    </rPh>
    <rPh sb="2" eb="4">
      <t>カンゴ</t>
    </rPh>
    <rPh sb="4" eb="7">
      <t>ジギョウシャ</t>
    </rPh>
    <phoneticPr fontId="2"/>
  </si>
  <si>
    <t>06 山形県</t>
    <phoneticPr fontId="2"/>
  </si>
  <si>
    <t>視能訓練士</t>
    <phoneticPr fontId="2"/>
  </si>
  <si>
    <t>独立行政法人地域医療機能推進機構</t>
    <phoneticPr fontId="2"/>
  </si>
  <si>
    <t>監視カメラの導入</t>
    <phoneticPr fontId="2"/>
  </si>
  <si>
    <t>07 福島県</t>
    <phoneticPr fontId="2"/>
  </si>
  <si>
    <t>言語聴覚士</t>
    <phoneticPr fontId="2"/>
  </si>
  <si>
    <t>その他(国の機関)</t>
    <phoneticPr fontId="2"/>
  </si>
  <si>
    <t>08 茨城県</t>
    <phoneticPr fontId="2"/>
  </si>
  <si>
    <t>義肢装具士</t>
    <phoneticPr fontId="2"/>
  </si>
  <si>
    <t>都道府県</t>
    <phoneticPr fontId="2"/>
  </si>
  <si>
    <t>09 栃木県</t>
    <phoneticPr fontId="2"/>
  </si>
  <si>
    <t>歯科衛生士</t>
    <phoneticPr fontId="2"/>
  </si>
  <si>
    <t>市町村</t>
    <phoneticPr fontId="2"/>
  </si>
  <si>
    <t>10 群馬県</t>
    <phoneticPr fontId="2"/>
  </si>
  <si>
    <t>歯科技工士</t>
    <phoneticPr fontId="2"/>
  </si>
  <si>
    <t>地方独立行政法人</t>
    <phoneticPr fontId="2"/>
  </si>
  <si>
    <t>11 埼玉県</t>
    <phoneticPr fontId="2"/>
  </si>
  <si>
    <t>歯科業務補助者</t>
    <phoneticPr fontId="2"/>
  </si>
  <si>
    <t>日赤</t>
    <phoneticPr fontId="2"/>
  </si>
  <si>
    <t>12 千葉県</t>
    <phoneticPr fontId="2"/>
  </si>
  <si>
    <t>診療放射線技師</t>
    <phoneticPr fontId="2"/>
  </si>
  <si>
    <t>済生会</t>
    <phoneticPr fontId="2"/>
  </si>
  <si>
    <t>13 東京都</t>
    <phoneticPr fontId="2"/>
  </si>
  <si>
    <t>診療エックス線技師</t>
    <phoneticPr fontId="2"/>
  </si>
  <si>
    <t>厚生連</t>
    <phoneticPr fontId="2"/>
  </si>
  <si>
    <t>14 神奈川県</t>
    <phoneticPr fontId="2"/>
  </si>
  <si>
    <t>臨床検査技師</t>
    <phoneticPr fontId="2"/>
  </si>
  <si>
    <t>北海道社会事業協会、</t>
    <phoneticPr fontId="2"/>
  </si>
  <si>
    <t>15 新潟県</t>
    <phoneticPr fontId="2"/>
  </si>
  <si>
    <t>衛生検査技師</t>
    <phoneticPr fontId="2"/>
  </si>
  <si>
    <t>国民健康保険団体連合会</t>
    <phoneticPr fontId="2"/>
  </si>
  <si>
    <t>16 富山県</t>
    <phoneticPr fontId="2"/>
  </si>
  <si>
    <t>臨床工学技士</t>
    <phoneticPr fontId="2"/>
  </si>
  <si>
    <t>健康保険組合及びその連合会、共済組合及びその連合会、国民健康保険組合</t>
    <phoneticPr fontId="2"/>
  </si>
  <si>
    <t>17 石川県</t>
    <phoneticPr fontId="2"/>
  </si>
  <si>
    <t>管理栄養士</t>
    <phoneticPr fontId="2"/>
  </si>
  <si>
    <t>医療法人</t>
    <rPh sb="0" eb="2">
      <t>イリョウ</t>
    </rPh>
    <rPh sb="2" eb="4">
      <t>ホウジン</t>
    </rPh>
    <phoneticPr fontId="2"/>
  </si>
  <si>
    <t>18 福井県</t>
    <phoneticPr fontId="2"/>
  </si>
  <si>
    <t>栄養士</t>
    <phoneticPr fontId="2"/>
  </si>
  <si>
    <t>個人</t>
    <rPh sb="0" eb="2">
      <t>コジン</t>
    </rPh>
    <phoneticPr fontId="2"/>
  </si>
  <si>
    <t>19 山梨県</t>
    <phoneticPr fontId="2"/>
  </si>
  <si>
    <t>精神保健福祉士</t>
    <phoneticPr fontId="2"/>
  </si>
  <si>
    <t>公益法人</t>
    <phoneticPr fontId="2"/>
  </si>
  <si>
    <t>20 長野県</t>
    <phoneticPr fontId="2"/>
  </si>
  <si>
    <t>社会福祉士</t>
    <phoneticPr fontId="2"/>
  </si>
  <si>
    <t>私立学校法人</t>
    <phoneticPr fontId="2"/>
  </si>
  <si>
    <t>21 岐阜県</t>
    <phoneticPr fontId="2"/>
  </si>
  <si>
    <t>介護福祉士</t>
    <phoneticPr fontId="2"/>
  </si>
  <si>
    <t>社会福祉法人</t>
    <phoneticPr fontId="2"/>
  </si>
  <si>
    <t>22 静岡県</t>
    <phoneticPr fontId="2"/>
  </si>
  <si>
    <t>保育士</t>
    <phoneticPr fontId="2"/>
  </si>
  <si>
    <t>医療生協</t>
    <phoneticPr fontId="2"/>
  </si>
  <si>
    <t>23 愛知県</t>
    <phoneticPr fontId="2"/>
  </si>
  <si>
    <t>救急救命士</t>
    <phoneticPr fontId="2"/>
  </si>
  <si>
    <t>会社</t>
    <phoneticPr fontId="2"/>
  </si>
  <si>
    <t>24 三重県</t>
    <phoneticPr fontId="2"/>
  </si>
  <si>
    <t>あん摩マッサージ指圧師・はり師・きゆう師</t>
    <phoneticPr fontId="2"/>
  </si>
  <si>
    <t>その他の法人</t>
    <phoneticPr fontId="2"/>
  </si>
  <si>
    <t>25 滋賀県</t>
    <phoneticPr fontId="2"/>
  </si>
  <si>
    <t>柔道整復師</t>
    <phoneticPr fontId="2"/>
  </si>
  <si>
    <t>26 京都府</t>
    <phoneticPr fontId="2"/>
  </si>
  <si>
    <t>公認心理師</t>
    <phoneticPr fontId="2"/>
  </si>
  <si>
    <t>27 大阪府</t>
    <phoneticPr fontId="2"/>
  </si>
  <si>
    <t>診療情報管理士</t>
    <phoneticPr fontId="2"/>
  </si>
  <si>
    <t>28 兵庫県</t>
    <phoneticPr fontId="2"/>
  </si>
  <si>
    <t>医師事務作業補助者</t>
    <phoneticPr fontId="2"/>
  </si>
  <si>
    <t>29 奈良県</t>
    <phoneticPr fontId="2"/>
  </si>
  <si>
    <t>その他医療に従事する職員（医師及び歯科医師を除く。）</t>
    <phoneticPr fontId="2"/>
  </si>
  <si>
    <t>30 和歌山県</t>
    <phoneticPr fontId="2"/>
  </si>
  <si>
    <t>31 鳥取県</t>
    <phoneticPr fontId="2"/>
  </si>
  <si>
    <t>32 島根県</t>
    <phoneticPr fontId="2"/>
  </si>
  <si>
    <t>33 岡山県</t>
    <phoneticPr fontId="2"/>
  </si>
  <si>
    <t>34 広島県</t>
    <phoneticPr fontId="2"/>
  </si>
  <si>
    <t>35 山口県</t>
    <phoneticPr fontId="2"/>
  </si>
  <si>
    <t>36 徳島県</t>
    <phoneticPr fontId="2"/>
  </si>
  <si>
    <t>37 香川県</t>
    <phoneticPr fontId="2"/>
  </si>
  <si>
    <t>38 愛媛県</t>
    <phoneticPr fontId="2"/>
  </si>
  <si>
    <t>39 高知県</t>
    <phoneticPr fontId="2"/>
  </si>
  <si>
    <t>40 福岡県</t>
    <phoneticPr fontId="2"/>
  </si>
  <si>
    <t>41 佐賀県</t>
    <phoneticPr fontId="2"/>
  </si>
  <si>
    <t>42 長崎県</t>
    <phoneticPr fontId="2"/>
  </si>
  <si>
    <t>43 熊本県</t>
    <phoneticPr fontId="2"/>
  </si>
  <si>
    <t>44 大分県</t>
    <phoneticPr fontId="2"/>
  </si>
  <si>
    <t>45 宮崎県</t>
    <phoneticPr fontId="2"/>
  </si>
  <si>
    <t>46 鹿児島県</t>
    <phoneticPr fontId="2"/>
  </si>
  <si>
    <t>47 沖縄県</t>
    <phoneticPr fontId="2"/>
  </si>
  <si>
    <t>合計</t>
    <rPh sb="0" eb="2">
      <t>ゴウケイ</t>
    </rPh>
    <phoneticPr fontId="2"/>
  </si>
  <si>
    <t>①タブレット端末、離床センサー、インカム、ＷＥＢ会議設備、床ふきロボット、監視カメラ等の業務効率化に資する設備の導入</t>
    <phoneticPr fontId="2"/>
  </si>
  <si>
    <t>②医師事務作業補助者、看護補助者等の職員の新たな配置によるタスクシフト／シェア</t>
    <phoneticPr fontId="2"/>
  </si>
  <si>
    <t>③処遇改善を目的とした、既に雇用している職員の賃金改善</t>
    <phoneticPr fontId="2"/>
  </si>
  <si>
    <t>事務担当者名：</t>
    <rPh sb="0" eb="2">
      <t>ジム</t>
    </rPh>
    <rPh sb="2" eb="6">
      <t>タントウシャメイ</t>
    </rPh>
    <phoneticPr fontId="2"/>
  </si>
  <si>
    <t>電話番号：</t>
    <rPh sb="0" eb="3">
      <t>デンワバン</t>
    </rPh>
    <rPh sb="3" eb="4">
      <t>ゴウ</t>
    </rPh>
    <phoneticPr fontId="2"/>
  </si>
  <si>
    <t>メールアドレス</t>
    <phoneticPr fontId="2"/>
  </si>
  <si>
    <t>O100 外来・在宅ベースアップ評価料（Ⅰ）</t>
    <phoneticPr fontId="2"/>
  </si>
  <si>
    <t>P100 歯科外来・在宅ベースアップ評価料（Ⅰ）</t>
    <phoneticPr fontId="2"/>
  </si>
  <si>
    <t>チェック</t>
    <phoneticPr fontId="2"/>
  </si>
  <si>
    <t>保険医療機関名：</t>
    <phoneticPr fontId="2"/>
  </si>
  <si>
    <t>【生産性向上・職場環境整備等の実施内容及び支出額】</t>
    <rPh sb="1" eb="4">
      <t>セイサンセイ</t>
    </rPh>
    <rPh sb="4" eb="6">
      <t>コウジョウ</t>
    </rPh>
    <rPh sb="7" eb="9">
      <t>ショクバ</t>
    </rPh>
    <rPh sb="9" eb="11">
      <t>カンキョウ</t>
    </rPh>
    <rPh sb="11" eb="13">
      <t>セイビ</t>
    </rPh>
    <rPh sb="13" eb="14">
      <t>トウ</t>
    </rPh>
    <rPh sb="15" eb="17">
      <t>ジッシ</t>
    </rPh>
    <rPh sb="17" eb="19">
      <t>ナイヨウ</t>
    </rPh>
    <rPh sb="19" eb="20">
      <t>オヨ</t>
    </rPh>
    <rPh sb="21" eb="23">
      <t>シシュツ</t>
    </rPh>
    <rPh sb="23" eb="24">
      <t>ガク</t>
    </rPh>
    <phoneticPr fontId="2"/>
  </si>
  <si>
    <t>訪問看護ベースアップ評価料（Ⅰ）</t>
    <phoneticPr fontId="2"/>
  </si>
  <si>
    <t>項目（複数選択可）</t>
    <rPh sb="0" eb="2">
      <t>コウモク</t>
    </rPh>
    <rPh sb="3" eb="5">
      <t>フクスウ</t>
    </rPh>
    <rPh sb="5" eb="7">
      <t>センタク</t>
    </rPh>
    <rPh sb="7" eb="8">
      <t>カ</t>
    </rPh>
    <phoneticPr fontId="2"/>
  </si>
  <si>
    <t>埼玉県知事　殿</t>
    <rPh sb="0" eb="3">
      <t>サイタマケン</t>
    </rPh>
    <rPh sb="3" eb="5">
      <t>チジ</t>
    </rPh>
    <rPh sb="6" eb="7">
      <t>ドノ</t>
    </rPh>
    <phoneticPr fontId="2"/>
  </si>
  <si>
    <t>令和７年３月３１日時点において、次に掲げる診療報酬のいずれかを届け出ている。</t>
    <rPh sb="0" eb="2">
      <t>レイワ</t>
    </rPh>
    <rPh sb="3" eb="4">
      <t>ネン</t>
    </rPh>
    <rPh sb="5" eb="6">
      <t>ガツ</t>
    </rPh>
    <rPh sb="8" eb="9">
      <t>ニチ</t>
    </rPh>
    <rPh sb="9" eb="11">
      <t>ジテン</t>
    </rPh>
    <rPh sb="16" eb="17">
      <t>ツギ</t>
    </rPh>
    <rPh sb="18" eb="19">
      <t>カカ</t>
    </rPh>
    <rPh sb="21" eb="23">
      <t>シンリョウ</t>
    </rPh>
    <rPh sb="23" eb="25">
      <t>ホウシュウ</t>
    </rPh>
    <rPh sb="31" eb="32">
      <t>トド</t>
    </rPh>
    <rPh sb="33" eb="34">
      <t>デ</t>
    </rPh>
    <phoneticPr fontId="2"/>
  </si>
  <si>
    <t>生産性向上・職場環境整備等事業実績報告書</t>
    <rPh sb="0" eb="3">
      <t>セイサンセイ</t>
    </rPh>
    <rPh sb="3" eb="5">
      <t>コウジョウ</t>
    </rPh>
    <rPh sb="6" eb="8">
      <t>ショクバ</t>
    </rPh>
    <rPh sb="8" eb="10">
      <t>カンキョウ</t>
    </rPh>
    <rPh sb="10" eb="12">
      <t>セイビ</t>
    </rPh>
    <rPh sb="12" eb="13">
      <t>トウ</t>
    </rPh>
    <rPh sb="13" eb="15">
      <t>ジギョウ</t>
    </rPh>
    <rPh sb="15" eb="17">
      <t>ジッセキ</t>
    </rPh>
    <rPh sb="17" eb="20">
      <t>ホウコクショ</t>
    </rPh>
    <phoneticPr fontId="2"/>
  </si>
  <si>
    <t>　生産性向上・職場環境整備等事業について、次のとおり報告します。</t>
    <rPh sb="1" eb="4">
      <t>セイサンセイ</t>
    </rPh>
    <rPh sb="4" eb="6">
      <t>コウジョウ</t>
    </rPh>
    <rPh sb="7" eb="9">
      <t>ショクバ</t>
    </rPh>
    <rPh sb="9" eb="11">
      <t>カンキョウ</t>
    </rPh>
    <rPh sb="11" eb="13">
      <t>セイビ</t>
    </rPh>
    <rPh sb="13" eb="14">
      <t>トウ</t>
    </rPh>
    <rPh sb="14" eb="16">
      <t>ジギョウ</t>
    </rPh>
    <rPh sb="21" eb="22">
      <t>ツギ</t>
    </rPh>
    <rPh sb="26" eb="28">
      <t>ホウコク</t>
    </rPh>
    <phoneticPr fontId="2"/>
  </si>
  <si>
    <t>保険医療機関番号：</t>
    <rPh sb="0" eb="2">
      <t>ホケン</t>
    </rPh>
    <rPh sb="2" eb="4">
      <t>イリョウ</t>
    </rPh>
    <rPh sb="4" eb="6">
      <t>キカン</t>
    </rPh>
    <rPh sb="6" eb="8">
      <t>バンゴウ</t>
    </rPh>
    <phoneticPr fontId="2"/>
  </si>
  <si>
    <t>〒</t>
    <phoneticPr fontId="2"/>
  </si>
  <si>
    <t>郵便番号：</t>
    <rPh sb="0" eb="2">
      <t>ユウビン</t>
    </rPh>
    <rPh sb="2" eb="4">
      <t>バンゴウ</t>
    </rPh>
    <phoneticPr fontId="2"/>
  </si>
  <si>
    <t>施設所在地：</t>
    <rPh sb="0" eb="5">
      <t>シセツショザイチ</t>
    </rPh>
    <phoneticPr fontId="2"/>
  </si>
  <si>
    <t>代表者名：</t>
    <rPh sb="0" eb="3">
      <t>ダイヒョウシャ</t>
    </rPh>
    <rPh sb="3" eb="4">
      <t>メイ</t>
    </rPh>
    <phoneticPr fontId="2"/>
  </si>
  <si>
    <t>実績額（①＋②＋③）</t>
    <rPh sb="0" eb="3">
      <t>ジッセキガク</t>
    </rPh>
    <phoneticPr fontId="2"/>
  </si>
  <si>
    <t>【交付決定額】</t>
    <rPh sb="1" eb="3">
      <t>コウフ</t>
    </rPh>
    <rPh sb="3" eb="5">
      <t>ケッテイ</t>
    </rPh>
    <rPh sb="5" eb="6">
      <t>ガク</t>
    </rPh>
    <phoneticPr fontId="2"/>
  </si>
  <si>
    <t>交付決定額</t>
    <rPh sb="0" eb="2">
      <t>コウフ</t>
    </rPh>
    <rPh sb="2" eb="4">
      <t>ケッテイ</t>
    </rPh>
    <rPh sb="4" eb="5">
      <t>ガク</t>
    </rPh>
    <phoneticPr fontId="2"/>
  </si>
  <si>
    <t>交付額</t>
    <rPh sb="0" eb="3">
      <t>コウフガク</t>
    </rPh>
    <phoneticPr fontId="2"/>
  </si>
  <si>
    <t>返還額</t>
    <rPh sb="0" eb="3">
      <t>ヘンカンガク</t>
    </rPh>
    <phoneticPr fontId="2"/>
  </si>
  <si>
    <t>交付決定額</t>
    <rPh sb="2" eb="4">
      <t>ケッテイ</t>
    </rPh>
    <phoneticPr fontId="2"/>
  </si>
  <si>
    <t>取組内容</t>
    <rPh sb="0" eb="4">
      <t>トリクミナイヨウ</t>
    </rPh>
    <phoneticPr fontId="2"/>
  </si>
  <si>
    <t>②に要する支出額（税抜）</t>
    <rPh sb="2" eb="3">
      <t>ヨウ</t>
    </rPh>
    <rPh sb="5" eb="8">
      <t>シシュツガク</t>
    </rPh>
    <phoneticPr fontId="2"/>
  </si>
  <si>
    <t>①に要する支出額（税抜）</t>
    <rPh sb="2" eb="5">
      <t>シンセイガク</t>
    </rPh>
    <rPh sb="5" eb="7">
      <t>シシュツ</t>
    </rPh>
    <phoneticPr fontId="2"/>
  </si>
  <si>
    <t>③に要する支出額（税抜）</t>
    <phoneticPr fontId="2"/>
  </si>
  <si>
    <t>導入設備名</t>
    <rPh sb="0" eb="2">
      <t>ドウニュウ</t>
    </rPh>
    <rPh sb="2" eb="4">
      <t>セツビ</t>
    </rPh>
    <rPh sb="4" eb="5">
      <t>メイ</t>
    </rPh>
    <phoneticPr fontId="2"/>
  </si>
  <si>
    <t>●●法人▲▲病院</t>
    <rPh sb="2" eb="4">
      <t>ホウジン</t>
    </rPh>
    <rPh sb="6" eb="8">
      <t>ビョウイン</t>
    </rPh>
    <phoneticPr fontId="2"/>
  </si>
  <si>
    <t>〒000-0000</t>
    <phoneticPr fontId="2"/>
  </si>
  <si>
    <t>埼玉県〇〇市〇〇町〇〇ｰ〇〇</t>
    <rPh sb="0" eb="3">
      <t>サイタマケン</t>
    </rPh>
    <rPh sb="5" eb="6">
      <t>シ</t>
    </rPh>
    <rPh sb="8" eb="9">
      <t>マチ</t>
    </rPh>
    <phoneticPr fontId="2"/>
  </si>
  <si>
    <t>理事長（院長）〇〇　〇〇</t>
    <rPh sb="0" eb="3">
      <t>リジチョウ</t>
    </rPh>
    <rPh sb="4" eb="6">
      <t>インチョウ</t>
    </rPh>
    <phoneticPr fontId="2"/>
  </si>
  <si>
    <t>監視カメラ(AA-xxxx-01)</t>
    <phoneticPr fontId="2"/>
  </si>
  <si>
    <t>起床・離床センサー（AB-xxxx-02)</t>
    <phoneticPr fontId="2"/>
  </si>
  <si>
    <t>タブレット（AC-xxxx-03）</t>
    <phoneticPr fontId="2"/>
  </si>
  <si>
    <t>インカム(RK-xxxx-01）</t>
    <phoneticPr fontId="2"/>
  </si>
  <si>
    <t>看護補助者の採用</t>
    <rPh sb="0" eb="5">
      <t>カンゴホジョシャ</t>
    </rPh>
    <rPh sb="6" eb="8">
      <t>サイヨウ</t>
    </rPh>
    <phoneticPr fontId="2"/>
  </si>
  <si>
    <t>埼玉　太郎</t>
    <rPh sb="0" eb="2">
      <t>サイタマ</t>
    </rPh>
    <rPh sb="3" eb="5">
      <t>タロウ</t>
    </rPh>
    <phoneticPr fontId="2"/>
  </si>
  <si>
    <t>123ｰ345ｰ6789</t>
    <phoneticPr fontId="2"/>
  </si>
  <si>
    <t>xxxxxx@xxx.com</t>
    <phoneticPr fontId="2"/>
  </si>
  <si>
    <t>様式第４号（第１０条関係）＜無床診療所・訪問看護事業所＞</t>
    <rPh sb="0" eb="2">
      <t>ヨウシキ</t>
    </rPh>
    <rPh sb="2" eb="3">
      <t>ダイ</t>
    </rPh>
    <rPh sb="4" eb="5">
      <t>ゴウ</t>
    </rPh>
    <rPh sb="6" eb="7">
      <t>ダイ</t>
    </rPh>
    <rPh sb="9" eb="10">
      <t>ジョウ</t>
    </rPh>
    <rPh sb="10" eb="12">
      <t>カンケイ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</si>
</sst>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円&quot;"/>
    <numFmt numFmtId="177" formatCode="#,##0&quot;床&quot;"/>
  </numFmts>
  <fonts count="2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u/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游ゴシック"/>
      <family val="2"/>
      <charset val="128"/>
      <scheme val="minor"/>
    </font>
    <font>
      <u/>
      <sz val="12"/>
      <name val="ＭＳ ゴシック"/>
      <family val="3"/>
      <charset val="128"/>
    </font>
    <font>
      <sz val="12"/>
      <color theme="8" tint="-0.249977111117893"/>
      <name val="ＭＳ ゴシック"/>
      <family val="3"/>
      <charset val="128"/>
    </font>
    <font>
      <u/>
      <sz val="12"/>
      <color theme="8" tint="-0.249977111117893"/>
      <name val="ＭＳ ゴシック"/>
      <family val="3"/>
      <charset val="128"/>
    </font>
    <font>
      <sz val="11"/>
      <color theme="8" tint="-0.249977111117893"/>
      <name val="游ゴシック"/>
      <family val="2"/>
      <charset val="128"/>
      <scheme val="minor"/>
    </font>
    <font>
      <b/>
      <sz val="12"/>
      <color theme="8" tint="-0.249977111117893"/>
      <name val="ＭＳ ゴシック"/>
      <family val="3"/>
      <charset val="128"/>
    </font>
    <font>
      <sz val="11"/>
      <color theme="8" tint="-0.249977111117893"/>
      <name val="ＭＳ ゴシック"/>
      <family val="3"/>
      <charset val="128"/>
    </font>
    <font>
      <sz val="9"/>
      <color theme="8" tint="-0.249977111117893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2"/>
      <color theme="4"/>
      <name val="ＭＳ ゴシック"/>
      <family val="3"/>
      <charset val="128"/>
    </font>
    <font>
      <u/>
      <sz val="11"/>
      <color theme="4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>
      <alignment vertical="center"/>
    </xf>
    <xf numFmtId="176" fontId="3" fillId="0" borderId="1" xfId="0" applyNumberFormat="1" applyFont="1" applyBorder="1">
      <alignment vertical="center"/>
    </xf>
    <xf numFmtId="176" fontId="3" fillId="2" borderId="1" xfId="0" applyNumberFormat="1" applyFont="1" applyFill="1" applyBorder="1">
      <alignment vertical="center"/>
    </xf>
    <xf numFmtId="176" fontId="3" fillId="0" borderId="1" xfId="1" applyNumberFormat="1" applyFont="1" applyBorder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177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176" fontId="3" fillId="0" borderId="1" xfId="0" applyNumberFormat="1" applyFont="1" applyBorder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Protection="1">
      <alignment vertical="center"/>
      <protection locked="0"/>
    </xf>
    <xf numFmtId="0" fontId="8" fillId="0" borderId="1" xfId="0" applyFont="1" applyBorder="1">
      <alignment vertical="center"/>
    </xf>
    <xf numFmtId="0" fontId="6" fillId="2" borderId="0" xfId="0" applyFont="1" applyFill="1">
      <alignment vertical="center"/>
    </xf>
    <xf numFmtId="0" fontId="3" fillId="0" borderId="0" xfId="0" applyFont="1" applyAlignment="1" applyProtection="1">
      <alignment horizontal="right" vertical="center"/>
      <protection locked="0"/>
    </xf>
    <xf numFmtId="0" fontId="10" fillId="0" borderId="0" xfId="0" applyFont="1">
      <alignment vertical="center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left" vertical="center"/>
    </xf>
    <xf numFmtId="0" fontId="3" fillId="0" borderId="1" xfId="0" applyFont="1" applyBorder="1" applyProtection="1">
      <alignment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4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7" fontId="11" fillId="0" borderId="0" xfId="0" applyNumberFormat="1" applyFont="1">
      <alignment vertical="center"/>
    </xf>
    <xf numFmtId="176" fontId="11" fillId="0" borderId="0" xfId="0" applyNumberFormat="1" applyFont="1">
      <alignment vertical="center"/>
    </xf>
    <xf numFmtId="176" fontId="11" fillId="0" borderId="1" xfId="0" applyNumberFormat="1" applyFont="1" applyBorder="1">
      <alignment vertical="center"/>
    </xf>
    <xf numFmtId="0" fontId="11" fillId="0" borderId="0" xfId="0" applyFont="1" applyProtection="1">
      <alignment vertical="center"/>
      <protection locked="0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176" fontId="11" fillId="2" borderId="1" xfId="0" applyNumberFormat="1" applyFont="1" applyFill="1" applyBorder="1">
      <alignment vertical="center"/>
    </xf>
    <xf numFmtId="176" fontId="11" fillId="0" borderId="1" xfId="1" applyNumberFormat="1" applyFont="1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176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Protection="1">
      <alignment vertical="center"/>
      <protection locked="0"/>
    </xf>
    <xf numFmtId="176" fontId="11" fillId="0" borderId="1" xfId="0" applyNumberFormat="1" applyFont="1" applyBorder="1" applyProtection="1">
      <alignment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1" fillId="2" borderId="0" xfId="0" applyFont="1" applyFill="1" applyAlignment="1" applyProtection="1">
      <alignment vertical="center" wrapText="1"/>
      <protection locked="0"/>
    </xf>
    <xf numFmtId="176" fontId="11" fillId="0" borderId="1" xfId="0" applyNumberFormat="1" applyFont="1" applyBorder="1" applyAlignment="1">
      <alignment horizontal="right" vertical="center"/>
    </xf>
    <xf numFmtId="0" fontId="18" fillId="2" borderId="0" xfId="0" applyFont="1" applyFill="1">
      <alignment vertical="center"/>
    </xf>
    <xf numFmtId="0" fontId="19" fillId="2" borderId="0" xfId="2" applyFont="1" applyFill="1">
      <alignment vertical="center"/>
    </xf>
    <xf numFmtId="0" fontId="7" fillId="0" borderId="0" xfId="0" applyFont="1" applyAlignment="1" applyProtection="1">
      <alignment horizontal="left" vertical="center" shrinkToFit="1"/>
      <protection locked="0"/>
    </xf>
    <xf numFmtId="0" fontId="9" fillId="0" borderId="0" xfId="0" applyFont="1">
      <alignment vertical="center"/>
    </xf>
    <xf numFmtId="0" fontId="8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8" fillId="0" borderId="2" xfId="0" applyFont="1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4" xfId="0" applyBorder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left" vertical="center" indent="1"/>
    </xf>
    <xf numFmtId="0" fontId="13" fillId="0" borderId="3" xfId="0" applyFont="1" applyBorder="1" applyAlignment="1">
      <alignment horizontal="left" vertical="center" indent="1"/>
    </xf>
    <xf numFmtId="0" fontId="13" fillId="0" borderId="4" xfId="0" applyFont="1" applyBorder="1" applyAlignment="1">
      <alignment horizontal="left" vertical="center" indent="1"/>
    </xf>
    <xf numFmtId="0" fontId="11" fillId="0" borderId="0" xfId="0" applyFont="1" applyAlignment="1" applyProtection="1">
      <alignment horizontal="left" vertical="center" shrinkToFit="1"/>
      <protection locked="0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5" fillId="0" borderId="2" xfId="0" applyFont="1" applyBorder="1" applyAlignment="1">
      <alignment horizontal="center" vertical="center"/>
    </xf>
    <xf numFmtId="0" fontId="13" fillId="0" borderId="3" xfId="0" applyFont="1" applyBorder="1">
      <alignment vertical="center"/>
    </xf>
    <xf numFmtId="0" fontId="13" fillId="0" borderId="4" xfId="0" applyFont="1" applyBorder="1">
      <alignment vertical="center"/>
    </xf>
    <xf numFmtId="176" fontId="11" fillId="2" borderId="2" xfId="0" applyNumberFormat="1" applyFont="1" applyFill="1" applyBorder="1" applyAlignment="1">
      <alignment horizontal="left" vertical="center"/>
    </xf>
    <xf numFmtId="176" fontId="11" fillId="2" borderId="3" xfId="0" applyNumberFormat="1" applyFont="1" applyFill="1" applyBorder="1" applyAlignment="1">
      <alignment horizontal="left" vertical="center"/>
    </xf>
    <xf numFmtId="176" fontId="11" fillId="2" borderId="4" xfId="0" applyNumberFormat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center" vertical="center"/>
    </xf>
    <xf numFmtId="176" fontId="11" fillId="2" borderId="3" xfId="0" applyNumberFormat="1" applyFont="1" applyFill="1" applyBorder="1" applyAlignment="1">
      <alignment horizontal="center" vertical="center"/>
    </xf>
    <xf numFmtId="176" fontId="11" fillId="2" borderId="4" xfId="0" applyNumberFormat="1" applyFont="1" applyFill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17</xdr:row>
          <xdr:rowOff>95250</xdr:rowOff>
        </xdr:from>
        <xdr:to>
          <xdr:col>1</xdr:col>
          <xdr:colOff>495300</xdr:colOff>
          <xdr:row>20</xdr:row>
          <xdr:rowOff>57150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26</xdr:row>
          <xdr:rowOff>85725</xdr:rowOff>
        </xdr:from>
        <xdr:to>
          <xdr:col>1</xdr:col>
          <xdr:colOff>504825</xdr:colOff>
          <xdr:row>28</xdr:row>
          <xdr:rowOff>123825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38</xdr:row>
          <xdr:rowOff>95250</xdr:rowOff>
        </xdr:from>
        <xdr:to>
          <xdr:col>1</xdr:col>
          <xdr:colOff>504825</xdr:colOff>
          <xdr:row>40</xdr:row>
          <xdr:rowOff>47625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0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48</xdr:row>
          <xdr:rowOff>161925</xdr:rowOff>
        </xdr:from>
        <xdr:to>
          <xdr:col>1</xdr:col>
          <xdr:colOff>514350</xdr:colOff>
          <xdr:row>50</xdr:row>
          <xdr:rowOff>47625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0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17</xdr:row>
          <xdr:rowOff>95250</xdr:rowOff>
        </xdr:from>
        <xdr:to>
          <xdr:col>1</xdr:col>
          <xdr:colOff>495300</xdr:colOff>
          <xdr:row>20</xdr:row>
          <xdr:rowOff>57150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0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21</xdr:row>
          <xdr:rowOff>190500</xdr:rowOff>
        </xdr:from>
        <xdr:to>
          <xdr:col>2</xdr:col>
          <xdr:colOff>476250</xdr:colOff>
          <xdr:row>23</xdr:row>
          <xdr:rowOff>66675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0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22</xdr:row>
          <xdr:rowOff>190500</xdr:rowOff>
        </xdr:from>
        <xdr:to>
          <xdr:col>2</xdr:col>
          <xdr:colOff>476250</xdr:colOff>
          <xdr:row>24</xdr:row>
          <xdr:rowOff>66675</xdr:rowOff>
        </xdr:to>
        <xdr:sp macro="" textlink="">
          <xdr:nvSpPr>
            <xdr:cNvPr id="9225" name="Check Box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0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20</xdr:row>
          <xdr:rowOff>190500</xdr:rowOff>
        </xdr:from>
        <xdr:to>
          <xdr:col>2</xdr:col>
          <xdr:colOff>476250</xdr:colOff>
          <xdr:row>22</xdr:row>
          <xdr:rowOff>66675</xdr:rowOff>
        </xdr:to>
        <xdr:sp macro="" textlink="">
          <xdr:nvSpPr>
            <xdr:cNvPr id="9226" name="Check Box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0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17</xdr:row>
          <xdr:rowOff>95250</xdr:rowOff>
        </xdr:from>
        <xdr:to>
          <xdr:col>1</xdr:col>
          <xdr:colOff>495300</xdr:colOff>
          <xdr:row>20</xdr:row>
          <xdr:rowOff>57150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26</xdr:row>
          <xdr:rowOff>85725</xdr:rowOff>
        </xdr:from>
        <xdr:to>
          <xdr:col>1</xdr:col>
          <xdr:colOff>504825</xdr:colOff>
          <xdr:row>28</xdr:row>
          <xdr:rowOff>123825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38</xdr:row>
          <xdr:rowOff>95250</xdr:rowOff>
        </xdr:from>
        <xdr:to>
          <xdr:col>1</xdr:col>
          <xdr:colOff>504825</xdr:colOff>
          <xdr:row>40</xdr:row>
          <xdr:rowOff>47625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48</xdr:row>
          <xdr:rowOff>161925</xdr:rowOff>
        </xdr:from>
        <xdr:to>
          <xdr:col>1</xdr:col>
          <xdr:colOff>514350</xdr:colOff>
          <xdr:row>50</xdr:row>
          <xdr:rowOff>47625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17</xdr:row>
          <xdr:rowOff>95250</xdr:rowOff>
        </xdr:from>
        <xdr:to>
          <xdr:col>1</xdr:col>
          <xdr:colOff>495300</xdr:colOff>
          <xdr:row>20</xdr:row>
          <xdr:rowOff>57150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1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21</xdr:row>
          <xdr:rowOff>190500</xdr:rowOff>
        </xdr:from>
        <xdr:to>
          <xdr:col>2</xdr:col>
          <xdr:colOff>476250</xdr:colOff>
          <xdr:row>23</xdr:row>
          <xdr:rowOff>66675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22</xdr:row>
          <xdr:rowOff>190500</xdr:rowOff>
        </xdr:from>
        <xdr:to>
          <xdr:col>2</xdr:col>
          <xdr:colOff>476250</xdr:colOff>
          <xdr:row>24</xdr:row>
          <xdr:rowOff>66675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1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20</xdr:row>
          <xdr:rowOff>190500</xdr:rowOff>
        </xdr:from>
        <xdr:to>
          <xdr:col>2</xdr:col>
          <xdr:colOff>476250</xdr:colOff>
          <xdr:row>22</xdr:row>
          <xdr:rowOff>66675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1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212910</xdr:colOff>
      <xdr:row>0</xdr:row>
      <xdr:rowOff>145676</xdr:rowOff>
    </xdr:from>
    <xdr:to>
      <xdr:col>7</xdr:col>
      <xdr:colOff>115232</xdr:colOff>
      <xdr:row>3</xdr:row>
      <xdr:rowOff>41524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3C0C3FE1-E857-4867-843A-652CEF099E16}"/>
            </a:ext>
          </a:extLst>
        </xdr:cNvPr>
        <xdr:cNvSpPr/>
      </xdr:nvSpPr>
      <xdr:spPr>
        <a:xfrm>
          <a:off x="1165410" y="145676"/>
          <a:ext cx="4384675" cy="837142"/>
        </a:xfrm>
        <a:prstGeom prst="roundRect">
          <a:avLst/>
        </a:prstGeom>
        <a:solidFill>
          <a:schemeClr val="accent1">
            <a:alpha val="7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3600" b="1"/>
            <a:t>申請書記入例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11.xml"/><Relationship Id="rId12" Type="http://schemas.openxmlformats.org/officeDocument/2006/relationships/ctrlProp" Target="../ctrlProps/ctrlProp16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xxxxxx@xxx.com" TargetMode="External"/><Relationship Id="rId6" Type="http://schemas.openxmlformats.org/officeDocument/2006/relationships/ctrlProp" Target="../ctrlProps/ctrlProp10.xml"/><Relationship Id="rId11" Type="http://schemas.openxmlformats.org/officeDocument/2006/relationships/ctrlProp" Target="../ctrlProps/ctrlProp15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1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C3FE7-8EEB-4CA7-A7C2-3B33140BF892}">
  <sheetPr>
    <tabColor theme="4"/>
    <pageSetUpPr fitToPage="1"/>
  </sheetPr>
  <dimension ref="A1:K65"/>
  <sheetViews>
    <sheetView showGridLines="0" tabSelected="1" view="pageBreakPreview" zoomScaleNormal="100" zoomScaleSheetLayoutView="100" workbookViewId="0">
      <selection activeCell="D3" sqref="D3"/>
    </sheetView>
  </sheetViews>
  <sheetFormatPr defaultColWidth="9" defaultRowHeight="14.25"/>
  <cols>
    <col min="1" max="1" width="2.75" style="1" customWidth="1"/>
    <col min="2" max="2" width="9.75" style="1" customWidth="1"/>
    <col min="3" max="4" width="9" style="1"/>
    <col min="5" max="5" width="9.5" style="1" bestFit="1" customWidth="1"/>
    <col min="6" max="6" width="9" style="1"/>
    <col min="7" max="7" width="22.375" style="1" customWidth="1"/>
    <col min="8" max="8" width="26.75" style="1" customWidth="1"/>
    <col min="9" max="16384" width="9" style="1"/>
  </cols>
  <sheetData>
    <row r="1" spans="2:8" ht="24.75" customHeight="1">
      <c r="B1" s="57" t="s">
        <v>166</v>
      </c>
      <c r="C1" s="57"/>
      <c r="D1" s="57"/>
      <c r="E1" s="57"/>
      <c r="F1" s="58"/>
      <c r="G1" s="58"/>
      <c r="H1" s="58"/>
    </row>
    <row r="2" spans="2:8" ht="23.25" customHeight="1">
      <c r="B2" s="1" t="s">
        <v>134</v>
      </c>
    </row>
    <row r="3" spans="2:8" ht="26.25" customHeight="1">
      <c r="G3" s="10" t="s">
        <v>130</v>
      </c>
      <c r="H3" s="15"/>
    </row>
    <row r="4" spans="2:8" ht="26.25" customHeight="1">
      <c r="G4" s="23" t="s">
        <v>138</v>
      </c>
      <c r="H4" s="24"/>
    </row>
    <row r="5" spans="2:8" ht="26.25" customHeight="1">
      <c r="G5" s="23" t="s">
        <v>140</v>
      </c>
      <c r="H5" s="25" t="s">
        <v>139</v>
      </c>
    </row>
    <row r="6" spans="2:8" ht="26.25" customHeight="1">
      <c r="G6" s="23" t="s">
        <v>141</v>
      </c>
      <c r="H6" s="24"/>
    </row>
    <row r="7" spans="2:8" ht="26.25" customHeight="1">
      <c r="G7" s="23" t="s">
        <v>142</v>
      </c>
      <c r="H7" s="24"/>
    </row>
    <row r="8" spans="2:8" ht="20.100000000000001" customHeight="1"/>
    <row r="9" spans="2:8" ht="24.75" customHeight="1">
      <c r="B9" s="65" t="s">
        <v>136</v>
      </c>
      <c r="C9" s="65"/>
      <c r="D9" s="65"/>
      <c r="E9" s="65"/>
      <c r="F9" s="65"/>
      <c r="G9" s="65"/>
      <c r="H9" s="65"/>
    </row>
    <row r="10" spans="2:8" ht="5.0999999999999996" customHeight="1"/>
    <row r="11" spans="2:8" ht="27.95" customHeight="1">
      <c r="B11" s="66" t="s">
        <v>137</v>
      </c>
      <c r="C11" s="66"/>
      <c r="D11" s="66"/>
      <c r="E11" s="66"/>
      <c r="F11" s="66"/>
      <c r="G11" s="66"/>
      <c r="H11" s="66"/>
    </row>
    <row r="12" spans="2:8" ht="5.0999999999999996" customHeight="1"/>
    <row r="13" spans="2:8">
      <c r="B13" s="4" t="s">
        <v>144</v>
      </c>
    </row>
    <row r="14" spans="2:8">
      <c r="C14" s="12"/>
      <c r="D14" s="12"/>
      <c r="E14" s="12"/>
      <c r="F14" s="12"/>
      <c r="G14" s="14" t="s">
        <v>145</v>
      </c>
    </row>
    <row r="15" spans="2:8">
      <c r="C15" s="11"/>
      <c r="D15" s="12"/>
      <c r="E15" s="13"/>
      <c r="F15" s="12"/>
      <c r="G15" s="5"/>
    </row>
    <row r="17" spans="1:11">
      <c r="B17" s="4" t="s">
        <v>0</v>
      </c>
    </row>
    <row r="18" spans="1:11" ht="5.0999999999999996" customHeight="1"/>
    <row r="19" spans="1:11">
      <c r="C19" s="1" t="s">
        <v>135</v>
      </c>
    </row>
    <row r="20" spans="1:11" ht="5.0999999999999996" customHeight="1"/>
    <row r="21" spans="1:11" s="19" customFormat="1" ht="18.75">
      <c r="A21" s="17"/>
      <c r="B21" s="17"/>
      <c r="C21" s="18" t="s">
        <v>129</v>
      </c>
      <c r="D21" s="59" t="s">
        <v>133</v>
      </c>
      <c r="E21" s="60"/>
      <c r="F21" s="60"/>
      <c r="G21" s="61"/>
      <c r="H21" s="17"/>
      <c r="I21" s="17"/>
      <c r="J21" s="17"/>
      <c r="K21" s="17"/>
    </row>
    <row r="22" spans="1:11" s="19" customFormat="1" ht="18.75">
      <c r="A22" s="17"/>
      <c r="B22" s="17"/>
      <c r="C22" s="20"/>
      <c r="D22" s="62" t="s">
        <v>127</v>
      </c>
      <c r="E22" s="63"/>
      <c r="F22" s="63"/>
      <c r="G22" s="64"/>
      <c r="H22" s="17"/>
      <c r="I22" s="17"/>
      <c r="J22" s="17"/>
      <c r="K22" s="17"/>
    </row>
    <row r="23" spans="1:11" s="19" customFormat="1" ht="18.75">
      <c r="A23" s="17"/>
      <c r="B23" s="17"/>
      <c r="C23" s="20"/>
      <c r="D23" s="62" t="s">
        <v>128</v>
      </c>
      <c r="E23" s="63"/>
      <c r="F23" s="63"/>
      <c r="G23" s="64"/>
      <c r="H23" s="17"/>
      <c r="I23" s="17"/>
      <c r="J23" s="17"/>
      <c r="K23" s="17"/>
    </row>
    <row r="24" spans="1:11" s="19" customFormat="1" ht="18.75">
      <c r="A24" s="17"/>
      <c r="B24" s="17"/>
      <c r="C24" s="20"/>
      <c r="D24" s="62" t="s">
        <v>132</v>
      </c>
      <c r="E24" s="63"/>
      <c r="F24" s="63"/>
      <c r="G24" s="64"/>
      <c r="H24" s="17"/>
      <c r="I24" s="17"/>
      <c r="J24" s="17"/>
      <c r="K24" s="17"/>
    </row>
    <row r="26" spans="1:11">
      <c r="B26" s="4" t="s">
        <v>131</v>
      </c>
    </row>
    <row r="27" spans="1:11" ht="5.0999999999999996" customHeight="1"/>
    <row r="28" spans="1:11">
      <c r="C28" s="66" t="s">
        <v>121</v>
      </c>
      <c r="D28" s="66"/>
      <c r="E28" s="66"/>
      <c r="F28" s="66"/>
      <c r="G28" s="66"/>
      <c r="H28" s="66"/>
    </row>
    <row r="29" spans="1:11">
      <c r="C29" s="66"/>
      <c r="D29" s="66"/>
      <c r="E29" s="66"/>
      <c r="F29" s="66"/>
      <c r="G29" s="66"/>
      <c r="H29" s="66"/>
    </row>
    <row r="30" spans="1:11" ht="5.0999999999999996" customHeight="1"/>
    <row r="31" spans="1:11" ht="15.6" customHeight="1">
      <c r="B31" s="67" t="s">
        <v>153</v>
      </c>
      <c r="C31" s="67"/>
      <c r="D31" s="67"/>
      <c r="E31" s="67"/>
      <c r="F31" s="67"/>
      <c r="G31" s="67"/>
      <c r="H31" s="14" t="s">
        <v>151</v>
      </c>
    </row>
    <row r="32" spans="1:11" ht="15.6" customHeight="1">
      <c r="B32" s="68"/>
      <c r="C32" s="69"/>
      <c r="D32" s="69"/>
      <c r="E32" s="69"/>
      <c r="F32" s="69"/>
      <c r="G32" s="70"/>
      <c r="H32" s="6"/>
    </row>
    <row r="33" spans="2:8" ht="15.6" customHeight="1">
      <c r="B33" s="68"/>
      <c r="C33" s="69"/>
      <c r="D33" s="69"/>
      <c r="E33" s="69"/>
      <c r="F33" s="69"/>
      <c r="G33" s="70"/>
      <c r="H33" s="6"/>
    </row>
    <row r="34" spans="2:8" ht="15.6" customHeight="1">
      <c r="B34" s="68"/>
      <c r="C34" s="69"/>
      <c r="D34" s="69"/>
      <c r="E34" s="69"/>
      <c r="F34" s="69"/>
      <c r="G34" s="70"/>
      <c r="H34" s="6"/>
    </row>
    <row r="35" spans="2:8" ht="15.6" customHeight="1">
      <c r="B35" s="68"/>
      <c r="C35" s="69"/>
      <c r="D35" s="69"/>
      <c r="E35" s="69"/>
      <c r="F35" s="69"/>
      <c r="G35" s="70"/>
      <c r="H35" s="6"/>
    </row>
    <row r="36" spans="2:8" ht="15.6" customHeight="1">
      <c r="B36" s="68"/>
      <c r="C36" s="69"/>
      <c r="D36" s="69"/>
      <c r="E36" s="69"/>
      <c r="F36" s="69"/>
      <c r="G36" s="70"/>
      <c r="H36" s="6"/>
    </row>
    <row r="37" spans="2:8" ht="15.6" customHeight="1">
      <c r="B37" s="68"/>
      <c r="C37" s="69"/>
      <c r="D37" s="69"/>
      <c r="E37" s="69"/>
      <c r="F37" s="69"/>
      <c r="G37" s="70"/>
      <c r="H37" s="6"/>
    </row>
    <row r="38" spans="2:8" ht="15.6" customHeight="1">
      <c r="B38" s="67" t="s">
        <v>120</v>
      </c>
      <c r="C38" s="67"/>
      <c r="D38" s="67"/>
      <c r="E38" s="67"/>
      <c r="F38" s="67"/>
      <c r="G38" s="67"/>
      <c r="H38" s="7">
        <f>SUM(H32:H37)</f>
        <v>0</v>
      </c>
    </row>
    <row r="40" spans="2:8">
      <c r="C40" s="1" t="s">
        <v>122</v>
      </c>
    </row>
    <row r="41" spans="2:8" ht="5.0999999999999996" customHeight="1"/>
    <row r="42" spans="2:8" ht="15.6" customHeight="1">
      <c r="B42" s="67" t="s">
        <v>149</v>
      </c>
      <c r="C42" s="67"/>
      <c r="D42" s="67"/>
      <c r="E42" s="67"/>
      <c r="F42" s="67"/>
      <c r="G42" s="67"/>
      <c r="H42" s="28" t="s">
        <v>150</v>
      </c>
    </row>
    <row r="43" spans="2:8" ht="15.6" customHeight="1">
      <c r="B43" s="68"/>
      <c r="C43" s="69"/>
      <c r="D43" s="69"/>
      <c r="E43" s="69"/>
      <c r="F43" s="69"/>
      <c r="G43" s="70"/>
      <c r="H43" s="6"/>
    </row>
    <row r="44" spans="2:8" ht="15.6" customHeight="1">
      <c r="B44" s="68"/>
      <c r="C44" s="69"/>
      <c r="D44" s="69"/>
      <c r="E44" s="69"/>
      <c r="F44" s="69"/>
      <c r="G44" s="70"/>
      <c r="H44" s="6"/>
    </row>
    <row r="45" spans="2:8" ht="15.6" customHeight="1">
      <c r="B45" s="68"/>
      <c r="C45" s="69"/>
      <c r="D45" s="69"/>
      <c r="E45" s="69"/>
      <c r="F45" s="69"/>
      <c r="G45" s="70"/>
      <c r="H45" s="6"/>
    </row>
    <row r="46" spans="2:8" ht="15.6" customHeight="1">
      <c r="B46" s="67" t="s">
        <v>120</v>
      </c>
      <c r="C46" s="67"/>
      <c r="D46" s="67"/>
      <c r="E46" s="67"/>
      <c r="F46" s="67"/>
      <c r="G46" s="67"/>
      <c r="H46" s="7">
        <f>SUM(H43:H45)</f>
        <v>0</v>
      </c>
    </row>
    <row r="48" spans="2:8" ht="19.5" customHeight="1">
      <c r="C48" s="8"/>
      <c r="D48" s="8"/>
      <c r="E48" s="8"/>
      <c r="F48" s="8"/>
    </row>
    <row r="49" spans="2:8" ht="19.5" customHeight="1">
      <c r="C49" s="8"/>
      <c r="D49" s="8"/>
      <c r="E49" s="8"/>
      <c r="F49" s="8"/>
      <c r="G49" s="8"/>
    </row>
    <row r="50" spans="2:8">
      <c r="C50" s="1" t="s">
        <v>123</v>
      </c>
    </row>
    <row r="51" spans="2:8" ht="5.0999999999999996" customHeight="1"/>
    <row r="52" spans="2:8" ht="15.6" customHeight="1">
      <c r="B52" s="67" t="s">
        <v>149</v>
      </c>
      <c r="C52" s="67"/>
      <c r="D52" s="67"/>
      <c r="E52" s="67"/>
      <c r="F52" s="67"/>
      <c r="G52" s="67"/>
      <c r="H52" s="29" t="s">
        <v>152</v>
      </c>
    </row>
    <row r="53" spans="2:8" ht="15.6" customHeight="1">
      <c r="B53" s="68"/>
      <c r="C53" s="69"/>
      <c r="D53" s="69"/>
      <c r="E53" s="69"/>
      <c r="F53" s="69"/>
      <c r="G53" s="70"/>
      <c r="H53" s="6"/>
    </row>
    <row r="54" spans="2:8" ht="15.6" customHeight="1">
      <c r="B54" s="68"/>
      <c r="C54" s="69"/>
      <c r="D54" s="69"/>
      <c r="E54" s="69"/>
      <c r="F54" s="69"/>
      <c r="G54" s="70"/>
      <c r="H54" s="6"/>
    </row>
    <row r="55" spans="2:8" ht="15.6" customHeight="1">
      <c r="B55" s="68"/>
      <c r="C55" s="69"/>
      <c r="D55" s="69"/>
      <c r="E55" s="69"/>
      <c r="F55" s="69"/>
      <c r="G55" s="70"/>
      <c r="H55" s="6"/>
    </row>
    <row r="56" spans="2:8" ht="15.6" customHeight="1">
      <c r="B56" s="67" t="s">
        <v>120</v>
      </c>
      <c r="C56" s="67"/>
      <c r="D56" s="67"/>
      <c r="E56" s="67"/>
      <c r="F56" s="67"/>
      <c r="G56" s="67"/>
      <c r="H56" s="7">
        <f>SUM(H52:H55)</f>
        <v>0</v>
      </c>
    </row>
    <row r="57" spans="2:8" ht="5.0999999999999996" customHeight="1"/>
    <row r="58" spans="2:8" ht="20.25" customHeight="1">
      <c r="G58" s="9" t="s">
        <v>143</v>
      </c>
      <c r="H58" s="5">
        <f>H38+H46+H56</f>
        <v>0</v>
      </c>
    </row>
    <row r="59" spans="2:8" ht="20.25" customHeight="1">
      <c r="E59" s="19"/>
      <c r="F59" s="19"/>
      <c r="G59" s="26" t="s">
        <v>148</v>
      </c>
      <c r="H59" s="16">
        <f>G15</f>
        <v>0</v>
      </c>
    </row>
    <row r="60" spans="2:8" ht="20.25" customHeight="1">
      <c r="E60" s="19"/>
      <c r="F60" s="19"/>
      <c r="G60" s="26" t="s">
        <v>146</v>
      </c>
      <c r="H60" s="16">
        <f>IF(H58&gt;=H59,H59,ROUNDDOWN(H58,-3))</f>
        <v>0</v>
      </c>
    </row>
    <row r="61" spans="2:8" ht="20.25" customHeight="1">
      <c r="E61" s="22"/>
      <c r="F61" s="22"/>
      <c r="G61" s="27" t="s">
        <v>147</v>
      </c>
      <c r="H61" s="16">
        <f>H59-H60</f>
        <v>0</v>
      </c>
    </row>
    <row r="62" spans="2:8" ht="5.0999999999999996" customHeight="1"/>
    <row r="63" spans="2:8" ht="31.5" customHeight="1">
      <c r="G63" s="10" t="s">
        <v>124</v>
      </c>
      <c r="H63" s="21"/>
    </row>
    <row r="64" spans="2:8" ht="31.5" customHeight="1">
      <c r="G64" s="10" t="s">
        <v>125</v>
      </c>
      <c r="H64" s="21"/>
    </row>
    <row r="65" spans="7:8" ht="30.75" customHeight="1">
      <c r="G65" s="10" t="s">
        <v>126</v>
      </c>
      <c r="H65" s="21"/>
    </row>
  </sheetData>
  <mergeCells count="26">
    <mergeCell ref="B54:G54"/>
    <mergeCell ref="B55:G55"/>
    <mergeCell ref="B56:G56"/>
    <mergeCell ref="B42:G42"/>
    <mergeCell ref="B43:G43"/>
    <mergeCell ref="B44:G44"/>
    <mergeCell ref="B45:G45"/>
    <mergeCell ref="B46:G46"/>
    <mergeCell ref="B52:G52"/>
    <mergeCell ref="B53:G53"/>
    <mergeCell ref="C28:H29"/>
    <mergeCell ref="B38:G38"/>
    <mergeCell ref="B31:G31"/>
    <mergeCell ref="B32:G32"/>
    <mergeCell ref="B37:G37"/>
    <mergeCell ref="B36:G36"/>
    <mergeCell ref="B35:G35"/>
    <mergeCell ref="B34:G34"/>
    <mergeCell ref="B33:G33"/>
    <mergeCell ref="B1:H1"/>
    <mergeCell ref="D21:G21"/>
    <mergeCell ref="D22:G22"/>
    <mergeCell ref="D23:G23"/>
    <mergeCell ref="D24:G24"/>
    <mergeCell ref="B9:H9"/>
    <mergeCell ref="B11:H11"/>
  </mergeCells>
  <phoneticPr fontId="2"/>
  <printOptions horizontalCentered="1"/>
  <pageMargins left="0.25" right="0.25" top="0.75" bottom="0.75" header="0.3" footer="0.3"/>
  <pageSetup paperSize="9" scale="6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266700</xdr:colOff>
                    <xdr:row>17</xdr:row>
                    <xdr:rowOff>95250</xdr:rowOff>
                  </from>
                  <to>
                    <xdr:col>1</xdr:col>
                    <xdr:colOff>495300</xdr:colOff>
                    <xdr:row>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5" name="Check Box 6">
              <controlPr defaultSize="0" autoFill="0" autoLine="0" autoPict="0">
                <anchor moveWithCells="1">
                  <from>
                    <xdr:col>1</xdr:col>
                    <xdr:colOff>266700</xdr:colOff>
                    <xdr:row>17</xdr:row>
                    <xdr:rowOff>95250</xdr:rowOff>
                  </from>
                  <to>
                    <xdr:col>1</xdr:col>
                    <xdr:colOff>495300</xdr:colOff>
                    <xdr:row>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6" name="Check Box 8">
              <controlPr defaultSize="0" autoFill="0" autoLine="0" autoPict="0">
                <anchor moveWithCells="1">
                  <from>
                    <xdr:col>2</xdr:col>
                    <xdr:colOff>247650</xdr:colOff>
                    <xdr:row>21</xdr:row>
                    <xdr:rowOff>190500</xdr:rowOff>
                  </from>
                  <to>
                    <xdr:col>2</xdr:col>
                    <xdr:colOff>476250</xdr:colOff>
                    <xdr:row>23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7" name="Check Box 9">
              <controlPr defaultSize="0" autoFill="0" autoLine="0" autoPict="0">
                <anchor moveWithCells="1">
                  <from>
                    <xdr:col>2</xdr:col>
                    <xdr:colOff>247650</xdr:colOff>
                    <xdr:row>22</xdr:row>
                    <xdr:rowOff>190500</xdr:rowOff>
                  </from>
                  <to>
                    <xdr:col>2</xdr:col>
                    <xdr:colOff>476250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8" name="Check Box 10">
              <controlPr defaultSize="0" autoFill="0" autoLine="0" autoPict="0">
                <anchor moveWithCells="1">
                  <from>
                    <xdr:col>2</xdr:col>
                    <xdr:colOff>247650</xdr:colOff>
                    <xdr:row>20</xdr:row>
                    <xdr:rowOff>190500</xdr:rowOff>
                  </from>
                  <to>
                    <xdr:col>2</xdr:col>
                    <xdr:colOff>476250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9" name="Check Box 3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85725</xdr:rowOff>
                  </from>
                  <to>
                    <xdr:col>1</xdr:col>
                    <xdr:colOff>504825</xdr:colOff>
                    <xdr:row>28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10" name="Check Box 4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95250</xdr:rowOff>
                  </from>
                  <to>
                    <xdr:col>1</xdr:col>
                    <xdr:colOff>504825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11" name="Check Box 5">
              <controlPr defaultSize="0" autoFill="0" autoLine="0" autoPict="0">
                <anchor moveWithCells="1">
                  <from>
                    <xdr:col>1</xdr:col>
                    <xdr:colOff>285750</xdr:colOff>
                    <xdr:row>48</xdr:row>
                    <xdr:rowOff>161925</xdr:rowOff>
                  </from>
                  <to>
                    <xdr:col>1</xdr:col>
                    <xdr:colOff>514350</xdr:colOff>
                    <xdr:row>50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9C16-43CD-4B64-9DA1-585E03C00952}">
  <sheetPr>
    <tabColor theme="4"/>
    <pageSetUpPr fitToPage="1"/>
  </sheetPr>
  <dimension ref="B1:H65"/>
  <sheetViews>
    <sheetView showGridLines="0" view="pageBreakPreview" zoomScale="85" zoomScaleNormal="100" zoomScaleSheetLayoutView="85" workbookViewId="0">
      <selection activeCell="E7" sqref="E7"/>
    </sheetView>
  </sheetViews>
  <sheetFormatPr defaultColWidth="9" defaultRowHeight="14.25"/>
  <cols>
    <col min="1" max="1" width="2.75" style="30" customWidth="1"/>
    <col min="2" max="2" width="9.75" style="30" customWidth="1"/>
    <col min="3" max="4" width="9" style="30"/>
    <col min="5" max="5" width="9.5" style="30" bestFit="1" customWidth="1"/>
    <col min="6" max="6" width="9" style="30"/>
    <col min="7" max="7" width="22.375" style="30" customWidth="1"/>
    <col min="8" max="8" width="26.75" style="30" customWidth="1"/>
    <col min="9" max="16384" width="9" style="30"/>
  </cols>
  <sheetData>
    <row r="1" spans="2:8" ht="24.75" customHeight="1">
      <c r="B1" s="74" t="s">
        <v>166</v>
      </c>
      <c r="C1" s="74"/>
      <c r="D1" s="74"/>
      <c r="E1" s="74"/>
      <c r="F1" s="75"/>
      <c r="G1" s="75"/>
      <c r="H1" s="75"/>
    </row>
    <row r="2" spans="2:8" ht="23.25" customHeight="1">
      <c r="B2" s="30" t="s">
        <v>134</v>
      </c>
    </row>
    <row r="3" spans="2:8" ht="26.25" customHeight="1">
      <c r="G3" s="31" t="s">
        <v>130</v>
      </c>
      <c r="H3" s="51" t="s">
        <v>154</v>
      </c>
    </row>
    <row r="4" spans="2:8" ht="26.25" customHeight="1">
      <c r="G4" s="31" t="s">
        <v>138</v>
      </c>
      <c r="H4" s="51">
        <v>1234567</v>
      </c>
    </row>
    <row r="5" spans="2:8" ht="26.25" customHeight="1">
      <c r="G5" s="31" t="s">
        <v>140</v>
      </c>
      <c r="H5" s="51" t="s">
        <v>155</v>
      </c>
    </row>
    <row r="6" spans="2:8" ht="26.25" customHeight="1">
      <c r="G6" s="31" t="s">
        <v>141</v>
      </c>
      <c r="H6" s="52" t="s">
        <v>156</v>
      </c>
    </row>
    <row r="7" spans="2:8" ht="26.25" customHeight="1">
      <c r="G7" s="31" t="s">
        <v>142</v>
      </c>
      <c r="H7" s="53" t="s">
        <v>157</v>
      </c>
    </row>
    <row r="8" spans="2:8" ht="20.100000000000001" customHeight="1"/>
    <row r="9" spans="2:8" ht="24.75" customHeight="1">
      <c r="B9" s="76" t="s">
        <v>136</v>
      </c>
      <c r="C9" s="76"/>
      <c r="D9" s="76"/>
      <c r="E9" s="76"/>
      <c r="F9" s="76"/>
      <c r="G9" s="76"/>
      <c r="H9" s="76"/>
    </row>
    <row r="10" spans="2:8" ht="5.0999999999999996" customHeight="1"/>
    <row r="11" spans="2:8" ht="27.95" customHeight="1">
      <c r="B11" s="77" t="s">
        <v>137</v>
      </c>
      <c r="C11" s="77"/>
      <c r="D11" s="77"/>
      <c r="E11" s="77"/>
      <c r="F11" s="77"/>
      <c r="G11" s="77"/>
      <c r="H11" s="77"/>
    </row>
    <row r="12" spans="2:8" ht="5.0999999999999996" customHeight="1"/>
    <row r="13" spans="2:8">
      <c r="B13" s="32" t="s">
        <v>144</v>
      </c>
    </row>
    <row r="14" spans="2:8">
      <c r="C14" s="33"/>
      <c r="D14" s="33"/>
      <c r="E14" s="33"/>
      <c r="F14" s="33"/>
      <c r="G14" s="34" t="s">
        <v>145</v>
      </c>
    </row>
    <row r="15" spans="2:8">
      <c r="C15" s="35"/>
      <c r="D15" s="33"/>
      <c r="E15" s="36"/>
      <c r="F15" s="33"/>
      <c r="G15" s="54">
        <v>180000</v>
      </c>
    </row>
    <row r="17" spans="2:8">
      <c r="B17" s="32" t="s">
        <v>0</v>
      </c>
    </row>
    <row r="18" spans="2:8" ht="5.0999999999999996" customHeight="1"/>
    <row r="19" spans="2:8">
      <c r="C19" s="30" t="s">
        <v>135</v>
      </c>
    </row>
    <row r="20" spans="2:8" ht="5.0999999999999996" customHeight="1"/>
    <row r="21" spans="2:8" s="38" customFormat="1" ht="18.75">
      <c r="C21" s="39" t="s">
        <v>129</v>
      </c>
      <c r="D21" s="78" t="s">
        <v>133</v>
      </c>
      <c r="E21" s="79"/>
      <c r="F21" s="79"/>
      <c r="G21" s="80"/>
    </row>
    <row r="22" spans="2:8" s="38" customFormat="1" ht="18.75">
      <c r="C22" s="40"/>
      <c r="D22" s="71" t="s">
        <v>127</v>
      </c>
      <c r="E22" s="72"/>
      <c r="F22" s="72"/>
      <c r="G22" s="73"/>
    </row>
    <row r="23" spans="2:8" s="38" customFormat="1" ht="18.75">
      <c r="C23" s="40"/>
      <c r="D23" s="71" t="s">
        <v>128</v>
      </c>
      <c r="E23" s="72"/>
      <c r="F23" s="72"/>
      <c r="G23" s="73"/>
    </row>
    <row r="24" spans="2:8" s="38" customFormat="1" ht="18.75">
      <c r="C24" s="40"/>
      <c r="D24" s="71" t="s">
        <v>132</v>
      </c>
      <c r="E24" s="72"/>
      <c r="F24" s="72"/>
      <c r="G24" s="73"/>
    </row>
    <row r="26" spans="2:8">
      <c r="B26" s="32" t="s">
        <v>131</v>
      </c>
    </row>
    <row r="27" spans="2:8" ht="5.0999999999999996" customHeight="1"/>
    <row r="28" spans="2:8">
      <c r="C28" s="77" t="s">
        <v>121</v>
      </c>
      <c r="D28" s="77"/>
      <c r="E28" s="77"/>
      <c r="F28" s="77"/>
      <c r="G28" s="77"/>
      <c r="H28" s="77"/>
    </row>
    <row r="29" spans="2:8">
      <c r="C29" s="77"/>
      <c r="D29" s="77"/>
      <c r="E29" s="77"/>
      <c r="F29" s="77"/>
      <c r="G29" s="77"/>
      <c r="H29" s="77"/>
    </row>
    <row r="30" spans="2:8" ht="5.0999999999999996" customHeight="1"/>
    <row r="31" spans="2:8" ht="15.6" customHeight="1">
      <c r="B31" s="84" t="s">
        <v>153</v>
      </c>
      <c r="C31" s="84"/>
      <c r="D31" s="84"/>
      <c r="E31" s="84"/>
      <c r="F31" s="84"/>
      <c r="G31" s="84"/>
      <c r="H31" s="34" t="s">
        <v>151</v>
      </c>
    </row>
    <row r="32" spans="2:8" ht="15.6" customHeight="1">
      <c r="B32" s="81" t="s">
        <v>158</v>
      </c>
      <c r="C32" s="82"/>
      <c r="D32" s="82"/>
      <c r="E32" s="82"/>
      <c r="F32" s="82"/>
      <c r="G32" s="83"/>
      <c r="H32" s="41">
        <v>10000</v>
      </c>
    </row>
    <row r="33" spans="2:8" ht="15.6" customHeight="1">
      <c r="B33" s="81" t="s">
        <v>159</v>
      </c>
      <c r="C33" s="82"/>
      <c r="D33" s="82"/>
      <c r="E33" s="82"/>
      <c r="F33" s="82"/>
      <c r="G33" s="83"/>
      <c r="H33" s="41">
        <v>20000</v>
      </c>
    </row>
    <row r="34" spans="2:8" ht="15.6" customHeight="1">
      <c r="B34" s="81" t="s">
        <v>160</v>
      </c>
      <c r="C34" s="82"/>
      <c r="D34" s="82"/>
      <c r="E34" s="82"/>
      <c r="F34" s="82"/>
      <c r="G34" s="83"/>
      <c r="H34" s="41">
        <v>10000</v>
      </c>
    </row>
    <row r="35" spans="2:8" ht="15.6" customHeight="1">
      <c r="B35" s="81" t="s">
        <v>161</v>
      </c>
      <c r="C35" s="82"/>
      <c r="D35" s="82"/>
      <c r="E35" s="82"/>
      <c r="F35" s="82"/>
      <c r="G35" s="83"/>
      <c r="H35" s="41">
        <v>20000</v>
      </c>
    </row>
    <row r="36" spans="2:8" ht="15.6" customHeight="1">
      <c r="B36" s="85"/>
      <c r="C36" s="86"/>
      <c r="D36" s="86"/>
      <c r="E36" s="86"/>
      <c r="F36" s="86"/>
      <c r="G36" s="87"/>
      <c r="H36" s="41"/>
    </row>
    <row r="37" spans="2:8" ht="15.6" customHeight="1">
      <c r="B37" s="85"/>
      <c r="C37" s="86"/>
      <c r="D37" s="86"/>
      <c r="E37" s="86"/>
      <c r="F37" s="86"/>
      <c r="G37" s="87"/>
      <c r="H37" s="41"/>
    </row>
    <row r="38" spans="2:8" ht="15.6" customHeight="1">
      <c r="B38" s="84" t="s">
        <v>120</v>
      </c>
      <c r="C38" s="84"/>
      <c r="D38" s="84"/>
      <c r="E38" s="84"/>
      <c r="F38" s="84"/>
      <c r="G38" s="84"/>
      <c r="H38" s="42">
        <f>SUM(H32:H37)</f>
        <v>60000</v>
      </c>
    </row>
    <row r="40" spans="2:8">
      <c r="C40" s="30" t="s">
        <v>122</v>
      </c>
    </row>
    <row r="41" spans="2:8" ht="5.0999999999999996" customHeight="1"/>
    <row r="42" spans="2:8" ht="15.6" customHeight="1">
      <c r="B42" s="84" t="s">
        <v>149</v>
      </c>
      <c r="C42" s="84"/>
      <c r="D42" s="84"/>
      <c r="E42" s="84"/>
      <c r="F42" s="84"/>
      <c r="G42" s="84"/>
      <c r="H42" s="43" t="s">
        <v>150</v>
      </c>
    </row>
    <row r="43" spans="2:8" ht="15.6" customHeight="1">
      <c r="B43" s="81" t="s">
        <v>162</v>
      </c>
      <c r="C43" s="82"/>
      <c r="D43" s="82"/>
      <c r="E43" s="82"/>
      <c r="F43" s="82"/>
      <c r="G43" s="83"/>
      <c r="H43" s="41">
        <v>120000</v>
      </c>
    </row>
    <row r="44" spans="2:8" ht="15.6" customHeight="1">
      <c r="B44" s="85"/>
      <c r="C44" s="86"/>
      <c r="D44" s="86"/>
      <c r="E44" s="86"/>
      <c r="F44" s="86"/>
      <c r="G44" s="87"/>
      <c r="H44" s="41"/>
    </row>
    <row r="45" spans="2:8" ht="15.6" customHeight="1">
      <c r="B45" s="85"/>
      <c r="C45" s="86"/>
      <c r="D45" s="86"/>
      <c r="E45" s="86"/>
      <c r="F45" s="86"/>
      <c r="G45" s="87"/>
      <c r="H45" s="41"/>
    </row>
    <row r="46" spans="2:8" ht="15.6" customHeight="1">
      <c r="B46" s="84" t="s">
        <v>120</v>
      </c>
      <c r="C46" s="84"/>
      <c r="D46" s="84"/>
      <c r="E46" s="84"/>
      <c r="F46" s="84"/>
      <c r="G46" s="84"/>
      <c r="H46" s="42">
        <f>SUM(H43:H45)</f>
        <v>120000</v>
      </c>
    </row>
    <row r="48" spans="2:8" ht="19.5" customHeight="1">
      <c r="C48" s="44"/>
      <c r="D48" s="44"/>
      <c r="E48" s="44"/>
      <c r="F48" s="44"/>
    </row>
    <row r="49" spans="2:8" ht="19.5" customHeight="1">
      <c r="C49" s="44"/>
      <c r="D49" s="44"/>
      <c r="E49" s="44"/>
      <c r="F49" s="44"/>
      <c r="G49" s="44"/>
    </row>
    <row r="50" spans="2:8">
      <c r="C50" s="30" t="s">
        <v>123</v>
      </c>
    </row>
    <row r="51" spans="2:8" ht="5.0999999999999996" customHeight="1"/>
    <row r="52" spans="2:8" ht="15.6" customHeight="1">
      <c r="B52" s="84" t="s">
        <v>149</v>
      </c>
      <c r="C52" s="84"/>
      <c r="D52" s="84"/>
      <c r="E52" s="84"/>
      <c r="F52" s="84"/>
      <c r="G52" s="84"/>
      <c r="H52" s="45" t="s">
        <v>152</v>
      </c>
    </row>
    <row r="53" spans="2:8" ht="15.6" customHeight="1">
      <c r="B53" s="81"/>
      <c r="C53" s="82"/>
      <c r="D53" s="82"/>
      <c r="E53" s="82"/>
      <c r="F53" s="82"/>
      <c r="G53" s="83"/>
      <c r="H53" s="41"/>
    </row>
    <row r="54" spans="2:8" ht="15.6" customHeight="1">
      <c r="B54" s="85"/>
      <c r="C54" s="86"/>
      <c r="D54" s="86"/>
      <c r="E54" s="86"/>
      <c r="F54" s="86"/>
      <c r="G54" s="87"/>
      <c r="H54" s="41"/>
    </row>
    <row r="55" spans="2:8" ht="15.6" customHeight="1">
      <c r="B55" s="85"/>
      <c r="C55" s="86"/>
      <c r="D55" s="86"/>
      <c r="E55" s="86"/>
      <c r="F55" s="86"/>
      <c r="G55" s="87"/>
      <c r="H55" s="41"/>
    </row>
    <row r="56" spans="2:8" ht="15.6" customHeight="1">
      <c r="B56" s="84" t="s">
        <v>120</v>
      </c>
      <c r="C56" s="84"/>
      <c r="D56" s="84"/>
      <c r="E56" s="84"/>
      <c r="F56" s="84"/>
      <c r="G56" s="84"/>
      <c r="H56" s="42">
        <f>SUM(H52:H55)</f>
        <v>0</v>
      </c>
    </row>
    <row r="57" spans="2:8" ht="5.0999999999999996" customHeight="1"/>
    <row r="58" spans="2:8" ht="20.25" customHeight="1">
      <c r="G58" s="46" t="s">
        <v>143</v>
      </c>
      <c r="H58" s="37">
        <f>H38+H46+H56</f>
        <v>180000</v>
      </c>
    </row>
    <row r="59" spans="2:8" ht="20.25" customHeight="1">
      <c r="E59" s="38"/>
      <c r="F59" s="38"/>
      <c r="G59" s="47" t="s">
        <v>148</v>
      </c>
      <c r="H59" s="48">
        <f>G15</f>
        <v>180000</v>
      </c>
    </row>
    <row r="60" spans="2:8" ht="20.25" customHeight="1">
      <c r="E60" s="38"/>
      <c r="F60" s="38"/>
      <c r="G60" s="47" t="s">
        <v>146</v>
      </c>
      <c r="H60" s="48">
        <f>IF(H58&gt;=H59,H59,ROUNDDOWN(H58,-3))</f>
        <v>180000</v>
      </c>
    </row>
    <row r="61" spans="2:8" ht="20.25" customHeight="1">
      <c r="E61" s="49"/>
      <c r="F61" s="49"/>
      <c r="G61" s="50" t="s">
        <v>147</v>
      </c>
      <c r="H61" s="48">
        <f>H59-H60</f>
        <v>0</v>
      </c>
    </row>
    <row r="62" spans="2:8" ht="5.0999999999999996" customHeight="1"/>
    <row r="63" spans="2:8" ht="31.5" customHeight="1">
      <c r="G63" s="31" t="s">
        <v>124</v>
      </c>
      <c r="H63" s="55" t="s">
        <v>163</v>
      </c>
    </row>
    <row r="64" spans="2:8" ht="31.5" customHeight="1">
      <c r="G64" s="31" t="s">
        <v>125</v>
      </c>
      <c r="H64" s="55" t="s">
        <v>164</v>
      </c>
    </row>
    <row r="65" spans="7:8" ht="30.75" customHeight="1">
      <c r="G65" s="31" t="s">
        <v>126</v>
      </c>
      <c r="H65" s="56" t="s">
        <v>165</v>
      </c>
    </row>
  </sheetData>
  <mergeCells count="26">
    <mergeCell ref="B55:G55"/>
    <mergeCell ref="B56:G56"/>
    <mergeCell ref="B44:G44"/>
    <mergeCell ref="B45:G45"/>
    <mergeCell ref="B46:G46"/>
    <mergeCell ref="B52:G52"/>
    <mergeCell ref="B53:G53"/>
    <mergeCell ref="B54:G54"/>
    <mergeCell ref="B43:G43"/>
    <mergeCell ref="D24:G24"/>
    <mergeCell ref="C28:H29"/>
    <mergeCell ref="B31:G31"/>
    <mergeCell ref="B32:G32"/>
    <mergeCell ref="B33:G33"/>
    <mergeCell ref="B34:G34"/>
    <mergeCell ref="B35:G35"/>
    <mergeCell ref="B36:G36"/>
    <mergeCell ref="B37:G37"/>
    <mergeCell ref="B38:G38"/>
    <mergeCell ref="B42:G42"/>
    <mergeCell ref="D23:G23"/>
    <mergeCell ref="B1:H1"/>
    <mergeCell ref="B9:H9"/>
    <mergeCell ref="B11:H11"/>
    <mergeCell ref="D21:G21"/>
    <mergeCell ref="D22:G22"/>
  </mergeCells>
  <phoneticPr fontId="2"/>
  <hyperlinks>
    <hyperlink ref="H65" r:id="rId1" xr:uid="{8968FDD4-319C-4E5A-959E-4317E6A2529C}"/>
  </hyperlinks>
  <printOptions horizontalCentered="1"/>
  <pageMargins left="0.25" right="0.25" top="0.75" bottom="0.75" header="0.3" footer="0.3"/>
  <pageSetup paperSize="9" scale="6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5" name="Check Box 1">
              <controlPr defaultSize="0" autoFill="0" autoLine="0" autoPict="0">
                <anchor moveWithCells="1">
                  <from>
                    <xdr:col>1</xdr:col>
                    <xdr:colOff>266700</xdr:colOff>
                    <xdr:row>17</xdr:row>
                    <xdr:rowOff>95250</xdr:rowOff>
                  </from>
                  <to>
                    <xdr:col>1</xdr:col>
                    <xdr:colOff>495300</xdr:colOff>
                    <xdr:row>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6" name="Check Box 2">
              <controlPr defaultSize="0" autoFill="0" autoLine="0" autoPict="0">
                <anchor moveWithCells="1">
                  <from>
                    <xdr:col>1</xdr:col>
                    <xdr:colOff>276225</xdr:colOff>
                    <xdr:row>26</xdr:row>
                    <xdr:rowOff>85725</xdr:rowOff>
                  </from>
                  <to>
                    <xdr:col>1</xdr:col>
                    <xdr:colOff>504825</xdr:colOff>
                    <xdr:row>28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7" name="Check Box 3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95250</xdr:rowOff>
                  </from>
                  <to>
                    <xdr:col>1</xdr:col>
                    <xdr:colOff>504825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8" name="Check Box 4">
              <controlPr defaultSize="0" autoFill="0" autoLine="0" autoPict="0">
                <anchor moveWithCells="1">
                  <from>
                    <xdr:col>1</xdr:col>
                    <xdr:colOff>285750</xdr:colOff>
                    <xdr:row>48</xdr:row>
                    <xdr:rowOff>161925</xdr:rowOff>
                  </from>
                  <to>
                    <xdr:col>1</xdr:col>
                    <xdr:colOff>514350</xdr:colOff>
                    <xdr:row>50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9" name="Check Box 5">
              <controlPr defaultSize="0" autoFill="0" autoLine="0" autoPict="0">
                <anchor moveWithCells="1">
                  <from>
                    <xdr:col>1</xdr:col>
                    <xdr:colOff>266700</xdr:colOff>
                    <xdr:row>17</xdr:row>
                    <xdr:rowOff>95250</xdr:rowOff>
                  </from>
                  <to>
                    <xdr:col>1</xdr:col>
                    <xdr:colOff>495300</xdr:colOff>
                    <xdr:row>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10" name="Check Box 6">
              <controlPr defaultSize="0" autoFill="0" autoLine="0" autoPict="0">
                <anchor moveWithCells="1">
                  <from>
                    <xdr:col>2</xdr:col>
                    <xdr:colOff>247650</xdr:colOff>
                    <xdr:row>21</xdr:row>
                    <xdr:rowOff>190500</xdr:rowOff>
                  </from>
                  <to>
                    <xdr:col>2</xdr:col>
                    <xdr:colOff>476250</xdr:colOff>
                    <xdr:row>23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1" name="Check Box 7">
              <controlPr defaultSize="0" autoFill="0" autoLine="0" autoPict="0">
                <anchor moveWithCells="1">
                  <from>
                    <xdr:col>2</xdr:col>
                    <xdr:colOff>247650</xdr:colOff>
                    <xdr:row>22</xdr:row>
                    <xdr:rowOff>190500</xdr:rowOff>
                  </from>
                  <to>
                    <xdr:col>2</xdr:col>
                    <xdr:colOff>476250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2" name="Check Box 8">
              <controlPr defaultSize="0" autoFill="0" autoLine="0" autoPict="0">
                <anchor moveWithCells="1">
                  <from>
                    <xdr:col>2</xdr:col>
                    <xdr:colOff>247650</xdr:colOff>
                    <xdr:row>20</xdr:row>
                    <xdr:rowOff>190500</xdr:rowOff>
                  </from>
                  <to>
                    <xdr:col>2</xdr:col>
                    <xdr:colOff>476250</xdr:colOff>
                    <xdr:row>22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7EB11-0462-40DF-97DF-428FC5D9B6ED}">
  <dimension ref="A1:F48"/>
  <sheetViews>
    <sheetView workbookViewId="0">
      <selection activeCell="E8" sqref="E8"/>
    </sheetView>
  </sheetViews>
  <sheetFormatPr defaultColWidth="9" defaultRowHeight="18.75"/>
  <cols>
    <col min="1" max="6" width="28" style="2" customWidth="1"/>
    <col min="7" max="16384" width="9" style="2"/>
  </cols>
  <sheetData>
    <row r="1" spans="1:6" ht="37.5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</row>
    <row r="2" spans="1:6" ht="37.5">
      <c r="A2" s="2" t="s">
        <v>7</v>
      </c>
      <c r="B2" s="2" t="s">
        <v>8</v>
      </c>
      <c r="C2" s="2" t="s">
        <v>9</v>
      </c>
      <c r="D2" s="3" t="s">
        <v>10</v>
      </c>
      <c r="E2" s="2" t="s">
        <v>11</v>
      </c>
      <c r="F2" s="2" t="s">
        <v>12</v>
      </c>
    </row>
    <row r="3" spans="1:6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</row>
    <row r="4" spans="1:6">
      <c r="A4" s="2" t="s">
        <v>18</v>
      </c>
      <c r="B4" s="2" t="s">
        <v>19</v>
      </c>
      <c r="C4" s="2" t="s">
        <v>20</v>
      </c>
      <c r="D4" s="2" t="s">
        <v>21</v>
      </c>
      <c r="E4" s="2" t="s">
        <v>22</v>
      </c>
    </row>
    <row r="5" spans="1:6" ht="37.5">
      <c r="A5" s="2" t="s">
        <v>23</v>
      </c>
      <c r="B5" s="2" t="s">
        <v>24</v>
      </c>
      <c r="C5" s="2" t="s">
        <v>25</v>
      </c>
      <c r="D5" s="2" t="s">
        <v>26</v>
      </c>
      <c r="E5" s="2" t="s">
        <v>27</v>
      </c>
    </row>
    <row r="6" spans="1:6">
      <c r="A6" s="2" t="s">
        <v>28</v>
      </c>
      <c r="B6" s="2" t="s">
        <v>29</v>
      </c>
      <c r="C6" s="2" t="s">
        <v>30</v>
      </c>
      <c r="D6" s="2" t="s">
        <v>31</v>
      </c>
      <c r="E6" s="2" t="s">
        <v>32</v>
      </c>
    </row>
    <row r="7" spans="1:6" ht="37.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</row>
    <row r="8" spans="1:6">
      <c r="B8" s="2" t="s">
        <v>38</v>
      </c>
      <c r="C8" s="2" t="s">
        <v>39</v>
      </c>
      <c r="D8" s="2" t="s">
        <v>40</v>
      </c>
    </row>
    <row r="9" spans="1:6">
      <c r="B9" s="2" t="s">
        <v>41</v>
      </c>
      <c r="C9" s="2" t="s">
        <v>42</v>
      </c>
      <c r="D9" s="2" t="s">
        <v>43</v>
      </c>
    </row>
    <row r="10" spans="1:6">
      <c r="B10" s="2" t="s">
        <v>44</v>
      </c>
      <c r="C10" s="2" t="s">
        <v>45</v>
      </c>
      <c r="D10" s="2" t="s">
        <v>46</v>
      </c>
    </row>
    <row r="11" spans="1:6">
      <c r="B11" s="2" t="s">
        <v>47</v>
      </c>
      <c r="C11" s="2" t="s">
        <v>48</v>
      </c>
      <c r="D11" s="2" t="s">
        <v>49</v>
      </c>
    </row>
    <row r="12" spans="1:6">
      <c r="B12" s="2" t="s">
        <v>50</v>
      </c>
      <c r="C12" s="2" t="s">
        <v>51</v>
      </c>
      <c r="D12" s="2" t="s">
        <v>52</v>
      </c>
    </row>
    <row r="13" spans="1:6">
      <c r="B13" s="2" t="s">
        <v>53</v>
      </c>
      <c r="C13" s="2" t="s">
        <v>54</v>
      </c>
      <c r="D13" s="2" t="s">
        <v>55</v>
      </c>
    </row>
    <row r="14" spans="1:6">
      <c r="B14" s="2" t="s">
        <v>56</v>
      </c>
      <c r="C14" s="2" t="s">
        <v>57</v>
      </c>
      <c r="D14" s="2" t="s">
        <v>58</v>
      </c>
    </row>
    <row r="15" spans="1:6">
      <c r="B15" s="2" t="s">
        <v>59</v>
      </c>
      <c r="C15" s="2" t="s">
        <v>60</v>
      </c>
      <c r="D15" s="2" t="s">
        <v>61</v>
      </c>
    </row>
    <row r="16" spans="1:6">
      <c r="B16" s="2" t="s">
        <v>62</v>
      </c>
      <c r="C16" s="2" t="s">
        <v>63</v>
      </c>
      <c r="D16" s="2" t="s">
        <v>64</v>
      </c>
    </row>
    <row r="17" spans="2:4" ht="56.25">
      <c r="B17" s="2" t="s">
        <v>65</v>
      </c>
      <c r="C17" s="2" t="s">
        <v>66</v>
      </c>
      <c r="D17" s="2" t="s">
        <v>67</v>
      </c>
    </row>
    <row r="18" spans="2:4">
      <c r="B18" s="2" t="s">
        <v>68</v>
      </c>
      <c r="C18" s="2" t="s">
        <v>69</v>
      </c>
      <c r="D18" s="2" t="s">
        <v>70</v>
      </c>
    </row>
    <row r="19" spans="2:4">
      <c r="B19" s="2" t="s">
        <v>71</v>
      </c>
      <c r="C19" s="2" t="s">
        <v>72</v>
      </c>
      <c r="D19" s="2" t="s">
        <v>73</v>
      </c>
    </row>
    <row r="20" spans="2:4">
      <c r="B20" s="2" t="s">
        <v>74</v>
      </c>
      <c r="C20" s="2" t="s">
        <v>75</v>
      </c>
      <c r="D20" s="2" t="s">
        <v>76</v>
      </c>
    </row>
    <row r="21" spans="2:4">
      <c r="B21" s="2" t="s">
        <v>77</v>
      </c>
      <c r="C21" s="2" t="s">
        <v>78</v>
      </c>
      <c r="D21" s="2" t="s">
        <v>79</v>
      </c>
    </row>
    <row r="22" spans="2:4">
      <c r="B22" s="2" t="s">
        <v>80</v>
      </c>
      <c r="C22" s="2" t="s">
        <v>81</v>
      </c>
      <c r="D22" s="2" t="s">
        <v>82</v>
      </c>
    </row>
    <row r="23" spans="2:4">
      <c r="B23" s="2" t="s">
        <v>83</v>
      </c>
      <c r="C23" s="2" t="s">
        <v>84</v>
      </c>
      <c r="D23" s="2" t="s">
        <v>85</v>
      </c>
    </row>
    <row r="24" spans="2:4">
      <c r="B24" s="2" t="s">
        <v>86</v>
      </c>
      <c r="C24" s="2" t="s">
        <v>87</v>
      </c>
      <c r="D24" s="2" t="s">
        <v>88</v>
      </c>
    </row>
    <row r="25" spans="2:4" ht="37.5">
      <c r="B25" s="2" t="s">
        <v>89</v>
      </c>
      <c r="C25" s="2" t="s">
        <v>90</v>
      </c>
      <c r="D25" s="2" t="s">
        <v>91</v>
      </c>
    </row>
    <row r="26" spans="2:4">
      <c r="B26" s="2" t="s">
        <v>92</v>
      </c>
      <c r="C26" s="2" t="s">
        <v>93</v>
      </c>
    </row>
    <row r="27" spans="2:4">
      <c r="B27" s="2" t="s">
        <v>94</v>
      </c>
      <c r="C27" s="2" t="s">
        <v>95</v>
      </c>
    </row>
    <row r="28" spans="2:4">
      <c r="B28" s="2" t="s">
        <v>96</v>
      </c>
      <c r="C28" s="2" t="s">
        <v>97</v>
      </c>
    </row>
    <row r="29" spans="2:4">
      <c r="B29" s="2" t="s">
        <v>98</v>
      </c>
      <c r="C29" s="2" t="s">
        <v>99</v>
      </c>
    </row>
    <row r="30" spans="2:4" ht="37.5">
      <c r="B30" s="2" t="s">
        <v>100</v>
      </c>
      <c r="C30" s="2" t="s">
        <v>101</v>
      </c>
    </row>
    <row r="31" spans="2:4">
      <c r="B31" s="2" t="s">
        <v>102</v>
      </c>
    </row>
    <row r="32" spans="2:4">
      <c r="B32" s="2" t="s">
        <v>103</v>
      </c>
    </row>
    <row r="33" spans="2:2">
      <c r="B33" s="2" t="s">
        <v>104</v>
      </c>
    </row>
    <row r="34" spans="2:2">
      <c r="B34" s="2" t="s">
        <v>105</v>
      </c>
    </row>
    <row r="35" spans="2:2">
      <c r="B35" s="2" t="s">
        <v>106</v>
      </c>
    </row>
    <row r="36" spans="2:2">
      <c r="B36" s="2" t="s">
        <v>107</v>
      </c>
    </row>
    <row r="37" spans="2:2">
      <c r="B37" s="2" t="s">
        <v>108</v>
      </c>
    </row>
    <row r="38" spans="2:2">
      <c r="B38" s="2" t="s">
        <v>109</v>
      </c>
    </row>
    <row r="39" spans="2:2">
      <c r="B39" s="2" t="s">
        <v>110</v>
      </c>
    </row>
    <row r="40" spans="2:2">
      <c r="B40" s="2" t="s">
        <v>111</v>
      </c>
    </row>
    <row r="41" spans="2:2">
      <c r="B41" s="2" t="s">
        <v>112</v>
      </c>
    </row>
    <row r="42" spans="2:2">
      <c r="B42" s="2" t="s">
        <v>113</v>
      </c>
    </row>
    <row r="43" spans="2:2">
      <c r="B43" s="2" t="s">
        <v>114</v>
      </c>
    </row>
    <row r="44" spans="2:2">
      <c r="B44" s="2" t="s">
        <v>115</v>
      </c>
    </row>
    <row r="45" spans="2:2">
      <c r="B45" s="2" t="s">
        <v>116</v>
      </c>
    </row>
    <row r="46" spans="2:2">
      <c r="B46" s="2" t="s">
        <v>117</v>
      </c>
    </row>
    <row r="47" spans="2:2">
      <c r="B47" s="2" t="s">
        <v>118</v>
      </c>
    </row>
    <row r="48" spans="2:2">
      <c r="B48" s="2" t="s">
        <v>119</v>
      </c>
    </row>
  </sheetData>
  <phoneticPr fontId="2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351667D72F15440B137FECB9C7CB151" ma:contentTypeVersion="14" ma:contentTypeDescription="新しいドキュメントを作成します。" ma:contentTypeScope="" ma:versionID="d12a83af42e19b70db7c182c064e35bc">
  <xsd:schema xmlns:xsd="http://www.w3.org/2001/XMLSchema" xmlns:xs="http://www.w3.org/2001/XMLSchema" xmlns:p="http://schemas.microsoft.com/office/2006/metadata/properties" xmlns:ns2="9500c7e0-a8b4-4cc7-a7aa-d9d65591dd5a" xmlns:ns3="85e6e18b-26c1-4122-9e79-e6c53ac26d53" targetNamespace="http://schemas.microsoft.com/office/2006/metadata/properties" ma:root="true" ma:fieldsID="e2ab6e9d6b2bcede3dba1e1e14680dec" ns2:_="" ns3:_="">
    <xsd:import namespace="9500c7e0-a8b4-4cc7-a7aa-d9d65591dd5a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00c7e0-a8b4-4cc7-a7aa-d9d65591dd5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90a81e3-ffe2-4ae9-b52d-59bcbe29c03b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e6e18b-26c1-4122-9e79-e6c53ac26d53" xsi:nil="true"/>
    <Owner xmlns="9500c7e0-a8b4-4cc7-a7aa-d9d65591dd5a">
      <UserInfo>
        <DisplayName/>
        <AccountId xsi:nil="true"/>
        <AccountType/>
      </UserInfo>
    </Owner>
    <lcf76f155ced4ddcb4097134ff3c332f xmlns="9500c7e0-a8b4-4cc7-a7aa-d9d65591dd5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42360E7-5E82-4777-8676-5B4213740D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00c7e0-a8b4-4cc7-a7aa-d9d65591dd5a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06A746-FAAD-4605-9272-7A3ABAB9DB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8221F1-C5B4-4549-89E9-D39B502E82F4}">
  <ds:schemaRefs>
    <ds:schemaRef ds:uri="http://purl.org/dc/dcmitype/"/>
    <ds:schemaRef ds:uri="http://purl.org/dc/terms/"/>
    <ds:schemaRef ds:uri="http://schemas.microsoft.com/office/2006/metadata/properties"/>
    <ds:schemaRef ds:uri="9500c7e0-a8b4-4cc7-a7aa-d9d65591d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85e6e18b-26c1-4122-9e79-e6c53ac26d53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報告書（診療所・訪問看護事業者）</vt:lpstr>
      <vt:lpstr>報告書（診療所・訪問看護事業者） 記入例</vt:lpstr>
      <vt:lpstr>リスト</vt:lpstr>
      <vt:lpstr>'報告書（診療所・訪問看護事業者）'!Print_Area</vt:lpstr>
      <vt:lpstr>'報告書（診療所・訪問看護事業者） 記入例'!Print_Area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下田 大道(shimoda-hiromichi)</dc:creator>
  <cp:lastModifiedBy>栁瀨 尚恵（医療人材課）</cp:lastModifiedBy>
  <cp:lastPrinted>2025-12-12T04:57:03Z</cp:lastPrinted>
  <dcterms:created xsi:type="dcterms:W3CDTF">2025-01-09T05:11:58Z</dcterms:created>
  <dcterms:modified xsi:type="dcterms:W3CDTF">2025-12-18T00:14:13Z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0x0101000351667D72F15440B137FECB9C7CB151</vt:lpwstr>
  </property>
  <property fmtid="{D5CDD505-2E9C-101B-9397-08002B2CF9AE}" pid="3" name="MediaServiceImageTags">
    <vt:lpwstr/>
  </property>
</Properties>
</file>