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2818\Desktop\★一時保存\"/>
    </mc:Choice>
  </mc:AlternateContent>
  <xr:revisionPtr revIDLastSave="0" documentId="8_{8A7DA5D1-0CFE-4792-8F28-090895B09AC6}" xr6:coauthVersionLast="47" xr6:coauthVersionMax="47" xr10:uidLastSave="{00000000-0000-0000-0000-000000000000}"/>
  <bookViews>
    <workbookView xWindow="-110" yWindow="-110" windowWidth="19420" windowHeight="11500" tabRatio="701" xr2:uid="{8A142A28-506C-42DB-BBA7-4BE5CE5E57BD}"/>
  </bookViews>
  <sheets>
    <sheet name="報告書（病院・有床診）" sheetId="4" r:id="rId1"/>
    <sheet name="報告書（病院・有床診） 記入例" sheetId="8" r:id="rId2"/>
    <sheet name="リスト" sheetId="2" state="hidden" r:id="rId3"/>
  </sheets>
  <definedNames>
    <definedName name="_xlnm.Print_Area" localSheetId="0">'報告書（病院・有床診）'!$A$1:$H$56</definedName>
    <definedName name="_xlnm.Print_Area" localSheetId="1">'報告書（病院・有床診） 記入例'!$A$1:$H$56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8" l="1"/>
  <c r="H50" i="8" s="1"/>
  <c r="H52" i="8" l="1"/>
  <c r="H51" i="8"/>
  <c r="H40" i="4"/>
  <c r="H50" i="4" s="1"/>
  <c r="H52" i="4" s="1"/>
  <c r="H51" i="4" l="1"/>
</calcChain>
</file>

<file path=xl/sharedStrings.xml><?xml version="1.0" encoding="utf-8"?>
<sst xmlns="http://schemas.openxmlformats.org/spreadsheetml/2006/main" count="203" uniqueCount="167">
  <si>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</si>
  <si>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</si>
  <si>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</si>
  <si>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</si>
  <si>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</si>
  <si>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</si>
  <si>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</si>
  <si>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</si>
  <si>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</si>
  <si>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</si>
  <si>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</si>
  <si>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</si>
  <si>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</si>
  <si>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</si>
  <si>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</si>
  <si>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</si>
  <si>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</si>
  <si>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</si>
  <si>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</si>
  <si>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</si>
  <si>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</si>
  <si>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</si>
  <si>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</si>
  <si>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</si>
  <si>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</si>
  <si>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</si>
  <si>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</si>
  <si>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</si>
  <si>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</si>
  <si>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</si>
  <si>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</si>
  <si>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</si>
  <si>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</si>
  <si>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</si>
  <si>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</si>
  <si>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</si>
  <si>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</si>
  <si>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</si>
  <si>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</si>
  <si>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</si>
  <si>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</si>
  <si>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</si>
  <si>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</si>
  <si>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</si>
  <si>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</si>
  <si>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</si>
  <si>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</si>
  <si>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</si>
  <si>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</si>
  <si>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</si>
  <si>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</si>
  <si>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</si>
  <si>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</si>
  <si>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</si>
  <si>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</si>
  <si>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</si>
  <si>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</si>
  <si>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</si>
  <si>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</si>
  <si>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</si>
  <si>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</si>
  <si>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</si>
  <si>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</si>
  <si>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</si>
  <si>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</si>
  <si>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</si>
  <si>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</si>
  <si>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</si>
  <si>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</si>
  <si>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</si>
  <si>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</si>
  <si>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</si>
  <si>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</si>
  <si>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</si>
  <si>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</si>
  <si>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</si>
  <si>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</si>
  <si>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</si>
  <si>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</si>
  <si>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</si>
  <si>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</si>
  <si>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</si>
  <si>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</si>
  <si>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</si>
  <si>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</si>
  <si>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</si>
  <si>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</si>
  <si>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</si>
  <si>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</si>
  <si>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</si>
  <si>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</si>
  <si>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</si>
  <si>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</si>
  <si>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</si>
  <si>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</si>
  <si>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</si>
  <si>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</si>
  <si>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</si>
  <si>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</si>
  <si>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</si>
  <si>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</si>
  <si>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</si>
  <si>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</si>
  <si>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</si>
  <si>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</si>
  <si>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</si>
  <si>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</si>
  <si>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</si>
  <si>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</si>
  <si>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</si>
  <si>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</si>
  <si>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</si>
  <si>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</si>
  <si>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</si>
  <si>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</si>
  <si>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</si>
  <si>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</si>
  <si>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</si>
  <si>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</si>
  <si>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</si>
  <si>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</si>
  <si>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</si>
  <si>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</si>
  <si>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</si>
  <si>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</si>
  <si>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</si>
  <si>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</si>
  <si>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</si>
  <si>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</si>
  <si>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①＋②＋③</t>
    <phoneticPr fontId="2"/>
  </si>
  <si>
    <t>数値チェック</t>
    <rPh sb="0" eb="2">
      <t>スウチ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</si>
  <si>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</si>
  <si>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</si>
  <si>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</si>
  <si>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</si>
  <si>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チェック</t>
    <phoneticPr fontId="2"/>
  </si>
  <si>
    <t>保険医療機関名：</t>
    <phoneticPr fontId="2"/>
  </si>
  <si>
    <t>【生産性向上・職場環境整備等の実施内容及び支出額】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3">
      <t>シシュツ</t>
    </rPh>
    <rPh sb="23" eb="24">
      <t>ガク</t>
    </rPh>
    <phoneticPr fontId="2"/>
  </si>
  <si>
    <t>【支出額】</t>
    <rPh sb="1" eb="4">
      <t>シシュツガク</t>
    </rPh>
    <phoneticPr fontId="2"/>
  </si>
  <si>
    <t>①に要する支出額</t>
    <rPh sb="2" eb="5">
      <t>シンセイガク</t>
    </rPh>
    <rPh sb="5" eb="7">
      <t>シシュツ</t>
    </rPh>
    <phoneticPr fontId="2"/>
  </si>
  <si>
    <t>②に要する支出額</t>
    <rPh sb="2" eb="3">
      <t>ヨウ</t>
    </rPh>
    <rPh sb="5" eb="8">
      <t>シシュツガク</t>
    </rPh>
    <phoneticPr fontId="2"/>
  </si>
  <si>
    <t>③に要する支出額</t>
    <rPh sb="2" eb="3">
      <t>ヨウ</t>
    </rPh>
    <rPh sb="5" eb="8">
      <t>シシュツガク</t>
    </rPh>
    <phoneticPr fontId="2"/>
  </si>
  <si>
    <t>支出額</t>
    <rPh sb="0" eb="3">
      <t>シシュツガク</t>
    </rPh>
    <phoneticPr fontId="2"/>
  </si>
  <si>
    <t>訪問看護ベースアップ評価料（Ⅰ）</t>
    <phoneticPr fontId="2"/>
  </si>
  <si>
    <t>①＋②＋③≧支出額の場合の上限額</t>
    <rPh sb="6" eb="8">
      <t>シシュツ</t>
    </rPh>
    <rPh sb="8" eb="9">
      <t>ガク</t>
    </rPh>
    <rPh sb="10" eb="12">
      <t>バアイ</t>
    </rPh>
    <rPh sb="13" eb="15">
      <t>ジョウゲン</t>
    </rPh>
    <rPh sb="15" eb="16">
      <t>ガク</t>
    </rPh>
    <phoneticPr fontId="2"/>
  </si>
  <si>
    <t>項目（複数選択可）</t>
    <rPh sb="0" eb="2">
      <t>コウモク</t>
    </rPh>
    <rPh sb="3" eb="5">
      <t>フクスウ</t>
    </rPh>
    <rPh sb="5" eb="7">
      <t>センタク</t>
    </rPh>
    <rPh sb="7" eb="8">
      <t>カ</t>
    </rPh>
    <phoneticPr fontId="2"/>
  </si>
  <si>
    <t>埼玉県知事　殿</t>
    <rPh sb="0" eb="3">
      <t>サイタマケン</t>
    </rPh>
    <rPh sb="3" eb="5">
      <t>チジ</t>
    </rPh>
    <rPh sb="6" eb="7">
      <t>ドノ</t>
    </rPh>
    <phoneticPr fontId="2"/>
  </si>
  <si>
    <t>令和７年３月３１日時点において、次に掲げる診療報酬のいずれかを届け出ている。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7">
      <t>ツギ</t>
    </rPh>
    <rPh sb="18" eb="19">
      <t>カカ</t>
    </rPh>
    <rPh sb="21" eb="23">
      <t>シンリョウ</t>
    </rPh>
    <rPh sb="23" eb="25">
      <t>ホウシュウ</t>
    </rPh>
    <rPh sb="31" eb="32">
      <t>トド</t>
    </rPh>
    <rPh sb="33" eb="34">
      <t>デ</t>
    </rPh>
    <phoneticPr fontId="2"/>
  </si>
  <si>
    <t>生産性向上・職場環境整備等事業実績報告書</t>
    <rPh sb="0" eb="3">
      <t>セイサンセイ</t>
    </rPh>
    <rPh sb="3" eb="5">
      <t>コウジョウ</t>
    </rPh>
    <rPh sb="6" eb="8">
      <t>ショクバ</t>
    </rPh>
    <rPh sb="8" eb="10">
      <t>カンキョウ</t>
    </rPh>
    <rPh sb="10" eb="12">
      <t>セイビ</t>
    </rPh>
    <rPh sb="12" eb="13">
      <t>トウ</t>
    </rPh>
    <rPh sb="13" eb="15">
      <t>ジギョウ</t>
    </rPh>
    <rPh sb="15" eb="17">
      <t>ジッセキ</t>
    </rPh>
    <rPh sb="17" eb="20">
      <t>ホウコクショ</t>
    </rPh>
    <phoneticPr fontId="2"/>
  </si>
  <si>
    <t>　生産性向上・職場環境整備等事業について、次のとおり報告します。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4" eb="16">
      <t>ジギョウ</t>
    </rPh>
    <rPh sb="21" eb="22">
      <t>ツギ</t>
    </rPh>
    <rPh sb="26" eb="28">
      <t>ホウコク</t>
    </rPh>
    <phoneticPr fontId="2"/>
  </si>
  <si>
    <t>保険医療機関番号：</t>
    <rPh sb="0" eb="2">
      <t>ホケン</t>
    </rPh>
    <rPh sb="2" eb="4">
      <t>イリョウ</t>
    </rPh>
    <rPh sb="4" eb="6">
      <t>キカン</t>
    </rPh>
    <rPh sb="6" eb="8">
      <t>バンゴウ</t>
    </rPh>
    <phoneticPr fontId="2"/>
  </si>
  <si>
    <t>〒</t>
    <phoneticPr fontId="2"/>
  </si>
  <si>
    <t>郵便番号：</t>
    <rPh sb="0" eb="2">
      <t>ユウビン</t>
    </rPh>
    <rPh sb="2" eb="4">
      <t>バンゴウ</t>
    </rPh>
    <phoneticPr fontId="2"/>
  </si>
  <si>
    <t>施設所在地：</t>
    <rPh sb="0" eb="5">
      <t>シセツショザイチ</t>
    </rPh>
    <phoneticPr fontId="2"/>
  </si>
  <si>
    <t>代表者名：</t>
    <rPh sb="0" eb="3">
      <t>ダイヒョウシャ</t>
    </rPh>
    <rPh sb="3" eb="4">
      <t>メイ</t>
    </rPh>
    <phoneticPr fontId="2"/>
  </si>
  <si>
    <t>様式第４号（第１０条関係）＜病院・有床診療所＞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rPh sb="17" eb="19">
      <t>ユウショウ</t>
    </rPh>
    <rPh sb="19" eb="22">
      <t>シンリョウジョ</t>
    </rPh>
    <phoneticPr fontId="2"/>
  </si>
  <si>
    <t>●●法人▲▲病院</t>
    <rPh sb="2" eb="4">
      <t>ホウジン</t>
    </rPh>
    <rPh sb="6" eb="8">
      <t>ビョウイン</t>
    </rPh>
    <phoneticPr fontId="2"/>
  </si>
  <si>
    <t>〒000-0000</t>
    <phoneticPr fontId="2"/>
  </si>
  <si>
    <t>埼玉県〇〇市〇〇町〇〇ｰ〇〇</t>
    <rPh sb="0" eb="3">
      <t>サイタマケン</t>
    </rPh>
    <rPh sb="5" eb="6">
      <t>シ</t>
    </rPh>
    <rPh sb="8" eb="9">
      <t>マチ</t>
    </rPh>
    <phoneticPr fontId="2"/>
  </si>
  <si>
    <t>理事長（院長）〇〇　〇〇</t>
    <rPh sb="0" eb="3">
      <t>リジチョウ</t>
    </rPh>
    <rPh sb="4" eb="6">
      <t>インチョウ</t>
    </rPh>
    <phoneticPr fontId="2"/>
  </si>
  <si>
    <t>監視カメラ(AA-xxxx-01)</t>
    <phoneticPr fontId="2"/>
  </si>
  <si>
    <t>起床・離床センサー（AB-xxxx-02)</t>
    <phoneticPr fontId="2"/>
  </si>
  <si>
    <t>タブレット（AC-xxxx-03）</t>
    <phoneticPr fontId="2"/>
  </si>
  <si>
    <t>インカム(RK-xxxx-01）</t>
    <phoneticPr fontId="2"/>
  </si>
  <si>
    <t>埼玉　太郎</t>
    <rPh sb="0" eb="2">
      <t>サイタマ</t>
    </rPh>
    <rPh sb="3" eb="5">
      <t>タロウ</t>
    </rPh>
    <phoneticPr fontId="2"/>
  </si>
  <si>
    <t>123ｰ345ｰ6789</t>
    <phoneticPr fontId="2"/>
  </si>
  <si>
    <t>xxxxxx@xxx.com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</si>
</sst>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4"/>
      <name val="ＭＳ ゴシック"/>
      <family val="3"/>
      <charset val="128"/>
    </font>
    <font>
      <u/>
      <sz val="12"/>
      <color theme="4"/>
      <name val="ＭＳ ゴシック"/>
      <family val="3"/>
      <charset val="128"/>
    </font>
    <font>
      <sz val="9"/>
      <color theme="4"/>
      <name val="ＭＳ ゴシック"/>
      <family val="3"/>
      <charset val="128"/>
    </font>
    <font>
      <sz val="11"/>
      <color theme="4"/>
      <name val="游ゴシック"/>
      <family val="2"/>
      <charset val="128"/>
      <scheme val="minor"/>
    </font>
    <font>
      <b/>
      <sz val="12"/>
      <color theme="4"/>
      <name val="ＭＳ ゴシック"/>
      <family val="3"/>
      <charset val="128"/>
    </font>
    <font>
      <sz val="11"/>
      <color theme="4"/>
      <name val="ＭＳ ゴシック"/>
      <family val="3"/>
      <charset val="128"/>
    </font>
    <font>
      <u/>
      <sz val="11"/>
      <color theme="4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1" applyNumberFormat="1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8" fillId="0" borderId="1" xfId="0" applyFont="1" applyBorder="1">
      <alignment vertical="center"/>
    </xf>
    <xf numFmtId="176" fontId="3" fillId="0" borderId="0" xfId="0" applyNumberFormat="1" applyFont="1" applyProtection="1">
      <alignment vertical="center"/>
      <protection locked="0"/>
    </xf>
    <xf numFmtId="0" fontId="9" fillId="0" borderId="0" xfId="0" applyFont="1">
      <alignment vertical="center"/>
    </xf>
    <xf numFmtId="0" fontId="6" fillId="2" borderId="0" xfId="0" applyFont="1" applyFill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8" fillId="0" borderId="2" xfId="0" applyFont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 applyProtection="1">
      <alignment horizontal="left" vertical="center" shrinkToFit="1"/>
      <protection locked="0"/>
    </xf>
    <xf numFmtId="0" fontId="12" fillId="0" borderId="0" xfId="0" applyFont="1">
      <alignment vertical="center"/>
    </xf>
    <xf numFmtId="0" fontId="11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1" fillId="2" borderId="0" xfId="0" applyFont="1" applyFill="1" applyAlignment="1" applyProtection="1">
      <alignment vertical="center" wrapText="1"/>
      <protection locked="0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5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7" fontId="11" fillId="0" borderId="0" xfId="0" applyNumberFormat="1" applyFont="1">
      <alignment vertical="center"/>
    </xf>
    <xf numFmtId="176" fontId="11" fillId="0" borderId="0" xfId="0" applyNumberFormat="1" applyFont="1">
      <alignment vertical="center"/>
    </xf>
    <xf numFmtId="176" fontId="11" fillId="0" borderId="1" xfId="0" applyNumberFormat="1" applyFont="1" applyBorder="1" applyAlignment="1">
      <alignment horizontal="right" vertical="center"/>
    </xf>
    <xf numFmtId="0" fontId="11" fillId="0" borderId="0" xfId="0" applyFont="1" applyProtection="1">
      <alignment vertical="center"/>
      <protection locked="0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left" vertical="center" indent="1"/>
    </xf>
    <xf numFmtId="0" fontId="14" fillId="0" borderId="5" xfId="0" applyFont="1" applyBorder="1" applyAlignment="1">
      <alignment horizontal="left" vertical="center" indent="1"/>
    </xf>
    <xf numFmtId="0" fontId="16" fillId="0" borderId="1" xfId="0" applyFont="1" applyBorder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176" fontId="11" fillId="2" borderId="1" xfId="0" applyNumberFormat="1" applyFont="1" applyFill="1" applyBorder="1">
      <alignment vertical="center"/>
    </xf>
    <xf numFmtId="0" fontId="11" fillId="2" borderId="1" xfId="0" applyFont="1" applyFill="1" applyBorder="1" applyAlignment="1">
      <alignment horizontal="left" vertical="center"/>
    </xf>
    <xf numFmtId="176" fontId="11" fillId="0" borderId="1" xfId="1" applyNumberFormat="1" applyFont="1" applyBorder="1">
      <alignment vertical="center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176" fontId="11" fillId="0" borderId="1" xfId="0" applyNumberFormat="1" applyFont="1" applyBorder="1">
      <alignment vertical="center"/>
    </xf>
    <xf numFmtId="0" fontId="11" fillId="0" borderId="0" xfId="0" applyFont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3" xfId="0" applyFont="1" applyBorder="1" applyAlignment="1" applyProtection="1">
      <alignment horizontal="right" vertical="center"/>
      <protection locked="0"/>
    </xf>
    <xf numFmtId="176" fontId="11" fillId="0" borderId="1" xfId="0" applyNumberFormat="1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176" fontId="11" fillId="0" borderId="0" xfId="0" applyNumberFormat="1" applyFont="1" applyProtection="1">
      <alignment vertical="center"/>
      <protection locked="0"/>
    </xf>
    <xf numFmtId="0" fontId="11" fillId="2" borderId="0" xfId="0" applyFont="1" applyFill="1">
      <alignment vertical="center"/>
    </xf>
    <xf numFmtId="0" fontId="17" fillId="2" borderId="0" xfId="2" applyFont="1" applyFill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50800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28</xdr:row>
          <xdr:rowOff>88900</xdr:rowOff>
        </xdr:from>
        <xdr:to>
          <xdr:col>1</xdr:col>
          <xdr:colOff>508000</xdr:colOff>
          <xdr:row>30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40</xdr:row>
          <xdr:rowOff>95250</xdr:rowOff>
        </xdr:from>
        <xdr:to>
          <xdr:col>1</xdr:col>
          <xdr:colOff>508000</xdr:colOff>
          <xdr:row>42</xdr:row>
          <xdr:rowOff>50800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44</xdr:row>
          <xdr:rowOff>165100</xdr:rowOff>
        </xdr:from>
        <xdr:to>
          <xdr:col>1</xdr:col>
          <xdr:colOff>514350</xdr:colOff>
          <xdr:row>46</xdr:row>
          <xdr:rowOff>50800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24</xdr:row>
          <xdr:rowOff>190500</xdr:rowOff>
        </xdr:from>
        <xdr:to>
          <xdr:col>2</xdr:col>
          <xdr:colOff>514350</xdr:colOff>
          <xdr:row>26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190500</xdr:rowOff>
        </xdr:from>
        <xdr:to>
          <xdr:col>2</xdr:col>
          <xdr:colOff>514350</xdr:colOff>
          <xdr:row>25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22</xdr:row>
          <xdr:rowOff>190500</xdr:rowOff>
        </xdr:from>
        <xdr:to>
          <xdr:col>2</xdr:col>
          <xdr:colOff>514350</xdr:colOff>
          <xdr:row>24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21</xdr:row>
          <xdr:rowOff>190500</xdr:rowOff>
        </xdr:from>
        <xdr:to>
          <xdr:col>2</xdr:col>
          <xdr:colOff>514350</xdr:colOff>
          <xdr:row>23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20</xdr:row>
          <xdr:rowOff>190500</xdr:rowOff>
        </xdr:from>
        <xdr:to>
          <xdr:col>2</xdr:col>
          <xdr:colOff>514350</xdr:colOff>
          <xdr:row>22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50800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28</xdr:row>
          <xdr:rowOff>88900</xdr:rowOff>
        </xdr:from>
        <xdr:to>
          <xdr:col>1</xdr:col>
          <xdr:colOff>508000</xdr:colOff>
          <xdr:row>30</xdr:row>
          <xdr:rowOff>38100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40</xdr:row>
          <xdr:rowOff>95250</xdr:rowOff>
        </xdr:from>
        <xdr:to>
          <xdr:col>1</xdr:col>
          <xdr:colOff>508000</xdr:colOff>
          <xdr:row>42</xdr:row>
          <xdr:rowOff>50800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44</xdr:row>
          <xdr:rowOff>165100</xdr:rowOff>
        </xdr:from>
        <xdr:to>
          <xdr:col>1</xdr:col>
          <xdr:colOff>514350</xdr:colOff>
          <xdr:row>46</xdr:row>
          <xdr:rowOff>50800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1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24</xdr:row>
          <xdr:rowOff>190500</xdr:rowOff>
        </xdr:from>
        <xdr:to>
          <xdr:col>2</xdr:col>
          <xdr:colOff>514350</xdr:colOff>
          <xdr:row>26</xdr:row>
          <xdr:rowOff>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1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190500</xdr:rowOff>
        </xdr:from>
        <xdr:to>
          <xdr:col>2</xdr:col>
          <xdr:colOff>514350</xdr:colOff>
          <xdr:row>25</xdr:row>
          <xdr:rowOff>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1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22</xdr:row>
          <xdr:rowOff>190500</xdr:rowOff>
        </xdr:from>
        <xdr:to>
          <xdr:col>2</xdr:col>
          <xdr:colOff>514350</xdr:colOff>
          <xdr:row>24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1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21</xdr:row>
          <xdr:rowOff>190500</xdr:rowOff>
        </xdr:from>
        <xdr:to>
          <xdr:col>2</xdr:col>
          <xdr:colOff>514350</xdr:colOff>
          <xdr:row>23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1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20</xdr:row>
          <xdr:rowOff>190500</xdr:rowOff>
        </xdr:from>
        <xdr:to>
          <xdr:col>2</xdr:col>
          <xdr:colOff>514350</xdr:colOff>
          <xdr:row>22</xdr:row>
          <xdr:rowOff>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1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560294</xdr:colOff>
      <xdr:row>1</xdr:row>
      <xdr:rowOff>44823</xdr:rowOff>
    </xdr:from>
    <xdr:to>
      <xdr:col>7</xdr:col>
      <xdr:colOff>468966</xdr:colOff>
      <xdr:row>3</xdr:row>
      <xdr:rowOff>254436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F74E381-E717-4949-843C-7B25B9BD0098}"/>
            </a:ext>
          </a:extLst>
        </xdr:cNvPr>
        <xdr:cNvSpPr/>
      </xdr:nvSpPr>
      <xdr:spPr>
        <a:xfrm>
          <a:off x="1509059" y="358588"/>
          <a:ext cx="4398495" cy="829672"/>
        </a:xfrm>
        <a:prstGeom prst="roundRect">
          <a:avLst/>
        </a:prstGeom>
        <a:solidFill>
          <a:schemeClr val="accent1">
            <a:alpha val="7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600" b="1"/>
            <a:t>申請書記入例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x@xxx.com" TargetMode="External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tabColor rgb="FFFF0000"/>
    <pageSetUpPr fitToPage="1"/>
  </sheetPr>
  <dimension ref="A1:K56"/>
  <sheetViews>
    <sheetView showGridLines="0" tabSelected="1" view="pageBreakPreview" zoomScale="85" zoomScaleNormal="100" zoomScaleSheetLayoutView="85" workbookViewId="0">
      <selection activeCell="B11" sqref="B11:H11"/>
    </sheetView>
  </sheetViews>
  <sheetFormatPr defaultColWidth="9" defaultRowHeight="14" x14ac:dyDescent="0.55000000000000004"/>
  <cols>
    <col min="1" max="1" width="2.75" style="1" customWidth="1"/>
    <col min="2" max="2" width="9.75" style="1" customWidth="1"/>
    <col min="3" max="4" width="9" style="1"/>
    <col min="5" max="5" width="9.5" style="1" bestFit="1" customWidth="1"/>
    <col min="6" max="6" width="9" style="1"/>
    <col min="7" max="7" width="22.33203125" style="1" customWidth="1"/>
    <col min="8" max="8" width="26.75" style="1" customWidth="1"/>
    <col min="9" max="16384" width="9" style="1"/>
  </cols>
  <sheetData>
    <row r="1" spans="2:8" ht="24.75" customHeight="1" x14ac:dyDescent="0.55000000000000004">
      <c r="B1" s="28" t="s">
        <v>155</v>
      </c>
      <c r="C1" s="28"/>
      <c r="D1" s="28"/>
      <c r="E1" s="28"/>
      <c r="F1" s="28"/>
      <c r="G1" s="28"/>
      <c r="H1" s="28"/>
    </row>
    <row r="2" spans="2:8" ht="23.25" customHeight="1" x14ac:dyDescent="0.55000000000000004">
      <c r="B2" s="1" t="s">
        <v>146</v>
      </c>
    </row>
    <row r="3" spans="2:8" ht="26.25" customHeight="1" x14ac:dyDescent="0.55000000000000004">
      <c r="G3" s="14" t="s">
        <v>136</v>
      </c>
      <c r="H3" s="39"/>
    </row>
    <row r="4" spans="2:8" ht="26.25" customHeight="1" x14ac:dyDescent="0.55000000000000004">
      <c r="G4" s="23" t="s">
        <v>150</v>
      </c>
      <c r="H4" s="40"/>
    </row>
    <row r="5" spans="2:8" ht="26.25" customHeight="1" x14ac:dyDescent="0.55000000000000004">
      <c r="G5" s="23" t="s">
        <v>152</v>
      </c>
      <c r="H5" s="40" t="s">
        <v>151</v>
      </c>
    </row>
    <row r="6" spans="2:8" ht="26.25" customHeight="1" x14ac:dyDescent="0.55000000000000004">
      <c r="G6" s="23" t="s">
        <v>153</v>
      </c>
      <c r="H6" s="40"/>
    </row>
    <row r="7" spans="2:8" ht="26.25" customHeight="1" x14ac:dyDescent="0.55000000000000004">
      <c r="G7" s="23" t="s">
        <v>154</v>
      </c>
      <c r="H7" s="40"/>
    </row>
    <row r="8" spans="2:8" ht="26.25" customHeight="1" x14ac:dyDescent="0.55000000000000004"/>
    <row r="9" spans="2:8" ht="24.75" customHeight="1" x14ac:dyDescent="0.55000000000000004">
      <c r="B9" s="32" t="s">
        <v>148</v>
      </c>
      <c r="C9" s="32"/>
      <c r="D9" s="32"/>
      <c r="E9" s="32"/>
      <c r="F9" s="32"/>
      <c r="G9" s="32"/>
      <c r="H9" s="32"/>
    </row>
    <row r="11" spans="2:8" ht="39.75" customHeight="1" x14ac:dyDescent="0.55000000000000004">
      <c r="B11" s="33" t="s">
        <v>149</v>
      </c>
      <c r="C11" s="33"/>
      <c r="D11" s="33"/>
      <c r="E11" s="33"/>
      <c r="F11" s="33"/>
      <c r="G11" s="33"/>
      <c r="H11" s="33"/>
    </row>
    <row r="13" spans="2:8" x14ac:dyDescent="0.55000000000000004">
      <c r="B13" s="4" t="s">
        <v>138</v>
      </c>
    </row>
    <row r="14" spans="2:8" x14ac:dyDescent="0.55000000000000004">
      <c r="C14" s="15"/>
      <c r="D14" s="15"/>
      <c r="E14" s="15"/>
      <c r="F14" s="15"/>
      <c r="G14" s="6" t="s">
        <v>142</v>
      </c>
    </row>
    <row r="15" spans="2:8" x14ac:dyDescent="0.55000000000000004">
      <c r="C15" s="16"/>
      <c r="D15" s="15"/>
      <c r="E15" s="10"/>
      <c r="F15" s="15"/>
      <c r="G15" s="25"/>
    </row>
    <row r="17" spans="1:11" x14ac:dyDescent="0.55000000000000004">
      <c r="B17" s="4" t="s">
        <v>0</v>
      </c>
    </row>
    <row r="19" spans="1:11" x14ac:dyDescent="0.55000000000000004">
      <c r="C19" s="1" t="s">
        <v>147</v>
      </c>
    </row>
    <row r="21" spans="1:11" s="20" customFormat="1" ht="18" x14ac:dyDescent="0.55000000000000004">
      <c r="A21" s="18"/>
      <c r="B21" s="18"/>
      <c r="C21" s="19" t="s">
        <v>135</v>
      </c>
      <c r="D21" s="29" t="s">
        <v>145</v>
      </c>
      <c r="E21" s="30"/>
      <c r="F21" s="30"/>
      <c r="G21" s="31"/>
      <c r="H21" s="18"/>
      <c r="I21" s="18"/>
      <c r="J21" s="18"/>
      <c r="K21" s="18"/>
    </row>
    <row r="22" spans="1:11" s="20" customFormat="1" ht="18" x14ac:dyDescent="0.55000000000000004">
      <c r="A22" s="18"/>
      <c r="B22" s="18"/>
      <c r="C22" s="21"/>
      <c r="D22" s="29" t="s">
        <v>131</v>
      </c>
      <c r="E22" s="30"/>
      <c r="F22" s="30"/>
      <c r="G22" s="31"/>
      <c r="H22" s="18"/>
      <c r="I22" s="18"/>
      <c r="J22" s="18"/>
      <c r="K22" s="18"/>
    </row>
    <row r="23" spans="1:11" s="20" customFormat="1" ht="18" x14ac:dyDescent="0.55000000000000004">
      <c r="A23" s="18"/>
      <c r="B23" s="18"/>
      <c r="C23" s="21"/>
      <c r="D23" s="29" t="s">
        <v>133</v>
      </c>
      <c r="E23" s="30"/>
      <c r="F23" s="30"/>
      <c r="G23" s="31"/>
      <c r="H23" s="18"/>
      <c r="I23" s="18"/>
      <c r="J23" s="18"/>
      <c r="K23" s="18"/>
    </row>
    <row r="24" spans="1:11" s="20" customFormat="1" ht="18" x14ac:dyDescent="0.55000000000000004">
      <c r="A24" s="18"/>
      <c r="B24" s="18"/>
      <c r="C24" s="21"/>
      <c r="D24" s="29" t="s">
        <v>132</v>
      </c>
      <c r="E24" s="30"/>
      <c r="F24" s="30"/>
      <c r="G24" s="31"/>
      <c r="H24" s="18"/>
      <c r="I24" s="18"/>
      <c r="J24" s="18"/>
      <c r="K24" s="18"/>
    </row>
    <row r="25" spans="1:11" s="20" customFormat="1" ht="18" x14ac:dyDescent="0.55000000000000004">
      <c r="A25" s="18"/>
      <c r="B25" s="18"/>
      <c r="C25" s="21"/>
      <c r="D25" s="29" t="s">
        <v>134</v>
      </c>
      <c r="E25" s="30"/>
      <c r="F25" s="30"/>
      <c r="G25" s="31"/>
      <c r="H25" s="18"/>
      <c r="I25" s="18"/>
      <c r="J25" s="18"/>
      <c r="K25" s="18"/>
    </row>
    <row r="26" spans="1:11" s="20" customFormat="1" ht="18" x14ac:dyDescent="0.55000000000000004">
      <c r="A26" s="18"/>
      <c r="B26" s="18"/>
      <c r="C26" s="21"/>
      <c r="D26" s="29" t="s">
        <v>143</v>
      </c>
      <c r="E26" s="30"/>
      <c r="F26" s="30"/>
      <c r="G26" s="31"/>
      <c r="H26" s="18"/>
      <c r="I26" s="18"/>
      <c r="J26" s="18"/>
      <c r="K26" s="18"/>
    </row>
    <row r="28" spans="1:11" x14ac:dyDescent="0.55000000000000004">
      <c r="B28" s="4" t="s">
        <v>137</v>
      </c>
    </row>
    <row r="30" spans="1:11" x14ac:dyDescent="0.55000000000000004">
      <c r="C30" s="33" t="s">
        <v>122</v>
      </c>
      <c r="D30" s="33"/>
      <c r="E30" s="33"/>
      <c r="F30" s="33"/>
      <c r="G30" s="33"/>
      <c r="H30" s="33"/>
    </row>
    <row r="31" spans="1:11" x14ac:dyDescent="0.55000000000000004">
      <c r="C31" s="33"/>
      <c r="D31" s="33"/>
      <c r="E31" s="33"/>
      <c r="F31" s="33"/>
      <c r="G31" s="33"/>
      <c r="H31" s="33"/>
    </row>
    <row r="32" spans="1:11" x14ac:dyDescent="0.55000000000000004">
      <c r="C32" s="5"/>
      <c r="D32" s="5"/>
      <c r="E32" s="5"/>
      <c r="F32" s="5"/>
      <c r="G32" s="5"/>
      <c r="H32" s="5"/>
    </row>
    <row r="33" spans="2:8" x14ac:dyDescent="0.55000000000000004">
      <c r="D33" s="36" t="s">
        <v>1</v>
      </c>
      <c r="E33" s="36"/>
      <c r="F33" s="36"/>
      <c r="G33" s="36"/>
      <c r="H33" s="6" t="s">
        <v>139</v>
      </c>
    </row>
    <row r="34" spans="2:8" x14ac:dyDescent="0.55000000000000004">
      <c r="B34" s="36" t="s">
        <v>125</v>
      </c>
      <c r="C34" s="37"/>
      <c r="D34" s="38"/>
      <c r="E34" s="38"/>
      <c r="F34" s="38"/>
      <c r="G34" s="38"/>
      <c r="H34" s="26"/>
    </row>
    <row r="35" spans="2:8" x14ac:dyDescent="0.55000000000000004">
      <c r="B35" s="36"/>
      <c r="C35" s="37"/>
      <c r="D35" s="38"/>
      <c r="E35" s="38"/>
      <c r="F35" s="38"/>
      <c r="G35" s="38"/>
      <c r="H35" s="26"/>
    </row>
    <row r="36" spans="2:8" x14ac:dyDescent="0.55000000000000004">
      <c r="B36" s="36"/>
      <c r="C36" s="36"/>
      <c r="D36" s="38"/>
      <c r="E36" s="38"/>
      <c r="F36" s="38"/>
      <c r="G36" s="38"/>
      <c r="H36" s="26"/>
    </row>
    <row r="37" spans="2:8" x14ac:dyDescent="0.55000000000000004">
      <c r="B37" s="36"/>
      <c r="C37" s="36"/>
      <c r="D37" s="38"/>
      <c r="E37" s="38"/>
      <c r="F37" s="38"/>
      <c r="G37" s="38"/>
      <c r="H37" s="26"/>
    </row>
    <row r="38" spans="2:8" x14ac:dyDescent="0.55000000000000004">
      <c r="B38" s="36"/>
      <c r="C38" s="36"/>
      <c r="D38" s="38"/>
      <c r="E38" s="38"/>
      <c r="F38" s="38"/>
      <c r="G38" s="38"/>
      <c r="H38" s="26"/>
    </row>
    <row r="39" spans="2:8" x14ac:dyDescent="0.55000000000000004">
      <c r="B39" s="36"/>
      <c r="C39" s="36"/>
      <c r="D39" s="38"/>
      <c r="E39" s="38"/>
      <c r="F39" s="38"/>
      <c r="G39" s="38"/>
      <c r="H39" s="26"/>
    </row>
    <row r="40" spans="2:8" x14ac:dyDescent="0.55000000000000004">
      <c r="B40" s="36" t="s">
        <v>121</v>
      </c>
      <c r="C40" s="36"/>
      <c r="D40" s="36"/>
      <c r="E40" s="36"/>
      <c r="F40" s="36"/>
      <c r="G40" s="36"/>
      <c r="H40" s="7">
        <f>SUM(H34:H39)</f>
        <v>0</v>
      </c>
    </row>
    <row r="42" spans="2:8" x14ac:dyDescent="0.55000000000000004">
      <c r="C42" s="1" t="s">
        <v>123</v>
      </c>
    </row>
    <row r="44" spans="2:8" ht="19.5" customHeight="1" x14ac:dyDescent="0.55000000000000004">
      <c r="C44" s="8"/>
      <c r="D44" s="8"/>
      <c r="E44" s="8"/>
      <c r="F44" s="8"/>
      <c r="G44" s="9" t="s">
        <v>140</v>
      </c>
      <c r="H44" s="26"/>
    </row>
    <row r="45" spans="2:8" ht="19.5" customHeight="1" x14ac:dyDescent="0.55000000000000004">
      <c r="C45" s="8"/>
      <c r="D45" s="8"/>
      <c r="E45" s="8"/>
      <c r="F45" s="8"/>
      <c r="G45" s="8"/>
    </row>
    <row r="46" spans="2:8" x14ac:dyDescent="0.55000000000000004">
      <c r="C46" s="1" t="s">
        <v>124</v>
      </c>
    </row>
    <row r="48" spans="2:8" ht="24" customHeight="1" x14ac:dyDescent="0.55000000000000004">
      <c r="G48" s="9" t="s">
        <v>141</v>
      </c>
      <c r="H48" s="26"/>
    </row>
    <row r="49" spans="5:8" ht="15.75" customHeight="1" x14ac:dyDescent="0.55000000000000004">
      <c r="G49" s="8"/>
      <c r="H49" s="10"/>
    </row>
    <row r="50" spans="5:8" ht="20.25" customHeight="1" x14ac:dyDescent="0.55000000000000004">
      <c r="G50" s="11" t="s">
        <v>129</v>
      </c>
      <c r="H50" s="25">
        <f>H40+H44+H48</f>
        <v>0</v>
      </c>
    </row>
    <row r="51" spans="5:8" ht="20.25" customHeight="1" x14ac:dyDescent="0.55000000000000004">
      <c r="G51" s="12" t="s">
        <v>130</v>
      </c>
      <c r="H51" s="13" t="str">
        <f>IF(G15=H50,"○","×")</f>
        <v>○</v>
      </c>
    </row>
    <row r="52" spans="5:8" ht="20.25" customHeight="1" x14ac:dyDescent="0.55000000000000004">
      <c r="E52" s="34" t="s">
        <v>144</v>
      </c>
      <c r="F52" s="34"/>
      <c r="G52" s="35"/>
      <c r="H52" s="27">
        <f>IF(G15&lt;=H50,G15,H50)</f>
        <v>0</v>
      </c>
    </row>
    <row r="53" spans="5:8" ht="20.25" customHeight="1" x14ac:dyDescent="0.55000000000000004">
      <c r="E53" s="17"/>
      <c r="F53" s="17"/>
      <c r="G53" s="17"/>
      <c r="H53" s="22"/>
    </row>
    <row r="54" spans="5:8" ht="31.5" customHeight="1" x14ac:dyDescent="0.55000000000000004">
      <c r="G54" s="14" t="s">
        <v>126</v>
      </c>
      <c r="H54" s="24"/>
    </row>
    <row r="55" spans="5:8" ht="31.5" customHeight="1" x14ac:dyDescent="0.55000000000000004">
      <c r="G55" s="14" t="s">
        <v>127</v>
      </c>
      <c r="H55" s="24"/>
    </row>
    <row r="56" spans="5:8" ht="30.75" customHeight="1" x14ac:dyDescent="0.55000000000000004">
      <c r="G56" s="14" t="s">
        <v>128</v>
      </c>
      <c r="H56" s="24"/>
    </row>
  </sheetData>
  <mergeCells count="20">
    <mergeCell ref="D25:G25"/>
    <mergeCell ref="D26:G26"/>
    <mergeCell ref="E52:G52"/>
    <mergeCell ref="B40:G40"/>
    <mergeCell ref="B34:C39"/>
    <mergeCell ref="D34:G34"/>
    <mergeCell ref="D35:G35"/>
    <mergeCell ref="D36:G36"/>
    <mergeCell ref="D37:G37"/>
    <mergeCell ref="D38:G38"/>
    <mergeCell ref="D39:G39"/>
    <mergeCell ref="D33:G33"/>
    <mergeCell ref="C30:H31"/>
    <mergeCell ref="B1:H1"/>
    <mergeCell ref="D21:G21"/>
    <mergeCell ref="D22:G22"/>
    <mergeCell ref="D23:G23"/>
    <mergeCell ref="D24:G24"/>
    <mergeCell ref="B9:H9"/>
    <mergeCell ref="B11:H1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28</xdr:row>
                    <xdr:rowOff>88900</xdr:rowOff>
                  </from>
                  <to>
                    <xdr:col>1</xdr:col>
                    <xdr:colOff>508000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40</xdr:row>
                    <xdr:rowOff>95250</xdr:rowOff>
                  </from>
                  <to>
                    <xdr:col>1</xdr:col>
                    <xdr:colOff>508000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44</xdr:row>
                    <xdr:rowOff>165100</xdr:rowOff>
                  </from>
                  <to>
                    <xdr:col>1</xdr:col>
                    <xdr:colOff>514350</xdr:colOff>
                    <xdr:row>46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8" name="Check Box 24">
              <controlPr defaultSize="0" autoFill="0" autoLine="0" autoPict="0">
                <anchor moveWithCells="1">
                  <from>
                    <xdr:col>2</xdr:col>
                    <xdr:colOff>247650</xdr:colOff>
                    <xdr:row>24</xdr:row>
                    <xdr:rowOff>190500</xdr:rowOff>
                  </from>
                  <to>
                    <xdr:col>2</xdr:col>
                    <xdr:colOff>514350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9" name="Check Box 26">
              <controlPr defaultSize="0" autoFill="0" autoLine="0" autoPict="0">
                <anchor moveWithCells="1">
                  <from>
                    <xdr:col>2</xdr:col>
                    <xdr:colOff>247650</xdr:colOff>
                    <xdr:row>23</xdr:row>
                    <xdr:rowOff>190500</xdr:rowOff>
                  </from>
                  <to>
                    <xdr:col>2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0" name="Check Box 27">
              <controlPr defaultSize="0" autoFill="0" autoLine="0" autoPict="0">
                <anchor moveWithCells="1">
                  <from>
                    <xdr:col>2</xdr:col>
                    <xdr:colOff>247650</xdr:colOff>
                    <xdr:row>22</xdr:row>
                    <xdr:rowOff>190500</xdr:rowOff>
                  </from>
                  <to>
                    <xdr:col>2</xdr:col>
                    <xdr:colOff>514350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1" name="Check Box 28">
              <controlPr defaultSize="0" autoFill="0" autoLine="0" autoPict="0">
                <anchor moveWithCells="1">
                  <from>
                    <xdr:col>2</xdr:col>
                    <xdr:colOff>247650</xdr:colOff>
                    <xdr:row>21</xdr:row>
                    <xdr:rowOff>190500</xdr:rowOff>
                  </from>
                  <to>
                    <xdr:col>2</xdr:col>
                    <xdr:colOff>514350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2" name="Check Box 29">
              <controlPr defaultSize="0" autoFill="0" autoLine="0" autoPict="0">
                <anchor moveWithCells="1">
                  <from>
                    <xdr:col>2</xdr:col>
                    <xdr:colOff>247650</xdr:colOff>
                    <xdr:row>20</xdr:row>
                    <xdr:rowOff>190500</xdr:rowOff>
                  </from>
                  <to>
                    <xdr:col>2</xdr:col>
                    <xdr:colOff>514350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errorStyle="information" allowBlank="1" showInputMessage="1" xr:uid="{C721DADB-7EFA-45F2-B117-E624F03EB69B}">
          <x14:formula1>
            <xm:f>リスト!$E$2:$E$8</xm:f>
          </x14:formula1>
          <xm:sqref>D34:G39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9F5F1-BFDD-4CF0-9543-77882B2AE916}">
  <sheetPr>
    <tabColor rgb="FFFF0000"/>
    <pageSetUpPr fitToPage="1"/>
  </sheetPr>
  <dimension ref="B1:L56"/>
  <sheetViews>
    <sheetView showGridLines="0" view="pageBreakPreview" zoomScale="85" zoomScaleNormal="100" zoomScaleSheetLayoutView="85" workbookViewId="0">
      <selection activeCell="H54" sqref="H54"/>
    </sheetView>
  </sheetViews>
  <sheetFormatPr defaultColWidth="9" defaultRowHeight="14" x14ac:dyDescent="0.55000000000000004"/>
  <cols>
    <col min="1" max="1" width="2.75" style="41" customWidth="1"/>
    <col min="2" max="2" width="9.75" style="41" customWidth="1"/>
    <col min="3" max="4" width="9" style="41"/>
    <col min="5" max="5" width="9.5" style="41" bestFit="1" customWidth="1"/>
    <col min="6" max="6" width="9" style="41"/>
    <col min="7" max="7" width="22.33203125" style="41" customWidth="1"/>
    <col min="8" max="8" width="26.75" style="41" customWidth="1"/>
    <col min="9" max="16384" width="9" style="41"/>
  </cols>
  <sheetData>
    <row r="1" spans="2:12" ht="24.75" customHeight="1" x14ac:dyDescent="0.55000000000000004">
      <c r="B1" s="42" t="s">
        <v>155</v>
      </c>
      <c r="C1" s="42"/>
      <c r="D1" s="42"/>
      <c r="E1" s="42"/>
      <c r="F1" s="42"/>
      <c r="G1" s="42"/>
      <c r="H1" s="42"/>
    </row>
    <row r="2" spans="2:12" ht="23.25" customHeight="1" x14ac:dyDescent="0.55000000000000004">
      <c r="B2" s="41" t="s">
        <v>146</v>
      </c>
    </row>
    <row r="3" spans="2:12" ht="26.25" customHeight="1" x14ac:dyDescent="0.55000000000000004">
      <c r="G3" s="43" t="s">
        <v>136</v>
      </c>
      <c r="H3" s="44" t="s">
        <v>156</v>
      </c>
    </row>
    <row r="4" spans="2:12" ht="26.25" customHeight="1" x14ac:dyDescent="0.55000000000000004">
      <c r="G4" s="43" t="s">
        <v>150</v>
      </c>
      <c r="H4" s="44">
        <v>1234567</v>
      </c>
    </row>
    <row r="5" spans="2:12" ht="26.25" customHeight="1" x14ac:dyDescent="0.55000000000000004">
      <c r="G5" s="43" t="s">
        <v>152</v>
      </c>
      <c r="H5" s="44" t="s">
        <v>157</v>
      </c>
    </row>
    <row r="6" spans="2:12" ht="26.25" customHeight="1" x14ac:dyDescent="0.55000000000000004">
      <c r="G6" s="43" t="s">
        <v>153</v>
      </c>
      <c r="H6" s="45" t="s">
        <v>158</v>
      </c>
    </row>
    <row r="7" spans="2:12" ht="26.25" customHeight="1" x14ac:dyDescent="0.55000000000000004">
      <c r="G7" s="43" t="s">
        <v>154</v>
      </c>
      <c r="H7" s="46" t="s">
        <v>159</v>
      </c>
      <c r="I7" s="47"/>
      <c r="J7" s="47"/>
      <c r="K7" s="47"/>
      <c r="L7" s="47"/>
    </row>
    <row r="8" spans="2:12" ht="26.25" customHeight="1" x14ac:dyDescent="0.55000000000000004"/>
    <row r="9" spans="2:12" ht="24.75" customHeight="1" x14ac:dyDescent="0.55000000000000004">
      <c r="B9" s="48" t="s">
        <v>148</v>
      </c>
      <c r="C9" s="48"/>
      <c r="D9" s="48"/>
      <c r="E9" s="48"/>
      <c r="F9" s="48"/>
      <c r="G9" s="48"/>
      <c r="H9" s="48"/>
    </row>
    <row r="11" spans="2:12" ht="39.75" customHeight="1" x14ac:dyDescent="0.55000000000000004">
      <c r="B11" s="49" t="s">
        <v>149</v>
      </c>
      <c r="C11" s="49"/>
      <c r="D11" s="49"/>
      <c r="E11" s="49"/>
      <c r="F11" s="49"/>
      <c r="G11" s="49"/>
      <c r="H11" s="49"/>
    </row>
    <row r="13" spans="2:12" x14ac:dyDescent="0.55000000000000004">
      <c r="B13" s="50" t="s">
        <v>138</v>
      </c>
    </row>
    <row r="14" spans="2:12" x14ac:dyDescent="0.55000000000000004">
      <c r="C14" s="51"/>
      <c r="D14" s="51"/>
      <c r="E14" s="51"/>
      <c r="F14" s="51"/>
      <c r="G14" s="52" t="s">
        <v>142</v>
      </c>
    </row>
    <row r="15" spans="2:12" x14ac:dyDescent="0.55000000000000004">
      <c r="C15" s="53"/>
      <c r="D15" s="51"/>
      <c r="E15" s="54"/>
      <c r="F15" s="51"/>
      <c r="G15" s="55">
        <v>4750000</v>
      </c>
    </row>
    <row r="17" spans="2:8" x14ac:dyDescent="0.55000000000000004">
      <c r="B17" s="50" t="s">
        <v>0</v>
      </c>
    </row>
    <row r="19" spans="2:8" x14ac:dyDescent="0.55000000000000004">
      <c r="C19" s="41" t="s">
        <v>147</v>
      </c>
    </row>
    <row r="21" spans="2:8" s="56" customFormat="1" ht="18" x14ac:dyDescent="0.55000000000000004">
      <c r="C21" s="57" t="s">
        <v>135</v>
      </c>
      <c r="D21" s="58" t="s">
        <v>145</v>
      </c>
      <c r="E21" s="59"/>
      <c r="F21" s="59"/>
      <c r="G21" s="60"/>
    </row>
    <row r="22" spans="2:8" s="56" customFormat="1" ht="18" x14ac:dyDescent="0.55000000000000004">
      <c r="C22" s="61"/>
      <c r="D22" s="58" t="s">
        <v>131</v>
      </c>
      <c r="E22" s="59"/>
      <c r="F22" s="59"/>
      <c r="G22" s="60"/>
    </row>
    <row r="23" spans="2:8" s="56" customFormat="1" ht="18" x14ac:dyDescent="0.55000000000000004">
      <c r="C23" s="61"/>
      <c r="D23" s="58" t="s">
        <v>133</v>
      </c>
      <c r="E23" s="59"/>
      <c r="F23" s="59"/>
      <c r="G23" s="60"/>
    </row>
    <row r="24" spans="2:8" s="56" customFormat="1" ht="18" x14ac:dyDescent="0.55000000000000004">
      <c r="C24" s="61"/>
      <c r="D24" s="58" t="s">
        <v>132</v>
      </c>
      <c r="E24" s="59"/>
      <c r="F24" s="59"/>
      <c r="G24" s="60"/>
    </row>
    <row r="25" spans="2:8" s="56" customFormat="1" ht="18" x14ac:dyDescent="0.55000000000000004">
      <c r="C25" s="61"/>
      <c r="D25" s="58" t="s">
        <v>134</v>
      </c>
      <c r="E25" s="59"/>
      <c r="F25" s="59"/>
      <c r="G25" s="60"/>
    </row>
    <row r="26" spans="2:8" s="56" customFormat="1" ht="18" x14ac:dyDescent="0.55000000000000004">
      <c r="C26" s="61"/>
      <c r="D26" s="58" t="s">
        <v>143</v>
      </c>
      <c r="E26" s="59"/>
      <c r="F26" s="59"/>
      <c r="G26" s="60"/>
    </row>
    <row r="28" spans="2:8" x14ac:dyDescent="0.55000000000000004">
      <c r="B28" s="50" t="s">
        <v>137</v>
      </c>
    </row>
    <row r="30" spans="2:8" x14ac:dyDescent="0.55000000000000004">
      <c r="C30" s="49" t="s">
        <v>122</v>
      </c>
      <c r="D30" s="49"/>
      <c r="E30" s="49"/>
      <c r="F30" s="49"/>
      <c r="G30" s="49"/>
      <c r="H30" s="49"/>
    </row>
    <row r="31" spans="2:8" x14ac:dyDescent="0.55000000000000004">
      <c r="C31" s="49"/>
      <c r="D31" s="49"/>
      <c r="E31" s="49"/>
      <c r="F31" s="49"/>
      <c r="G31" s="49"/>
      <c r="H31" s="49"/>
    </row>
    <row r="32" spans="2:8" x14ac:dyDescent="0.55000000000000004">
      <c r="C32" s="62"/>
      <c r="D32" s="62"/>
      <c r="E32" s="62"/>
      <c r="F32" s="62"/>
      <c r="G32" s="62"/>
      <c r="H32" s="62"/>
    </row>
    <row r="33" spans="2:8" x14ac:dyDescent="0.55000000000000004">
      <c r="D33" s="63" t="s">
        <v>1</v>
      </c>
      <c r="E33" s="63"/>
      <c r="F33" s="63"/>
      <c r="G33" s="63"/>
      <c r="H33" s="52" t="s">
        <v>139</v>
      </c>
    </row>
    <row r="34" spans="2:8" x14ac:dyDescent="0.55000000000000004">
      <c r="B34" s="63" t="s">
        <v>125</v>
      </c>
      <c r="C34" s="64"/>
      <c r="D34" s="65" t="s">
        <v>160</v>
      </c>
      <c r="E34" s="66"/>
      <c r="F34" s="66"/>
      <c r="G34" s="67"/>
      <c r="H34" s="68">
        <v>500000</v>
      </c>
    </row>
    <row r="35" spans="2:8" x14ac:dyDescent="0.55000000000000004">
      <c r="B35" s="63"/>
      <c r="C35" s="64"/>
      <c r="D35" s="69" t="s">
        <v>161</v>
      </c>
      <c r="E35" s="69"/>
      <c r="F35" s="69"/>
      <c r="G35" s="69"/>
      <c r="H35" s="68">
        <v>350000</v>
      </c>
    </row>
    <row r="36" spans="2:8" x14ac:dyDescent="0.55000000000000004">
      <c r="B36" s="63"/>
      <c r="C36" s="63"/>
      <c r="D36" s="69" t="s">
        <v>162</v>
      </c>
      <c r="E36" s="69"/>
      <c r="F36" s="69"/>
      <c r="G36" s="69"/>
      <c r="H36" s="68">
        <v>1000000</v>
      </c>
    </row>
    <row r="37" spans="2:8" x14ac:dyDescent="0.55000000000000004">
      <c r="B37" s="63"/>
      <c r="C37" s="63"/>
      <c r="D37" s="69" t="s">
        <v>163</v>
      </c>
      <c r="E37" s="69"/>
      <c r="F37" s="69"/>
      <c r="G37" s="69"/>
      <c r="H37" s="68">
        <v>500000</v>
      </c>
    </row>
    <row r="38" spans="2:8" x14ac:dyDescent="0.55000000000000004">
      <c r="B38" s="63"/>
      <c r="C38" s="63"/>
      <c r="D38" s="69"/>
      <c r="E38" s="69"/>
      <c r="F38" s="69"/>
      <c r="G38" s="69"/>
      <c r="H38" s="68"/>
    </row>
    <row r="39" spans="2:8" x14ac:dyDescent="0.55000000000000004">
      <c r="B39" s="63"/>
      <c r="C39" s="63"/>
      <c r="D39" s="69"/>
      <c r="E39" s="69"/>
      <c r="F39" s="69"/>
      <c r="G39" s="69"/>
      <c r="H39" s="68"/>
    </row>
    <row r="40" spans="2:8" x14ac:dyDescent="0.55000000000000004">
      <c r="B40" s="63" t="s">
        <v>121</v>
      </c>
      <c r="C40" s="63"/>
      <c r="D40" s="63"/>
      <c r="E40" s="63"/>
      <c r="F40" s="63"/>
      <c r="G40" s="63"/>
      <c r="H40" s="70">
        <f>SUM(H34:H39)</f>
        <v>2350000</v>
      </c>
    </row>
    <row r="42" spans="2:8" x14ac:dyDescent="0.55000000000000004">
      <c r="C42" s="41" t="s">
        <v>123</v>
      </c>
    </row>
    <row r="44" spans="2:8" ht="19.5" customHeight="1" x14ac:dyDescent="0.55000000000000004">
      <c r="C44" s="71"/>
      <c r="D44" s="71"/>
      <c r="E44" s="71"/>
      <c r="F44" s="71"/>
      <c r="G44" s="72" t="s">
        <v>140</v>
      </c>
      <c r="H44" s="68">
        <v>2400000</v>
      </c>
    </row>
    <row r="45" spans="2:8" ht="19.5" customHeight="1" x14ac:dyDescent="0.55000000000000004">
      <c r="C45" s="71"/>
      <c r="D45" s="71"/>
      <c r="E45" s="71"/>
      <c r="F45" s="71"/>
      <c r="G45" s="71"/>
    </row>
    <row r="46" spans="2:8" x14ac:dyDescent="0.55000000000000004">
      <c r="C46" s="41" t="s">
        <v>124</v>
      </c>
    </row>
    <row r="48" spans="2:8" ht="24" customHeight="1" x14ac:dyDescent="0.55000000000000004">
      <c r="G48" s="72" t="s">
        <v>141</v>
      </c>
      <c r="H48" s="68"/>
    </row>
    <row r="49" spans="5:8" ht="15.75" customHeight="1" x14ac:dyDescent="0.55000000000000004">
      <c r="G49" s="71"/>
      <c r="H49" s="54"/>
    </row>
    <row r="50" spans="5:8" ht="20.25" customHeight="1" x14ac:dyDescent="0.55000000000000004">
      <c r="G50" s="73" t="s">
        <v>129</v>
      </c>
      <c r="H50" s="74">
        <f>H40+H44+H48</f>
        <v>4750000</v>
      </c>
    </row>
    <row r="51" spans="5:8" ht="20.25" customHeight="1" x14ac:dyDescent="0.55000000000000004">
      <c r="G51" s="75" t="s">
        <v>130</v>
      </c>
      <c r="H51" s="76" t="str">
        <f>IF(G15=H50,"○","×")</f>
        <v>○</v>
      </c>
    </row>
    <row r="52" spans="5:8" ht="20.25" customHeight="1" x14ac:dyDescent="0.55000000000000004">
      <c r="E52" s="77" t="s">
        <v>144</v>
      </c>
      <c r="F52" s="77"/>
      <c r="G52" s="78"/>
      <c r="H52" s="79">
        <f>IF(G15&lt;=H50,G15,H50)</f>
        <v>4750000</v>
      </c>
    </row>
    <row r="53" spans="5:8" ht="20.25" customHeight="1" x14ac:dyDescent="0.55000000000000004">
      <c r="E53" s="80"/>
      <c r="F53" s="80"/>
      <c r="G53" s="80"/>
      <c r="H53" s="81"/>
    </row>
    <row r="54" spans="5:8" ht="31.5" customHeight="1" x14ac:dyDescent="0.55000000000000004">
      <c r="G54" s="43" t="s">
        <v>126</v>
      </c>
      <c r="H54" s="82" t="s">
        <v>164</v>
      </c>
    </row>
    <row r="55" spans="5:8" ht="31.5" customHeight="1" x14ac:dyDescent="0.55000000000000004">
      <c r="G55" s="43" t="s">
        <v>127</v>
      </c>
      <c r="H55" s="82" t="s">
        <v>165</v>
      </c>
    </row>
    <row r="56" spans="5:8" ht="30.75" customHeight="1" x14ac:dyDescent="0.55000000000000004">
      <c r="G56" s="43" t="s">
        <v>128</v>
      </c>
      <c r="H56" s="83" t="s">
        <v>166</v>
      </c>
    </row>
  </sheetData>
  <mergeCells count="20">
    <mergeCell ref="D38:G38"/>
    <mergeCell ref="D39:G39"/>
    <mergeCell ref="B40:G40"/>
    <mergeCell ref="E52:G52"/>
    <mergeCell ref="D24:G24"/>
    <mergeCell ref="D25:G25"/>
    <mergeCell ref="D26:G26"/>
    <mergeCell ref="C30:H31"/>
    <mergeCell ref="D33:G33"/>
    <mergeCell ref="B34:C39"/>
    <mergeCell ref="D34:G34"/>
    <mergeCell ref="D35:G35"/>
    <mergeCell ref="D36:G36"/>
    <mergeCell ref="D37:G37"/>
    <mergeCell ref="D23:G23"/>
    <mergeCell ref="B1:H1"/>
    <mergeCell ref="B9:H9"/>
    <mergeCell ref="B11:H11"/>
    <mergeCell ref="D21:G21"/>
    <mergeCell ref="D22:G22"/>
  </mergeCells>
  <phoneticPr fontId="2"/>
  <hyperlinks>
    <hyperlink ref="H56" r:id="rId1" xr:uid="{76376CB2-DB89-4EF6-BD5E-177DC985C889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Check Box 2">
              <controlPr defaultSize="0" autoFill="0" autoLine="0" autoPict="0">
                <anchor moveWithCells="1">
                  <from>
                    <xdr:col>1</xdr:col>
                    <xdr:colOff>279400</xdr:colOff>
                    <xdr:row>28</xdr:row>
                    <xdr:rowOff>88900</xdr:rowOff>
                  </from>
                  <to>
                    <xdr:col>1</xdr:col>
                    <xdr:colOff>508000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7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40</xdr:row>
                    <xdr:rowOff>95250</xdr:rowOff>
                  </from>
                  <to>
                    <xdr:col>1</xdr:col>
                    <xdr:colOff>508000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8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44</xdr:row>
                    <xdr:rowOff>165100</xdr:rowOff>
                  </from>
                  <to>
                    <xdr:col>1</xdr:col>
                    <xdr:colOff>514350</xdr:colOff>
                    <xdr:row>46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9" name="Check Box 5">
              <controlPr defaultSize="0" autoFill="0" autoLine="0" autoPict="0">
                <anchor moveWithCells="1">
                  <from>
                    <xdr:col>2</xdr:col>
                    <xdr:colOff>247650</xdr:colOff>
                    <xdr:row>24</xdr:row>
                    <xdr:rowOff>190500</xdr:rowOff>
                  </from>
                  <to>
                    <xdr:col>2</xdr:col>
                    <xdr:colOff>514350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10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23</xdr:row>
                    <xdr:rowOff>190500</xdr:rowOff>
                  </from>
                  <to>
                    <xdr:col>2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1" name="Check Box 7">
              <controlPr defaultSize="0" autoFill="0" autoLine="0" autoPict="0">
                <anchor moveWithCells="1">
                  <from>
                    <xdr:col>2</xdr:col>
                    <xdr:colOff>247650</xdr:colOff>
                    <xdr:row>22</xdr:row>
                    <xdr:rowOff>190500</xdr:rowOff>
                  </from>
                  <to>
                    <xdr:col>2</xdr:col>
                    <xdr:colOff>514350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2" name="Check Box 8">
              <controlPr defaultSize="0" autoFill="0" autoLine="0" autoPict="0">
                <anchor moveWithCells="1">
                  <from>
                    <xdr:col>2</xdr:col>
                    <xdr:colOff>247650</xdr:colOff>
                    <xdr:row>21</xdr:row>
                    <xdr:rowOff>190500</xdr:rowOff>
                  </from>
                  <to>
                    <xdr:col>2</xdr:col>
                    <xdr:colOff>514350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3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20</xdr:row>
                    <xdr:rowOff>190500</xdr:rowOff>
                  </from>
                  <to>
                    <xdr:col>2</xdr:col>
                    <xdr:colOff>514350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E90D5B56-3580-4199-A245-EF2BA8CA65D1}">
          <x14:formula1>
            <xm:f>リスト!$E$2:$E$8</xm:f>
          </x14:formula1>
          <xm:sqref>D34:G39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" x14ac:dyDescent="0.55000000000000004"/>
  <cols>
    <col min="1" max="6" width="28" style="2" customWidth="1"/>
    <col min="7" max="16384" width="9" style="2"/>
  </cols>
  <sheetData>
    <row r="1" spans="1:6" ht="36" x14ac:dyDescent="0.55000000000000004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</row>
    <row r="2" spans="1:6" ht="36" x14ac:dyDescent="0.55000000000000004">
      <c r="A2" s="2" t="s">
        <v>8</v>
      </c>
      <c r="B2" s="2" t="s">
        <v>9</v>
      </c>
      <c r="C2" s="2" t="s">
        <v>10</v>
      </c>
      <c r="D2" s="3" t="s">
        <v>11</v>
      </c>
      <c r="E2" s="2" t="s">
        <v>12</v>
      </c>
      <c r="F2" s="2" t="s">
        <v>13</v>
      </c>
    </row>
    <row r="3" spans="1:6" x14ac:dyDescent="0.55000000000000004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</row>
    <row r="4" spans="1:6" x14ac:dyDescent="0.55000000000000004">
      <c r="A4" s="2" t="s">
        <v>19</v>
      </c>
      <c r="B4" s="2" t="s">
        <v>20</v>
      </c>
      <c r="C4" s="2" t="s">
        <v>21</v>
      </c>
      <c r="D4" s="2" t="s">
        <v>22</v>
      </c>
      <c r="E4" s="2" t="s">
        <v>23</v>
      </c>
    </row>
    <row r="5" spans="1:6" ht="36" x14ac:dyDescent="0.55000000000000004">
      <c r="A5" s="2" t="s">
        <v>24</v>
      </c>
      <c r="B5" s="2" t="s">
        <v>25</v>
      </c>
      <c r="C5" s="2" t="s">
        <v>26</v>
      </c>
      <c r="D5" s="2" t="s">
        <v>27</v>
      </c>
      <c r="E5" s="2" t="s">
        <v>28</v>
      </c>
    </row>
    <row r="6" spans="1:6" x14ac:dyDescent="0.55000000000000004">
      <c r="A6" s="2" t="s">
        <v>29</v>
      </c>
      <c r="B6" s="2" t="s">
        <v>30</v>
      </c>
      <c r="C6" s="2" t="s">
        <v>31</v>
      </c>
      <c r="D6" s="2" t="s">
        <v>32</v>
      </c>
      <c r="E6" s="2" t="s">
        <v>33</v>
      </c>
    </row>
    <row r="7" spans="1:6" ht="36" x14ac:dyDescent="0.55000000000000004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</row>
    <row r="8" spans="1:6" x14ac:dyDescent="0.55000000000000004">
      <c r="B8" s="2" t="s">
        <v>39</v>
      </c>
      <c r="C8" s="2" t="s">
        <v>40</v>
      </c>
      <c r="D8" s="2" t="s">
        <v>41</v>
      </c>
    </row>
    <row r="9" spans="1:6" x14ac:dyDescent="0.55000000000000004">
      <c r="B9" s="2" t="s">
        <v>42</v>
      </c>
      <c r="C9" s="2" t="s">
        <v>43</v>
      </c>
      <c r="D9" s="2" t="s">
        <v>44</v>
      </c>
    </row>
    <row r="10" spans="1:6" x14ac:dyDescent="0.55000000000000004">
      <c r="B10" s="2" t="s">
        <v>45</v>
      </c>
      <c r="C10" s="2" t="s">
        <v>46</v>
      </c>
      <c r="D10" s="2" t="s">
        <v>47</v>
      </c>
    </row>
    <row r="11" spans="1:6" x14ac:dyDescent="0.55000000000000004">
      <c r="B11" s="2" t="s">
        <v>48</v>
      </c>
      <c r="C11" s="2" t="s">
        <v>49</v>
      </c>
      <c r="D11" s="2" t="s">
        <v>50</v>
      </c>
    </row>
    <row r="12" spans="1:6" x14ac:dyDescent="0.55000000000000004">
      <c r="B12" s="2" t="s">
        <v>51</v>
      </c>
      <c r="C12" s="2" t="s">
        <v>52</v>
      </c>
      <c r="D12" s="2" t="s">
        <v>53</v>
      </c>
    </row>
    <row r="13" spans="1:6" x14ac:dyDescent="0.55000000000000004">
      <c r="B13" s="2" t="s">
        <v>54</v>
      </c>
      <c r="C13" s="2" t="s">
        <v>55</v>
      </c>
      <c r="D13" s="2" t="s">
        <v>56</v>
      </c>
    </row>
    <row r="14" spans="1:6" x14ac:dyDescent="0.55000000000000004">
      <c r="B14" s="2" t="s">
        <v>57</v>
      </c>
      <c r="C14" s="2" t="s">
        <v>58</v>
      </c>
      <c r="D14" s="2" t="s">
        <v>59</v>
      </c>
    </row>
    <row r="15" spans="1:6" x14ac:dyDescent="0.55000000000000004">
      <c r="B15" s="2" t="s">
        <v>60</v>
      </c>
      <c r="C15" s="2" t="s">
        <v>61</v>
      </c>
      <c r="D15" s="2" t="s">
        <v>62</v>
      </c>
    </row>
    <row r="16" spans="1:6" x14ac:dyDescent="0.55000000000000004">
      <c r="B16" s="2" t="s">
        <v>63</v>
      </c>
      <c r="C16" s="2" t="s">
        <v>64</v>
      </c>
      <c r="D16" s="2" t="s">
        <v>65</v>
      </c>
    </row>
    <row r="17" spans="2:4" ht="54" x14ac:dyDescent="0.55000000000000004">
      <c r="B17" s="2" t="s">
        <v>66</v>
      </c>
      <c r="C17" s="2" t="s">
        <v>67</v>
      </c>
      <c r="D17" s="2" t="s">
        <v>68</v>
      </c>
    </row>
    <row r="18" spans="2:4" x14ac:dyDescent="0.55000000000000004">
      <c r="B18" s="2" t="s">
        <v>69</v>
      </c>
      <c r="C18" s="2" t="s">
        <v>70</v>
      </c>
      <c r="D18" s="2" t="s">
        <v>71</v>
      </c>
    </row>
    <row r="19" spans="2:4" x14ac:dyDescent="0.55000000000000004">
      <c r="B19" s="2" t="s">
        <v>72</v>
      </c>
      <c r="C19" s="2" t="s">
        <v>73</v>
      </c>
      <c r="D19" s="2" t="s">
        <v>74</v>
      </c>
    </row>
    <row r="20" spans="2:4" x14ac:dyDescent="0.55000000000000004">
      <c r="B20" s="2" t="s">
        <v>75</v>
      </c>
      <c r="C20" s="2" t="s">
        <v>76</v>
      </c>
      <c r="D20" s="2" t="s">
        <v>77</v>
      </c>
    </row>
    <row r="21" spans="2:4" x14ac:dyDescent="0.55000000000000004">
      <c r="B21" s="2" t="s">
        <v>78</v>
      </c>
      <c r="C21" s="2" t="s">
        <v>79</v>
      </c>
      <c r="D21" s="2" t="s">
        <v>80</v>
      </c>
    </row>
    <row r="22" spans="2:4" x14ac:dyDescent="0.55000000000000004">
      <c r="B22" s="2" t="s">
        <v>81</v>
      </c>
      <c r="C22" s="2" t="s">
        <v>82</v>
      </c>
      <c r="D22" s="2" t="s">
        <v>83</v>
      </c>
    </row>
    <row r="23" spans="2:4" x14ac:dyDescent="0.55000000000000004">
      <c r="B23" s="2" t="s">
        <v>84</v>
      </c>
      <c r="C23" s="2" t="s">
        <v>85</v>
      </c>
      <c r="D23" s="2" t="s">
        <v>86</v>
      </c>
    </row>
    <row r="24" spans="2:4" x14ac:dyDescent="0.55000000000000004">
      <c r="B24" s="2" t="s">
        <v>87</v>
      </c>
      <c r="C24" s="2" t="s">
        <v>88</v>
      </c>
      <c r="D24" s="2" t="s">
        <v>89</v>
      </c>
    </row>
    <row r="25" spans="2:4" ht="36" x14ac:dyDescent="0.55000000000000004">
      <c r="B25" s="2" t="s">
        <v>90</v>
      </c>
      <c r="C25" s="2" t="s">
        <v>91</v>
      </c>
      <c r="D25" s="2" t="s">
        <v>92</v>
      </c>
    </row>
    <row r="26" spans="2:4" x14ac:dyDescent="0.55000000000000004">
      <c r="B26" s="2" t="s">
        <v>93</v>
      </c>
      <c r="C26" s="2" t="s">
        <v>94</v>
      </c>
    </row>
    <row r="27" spans="2:4" x14ac:dyDescent="0.55000000000000004">
      <c r="B27" s="2" t="s">
        <v>95</v>
      </c>
      <c r="C27" s="2" t="s">
        <v>96</v>
      </c>
    </row>
    <row r="28" spans="2:4" x14ac:dyDescent="0.55000000000000004">
      <c r="B28" s="2" t="s">
        <v>97</v>
      </c>
      <c r="C28" s="2" t="s">
        <v>98</v>
      </c>
    </row>
    <row r="29" spans="2:4" x14ac:dyDescent="0.55000000000000004">
      <c r="B29" s="2" t="s">
        <v>99</v>
      </c>
      <c r="C29" s="2" t="s">
        <v>100</v>
      </c>
    </row>
    <row r="30" spans="2:4" ht="36" x14ac:dyDescent="0.55000000000000004">
      <c r="B30" s="2" t="s">
        <v>101</v>
      </c>
      <c r="C30" s="2" t="s">
        <v>102</v>
      </c>
    </row>
    <row r="31" spans="2:4" x14ac:dyDescent="0.55000000000000004">
      <c r="B31" s="2" t="s">
        <v>103</v>
      </c>
    </row>
    <row r="32" spans="2:4" x14ac:dyDescent="0.55000000000000004">
      <c r="B32" s="2" t="s">
        <v>104</v>
      </c>
    </row>
    <row r="33" spans="2:2" x14ac:dyDescent="0.55000000000000004">
      <c r="B33" s="2" t="s">
        <v>105</v>
      </c>
    </row>
    <row r="34" spans="2:2" x14ac:dyDescent="0.55000000000000004">
      <c r="B34" s="2" t="s">
        <v>106</v>
      </c>
    </row>
    <row r="35" spans="2:2" x14ac:dyDescent="0.55000000000000004">
      <c r="B35" s="2" t="s">
        <v>107</v>
      </c>
    </row>
    <row r="36" spans="2:2" x14ac:dyDescent="0.55000000000000004">
      <c r="B36" s="2" t="s">
        <v>108</v>
      </c>
    </row>
    <row r="37" spans="2:2" x14ac:dyDescent="0.55000000000000004">
      <c r="B37" s="2" t="s">
        <v>109</v>
      </c>
    </row>
    <row r="38" spans="2:2" x14ac:dyDescent="0.55000000000000004">
      <c r="B38" s="2" t="s">
        <v>110</v>
      </c>
    </row>
    <row r="39" spans="2:2" x14ac:dyDescent="0.55000000000000004">
      <c r="B39" s="2" t="s">
        <v>111</v>
      </c>
    </row>
    <row r="40" spans="2:2" x14ac:dyDescent="0.55000000000000004">
      <c r="B40" s="2" t="s">
        <v>112</v>
      </c>
    </row>
    <row r="41" spans="2:2" x14ac:dyDescent="0.55000000000000004">
      <c r="B41" s="2" t="s">
        <v>113</v>
      </c>
    </row>
    <row r="42" spans="2:2" x14ac:dyDescent="0.55000000000000004">
      <c r="B42" s="2" t="s">
        <v>114</v>
      </c>
    </row>
    <row r="43" spans="2:2" x14ac:dyDescent="0.55000000000000004">
      <c r="B43" s="2" t="s">
        <v>115</v>
      </c>
    </row>
    <row r="44" spans="2:2" x14ac:dyDescent="0.55000000000000004">
      <c r="B44" s="2" t="s">
        <v>116</v>
      </c>
    </row>
    <row r="45" spans="2:2" x14ac:dyDescent="0.55000000000000004">
      <c r="B45" s="2" t="s">
        <v>117</v>
      </c>
    </row>
    <row r="46" spans="2:2" x14ac:dyDescent="0.55000000000000004">
      <c r="B46" s="2" t="s">
        <v>118</v>
      </c>
    </row>
    <row r="47" spans="2:2" x14ac:dyDescent="0.55000000000000004">
      <c r="B47" s="2" t="s">
        <v>119</v>
      </c>
    </row>
    <row r="48" spans="2:2" x14ac:dyDescent="0.55000000000000004">
      <c r="B48" s="2" t="s">
        <v>120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8221F1-C5B4-4549-89E9-D39B502E82F4}">
  <ds:schemaRefs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9500c7e0-a8b4-4cc7-a7aa-d9d65591dd5a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報告書（病院・有床診）</vt:lpstr>
      <vt:lpstr>報告書（病院・有床診） 記入例</vt:lpstr>
      <vt:lpstr>リスト</vt:lpstr>
      <vt:lpstr>'報告書（病院・有床診）'!Print_Area</vt:lpstr>
      <vt:lpstr>'報告書（病院・有床診） 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中島 駿斗（医療人材課）</cp:lastModifiedBy>
  <cp:lastPrinted>2025-10-02T02:13:13Z</cp:lastPrinted>
  <dcterms:created xsi:type="dcterms:W3CDTF">2025-01-09T05:11:58Z</dcterms:created>
  <dcterms:modified xsi:type="dcterms:W3CDTF">2025-10-28T09:03:20Z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