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13_ncr:1_{E8ECAEF4-D042-45B1-8546-FDBD3AA6E7ED}" xr6:coauthVersionLast="47" xr6:coauthVersionMax="47" xr10:uidLastSave="{00000000-0000-0000-0000-000000000000}"/>
  <bookViews>
    <workbookView xWindow="28680" yWindow="-120" windowWidth="29040" windowHeight="15990" tabRatio="855" xr2:uid="{00000000-000D-0000-FFFF-FFFF00000000}"/>
  </bookViews>
  <sheets>
    <sheet name="付表第１、２表" sheetId="11" r:id="rId1"/>
    <sheet name="付表第３、４表" sheetId="12" r:id="rId2"/>
    <sheet name="付表第５、６表" sheetId="1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3" l="1"/>
  <c r="D16" i="13"/>
  <c r="F16" i="13"/>
  <c r="D33" i="12"/>
  <c r="F33" i="12"/>
  <c r="F16" i="11"/>
</calcChain>
</file>

<file path=xl/sharedStrings.xml><?xml version="1.0" encoding="utf-8"?>
<sst xmlns="http://schemas.openxmlformats.org/spreadsheetml/2006/main" count="222" uniqueCount="32">
  <si>
    <t>卒業年月</t>
    <rPh sb="0" eb="2">
      <t>ソツギョウ</t>
    </rPh>
    <rPh sb="2" eb="4">
      <t>ネンゲツ</t>
    </rPh>
    <phoneticPr fontId="2"/>
  </si>
  <si>
    <t>付表　第１表　高等学校卒業者の進路状況の推移（総括表）</t>
    <rPh sb="0" eb="2">
      <t>フヒョウ</t>
    </rPh>
    <rPh sb="7" eb="9">
      <t>コウトウ</t>
    </rPh>
    <rPh sb="9" eb="11">
      <t>ガッコウ</t>
    </rPh>
    <rPh sb="20" eb="22">
      <t>スイイ</t>
    </rPh>
    <rPh sb="23" eb="26">
      <t>ソウカツヒョウ</t>
    </rPh>
    <phoneticPr fontId="2"/>
  </si>
  <si>
    <t>付表　第２表　高等学校卒業者の進路状況の推移（全日制課程総括表）</t>
    <rPh sb="0" eb="2">
      <t>フヒョウ</t>
    </rPh>
    <rPh sb="7" eb="9">
      <t>コウトウ</t>
    </rPh>
    <rPh sb="9" eb="11">
      <t>ガッコウ</t>
    </rPh>
    <rPh sb="20" eb="22">
      <t>スイイ</t>
    </rPh>
    <rPh sb="23" eb="26">
      <t>ゼンニチセイ</t>
    </rPh>
    <rPh sb="26" eb="28">
      <t>カテイ</t>
    </rPh>
    <rPh sb="28" eb="31">
      <t>ソウカツヒョウ</t>
    </rPh>
    <phoneticPr fontId="2"/>
  </si>
  <si>
    <t>実　数　（人）</t>
    <rPh sb="0" eb="1">
      <t>ジツ</t>
    </rPh>
    <rPh sb="2" eb="3">
      <t>カズ</t>
    </rPh>
    <rPh sb="5" eb="6">
      <t>ヒト</t>
    </rPh>
    <phoneticPr fontId="2"/>
  </si>
  <si>
    <t>２８年３月</t>
    <rPh sb="2" eb="3">
      <t>ネン</t>
    </rPh>
    <rPh sb="4" eb="5">
      <t>ガツ</t>
    </rPh>
    <phoneticPr fontId="2"/>
  </si>
  <si>
    <t>２９年３月</t>
    <rPh sb="2" eb="3">
      <t>ネン</t>
    </rPh>
    <rPh sb="4" eb="5">
      <t>ガツ</t>
    </rPh>
    <phoneticPr fontId="2"/>
  </si>
  <si>
    <t>３０年３月</t>
    <rPh sb="2" eb="3">
      <t>ネン</t>
    </rPh>
    <rPh sb="4" eb="5">
      <t>ガツ</t>
    </rPh>
    <phoneticPr fontId="2"/>
  </si>
  <si>
    <t>３１年３月</t>
    <rPh sb="2" eb="3">
      <t>ネン</t>
    </rPh>
    <rPh sb="4" eb="5">
      <t>ガツ</t>
    </rPh>
    <phoneticPr fontId="2"/>
  </si>
  <si>
    <t>就職者等</t>
    <rPh sb="3" eb="4">
      <t>トウ</t>
    </rPh>
    <phoneticPr fontId="8"/>
  </si>
  <si>
    <t>令和２年３月</t>
    <rPh sb="0" eb="2">
      <t>レイワ</t>
    </rPh>
    <rPh sb="3" eb="4">
      <t>ネン</t>
    </rPh>
    <rPh sb="5" eb="6">
      <t>ガツ</t>
    </rPh>
    <phoneticPr fontId="2"/>
  </si>
  <si>
    <t>３年３月</t>
    <rPh sb="1" eb="2">
      <t>ネン</t>
    </rPh>
    <rPh sb="3" eb="4">
      <t>ガツ</t>
    </rPh>
    <phoneticPr fontId="2"/>
  </si>
  <si>
    <t>４年３月</t>
    <rPh sb="1" eb="2">
      <t>ネン</t>
    </rPh>
    <rPh sb="3" eb="4">
      <t>ガツ</t>
    </rPh>
    <phoneticPr fontId="2"/>
  </si>
  <si>
    <t>５年３月</t>
    <rPh sb="1" eb="2">
      <t>ネン</t>
    </rPh>
    <rPh sb="3" eb="4">
      <t>ガツ</t>
    </rPh>
    <phoneticPr fontId="2"/>
  </si>
  <si>
    <t>平成２７年３月</t>
    <rPh sb="0" eb="2">
      <t>ヘイセイ</t>
    </rPh>
    <rPh sb="4" eb="5">
      <t>ネン</t>
    </rPh>
    <rPh sb="6" eb="7">
      <t>ガツ</t>
    </rPh>
    <phoneticPr fontId="2"/>
  </si>
  <si>
    <t>６年３月</t>
    <rPh sb="1" eb="2">
      <t>ネン</t>
    </rPh>
    <rPh sb="3" eb="4">
      <t>ガツ</t>
    </rPh>
    <phoneticPr fontId="2"/>
  </si>
  <si>
    <t>付表　第３表　高等学校卒業者の進路状況の推移（国立高等学校　全日制課程）</t>
    <rPh sb="0" eb="2">
      <t>フヒョウ</t>
    </rPh>
    <rPh sb="7" eb="9">
      <t>コウトウ</t>
    </rPh>
    <rPh sb="9" eb="11">
      <t>ガッコウ</t>
    </rPh>
    <rPh sb="20" eb="22">
      <t>スイイ</t>
    </rPh>
    <rPh sb="23" eb="25">
      <t>コクリツ</t>
    </rPh>
    <rPh sb="25" eb="27">
      <t>コウトウ</t>
    </rPh>
    <rPh sb="27" eb="29">
      <t>ガッコウ</t>
    </rPh>
    <rPh sb="30" eb="33">
      <t>ゼンニチセイ</t>
    </rPh>
    <rPh sb="33" eb="35">
      <t>カテイ</t>
    </rPh>
    <phoneticPr fontId="2"/>
  </si>
  <si>
    <t>付表　第４表　高等学校卒業者の進路状況の推移（公立高等学校　全日制課程）</t>
    <rPh sb="0" eb="2">
      <t>フヒョウ</t>
    </rPh>
    <rPh sb="7" eb="9">
      <t>コウトウ</t>
    </rPh>
    <rPh sb="9" eb="11">
      <t>ガッコウ</t>
    </rPh>
    <rPh sb="20" eb="22">
      <t>スイイ</t>
    </rPh>
    <rPh sb="23" eb="25">
      <t>コウリツ</t>
    </rPh>
    <rPh sb="25" eb="27">
      <t>コウトウ</t>
    </rPh>
    <rPh sb="27" eb="29">
      <t>ガッコウ</t>
    </rPh>
    <rPh sb="30" eb="33">
      <t>ゼンニチセイ</t>
    </rPh>
    <rPh sb="33" eb="35">
      <t>カテイ</t>
    </rPh>
    <phoneticPr fontId="2"/>
  </si>
  <si>
    <t>付表　第５表　高等学校卒業者の進路状況の推移（私立高等学校　全日制課程）</t>
    <rPh sb="0" eb="2">
      <t>フヒョウ</t>
    </rPh>
    <rPh sb="7" eb="9">
      <t>コウトウ</t>
    </rPh>
    <rPh sb="9" eb="11">
      <t>ガッコウ</t>
    </rPh>
    <rPh sb="20" eb="22">
      <t>スイイ</t>
    </rPh>
    <rPh sb="23" eb="25">
      <t>シリツ</t>
    </rPh>
    <rPh sb="25" eb="27">
      <t>コウトウ</t>
    </rPh>
    <rPh sb="27" eb="29">
      <t>ガッコウ</t>
    </rPh>
    <rPh sb="30" eb="33">
      <t>ゼンニチセイ</t>
    </rPh>
    <rPh sb="33" eb="35">
      <t>カテイ</t>
    </rPh>
    <phoneticPr fontId="2"/>
  </si>
  <si>
    <t>付表　第６表　高等学校卒業者の進路状況の推移（公立高等学校　定時制課程）</t>
    <rPh sb="0" eb="2">
      <t>フヒョウ</t>
    </rPh>
    <rPh sb="7" eb="9">
      <t>コウトウ</t>
    </rPh>
    <rPh sb="9" eb="11">
      <t>ガッコウ</t>
    </rPh>
    <rPh sb="20" eb="22">
      <t>スイイ</t>
    </rPh>
    <rPh sb="23" eb="25">
      <t>コウリツ</t>
    </rPh>
    <rPh sb="25" eb="27">
      <t>コウトウ</t>
    </rPh>
    <rPh sb="27" eb="29">
      <t>ガッコウ</t>
    </rPh>
    <rPh sb="30" eb="33">
      <t>テイジセイ</t>
    </rPh>
    <rPh sb="33" eb="35">
      <t>カテイ</t>
    </rPh>
    <phoneticPr fontId="2"/>
  </si>
  <si>
    <t>卒業者総数</t>
    <rPh sb="3" eb="5">
      <t>ソウスウ</t>
    </rPh>
    <phoneticPr fontId="2"/>
  </si>
  <si>
    <t>卒業者に対する割合（％）</t>
    <rPh sb="7" eb="8">
      <t>ワリ</t>
    </rPh>
    <rPh sb="8" eb="9">
      <t>ゴウ</t>
    </rPh>
    <phoneticPr fontId="2"/>
  </si>
  <si>
    <t>大学等進学者</t>
    <rPh sb="4" eb="5">
      <t>ガク</t>
    </rPh>
    <rPh sb="5" eb="6">
      <t>シャ</t>
    </rPh>
    <phoneticPr fontId="2"/>
  </si>
  <si>
    <t>通信を除く</t>
    <phoneticPr fontId="2"/>
  </si>
  <si>
    <t>専修学校専門課程進学者</t>
    <phoneticPr fontId="2"/>
  </si>
  <si>
    <t>専修学校一般課程等入学者</t>
    <rPh sb="4" eb="6">
      <t>イッパン</t>
    </rPh>
    <rPh sb="6" eb="8">
      <t>カテイ</t>
    </rPh>
    <rPh sb="8" eb="9">
      <t>トウ</t>
    </rPh>
    <phoneticPr fontId="2"/>
  </si>
  <si>
    <t>その他の者</t>
    <rPh sb="2" eb="3">
      <t>タ</t>
    </rPh>
    <rPh sb="4" eb="5">
      <t>モノ</t>
    </rPh>
    <phoneticPr fontId="2"/>
  </si>
  <si>
    <t>不詳・死亡の者</t>
    <rPh sb="0" eb="2">
      <t>フショウ</t>
    </rPh>
    <rPh sb="3" eb="5">
      <t>シボウ</t>
    </rPh>
    <phoneticPr fontId="2"/>
  </si>
  <si>
    <t>進学準備中の者（再掲）</t>
    <phoneticPr fontId="2"/>
  </si>
  <si>
    <t>進学・入学かつ就職した者（再掲）</t>
    <rPh sb="0" eb="2">
      <t>シンガク</t>
    </rPh>
    <rPh sb="3" eb="5">
      <t>ニュウガク</t>
    </rPh>
    <rPh sb="7" eb="9">
      <t>シュウショク</t>
    </rPh>
    <rPh sb="11" eb="12">
      <t>モノ</t>
    </rPh>
    <phoneticPr fontId="8"/>
  </si>
  <si>
    <t>就職者総数（再掲）</t>
    <rPh sb="0" eb="3">
      <t>シュウショクシャ</t>
    </rPh>
    <rPh sb="3" eb="5">
      <t>ソウスウ</t>
    </rPh>
    <rPh sb="6" eb="8">
      <t>サイケイ</t>
    </rPh>
    <phoneticPr fontId="2"/>
  </si>
  <si>
    <t>注1）「専修学校一般課程等入学者」：　専修学校一般課程入学者、各種学校入学者及び公共職業能力開発施設等入学者</t>
    <rPh sb="0" eb="1">
      <t>チュウ</t>
    </rPh>
    <rPh sb="4" eb="6">
      <t>センシュウ</t>
    </rPh>
    <rPh sb="6" eb="8">
      <t>ガッコウ</t>
    </rPh>
    <rPh sb="8" eb="10">
      <t>イッパン</t>
    </rPh>
    <rPh sb="10" eb="12">
      <t>カテイ</t>
    </rPh>
    <rPh sb="12" eb="13">
      <t>トウ</t>
    </rPh>
    <rPh sb="31" eb="35">
      <t>カクシュガッコウ</t>
    </rPh>
    <phoneticPr fontId="2"/>
  </si>
  <si>
    <t>注2）「就職者総数」：　就職者（就職者等のうち、自営業主等、無期雇用労働者、有期雇用労働者のうち雇用契約期間が１年以上かつフルタイム勤務相当の者）及び進学・入学かつ就職した者の合計</t>
    <rPh sb="0" eb="1">
      <t>チュウ</t>
    </rPh>
    <rPh sb="4" eb="7">
      <t>シュウショクシャ</t>
    </rPh>
    <rPh sb="7" eb="9">
      <t>ソウスウ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</si>
</sst>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_ * #,##0.0_ ;_ * \-#,##0.0_ ;_ * &quot;-&quot;?_ ;_ @_ "/>
    <numFmt numFmtId="177" formatCode="_ * #,##0.0_ ;_ * \-#,##0.0_ ;_ * &quot;-&quot;??_ ;_ @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0">
    <xf numFmtId="0" fontId="0" fillId="0" borderId="0" xfId="0"/>
    <xf numFmtId="0" fontId="4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176" fontId="5" fillId="0" borderId="3" xfId="0" applyNumberFormat="1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176" fontId="5" fillId="0" borderId="4" xfId="0" applyNumberFormat="1" applyFont="1" applyBorder="1" applyAlignment="1">
      <alignment vertical="center"/>
    </xf>
    <xf numFmtId="176" fontId="5" fillId="0" borderId="5" xfId="0" applyNumberFormat="1" applyFont="1" applyBorder="1" applyAlignment="1">
      <alignment vertical="center"/>
    </xf>
    <xf numFmtId="176" fontId="5" fillId="0" borderId="6" xfId="0" applyNumberFormat="1" applyFont="1" applyBorder="1" applyAlignment="1">
      <alignment vertical="center"/>
    </xf>
    <xf numFmtId="55" fontId="5" fillId="0" borderId="7" xfId="0" applyNumberFormat="1" applyFont="1" applyBorder="1" applyAlignment="1">
      <alignment horizontal="left" vertical="center"/>
    </xf>
    <xf numFmtId="55" fontId="5" fillId="0" borderId="3" xfId="0" quotePrefix="1" applyNumberFormat="1" applyFont="1" applyBorder="1" applyAlignment="1">
      <alignment horizontal="center" vertical="center"/>
    </xf>
    <xf numFmtId="41" fontId="5" fillId="0" borderId="3" xfId="0" applyNumberFormat="1" applyFont="1" applyBorder="1" applyAlignment="1">
      <alignment vertical="center"/>
    </xf>
    <xf numFmtId="41" fontId="5" fillId="0" borderId="6" xfId="0" applyNumberFormat="1" applyFont="1" applyBorder="1" applyAlignment="1">
      <alignment vertical="center"/>
    </xf>
    <xf numFmtId="41" fontId="5" fillId="0" borderId="2" xfId="0" applyNumberFormat="1" applyFont="1" applyBorder="1" applyAlignment="1">
      <alignment vertical="center"/>
    </xf>
    <xf numFmtId="41" fontId="5" fillId="0" borderId="5" xfId="0" applyNumberFormat="1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41" fontId="1" fillId="0" borderId="0" xfId="0" applyNumberFormat="1" applyFont="1" applyAlignment="1">
      <alignment vertical="center"/>
    </xf>
    <xf numFmtId="41" fontId="5" fillId="0" borderId="22" xfId="0" applyNumberFormat="1" applyFont="1" applyBorder="1" applyAlignment="1">
      <alignment vertical="center"/>
    </xf>
    <xf numFmtId="41" fontId="5" fillId="0" borderId="27" xfId="0" applyNumberFormat="1" applyFont="1" applyBorder="1" applyAlignment="1">
      <alignment vertical="center"/>
    </xf>
    <xf numFmtId="41" fontId="5" fillId="0" borderId="28" xfId="0" applyNumberFormat="1" applyFont="1" applyBorder="1" applyAlignment="1">
      <alignment vertical="center"/>
    </xf>
    <xf numFmtId="41" fontId="5" fillId="0" borderId="29" xfId="0" applyNumberFormat="1" applyFont="1" applyBorder="1" applyAlignment="1">
      <alignment vertical="center"/>
    </xf>
    <xf numFmtId="176" fontId="5" fillId="0" borderId="22" xfId="0" applyNumberFormat="1" applyFont="1" applyBorder="1" applyAlignment="1">
      <alignment vertical="center"/>
    </xf>
    <xf numFmtId="176" fontId="5" fillId="0" borderId="28" xfId="0" applyNumberFormat="1" applyFont="1" applyBorder="1" applyAlignment="1">
      <alignment vertical="center"/>
    </xf>
    <xf numFmtId="176" fontId="5" fillId="0" borderId="30" xfId="0" applyNumberFormat="1" applyFont="1" applyBorder="1" applyAlignment="1">
      <alignment vertical="center"/>
    </xf>
    <xf numFmtId="176" fontId="5" fillId="0" borderId="29" xfId="0" applyNumberFormat="1" applyFont="1" applyBorder="1" applyAlignment="1">
      <alignment vertical="center"/>
    </xf>
    <xf numFmtId="41" fontId="5" fillId="0" borderId="32" xfId="0" applyNumberFormat="1" applyFont="1" applyBorder="1" applyAlignment="1">
      <alignment vertical="center"/>
    </xf>
    <xf numFmtId="41" fontId="5" fillId="0" borderId="33" xfId="0" applyNumberFormat="1" applyFont="1" applyBorder="1" applyAlignment="1">
      <alignment vertical="center"/>
    </xf>
    <xf numFmtId="41" fontId="5" fillId="0" borderId="34" xfId="0" applyNumberFormat="1" applyFont="1" applyBorder="1" applyAlignment="1">
      <alignment vertical="center"/>
    </xf>
    <xf numFmtId="41" fontId="5" fillId="0" borderId="35" xfId="0" applyNumberFormat="1" applyFont="1" applyBorder="1" applyAlignment="1">
      <alignment vertical="center"/>
    </xf>
    <xf numFmtId="55" fontId="5" fillId="0" borderId="22" xfId="0" quotePrefix="1" applyNumberFormat="1" applyFont="1" applyBorder="1" applyAlignment="1">
      <alignment horizontal="center" vertical="center" shrinkToFit="1"/>
    </xf>
    <xf numFmtId="55" fontId="5" fillId="0" borderId="37" xfId="0" quotePrefix="1" applyNumberFormat="1" applyFont="1" applyBorder="1" applyAlignment="1">
      <alignment horizontal="center" vertical="center"/>
    </xf>
    <xf numFmtId="55" fontId="5" fillId="0" borderId="3" xfId="0" quotePrefix="1" applyNumberFormat="1" applyFont="1" applyBorder="1" applyAlignment="1">
      <alignment horizontal="center" vertical="center" shrinkToFit="1"/>
    </xf>
    <xf numFmtId="177" fontId="1" fillId="0" borderId="0" xfId="0" applyNumberFormat="1" applyFont="1" applyAlignment="1">
      <alignment vertical="center"/>
    </xf>
    <xf numFmtId="41" fontId="5" fillId="0" borderId="8" xfId="0" applyNumberFormat="1" applyFont="1" applyBorder="1" applyAlignment="1">
      <alignment vertical="center"/>
    </xf>
    <xf numFmtId="41" fontId="5" fillId="0" borderId="9" xfId="0" applyNumberFormat="1" applyFont="1" applyBorder="1" applyAlignment="1">
      <alignment vertical="center"/>
    </xf>
    <xf numFmtId="41" fontId="5" fillId="0" borderId="10" xfId="0" applyNumberFormat="1" applyFont="1" applyBorder="1" applyAlignment="1">
      <alignment vertical="center"/>
    </xf>
    <xf numFmtId="41" fontId="5" fillId="0" borderId="11" xfId="0" applyNumberFormat="1" applyFont="1" applyBorder="1" applyAlignment="1">
      <alignment vertical="center"/>
    </xf>
    <xf numFmtId="176" fontId="5" fillId="0" borderId="8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176" fontId="5" fillId="0" borderId="12" xfId="0" applyNumberFormat="1" applyFont="1" applyBorder="1" applyAlignment="1">
      <alignment vertical="center"/>
    </xf>
    <xf numFmtId="176" fontId="5" fillId="0" borderId="11" xfId="0" applyNumberFormat="1" applyFont="1" applyBorder="1" applyAlignment="1">
      <alignment vertical="center"/>
    </xf>
    <xf numFmtId="176" fontId="5" fillId="0" borderId="9" xfId="0" applyNumberFormat="1" applyFont="1" applyBorder="1" applyAlignment="1">
      <alignment vertical="center"/>
    </xf>
    <xf numFmtId="176" fontId="5" fillId="0" borderId="36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indent="1"/>
    </xf>
    <xf numFmtId="55" fontId="5" fillId="0" borderId="37" xfId="0" quotePrefix="1" applyNumberFormat="1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 shrinkToFit="1"/>
    </xf>
    <xf numFmtId="0" fontId="6" fillId="0" borderId="26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 shrinkToFit="1"/>
    </xf>
    <xf numFmtId="0" fontId="4" fillId="0" borderId="1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</cellXfs>
  <cellStyles count="13">
    <cellStyle name="標準" xfId="0" builtinId="0"/>
    <cellStyle name="標準 2 2" xfId="1" xr:uid="{00000000-0005-0000-0000-000001000000}"/>
    <cellStyle name="標準 2 3" xfId="2" xr:uid="{00000000-0005-0000-0000-000002000000}"/>
    <cellStyle name="標準 2 4" xfId="3" xr:uid="{00000000-0005-0000-0000-000003000000}"/>
    <cellStyle name="標準 2 5" xfId="4" xr:uid="{00000000-0005-0000-0000-000004000000}"/>
    <cellStyle name="標準 2 6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3 4" xfId="9" xr:uid="{00000000-0005-0000-0000-000009000000}"/>
    <cellStyle name="標準 4 2" xfId="10" xr:uid="{00000000-0005-0000-0000-00000A000000}"/>
    <cellStyle name="標準 4 3" xfId="11" xr:uid="{00000000-0005-0000-0000-00000B000000}"/>
    <cellStyle name="標準 5 2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5"/>
  <sheetViews>
    <sheetView tabSelected="1" zoomScale="70" zoomScaleNormal="70" zoomScaleSheetLayoutView="80" workbookViewId="0"/>
  </sheetViews>
  <sheetFormatPr defaultColWidth="9" defaultRowHeight="13" x14ac:dyDescent="0.2"/>
  <cols>
    <col min="1" max="1" width="13.6328125" style="3" customWidth="1"/>
    <col min="2" max="2" width="10.453125" style="3" bestFit="1" customWidth="1"/>
    <col min="3" max="3" width="9.90625" style="3" customWidth="1"/>
    <col min="4" max="5" width="10.453125" style="3" bestFit="1" customWidth="1"/>
    <col min="6" max="6" width="11.26953125" style="3" bestFit="1" customWidth="1"/>
    <col min="7" max="11" width="9" style="3" customWidth="1"/>
    <col min="12" max="12" width="9" style="3" bestFit="1" customWidth="1"/>
    <col min="13" max="13" width="8.6328125" style="3" customWidth="1"/>
    <col min="14" max="22" width="8.453125" style="3" customWidth="1"/>
    <col min="23" max="16384" width="9" style="3"/>
  </cols>
  <sheetData>
    <row r="1" spans="1:24" s="4" customFormat="1" ht="30" customHeight="1" x14ac:dyDescent="0.2">
      <c r="A1" s="44" t="s">
        <v>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4" ht="23.5" customHeight="1" x14ac:dyDescent="0.2">
      <c r="A2" s="47" t="s">
        <v>30</v>
      </c>
    </row>
    <row r="3" spans="1:24" ht="24" customHeight="1" thickBot="1" x14ac:dyDescent="0.25">
      <c r="A3" s="47" t="s">
        <v>31</v>
      </c>
    </row>
    <row r="4" spans="1:24" customFormat="1" ht="17.25" customHeight="1" x14ac:dyDescent="0.2">
      <c r="A4" s="77" t="s">
        <v>0</v>
      </c>
      <c r="B4" s="52" t="s">
        <v>3</v>
      </c>
      <c r="C4" s="53"/>
      <c r="D4" s="53"/>
      <c r="E4" s="53"/>
      <c r="F4" s="53"/>
      <c r="G4" s="53"/>
      <c r="H4" s="53"/>
      <c r="I4" s="53"/>
      <c r="J4" s="53"/>
      <c r="K4" s="53"/>
      <c r="L4" s="54"/>
      <c r="M4" s="53" t="s">
        <v>20</v>
      </c>
      <c r="N4" s="53"/>
      <c r="O4" s="53"/>
      <c r="P4" s="53"/>
      <c r="Q4" s="53"/>
      <c r="R4" s="53"/>
      <c r="S4" s="53"/>
      <c r="T4" s="53"/>
      <c r="U4" s="53"/>
      <c r="V4" s="54"/>
    </row>
    <row r="5" spans="1:24" customFormat="1" ht="17.25" customHeight="1" x14ac:dyDescent="0.2">
      <c r="A5" s="78"/>
      <c r="B5" s="59" t="s">
        <v>19</v>
      </c>
      <c r="C5" s="67" t="s">
        <v>21</v>
      </c>
      <c r="D5" s="16"/>
      <c r="E5" s="61" t="s">
        <v>23</v>
      </c>
      <c r="F5" s="65" t="s">
        <v>24</v>
      </c>
      <c r="G5" s="63" t="s">
        <v>8</v>
      </c>
      <c r="H5" s="61" t="s">
        <v>25</v>
      </c>
      <c r="I5" s="65" t="s">
        <v>26</v>
      </c>
      <c r="J5" s="69" t="s">
        <v>27</v>
      </c>
      <c r="K5" s="55" t="s">
        <v>28</v>
      </c>
      <c r="L5" s="57" t="s">
        <v>29</v>
      </c>
      <c r="M5" s="65" t="s">
        <v>21</v>
      </c>
      <c r="N5" s="16"/>
      <c r="O5" s="71" t="s">
        <v>23</v>
      </c>
      <c r="P5" s="69" t="s">
        <v>24</v>
      </c>
      <c r="Q5" s="63" t="s">
        <v>8</v>
      </c>
      <c r="R5" s="61" t="s">
        <v>25</v>
      </c>
      <c r="S5" s="65" t="s">
        <v>26</v>
      </c>
      <c r="T5" s="73" t="s">
        <v>27</v>
      </c>
      <c r="U5" s="55" t="s">
        <v>28</v>
      </c>
      <c r="V5" s="75" t="s">
        <v>29</v>
      </c>
    </row>
    <row r="6" spans="1:24" customFormat="1" ht="36" customHeight="1" thickBot="1" x14ac:dyDescent="0.25">
      <c r="A6" s="79"/>
      <c r="B6" s="60"/>
      <c r="C6" s="68"/>
      <c r="D6" s="46" t="s">
        <v>22</v>
      </c>
      <c r="E6" s="62"/>
      <c r="F6" s="66"/>
      <c r="G6" s="64"/>
      <c r="H6" s="62"/>
      <c r="I6" s="66"/>
      <c r="J6" s="70"/>
      <c r="K6" s="56"/>
      <c r="L6" s="58"/>
      <c r="M6" s="66"/>
      <c r="N6" s="46" t="s">
        <v>22</v>
      </c>
      <c r="O6" s="72"/>
      <c r="P6" s="70"/>
      <c r="Q6" s="64"/>
      <c r="R6" s="62"/>
      <c r="S6" s="66"/>
      <c r="T6" s="74"/>
      <c r="U6" s="56"/>
      <c r="V6" s="76"/>
    </row>
    <row r="7" spans="1:24" s="4" customFormat="1" ht="36" customHeight="1" x14ac:dyDescent="0.2">
      <c r="A7" s="30" t="s">
        <v>13</v>
      </c>
      <c r="B7" s="18">
        <v>57093</v>
      </c>
      <c r="C7" s="19">
        <v>32684</v>
      </c>
      <c r="D7" s="20">
        <v>32658</v>
      </c>
      <c r="E7" s="20">
        <v>9906</v>
      </c>
      <c r="F7" s="20">
        <v>3352</v>
      </c>
      <c r="G7" s="20">
        <v>8845</v>
      </c>
      <c r="H7" s="20">
        <v>2305</v>
      </c>
      <c r="I7" s="20">
        <v>1</v>
      </c>
      <c r="J7" s="19">
        <v>4240</v>
      </c>
      <c r="K7" s="20">
        <v>36</v>
      </c>
      <c r="L7" s="21">
        <v>8198</v>
      </c>
      <c r="M7" s="22">
        <v>57.246947962096925</v>
      </c>
      <c r="N7" s="23">
        <v>57.201408228679519</v>
      </c>
      <c r="O7" s="23">
        <v>17.350638432031946</v>
      </c>
      <c r="P7" s="23">
        <v>5.8711225544287391</v>
      </c>
      <c r="Q7" s="23">
        <v>15.492267002960084</v>
      </c>
      <c r="R7" s="23">
        <v>4.0372725202739392</v>
      </c>
      <c r="S7" s="24">
        <v>1.7515282083617957E-3</v>
      </c>
      <c r="T7" s="23">
        <v>7.4264796034540144</v>
      </c>
      <c r="U7" s="23">
        <v>6.3055015501024644E-2</v>
      </c>
      <c r="V7" s="25">
        <v>14.359028252149999</v>
      </c>
      <c r="W7" s="17"/>
    </row>
    <row r="8" spans="1:24" s="4" customFormat="1" ht="36" customHeight="1" x14ac:dyDescent="0.2">
      <c r="A8" s="32" t="s">
        <v>4</v>
      </c>
      <c r="B8" s="12">
        <v>57150</v>
      </c>
      <c r="C8" s="13">
        <v>32513</v>
      </c>
      <c r="D8" s="14">
        <v>32493</v>
      </c>
      <c r="E8" s="14">
        <v>9791</v>
      </c>
      <c r="F8" s="14">
        <v>3574</v>
      </c>
      <c r="G8" s="14">
        <v>8875</v>
      </c>
      <c r="H8" s="14">
        <v>2397</v>
      </c>
      <c r="I8" s="14">
        <v>0</v>
      </c>
      <c r="J8" s="13">
        <v>4650</v>
      </c>
      <c r="K8" s="14">
        <v>24</v>
      </c>
      <c r="L8" s="15">
        <v>8321</v>
      </c>
      <c r="M8" s="5">
        <v>56.890638670166226</v>
      </c>
      <c r="N8" s="6">
        <v>56.85564304461942</v>
      </c>
      <c r="O8" s="6">
        <v>17.132108486439197</v>
      </c>
      <c r="P8" s="6">
        <v>6.2537182852143474</v>
      </c>
      <c r="Q8" s="6">
        <v>15.529308836395451</v>
      </c>
      <c r="R8" s="6">
        <v>4.1942257217847771</v>
      </c>
      <c r="S8" s="7">
        <v>0</v>
      </c>
      <c r="T8" s="6">
        <v>8.1364829396325451</v>
      </c>
      <c r="U8" s="6">
        <v>4.1994750656167978E-2</v>
      </c>
      <c r="V8" s="8">
        <v>14.559930008748905</v>
      </c>
      <c r="W8" s="17"/>
    </row>
    <row r="9" spans="1:24" s="4" customFormat="1" ht="36" customHeight="1" x14ac:dyDescent="0.2">
      <c r="A9" s="32" t="s">
        <v>5</v>
      </c>
      <c r="B9" s="12">
        <v>57262</v>
      </c>
      <c r="C9" s="13">
        <v>32989</v>
      </c>
      <c r="D9" s="14">
        <v>32957</v>
      </c>
      <c r="E9" s="14">
        <v>9544</v>
      </c>
      <c r="F9" s="14">
        <v>3653</v>
      </c>
      <c r="G9" s="14">
        <v>8666</v>
      </c>
      <c r="H9" s="14">
        <v>2408</v>
      </c>
      <c r="I9" s="14">
        <v>2</v>
      </c>
      <c r="J9" s="13">
        <v>4774</v>
      </c>
      <c r="K9" s="14">
        <v>16</v>
      </c>
      <c r="L9" s="15">
        <v>8073</v>
      </c>
      <c r="M9" s="5">
        <v>57.610631832628968</v>
      </c>
      <c r="N9" s="6">
        <v>57.554748349690897</v>
      </c>
      <c r="O9" s="6">
        <v>16.667248786280606</v>
      </c>
      <c r="P9" s="6">
        <v>6.3794488491495231</v>
      </c>
      <c r="Q9" s="6">
        <v>15.133945723167198</v>
      </c>
      <c r="R9" s="6">
        <v>4.2052320910900765</v>
      </c>
      <c r="S9" s="7">
        <v>3.4927176836296323E-3</v>
      </c>
      <c r="T9" s="6">
        <v>8.3371171108239306</v>
      </c>
      <c r="U9" s="6">
        <v>2.7941741469037058E-2</v>
      </c>
      <c r="V9" s="8">
        <v>14.098354929971011</v>
      </c>
      <c r="W9" s="17"/>
    </row>
    <row r="10" spans="1:24" s="4" customFormat="1" ht="36" customHeight="1" x14ac:dyDescent="0.2">
      <c r="A10" s="32" t="s">
        <v>6</v>
      </c>
      <c r="B10" s="12">
        <v>56970</v>
      </c>
      <c r="C10" s="13">
        <v>32572</v>
      </c>
      <c r="D10" s="14">
        <v>32535</v>
      </c>
      <c r="E10" s="14">
        <v>9679</v>
      </c>
      <c r="F10" s="14">
        <v>3674</v>
      </c>
      <c r="G10" s="14">
        <v>8291</v>
      </c>
      <c r="H10" s="14">
        <v>2754</v>
      </c>
      <c r="I10" s="14">
        <v>0</v>
      </c>
      <c r="J10" s="13">
        <v>5306</v>
      </c>
      <c r="K10" s="14">
        <v>14</v>
      </c>
      <c r="L10" s="15">
        <v>7811</v>
      </c>
      <c r="M10" s="5">
        <v>57.173951202387215</v>
      </c>
      <c r="N10" s="6">
        <v>57.109004739336491</v>
      </c>
      <c r="O10" s="6">
        <v>16.989643672108127</v>
      </c>
      <c r="P10" s="6">
        <v>6.4490082499561172</v>
      </c>
      <c r="Q10" s="6">
        <v>14.553273652799719</v>
      </c>
      <c r="R10" s="6">
        <v>4.8341232227488149</v>
      </c>
      <c r="S10" s="7">
        <v>0</v>
      </c>
      <c r="T10" s="6">
        <v>9.3136738634368967</v>
      </c>
      <c r="U10" s="6">
        <v>2.4574337370545901E-2</v>
      </c>
      <c r="V10" s="8">
        <v>13.710724942952432</v>
      </c>
      <c r="W10" s="17"/>
    </row>
    <row r="11" spans="1:24" s="4" customFormat="1" ht="36" customHeight="1" x14ac:dyDescent="0.2">
      <c r="A11" s="32" t="s">
        <v>7</v>
      </c>
      <c r="B11" s="12">
        <v>56992</v>
      </c>
      <c r="C11" s="13">
        <v>32731</v>
      </c>
      <c r="D11" s="14">
        <v>32701</v>
      </c>
      <c r="E11" s="14">
        <v>10139</v>
      </c>
      <c r="F11" s="14">
        <v>2960</v>
      </c>
      <c r="G11" s="14">
        <v>8171</v>
      </c>
      <c r="H11" s="14">
        <v>2991</v>
      </c>
      <c r="I11" s="14">
        <v>0</v>
      </c>
      <c r="J11" s="13">
        <v>4732</v>
      </c>
      <c r="K11" s="14">
        <v>16</v>
      </c>
      <c r="L11" s="15">
        <v>7728</v>
      </c>
      <c r="M11" s="5">
        <v>57.430867490174066</v>
      </c>
      <c r="N11" s="6">
        <v>57.378228523301509</v>
      </c>
      <c r="O11" s="6">
        <v>17.790216170690623</v>
      </c>
      <c r="P11" s="6">
        <v>5.1937113980909606</v>
      </c>
      <c r="Q11" s="6">
        <v>14.337099943851769</v>
      </c>
      <c r="R11" s="6">
        <v>5.2481049971925886</v>
      </c>
      <c r="S11" s="7">
        <v>0</v>
      </c>
      <c r="T11" s="6">
        <v>8.3029197080291972</v>
      </c>
      <c r="U11" s="6">
        <v>2.8074115665356544E-2</v>
      </c>
      <c r="V11" s="8">
        <v>13.559797866367211</v>
      </c>
      <c r="W11" s="17"/>
    </row>
    <row r="12" spans="1:24" s="4" customFormat="1" ht="36" customHeight="1" x14ac:dyDescent="0.2">
      <c r="A12" s="32" t="s">
        <v>9</v>
      </c>
      <c r="B12" s="12">
        <v>56643</v>
      </c>
      <c r="C12" s="13">
        <v>33130</v>
      </c>
      <c r="D12" s="14">
        <v>33092</v>
      </c>
      <c r="E12" s="14">
        <v>10384</v>
      </c>
      <c r="F12" s="14">
        <v>2520</v>
      </c>
      <c r="G12" s="14">
        <v>7818</v>
      </c>
      <c r="H12" s="14">
        <v>2790</v>
      </c>
      <c r="I12" s="14">
        <v>1</v>
      </c>
      <c r="J12" s="13">
        <v>4065</v>
      </c>
      <c r="K12" s="14">
        <v>6</v>
      </c>
      <c r="L12" s="15">
        <v>7479</v>
      </c>
      <c r="M12" s="5">
        <v>58.489133697014637</v>
      </c>
      <c r="N12" s="6">
        <v>58.422046854862906</v>
      </c>
      <c r="O12" s="6">
        <v>18.332362339565346</v>
      </c>
      <c r="P12" s="6">
        <v>4.4489169005878928</v>
      </c>
      <c r="Q12" s="6">
        <v>13.802235051109582</v>
      </c>
      <c r="R12" s="6">
        <v>4.9255865685080238</v>
      </c>
      <c r="S12" s="7">
        <v>1.7654432145190048E-3</v>
      </c>
      <c r="T12" s="6">
        <v>7.1765266670197558</v>
      </c>
      <c r="U12" s="6">
        <v>1.059265928711403E-2</v>
      </c>
      <c r="V12" s="8">
        <v>13.203749801387637</v>
      </c>
      <c r="W12" s="17"/>
    </row>
    <row r="13" spans="1:24" s="4" customFormat="1" ht="36" customHeight="1" x14ac:dyDescent="0.2">
      <c r="A13" s="32" t="s">
        <v>10</v>
      </c>
      <c r="B13" s="12">
        <v>55098</v>
      </c>
      <c r="C13" s="13">
        <v>33440</v>
      </c>
      <c r="D13" s="14">
        <v>33388</v>
      </c>
      <c r="E13" s="14">
        <v>10373</v>
      </c>
      <c r="F13" s="14">
        <v>2173</v>
      </c>
      <c r="G13" s="14">
        <v>6639</v>
      </c>
      <c r="H13" s="14">
        <v>2471</v>
      </c>
      <c r="I13" s="14">
        <v>2</v>
      </c>
      <c r="J13" s="13">
        <v>3412</v>
      </c>
      <c r="K13" s="14">
        <v>13</v>
      </c>
      <c r="L13" s="15">
        <v>6451</v>
      </c>
      <c r="M13" s="5">
        <v>60.691858143671276</v>
      </c>
      <c r="N13" s="6">
        <v>60.597480852299533</v>
      </c>
      <c r="O13" s="6">
        <v>18.826454680750661</v>
      </c>
      <c r="P13" s="6">
        <v>3.9438818105920364</v>
      </c>
      <c r="Q13" s="6">
        <v>12</v>
      </c>
      <c r="R13" s="6">
        <v>4.4847362880685324</v>
      </c>
      <c r="S13" s="7">
        <v>3.629895821989909E-3</v>
      </c>
      <c r="T13" s="6">
        <v>6.1926022723147849</v>
      </c>
      <c r="U13" s="6">
        <v>2.3594322842934407E-2</v>
      </c>
      <c r="V13" s="8">
        <v>11.708228973828451</v>
      </c>
      <c r="W13" s="17"/>
    </row>
    <row r="14" spans="1:24" s="4" customFormat="1" ht="36" customHeight="1" x14ac:dyDescent="0.2">
      <c r="A14" s="32" t="s">
        <v>11</v>
      </c>
      <c r="B14" s="12">
        <v>54053</v>
      </c>
      <c r="C14" s="13">
        <v>34244</v>
      </c>
      <c r="D14" s="14">
        <v>34182</v>
      </c>
      <c r="E14" s="14">
        <v>9705</v>
      </c>
      <c r="F14" s="14">
        <v>1713</v>
      </c>
      <c r="G14" s="14">
        <v>6083</v>
      </c>
      <c r="H14" s="14">
        <v>2307</v>
      </c>
      <c r="I14" s="14">
        <v>1</v>
      </c>
      <c r="J14" s="13">
        <v>2936</v>
      </c>
      <c r="K14" s="14">
        <v>10</v>
      </c>
      <c r="L14" s="15">
        <v>5880</v>
      </c>
      <c r="M14" s="5">
        <v>63.352635376389841</v>
      </c>
      <c r="N14" s="6">
        <v>63.237933139696224</v>
      </c>
      <c r="O14" s="6">
        <v>17.954600114702238</v>
      </c>
      <c r="P14" s="6">
        <v>3.1691117976800549</v>
      </c>
      <c r="Q14" s="6">
        <v>11.3</v>
      </c>
      <c r="R14" s="6">
        <v>4.2680332266479191</v>
      </c>
      <c r="S14" s="7">
        <v>1.8500360757034763E-3</v>
      </c>
      <c r="T14" s="6">
        <v>5.4317059182654059</v>
      </c>
      <c r="U14" s="6">
        <v>1.8500360757034762E-2</v>
      </c>
      <c r="V14" s="8">
        <v>10.878212125136439</v>
      </c>
      <c r="W14" s="17"/>
    </row>
    <row r="15" spans="1:24" s="4" customFormat="1" ht="36" customHeight="1" x14ac:dyDescent="0.2">
      <c r="A15" s="32" t="s">
        <v>12</v>
      </c>
      <c r="B15" s="12">
        <v>52446</v>
      </c>
      <c r="C15" s="13">
        <v>33885</v>
      </c>
      <c r="D15" s="14">
        <v>33850</v>
      </c>
      <c r="E15" s="14">
        <v>8904</v>
      </c>
      <c r="F15" s="14">
        <v>1536</v>
      </c>
      <c r="G15" s="14">
        <v>5693</v>
      </c>
      <c r="H15" s="14">
        <v>2428</v>
      </c>
      <c r="I15" s="14">
        <v>0</v>
      </c>
      <c r="J15" s="13">
        <v>2903</v>
      </c>
      <c r="K15" s="14">
        <v>9</v>
      </c>
      <c r="L15" s="15">
        <v>5507</v>
      </c>
      <c r="M15" s="5">
        <v>64.609312435648093</v>
      </c>
      <c r="N15" s="6">
        <v>64.542577126949624</v>
      </c>
      <c r="O15" s="6">
        <v>16.977462532890975</v>
      </c>
      <c r="P15" s="6">
        <v>2.9287266903100333</v>
      </c>
      <c r="Q15" s="6">
        <v>10.854974640582697</v>
      </c>
      <c r="R15" s="6">
        <v>4.6295237005682033</v>
      </c>
      <c r="S15" s="7">
        <v>0</v>
      </c>
      <c r="T15" s="6">
        <v>5.5352171757617352</v>
      </c>
      <c r="U15" s="6">
        <v>1.716050795103535E-2</v>
      </c>
      <c r="V15" s="8">
        <v>10.500324142927964</v>
      </c>
      <c r="W15" s="17"/>
    </row>
    <row r="16" spans="1:24" s="4" customFormat="1" ht="36" customHeight="1" thickBot="1" x14ac:dyDescent="0.25">
      <c r="A16" s="48" t="s">
        <v>14</v>
      </c>
      <c r="B16" s="34">
        <v>50543</v>
      </c>
      <c r="C16" s="35">
        <v>33303</v>
      </c>
      <c r="D16" s="36">
        <v>33264</v>
      </c>
      <c r="E16" s="36">
        <v>8300</v>
      </c>
      <c r="F16" s="36">
        <f>1384+62+173</f>
        <v>1619</v>
      </c>
      <c r="G16" s="36">
        <v>4976</v>
      </c>
      <c r="H16" s="36">
        <v>2341</v>
      </c>
      <c r="I16" s="36">
        <v>4</v>
      </c>
      <c r="J16" s="35">
        <v>2837</v>
      </c>
      <c r="K16" s="36">
        <v>4</v>
      </c>
      <c r="L16" s="37">
        <v>4813</v>
      </c>
      <c r="M16" s="38">
        <v>65.890429930949892</v>
      </c>
      <c r="N16" s="39">
        <v>65.813267910492058</v>
      </c>
      <c r="O16" s="39">
        <v>16.421660764101851</v>
      </c>
      <c r="P16" s="39">
        <v>3.2032131056723978</v>
      </c>
      <c r="Q16" s="39">
        <v>9.8450824050808219</v>
      </c>
      <c r="R16" s="39">
        <v>4.631699740814752</v>
      </c>
      <c r="S16" s="40">
        <v>7.9140533802900502E-3</v>
      </c>
      <c r="T16" s="39">
        <v>5.6130423599707182</v>
      </c>
      <c r="U16" s="39">
        <v>7.9140533802900502E-3</v>
      </c>
      <c r="V16" s="41">
        <v>9.5225847298340014</v>
      </c>
      <c r="W16" s="17"/>
      <c r="X16" s="33"/>
    </row>
    <row r="17" spans="1:23" ht="16.5" x14ac:dyDescent="0.2">
      <c r="A17" s="10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7"/>
    </row>
    <row r="18" spans="1:23" ht="30" customHeight="1" x14ac:dyDescent="0.2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7"/>
    </row>
    <row r="19" spans="1:23" s="4" customFormat="1" ht="30" customHeight="1" x14ac:dyDescent="0.2">
      <c r="A19" s="44" t="s">
        <v>2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17"/>
    </row>
    <row r="20" spans="1:23" ht="23.5" customHeight="1" x14ac:dyDescent="0.2">
      <c r="A20" s="47" t="s">
        <v>30</v>
      </c>
    </row>
    <row r="21" spans="1:23" ht="24" customHeight="1" thickBot="1" x14ac:dyDescent="0.25">
      <c r="A21" s="47" t="s">
        <v>31</v>
      </c>
    </row>
    <row r="22" spans="1:23" ht="20.149999999999999" customHeight="1" x14ac:dyDescent="0.2">
      <c r="A22" s="49" t="s">
        <v>0</v>
      </c>
      <c r="B22" s="52" t="s">
        <v>3</v>
      </c>
      <c r="C22" s="53"/>
      <c r="D22" s="53"/>
      <c r="E22" s="53"/>
      <c r="F22" s="53"/>
      <c r="G22" s="53"/>
      <c r="H22" s="53"/>
      <c r="I22" s="53"/>
      <c r="J22" s="53"/>
      <c r="K22" s="53"/>
      <c r="L22" s="54"/>
      <c r="M22" s="52" t="s">
        <v>20</v>
      </c>
      <c r="N22" s="53"/>
      <c r="O22" s="53"/>
      <c r="P22" s="53"/>
      <c r="Q22" s="53"/>
      <c r="R22" s="53"/>
      <c r="S22" s="53"/>
      <c r="T22" s="53"/>
      <c r="U22" s="53"/>
      <c r="V22" s="54"/>
      <c r="W22" s="17"/>
    </row>
    <row r="23" spans="1:23" customFormat="1" ht="20.149999999999999" customHeight="1" x14ac:dyDescent="0.2">
      <c r="A23" s="50"/>
      <c r="B23" s="59" t="s">
        <v>19</v>
      </c>
      <c r="C23" s="67" t="s">
        <v>21</v>
      </c>
      <c r="D23" s="16"/>
      <c r="E23" s="61" t="s">
        <v>23</v>
      </c>
      <c r="F23" s="65" t="s">
        <v>24</v>
      </c>
      <c r="G23" s="63" t="s">
        <v>8</v>
      </c>
      <c r="H23" s="61" t="s">
        <v>25</v>
      </c>
      <c r="I23" s="65" t="s">
        <v>26</v>
      </c>
      <c r="J23" s="69" t="s">
        <v>27</v>
      </c>
      <c r="K23" s="55" t="s">
        <v>28</v>
      </c>
      <c r="L23" s="57" t="s">
        <v>29</v>
      </c>
      <c r="M23" s="65" t="s">
        <v>21</v>
      </c>
      <c r="N23" s="16"/>
      <c r="O23" s="71" t="s">
        <v>23</v>
      </c>
      <c r="P23" s="69" t="s">
        <v>24</v>
      </c>
      <c r="Q23" s="63" t="s">
        <v>8</v>
      </c>
      <c r="R23" s="61" t="s">
        <v>25</v>
      </c>
      <c r="S23" s="65" t="s">
        <v>26</v>
      </c>
      <c r="T23" s="73" t="s">
        <v>27</v>
      </c>
      <c r="U23" s="55" t="s">
        <v>28</v>
      </c>
      <c r="V23" s="75" t="s">
        <v>29</v>
      </c>
      <c r="W23" s="17"/>
    </row>
    <row r="24" spans="1:23" customFormat="1" ht="36" customHeight="1" thickBot="1" x14ac:dyDescent="0.25">
      <c r="A24" s="51"/>
      <c r="B24" s="60"/>
      <c r="C24" s="68"/>
      <c r="D24" s="46" t="s">
        <v>22</v>
      </c>
      <c r="E24" s="62"/>
      <c r="F24" s="66"/>
      <c r="G24" s="64"/>
      <c r="H24" s="62"/>
      <c r="I24" s="66"/>
      <c r="J24" s="70"/>
      <c r="K24" s="56"/>
      <c r="L24" s="58"/>
      <c r="M24" s="66"/>
      <c r="N24" s="46" t="s">
        <v>22</v>
      </c>
      <c r="O24" s="72"/>
      <c r="P24" s="70"/>
      <c r="Q24" s="64"/>
      <c r="R24" s="62"/>
      <c r="S24" s="66"/>
      <c r="T24" s="74"/>
      <c r="U24" s="56"/>
      <c r="V24" s="76"/>
      <c r="W24" s="17"/>
    </row>
    <row r="25" spans="1:23" s="4" customFormat="1" ht="36" customHeight="1" x14ac:dyDescent="0.2">
      <c r="A25" s="30" t="s">
        <v>13</v>
      </c>
      <c r="B25" s="26">
        <v>55811</v>
      </c>
      <c r="C25" s="27">
        <v>32551</v>
      </c>
      <c r="D25" s="28">
        <v>32529</v>
      </c>
      <c r="E25" s="28">
        <v>9660</v>
      </c>
      <c r="F25" s="28">
        <v>3326</v>
      </c>
      <c r="G25" s="28">
        <v>8193</v>
      </c>
      <c r="H25" s="28">
        <v>2080</v>
      </c>
      <c r="I25" s="28">
        <v>1</v>
      </c>
      <c r="J25" s="27">
        <v>4217</v>
      </c>
      <c r="K25" s="28">
        <v>31</v>
      </c>
      <c r="L25" s="29">
        <v>7743</v>
      </c>
      <c r="M25" s="5">
        <v>58.323627958646142</v>
      </c>
      <c r="N25" s="6">
        <v>58.284209206070493</v>
      </c>
      <c r="O25" s="6">
        <v>17.308415903674902</v>
      </c>
      <c r="P25" s="6">
        <v>5.9593986848470735</v>
      </c>
      <c r="Q25" s="6">
        <v>14.679901811470858</v>
      </c>
      <c r="R25" s="6">
        <v>3.7268638798803106</v>
      </c>
      <c r="S25" s="7">
        <v>1.7917614807116877E-3</v>
      </c>
      <c r="T25" s="6">
        <v>7.5558581641611875</v>
      </c>
      <c r="U25" s="6">
        <v>5.5544605902062318E-2</v>
      </c>
      <c r="V25" s="8">
        <v>13.873609145150597</v>
      </c>
      <c r="W25" s="17"/>
    </row>
    <row r="26" spans="1:23" s="4" customFormat="1" ht="36" customHeight="1" x14ac:dyDescent="0.2">
      <c r="A26" s="32" t="s">
        <v>4</v>
      </c>
      <c r="B26" s="12">
        <v>55925</v>
      </c>
      <c r="C26" s="13">
        <v>32339</v>
      </c>
      <c r="D26" s="14">
        <v>32322</v>
      </c>
      <c r="E26" s="14">
        <v>9574</v>
      </c>
      <c r="F26" s="14">
        <v>3543</v>
      </c>
      <c r="G26" s="14">
        <v>8258</v>
      </c>
      <c r="H26" s="14">
        <v>2211</v>
      </c>
      <c r="I26" s="14">
        <v>0</v>
      </c>
      <c r="J26" s="13">
        <v>4627</v>
      </c>
      <c r="K26" s="14">
        <v>23</v>
      </c>
      <c r="L26" s="15">
        <v>7857</v>
      </c>
      <c r="M26" s="5">
        <v>57.825659365221284</v>
      </c>
      <c r="N26" s="6">
        <v>57.795261510952166</v>
      </c>
      <c r="O26" s="6">
        <v>17.119356280733125</v>
      </c>
      <c r="P26" s="6">
        <v>6.335270451497542</v>
      </c>
      <c r="Q26" s="6">
        <v>14.766204738489048</v>
      </c>
      <c r="R26" s="6">
        <v>3.9535091640590077</v>
      </c>
      <c r="S26" s="7">
        <v>0</v>
      </c>
      <c r="T26" s="6">
        <v>8.273580688421994</v>
      </c>
      <c r="U26" s="6">
        <v>4.1126508717031739E-2</v>
      </c>
      <c r="V26" s="8">
        <v>14.049172999552972</v>
      </c>
      <c r="W26" s="17"/>
    </row>
    <row r="27" spans="1:23" s="4" customFormat="1" ht="36" customHeight="1" x14ac:dyDescent="0.2">
      <c r="A27" s="32" t="s">
        <v>5</v>
      </c>
      <c r="B27" s="12">
        <v>56084</v>
      </c>
      <c r="C27" s="13">
        <v>32851</v>
      </c>
      <c r="D27" s="14">
        <v>32824</v>
      </c>
      <c r="E27" s="14">
        <v>9325</v>
      </c>
      <c r="F27" s="14">
        <v>3626</v>
      </c>
      <c r="G27" s="14">
        <v>8053</v>
      </c>
      <c r="H27" s="14">
        <v>2227</v>
      </c>
      <c r="I27" s="14">
        <v>2</v>
      </c>
      <c r="J27" s="13">
        <v>4743</v>
      </c>
      <c r="K27" s="14">
        <v>16</v>
      </c>
      <c r="L27" s="15">
        <v>7642</v>
      </c>
      <c r="M27" s="5">
        <v>58.574638042935604</v>
      </c>
      <c r="N27" s="6">
        <v>58.526495970330217</v>
      </c>
      <c r="O27" s="6">
        <v>16.62684544611654</v>
      </c>
      <c r="P27" s="6">
        <v>6.4653020469296054</v>
      </c>
      <c r="Q27" s="6">
        <v>14.358818914485413</v>
      </c>
      <c r="R27" s="6">
        <v>3.9708294700805933</v>
      </c>
      <c r="S27" s="7">
        <v>3.5660794522501963E-3</v>
      </c>
      <c r="T27" s="6">
        <v>8.4569574210113405</v>
      </c>
      <c r="U27" s="6">
        <v>2.852863561800157E-2</v>
      </c>
      <c r="V27" s="8">
        <v>13.625989587047998</v>
      </c>
      <c r="W27" s="17"/>
    </row>
    <row r="28" spans="1:23" s="4" customFormat="1" ht="36" customHeight="1" x14ac:dyDescent="0.2">
      <c r="A28" s="32" t="s">
        <v>6</v>
      </c>
      <c r="B28" s="12">
        <v>55879</v>
      </c>
      <c r="C28" s="13">
        <v>32450</v>
      </c>
      <c r="D28" s="14">
        <v>32418</v>
      </c>
      <c r="E28" s="14">
        <v>9480</v>
      </c>
      <c r="F28" s="14">
        <v>3640</v>
      </c>
      <c r="G28" s="14">
        <v>7730</v>
      </c>
      <c r="H28" s="14">
        <v>2579</v>
      </c>
      <c r="I28" s="14">
        <v>0</v>
      </c>
      <c r="J28" s="13">
        <v>5269</v>
      </c>
      <c r="K28" s="14">
        <v>12</v>
      </c>
      <c r="L28" s="15">
        <v>7374</v>
      </c>
      <c r="M28" s="5">
        <v>58.071905366953594</v>
      </c>
      <c r="N28" s="6">
        <v>58.014638773063218</v>
      </c>
      <c r="O28" s="6">
        <v>16.965228440022191</v>
      </c>
      <c r="P28" s="6">
        <v>6.5140750550296183</v>
      </c>
      <c r="Q28" s="6">
        <v>13.833461586642567</v>
      </c>
      <c r="R28" s="6">
        <v>4.6153295513520289</v>
      </c>
      <c r="S28" s="7">
        <v>0</v>
      </c>
      <c r="T28" s="6">
        <v>9.4293026002612788</v>
      </c>
      <c r="U28" s="6">
        <v>2.1474972708888849E-2</v>
      </c>
      <c r="V28" s="8">
        <v>13.196370729612198</v>
      </c>
      <c r="W28" s="17"/>
    </row>
    <row r="29" spans="1:23" s="4" customFormat="1" ht="36" customHeight="1" x14ac:dyDescent="0.2">
      <c r="A29" s="32" t="s">
        <v>7</v>
      </c>
      <c r="B29" s="12">
        <v>55876</v>
      </c>
      <c r="C29" s="13">
        <v>32602</v>
      </c>
      <c r="D29" s="14">
        <v>32574</v>
      </c>
      <c r="E29" s="14">
        <v>9931</v>
      </c>
      <c r="F29" s="14">
        <v>2918</v>
      </c>
      <c r="G29" s="14">
        <v>7597</v>
      </c>
      <c r="H29" s="14">
        <v>2828</v>
      </c>
      <c r="I29" s="14">
        <v>0</v>
      </c>
      <c r="J29" s="13">
        <v>4694</v>
      </c>
      <c r="K29" s="14">
        <v>15</v>
      </c>
      <c r="L29" s="15">
        <v>7272</v>
      </c>
      <c r="M29" s="5">
        <v>58.347054191423865</v>
      </c>
      <c r="N29" s="6">
        <v>58.296943231441048</v>
      </c>
      <c r="O29" s="6">
        <v>17.773283699620588</v>
      </c>
      <c r="P29" s="6">
        <v>5.222277901066648</v>
      </c>
      <c r="Q29" s="6">
        <v>13.596177249624168</v>
      </c>
      <c r="R29" s="6">
        <v>5.0612069582647283</v>
      </c>
      <c r="S29" s="7">
        <v>0</v>
      </c>
      <c r="T29" s="6">
        <v>8.4007445056911738</v>
      </c>
      <c r="U29" s="6">
        <v>2.684515713365309E-2</v>
      </c>
      <c r="V29" s="8">
        <v>13.014532178395017</v>
      </c>
      <c r="W29" s="17"/>
    </row>
    <row r="30" spans="1:23" s="4" customFormat="1" ht="36" customHeight="1" x14ac:dyDescent="0.2">
      <c r="A30" s="32" t="s">
        <v>9</v>
      </c>
      <c r="B30" s="12">
        <v>55620</v>
      </c>
      <c r="C30" s="13">
        <v>32988</v>
      </c>
      <c r="D30" s="14">
        <v>32951</v>
      </c>
      <c r="E30" s="14">
        <v>10178</v>
      </c>
      <c r="F30" s="14">
        <v>2485</v>
      </c>
      <c r="G30" s="14">
        <v>7324</v>
      </c>
      <c r="H30" s="14">
        <v>2644</v>
      </c>
      <c r="I30" s="14">
        <v>1</v>
      </c>
      <c r="J30" s="13">
        <v>4016</v>
      </c>
      <c r="K30" s="14">
        <v>4</v>
      </c>
      <c r="L30" s="15">
        <v>7087</v>
      </c>
      <c r="M30" s="5">
        <v>59.30960086299892</v>
      </c>
      <c r="N30" s="6">
        <v>59.243078029485794</v>
      </c>
      <c r="O30" s="6">
        <v>18.299172959367134</v>
      </c>
      <c r="P30" s="6">
        <v>4.4678173318950023</v>
      </c>
      <c r="Q30" s="6">
        <v>13.16792520676016</v>
      </c>
      <c r="R30" s="6">
        <v>4.753685724559511</v>
      </c>
      <c r="S30" s="7">
        <v>1.7979144192736428E-3</v>
      </c>
      <c r="T30" s="6">
        <v>7.2204243078029489</v>
      </c>
      <c r="U30" s="6">
        <v>7.1916576770945711E-3</v>
      </c>
      <c r="V30" s="8">
        <v>12.741819489392306</v>
      </c>
      <c r="W30" s="17"/>
    </row>
    <row r="31" spans="1:23" s="4" customFormat="1" ht="36" customHeight="1" x14ac:dyDescent="0.2">
      <c r="A31" s="32" t="s">
        <v>10</v>
      </c>
      <c r="B31" s="12">
        <v>54102</v>
      </c>
      <c r="C31" s="13">
        <v>33303</v>
      </c>
      <c r="D31" s="14">
        <v>33258</v>
      </c>
      <c r="E31" s="14">
        <v>10139</v>
      </c>
      <c r="F31" s="14">
        <v>2142</v>
      </c>
      <c r="G31" s="14">
        <v>6236</v>
      </c>
      <c r="H31" s="14">
        <v>2280</v>
      </c>
      <c r="I31" s="14">
        <v>2</v>
      </c>
      <c r="J31" s="13">
        <v>3380</v>
      </c>
      <c r="K31" s="14">
        <v>13</v>
      </c>
      <c r="L31" s="15">
        <v>6099</v>
      </c>
      <c r="M31" s="5">
        <v>61.555949872463124</v>
      </c>
      <c r="N31" s="6">
        <v>61.472773649772648</v>
      </c>
      <c r="O31" s="6">
        <v>18.740527152415805</v>
      </c>
      <c r="P31" s="6">
        <v>3.9591882000665408</v>
      </c>
      <c r="Q31" s="6">
        <v>11.5</v>
      </c>
      <c r="R31" s="6">
        <v>4.2142619496506599</v>
      </c>
      <c r="S31" s="7">
        <v>3.6967210084654914E-3</v>
      </c>
      <c r="T31" s="6">
        <v>6.2474585043066799</v>
      </c>
      <c r="U31" s="6">
        <v>2.4028686555025693E-2</v>
      </c>
      <c r="V31" s="8">
        <v>11.273150715315515</v>
      </c>
      <c r="W31" s="17"/>
    </row>
    <row r="32" spans="1:23" s="4" customFormat="1" ht="36" customHeight="1" x14ac:dyDescent="0.2">
      <c r="A32" s="32" t="s">
        <v>11</v>
      </c>
      <c r="B32" s="12">
        <v>53057</v>
      </c>
      <c r="C32" s="13">
        <v>34062</v>
      </c>
      <c r="D32" s="14">
        <v>34013</v>
      </c>
      <c r="E32" s="14">
        <v>9484</v>
      </c>
      <c r="F32" s="14">
        <v>1686</v>
      </c>
      <c r="G32" s="14">
        <v>5682</v>
      </c>
      <c r="H32" s="14">
        <v>2142</v>
      </c>
      <c r="I32" s="14">
        <v>1</v>
      </c>
      <c r="J32" s="13">
        <v>2898</v>
      </c>
      <c r="K32" s="14">
        <v>10</v>
      </c>
      <c r="L32" s="15">
        <v>5545</v>
      </c>
      <c r="M32" s="5">
        <v>64.198880449328072</v>
      </c>
      <c r="N32" s="6">
        <v>64.10652694272197</v>
      </c>
      <c r="O32" s="6">
        <v>17.875115441883256</v>
      </c>
      <c r="P32" s="6">
        <v>3.177714533426315</v>
      </c>
      <c r="Q32" s="6">
        <v>10.7</v>
      </c>
      <c r="R32" s="6">
        <v>4.0371675744953537</v>
      </c>
      <c r="S32" s="6">
        <v>1.884765440940875E-3</v>
      </c>
      <c r="T32" s="9">
        <v>5.4620502478466548</v>
      </c>
      <c r="U32" s="6">
        <v>1.8847654409408748E-2</v>
      </c>
      <c r="V32" s="8">
        <v>10.451024370017151</v>
      </c>
      <c r="W32" s="17"/>
    </row>
    <row r="33" spans="1:23" s="4" customFormat="1" ht="36" customHeight="1" x14ac:dyDescent="0.2">
      <c r="A33" s="32" t="s">
        <v>12</v>
      </c>
      <c r="B33" s="12">
        <v>51516</v>
      </c>
      <c r="C33" s="13">
        <v>33740</v>
      </c>
      <c r="D33" s="14">
        <v>33707</v>
      </c>
      <c r="E33" s="14">
        <v>8674</v>
      </c>
      <c r="F33" s="14">
        <v>1512</v>
      </c>
      <c r="G33" s="14">
        <v>5295</v>
      </c>
      <c r="H33" s="14">
        <v>2295</v>
      </c>
      <c r="I33" s="14">
        <v>0</v>
      </c>
      <c r="J33" s="13">
        <v>2877</v>
      </c>
      <c r="K33" s="14">
        <v>8</v>
      </c>
      <c r="L33" s="15">
        <v>5170</v>
      </c>
      <c r="M33" s="5">
        <v>65.494215389393588</v>
      </c>
      <c r="N33" s="6">
        <v>65.430157620933301</v>
      </c>
      <c r="O33" s="6">
        <v>16.837487382560759</v>
      </c>
      <c r="P33" s="6">
        <v>2.9350104821802936</v>
      </c>
      <c r="Q33" s="6">
        <v>10.278360121127417</v>
      </c>
      <c r="R33" s="6">
        <v>4.4549266247379453</v>
      </c>
      <c r="S33" s="6">
        <v>0</v>
      </c>
      <c r="T33" s="9">
        <v>5.5846727230375031</v>
      </c>
      <c r="U33" s="6">
        <v>1.5529155990371923E-2</v>
      </c>
      <c r="V33" s="8">
        <v>10.035717058777855</v>
      </c>
      <c r="W33" s="17"/>
    </row>
    <row r="34" spans="1:23" s="4" customFormat="1" ht="36" customHeight="1" thickBot="1" x14ac:dyDescent="0.25">
      <c r="A34" s="48" t="s">
        <v>14</v>
      </c>
      <c r="B34" s="34">
        <v>49684</v>
      </c>
      <c r="C34" s="35">
        <v>33145</v>
      </c>
      <c r="D34" s="36">
        <v>33109</v>
      </c>
      <c r="E34" s="36">
        <v>8118</v>
      </c>
      <c r="F34" s="36">
        <v>1592</v>
      </c>
      <c r="G34" s="36">
        <v>4628</v>
      </c>
      <c r="H34" s="36">
        <v>2197</v>
      </c>
      <c r="I34" s="36">
        <v>4</v>
      </c>
      <c r="J34" s="35">
        <v>2824</v>
      </c>
      <c r="K34" s="36">
        <v>3</v>
      </c>
      <c r="L34" s="37">
        <v>4273</v>
      </c>
      <c r="M34" s="38">
        <v>66.711617422107722</v>
      </c>
      <c r="N34" s="39">
        <v>66.639159487963923</v>
      </c>
      <c r="O34" s="39">
        <v>16.339264149424363</v>
      </c>
      <c r="P34" s="39">
        <v>3.2042508654697688</v>
      </c>
      <c r="Q34" s="39">
        <v>9.314869978262621</v>
      </c>
      <c r="R34" s="39">
        <v>4.4219467031639965</v>
      </c>
      <c r="S34" s="39">
        <v>8.0508815715320831E-3</v>
      </c>
      <c r="T34" s="43">
        <v>5.6839223895016504</v>
      </c>
      <c r="U34" s="39">
        <v>6.0381611786490619E-3</v>
      </c>
      <c r="V34" s="41">
        <v>8.6003542387891478</v>
      </c>
      <c r="W34" s="17"/>
    </row>
    <row r="35" spans="1:23" ht="31" customHeight="1" x14ac:dyDescent="0.2"/>
  </sheetData>
  <mergeCells count="44">
    <mergeCell ref="Q23:Q24"/>
    <mergeCell ref="C5:C6"/>
    <mergeCell ref="F5:F6"/>
    <mergeCell ref="H5:H6"/>
    <mergeCell ref="I5:I6"/>
    <mergeCell ref="O5:O6"/>
    <mergeCell ref="T5:T6"/>
    <mergeCell ref="U5:U6"/>
    <mergeCell ref="V5:V6"/>
    <mergeCell ref="A4:A6"/>
    <mergeCell ref="B4:L4"/>
    <mergeCell ref="P5:P6"/>
    <mergeCell ref="S5:S6"/>
    <mergeCell ref="R5:R6"/>
    <mergeCell ref="G5:G6"/>
    <mergeCell ref="J5:J6"/>
    <mergeCell ref="K5:K6"/>
    <mergeCell ref="L5:L6"/>
    <mergeCell ref="M4:V4"/>
    <mergeCell ref="M5:M6"/>
    <mergeCell ref="Q5:Q6"/>
    <mergeCell ref="R23:R24"/>
    <mergeCell ref="S23:S24"/>
    <mergeCell ref="M22:V22"/>
    <mergeCell ref="B23:B24"/>
    <mergeCell ref="C23:C24"/>
    <mergeCell ref="E23:E24"/>
    <mergeCell ref="F23:F24"/>
    <mergeCell ref="H23:H24"/>
    <mergeCell ref="I23:I24"/>
    <mergeCell ref="J23:J24"/>
    <mergeCell ref="M23:M24"/>
    <mergeCell ref="O23:O24"/>
    <mergeCell ref="T23:T24"/>
    <mergeCell ref="U23:U24"/>
    <mergeCell ref="V23:V24"/>
    <mergeCell ref="P23:P24"/>
    <mergeCell ref="A22:A24"/>
    <mergeCell ref="B22:L22"/>
    <mergeCell ref="K23:K24"/>
    <mergeCell ref="L23:L24"/>
    <mergeCell ref="B5:B6"/>
    <mergeCell ref="E5:E6"/>
    <mergeCell ref="G23:G24"/>
  </mergeCells>
  <phoneticPr fontId="2"/>
  <printOptions horizontalCentered="1" verticalCentered="1"/>
  <pageMargins left="0.59055118110236227" right="0.39370078740157483" top="0.39370078740157483" bottom="0.39370078740157483" header="0" footer="0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34"/>
  <sheetViews>
    <sheetView zoomScale="70" zoomScaleNormal="70" workbookViewId="0"/>
  </sheetViews>
  <sheetFormatPr defaultColWidth="9" defaultRowHeight="13" x14ac:dyDescent="0.2"/>
  <cols>
    <col min="1" max="1" width="13.6328125" style="3" customWidth="1"/>
    <col min="2" max="2" width="10.453125" style="3" bestFit="1" customWidth="1"/>
    <col min="3" max="3" width="9.90625" style="3" customWidth="1"/>
    <col min="4" max="5" width="10.453125" style="3" bestFit="1" customWidth="1"/>
    <col min="6" max="6" width="11.26953125" style="3" bestFit="1" customWidth="1"/>
    <col min="7" max="11" width="9" style="3" customWidth="1"/>
    <col min="12" max="12" width="9" style="3" bestFit="1" customWidth="1"/>
    <col min="13" max="16" width="8.453125" style="3" customWidth="1"/>
    <col min="17" max="17" width="8.90625" style="3" customWidth="1"/>
    <col min="18" max="22" width="8.453125" style="3" customWidth="1"/>
    <col min="23" max="16384" width="9" style="3"/>
  </cols>
  <sheetData>
    <row r="1" spans="1:23" ht="21" x14ac:dyDescent="0.3">
      <c r="A1" s="2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ht="23.5" customHeight="1" x14ac:dyDescent="0.2">
      <c r="A2" s="47" t="s">
        <v>30</v>
      </c>
    </row>
    <row r="3" spans="1:23" ht="24" customHeight="1" thickBot="1" x14ac:dyDescent="0.25">
      <c r="A3" s="47" t="s">
        <v>31</v>
      </c>
    </row>
    <row r="4" spans="1:23" ht="20.149999999999999" customHeight="1" x14ac:dyDescent="0.2">
      <c r="A4" s="77" t="s">
        <v>0</v>
      </c>
      <c r="B4" s="52" t="s">
        <v>3</v>
      </c>
      <c r="C4" s="53"/>
      <c r="D4" s="53"/>
      <c r="E4" s="53"/>
      <c r="F4" s="53"/>
      <c r="G4" s="53"/>
      <c r="H4" s="53"/>
      <c r="I4" s="53"/>
      <c r="J4" s="53"/>
      <c r="K4" s="53"/>
      <c r="L4" s="54"/>
      <c r="M4" s="53" t="s">
        <v>20</v>
      </c>
      <c r="N4" s="53"/>
      <c r="O4" s="53"/>
      <c r="P4" s="53"/>
      <c r="Q4" s="53"/>
      <c r="R4" s="53"/>
      <c r="S4" s="53"/>
      <c r="T4" s="53"/>
      <c r="U4" s="53"/>
      <c r="V4" s="54"/>
    </row>
    <row r="5" spans="1:23" customFormat="1" ht="20.149999999999999" customHeight="1" x14ac:dyDescent="0.2">
      <c r="A5" s="78"/>
      <c r="B5" s="59" t="s">
        <v>19</v>
      </c>
      <c r="C5" s="67" t="s">
        <v>21</v>
      </c>
      <c r="D5" s="16"/>
      <c r="E5" s="61" t="s">
        <v>23</v>
      </c>
      <c r="F5" s="65" t="s">
        <v>24</v>
      </c>
      <c r="G5" s="63" t="s">
        <v>8</v>
      </c>
      <c r="H5" s="61" t="s">
        <v>25</v>
      </c>
      <c r="I5" s="65" t="s">
        <v>26</v>
      </c>
      <c r="J5" s="69" t="s">
        <v>27</v>
      </c>
      <c r="K5" s="55" t="s">
        <v>28</v>
      </c>
      <c r="L5" s="57" t="s">
        <v>29</v>
      </c>
      <c r="M5" s="65" t="s">
        <v>21</v>
      </c>
      <c r="N5" s="16"/>
      <c r="O5" s="71" t="s">
        <v>23</v>
      </c>
      <c r="P5" s="69" t="s">
        <v>24</v>
      </c>
      <c r="Q5" s="63" t="s">
        <v>8</v>
      </c>
      <c r="R5" s="61" t="s">
        <v>25</v>
      </c>
      <c r="S5" s="65" t="s">
        <v>26</v>
      </c>
      <c r="T5" s="73" t="s">
        <v>27</v>
      </c>
      <c r="U5" s="55" t="s">
        <v>28</v>
      </c>
      <c r="V5" s="75" t="s">
        <v>29</v>
      </c>
    </row>
    <row r="6" spans="1:23" customFormat="1" ht="36" customHeight="1" thickBot="1" x14ac:dyDescent="0.25">
      <c r="A6" s="79"/>
      <c r="B6" s="60"/>
      <c r="C6" s="68"/>
      <c r="D6" s="46" t="s">
        <v>22</v>
      </c>
      <c r="E6" s="62"/>
      <c r="F6" s="66"/>
      <c r="G6" s="64"/>
      <c r="H6" s="62"/>
      <c r="I6" s="66"/>
      <c r="J6" s="70"/>
      <c r="K6" s="56"/>
      <c r="L6" s="58"/>
      <c r="M6" s="66"/>
      <c r="N6" s="46" t="s">
        <v>22</v>
      </c>
      <c r="O6" s="72"/>
      <c r="P6" s="70"/>
      <c r="Q6" s="64"/>
      <c r="R6" s="62"/>
      <c r="S6" s="66"/>
      <c r="T6" s="74"/>
      <c r="U6" s="56"/>
      <c r="V6" s="76"/>
    </row>
    <row r="7" spans="1:23" s="4" customFormat="1" ht="36" customHeight="1" x14ac:dyDescent="0.2">
      <c r="A7" s="30" t="s">
        <v>13</v>
      </c>
      <c r="B7" s="12">
        <v>156</v>
      </c>
      <c r="C7" s="13">
        <v>93</v>
      </c>
      <c r="D7" s="14">
        <v>93</v>
      </c>
      <c r="E7" s="14">
        <v>36</v>
      </c>
      <c r="F7" s="14">
        <v>11</v>
      </c>
      <c r="G7" s="14">
        <v>7</v>
      </c>
      <c r="H7" s="14">
        <v>9</v>
      </c>
      <c r="I7" s="14">
        <v>0</v>
      </c>
      <c r="J7" s="13">
        <v>8</v>
      </c>
      <c r="K7" s="14">
        <v>0</v>
      </c>
      <c r="L7" s="15">
        <v>7</v>
      </c>
      <c r="M7" s="5">
        <v>59.615384615384613</v>
      </c>
      <c r="N7" s="6">
        <v>59.615384615384613</v>
      </c>
      <c r="O7" s="6">
        <v>23.076923076923077</v>
      </c>
      <c r="P7" s="6">
        <v>7.0512820512820511</v>
      </c>
      <c r="Q7" s="6">
        <v>4.4871794871794872</v>
      </c>
      <c r="R7" s="6">
        <v>5.7692307692307692</v>
      </c>
      <c r="S7" s="7">
        <v>0</v>
      </c>
      <c r="T7" s="6">
        <v>5.1282051282051277</v>
      </c>
      <c r="U7" s="6">
        <v>0</v>
      </c>
      <c r="V7" s="8">
        <v>4.4871794871794872</v>
      </c>
      <c r="W7" s="17"/>
    </row>
    <row r="8" spans="1:23" s="4" customFormat="1" ht="36" customHeight="1" x14ac:dyDescent="0.2">
      <c r="A8" s="32" t="s">
        <v>4</v>
      </c>
      <c r="B8" s="12">
        <v>159</v>
      </c>
      <c r="C8" s="13">
        <v>98</v>
      </c>
      <c r="D8" s="14">
        <v>98</v>
      </c>
      <c r="E8" s="14">
        <v>36</v>
      </c>
      <c r="F8" s="14">
        <v>12</v>
      </c>
      <c r="G8" s="14">
        <v>4</v>
      </c>
      <c r="H8" s="14">
        <v>9</v>
      </c>
      <c r="I8" s="14">
        <v>0</v>
      </c>
      <c r="J8" s="13">
        <v>13</v>
      </c>
      <c r="K8" s="14">
        <v>0</v>
      </c>
      <c r="L8" s="15">
        <v>4</v>
      </c>
      <c r="M8" s="5">
        <v>61.635220125786162</v>
      </c>
      <c r="N8" s="6">
        <v>61.635220125786162</v>
      </c>
      <c r="O8" s="6">
        <v>22.641509433962266</v>
      </c>
      <c r="P8" s="6">
        <v>7.5471698113207548</v>
      </c>
      <c r="Q8" s="6">
        <v>2.5157232704402519</v>
      </c>
      <c r="R8" s="6">
        <v>5.6603773584905666</v>
      </c>
      <c r="S8" s="7">
        <v>0</v>
      </c>
      <c r="T8" s="6">
        <v>8.1761006289308167</v>
      </c>
      <c r="U8" s="6">
        <v>0</v>
      </c>
      <c r="V8" s="8">
        <v>2.5157232704402519</v>
      </c>
      <c r="W8" s="17"/>
    </row>
    <row r="9" spans="1:23" s="4" customFormat="1" ht="36" customHeight="1" x14ac:dyDescent="0.2">
      <c r="A9" s="32" t="s">
        <v>5</v>
      </c>
      <c r="B9" s="12">
        <v>155</v>
      </c>
      <c r="C9" s="13">
        <v>109</v>
      </c>
      <c r="D9" s="14">
        <v>108</v>
      </c>
      <c r="E9" s="14">
        <v>33</v>
      </c>
      <c r="F9" s="14">
        <v>0</v>
      </c>
      <c r="G9" s="14">
        <v>5</v>
      </c>
      <c r="H9" s="14">
        <v>8</v>
      </c>
      <c r="I9" s="14">
        <v>0</v>
      </c>
      <c r="J9" s="13">
        <v>0</v>
      </c>
      <c r="K9" s="14">
        <v>0</v>
      </c>
      <c r="L9" s="15">
        <v>5</v>
      </c>
      <c r="M9" s="6">
        <v>70.322580645161295</v>
      </c>
      <c r="N9" s="6">
        <v>69.677419354838705</v>
      </c>
      <c r="O9" s="6">
        <v>21.29032258064516</v>
      </c>
      <c r="P9" s="6">
        <v>0</v>
      </c>
      <c r="Q9" s="6">
        <v>3.225806451612903</v>
      </c>
      <c r="R9" s="6">
        <v>5.161290322580645</v>
      </c>
      <c r="S9" s="7">
        <v>0</v>
      </c>
      <c r="T9" s="6">
        <v>0</v>
      </c>
      <c r="U9" s="6">
        <v>0</v>
      </c>
      <c r="V9" s="8">
        <v>3.225806451612903</v>
      </c>
      <c r="W9" s="17"/>
    </row>
    <row r="10" spans="1:23" s="4" customFormat="1" ht="36" customHeight="1" x14ac:dyDescent="0.2">
      <c r="A10" s="32" t="s">
        <v>6</v>
      </c>
      <c r="B10" s="12">
        <v>155</v>
      </c>
      <c r="C10" s="13">
        <v>111</v>
      </c>
      <c r="D10" s="14">
        <v>110</v>
      </c>
      <c r="E10" s="14">
        <v>27</v>
      </c>
      <c r="F10" s="14">
        <v>6</v>
      </c>
      <c r="G10" s="14">
        <v>7</v>
      </c>
      <c r="H10" s="14">
        <v>4</v>
      </c>
      <c r="I10" s="14">
        <v>0</v>
      </c>
      <c r="J10" s="13">
        <v>9</v>
      </c>
      <c r="K10" s="14">
        <v>0</v>
      </c>
      <c r="L10" s="15">
        <v>7</v>
      </c>
      <c r="M10" s="5">
        <v>71.612903225806463</v>
      </c>
      <c r="N10" s="6">
        <v>70.967741935483872</v>
      </c>
      <c r="O10" s="6">
        <v>17.419354838709676</v>
      </c>
      <c r="P10" s="6">
        <v>3.870967741935484</v>
      </c>
      <c r="Q10" s="6">
        <v>4.5161290322580641</v>
      </c>
      <c r="R10" s="6">
        <v>2.5806451612903225</v>
      </c>
      <c r="S10" s="7">
        <v>0</v>
      </c>
      <c r="T10" s="6">
        <v>5.806451612903226</v>
      </c>
      <c r="U10" s="6">
        <v>0</v>
      </c>
      <c r="V10" s="8">
        <v>4.5161290322580641</v>
      </c>
      <c r="W10" s="17"/>
    </row>
    <row r="11" spans="1:23" s="4" customFormat="1" ht="36" customHeight="1" x14ac:dyDescent="0.2">
      <c r="A11" s="32" t="s">
        <v>7</v>
      </c>
      <c r="B11" s="12">
        <v>162</v>
      </c>
      <c r="C11" s="13">
        <v>122</v>
      </c>
      <c r="D11" s="14">
        <v>121</v>
      </c>
      <c r="E11" s="14">
        <v>24</v>
      </c>
      <c r="F11" s="14">
        <v>8</v>
      </c>
      <c r="G11" s="14">
        <v>3</v>
      </c>
      <c r="H11" s="14">
        <v>5</v>
      </c>
      <c r="I11" s="14">
        <v>0</v>
      </c>
      <c r="J11" s="13">
        <v>13</v>
      </c>
      <c r="K11" s="14">
        <v>0</v>
      </c>
      <c r="L11" s="15">
        <v>3</v>
      </c>
      <c r="M11" s="5">
        <v>75.308641975308646</v>
      </c>
      <c r="N11" s="6">
        <v>74.691358024691354</v>
      </c>
      <c r="O11" s="6">
        <v>14.814814814814813</v>
      </c>
      <c r="P11" s="6">
        <v>4.9382716049382713</v>
      </c>
      <c r="Q11" s="6">
        <v>1.8518518518518516</v>
      </c>
      <c r="R11" s="6">
        <v>3.0864197530864197</v>
      </c>
      <c r="S11" s="7">
        <v>0</v>
      </c>
      <c r="T11" s="6">
        <v>8.0246913580246915</v>
      </c>
      <c r="U11" s="6">
        <v>0</v>
      </c>
      <c r="V11" s="8">
        <v>1.8518518518518516</v>
      </c>
      <c r="W11" s="17"/>
    </row>
    <row r="12" spans="1:23" s="4" customFormat="1" ht="36" customHeight="1" x14ac:dyDescent="0.2">
      <c r="A12" s="32" t="s">
        <v>9</v>
      </c>
      <c r="B12" s="12">
        <v>154</v>
      </c>
      <c r="C12" s="13">
        <v>118</v>
      </c>
      <c r="D12" s="14">
        <v>118</v>
      </c>
      <c r="E12" s="14">
        <v>22</v>
      </c>
      <c r="F12" s="14">
        <v>4</v>
      </c>
      <c r="G12" s="14">
        <v>4</v>
      </c>
      <c r="H12" s="14">
        <v>6</v>
      </c>
      <c r="I12" s="14">
        <v>0</v>
      </c>
      <c r="J12" s="13">
        <v>9</v>
      </c>
      <c r="K12" s="14">
        <v>0</v>
      </c>
      <c r="L12" s="15">
        <v>4</v>
      </c>
      <c r="M12" s="5">
        <v>76.623376623376629</v>
      </c>
      <c r="N12" s="6">
        <v>76.623376623376629</v>
      </c>
      <c r="O12" s="6">
        <v>14.285714285714285</v>
      </c>
      <c r="P12" s="6">
        <v>2.5974025974025974</v>
      </c>
      <c r="Q12" s="6">
        <v>2.5974025974025974</v>
      </c>
      <c r="R12" s="6">
        <v>3.8961038961038961</v>
      </c>
      <c r="S12" s="7">
        <v>0</v>
      </c>
      <c r="T12" s="6">
        <v>5.8441558441558437</v>
      </c>
      <c r="U12" s="6">
        <v>0</v>
      </c>
      <c r="V12" s="8">
        <v>2.5974025974025974</v>
      </c>
      <c r="W12" s="17"/>
    </row>
    <row r="13" spans="1:23" s="4" customFormat="1" ht="36" customHeight="1" x14ac:dyDescent="0.2">
      <c r="A13" s="32" t="s">
        <v>10</v>
      </c>
      <c r="B13" s="12">
        <v>156</v>
      </c>
      <c r="C13" s="13">
        <v>111</v>
      </c>
      <c r="D13" s="14">
        <v>111</v>
      </c>
      <c r="E13" s="14">
        <v>32</v>
      </c>
      <c r="F13" s="14">
        <v>0</v>
      </c>
      <c r="G13" s="14">
        <v>2</v>
      </c>
      <c r="H13" s="14">
        <v>11</v>
      </c>
      <c r="I13" s="14">
        <v>0</v>
      </c>
      <c r="J13" s="13">
        <v>4</v>
      </c>
      <c r="K13" s="14">
        <v>0</v>
      </c>
      <c r="L13" s="15">
        <v>1</v>
      </c>
      <c r="M13" s="5">
        <v>71.15384615384616</v>
      </c>
      <c r="N13" s="6">
        <v>71.15384615384616</v>
      </c>
      <c r="O13" s="6">
        <v>20.512820512820511</v>
      </c>
      <c r="P13" s="6">
        <v>0</v>
      </c>
      <c r="Q13" s="6">
        <v>1.3</v>
      </c>
      <c r="R13" s="6">
        <v>7.0512820512820511</v>
      </c>
      <c r="S13" s="7">
        <v>0</v>
      </c>
      <c r="T13" s="6">
        <v>2.5641025641025639</v>
      </c>
      <c r="U13" s="6">
        <v>0</v>
      </c>
      <c r="V13" s="8">
        <v>0.64102564102564097</v>
      </c>
      <c r="W13" s="17"/>
    </row>
    <row r="14" spans="1:23" s="4" customFormat="1" ht="36" customHeight="1" x14ac:dyDescent="0.2">
      <c r="A14" s="32" t="s">
        <v>11</v>
      </c>
      <c r="B14" s="12">
        <v>146</v>
      </c>
      <c r="C14" s="13">
        <v>112</v>
      </c>
      <c r="D14" s="14">
        <v>110</v>
      </c>
      <c r="E14" s="14">
        <v>19</v>
      </c>
      <c r="F14" s="14">
        <v>3</v>
      </c>
      <c r="G14" s="14">
        <v>4</v>
      </c>
      <c r="H14" s="14">
        <v>8</v>
      </c>
      <c r="I14" s="14">
        <v>0</v>
      </c>
      <c r="J14" s="13">
        <v>5</v>
      </c>
      <c r="K14" s="14">
        <v>0</v>
      </c>
      <c r="L14" s="15">
        <v>3</v>
      </c>
      <c r="M14" s="5">
        <v>76.712328767123282</v>
      </c>
      <c r="N14" s="6">
        <v>75.342465753424662</v>
      </c>
      <c r="O14" s="6">
        <v>13.013698630136986</v>
      </c>
      <c r="P14" s="6">
        <v>2.054794520547945</v>
      </c>
      <c r="Q14" s="6">
        <v>2.7</v>
      </c>
      <c r="R14" s="6">
        <v>5.4794520547945202</v>
      </c>
      <c r="S14" s="7">
        <v>0</v>
      </c>
      <c r="T14" s="6">
        <v>3.4246575342465753</v>
      </c>
      <c r="U14" s="6">
        <v>0</v>
      </c>
      <c r="V14" s="8">
        <v>2.054794520547945</v>
      </c>
      <c r="W14" s="17"/>
    </row>
    <row r="15" spans="1:23" s="4" customFormat="1" ht="36" customHeight="1" x14ac:dyDescent="0.2">
      <c r="A15" s="32" t="s">
        <v>12</v>
      </c>
      <c r="B15" s="12">
        <v>154</v>
      </c>
      <c r="C15" s="13">
        <v>122</v>
      </c>
      <c r="D15" s="14">
        <v>122</v>
      </c>
      <c r="E15" s="14">
        <v>17</v>
      </c>
      <c r="F15" s="14">
        <v>2</v>
      </c>
      <c r="G15" s="14">
        <v>1</v>
      </c>
      <c r="H15" s="14">
        <v>12</v>
      </c>
      <c r="I15" s="14">
        <v>0</v>
      </c>
      <c r="J15" s="13">
        <v>8</v>
      </c>
      <c r="K15" s="14">
        <v>0</v>
      </c>
      <c r="L15" s="15">
        <v>1</v>
      </c>
      <c r="M15" s="5">
        <v>79.220779220779221</v>
      </c>
      <c r="N15" s="6">
        <v>79.220779220779221</v>
      </c>
      <c r="O15" s="6">
        <v>11.038961038961039</v>
      </c>
      <c r="P15" s="6">
        <v>1.2987012987012987</v>
      </c>
      <c r="Q15" s="6">
        <v>0.64935064935064934</v>
      </c>
      <c r="R15" s="6">
        <v>7.7922077922077921</v>
      </c>
      <c r="S15" s="7">
        <v>0</v>
      </c>
      <c r="T15" s="6">
        <v>5.1948051948051948</v>
      </c>
      <c r="U15" s="6">
        <v>0</v>
      </c>
      <c r="V15" s="8">
        <v>0.64935064935064934</v>
      </c>
      <c r="W15" s="17"/>
    </row>
    <row r="16" spans="1:23" s="4" customFormat="1" ht="36" customHeight="1" thickBot="1" x14ac:dyDescent="0.25">
      <c r="A16" s="48" t="s">
        <v>14</v>
      </c>
      <c r="B16" s="34">
        <v>147</v>
      </c>
      <c r="C16" s="35">
        <v>113</v>
      </c>
      <c r="D16" s="36">
        <v>113</v>
      </c>
      <c r="E16" s="36">
        <v>17</v>
      </c>
      <c r="F16" s="36">
        <v>1</v>
      </c>
      <c r="G16" s="36">
        <v>4</v>
      </c>
      <c r="H16" s="36">
        <v>12</v>
      </c>
      <c r="I16" s="36">
        <v>0</v>
      </c>
      <c r="J16" s="35">
        <v>0</v>
      </c>
      <c r="K16" s="36">
        <v>0</v>
      </c>
      <c r="L16" s="37">
        <v>4</v>
      </c>
      <c r="M16" s="38">
        <v>76.870748299319729</v>
      </c>
      <c r="N16" s="39">
        <v>76.870748299319729</v>
      </c>
      <c r="O16" s="39">
        <v>11.564625850340136</v>
      </c>
      <c r="P16" s="39">
        <v>0.68027210884353739</v>
      </c>
      <c r="Q16" s="39">
        <v>2.7210884353741496</v>
      </c>
      <c r="R16" s="39">
        <v>8.1632653061224492</v>
      </c>
      <c r="S16" s="40">
        <v>0</v>
      </c>
      <c r="T16" s="39">
        <v>0</v>
      </c>
      <c r="U16" s="39">
        <v>0</v>
      </c>
      <c r="V16" s="41">
        <v>2.7210884353741496</v>
      </c>
      <c r="W16" s="17"/>
    </row>
    <row r="17" spans="1:23" ht="30" customHeight="1" x14ac:dyDescent="0.2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7"/>
    </row>
    <row r="18" spans="1:23" ht="21" x14ac:dyDescent="0.3">
      <c r="A18" s="2" t="s">
        <v>16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7"/>
    </row>
    <row r="19" spans="1:23" ht="23.5" customHeight="1" x14ac:dyDescent="0.2">
      <c r="A19" s="47" t="s">
        <v>30</v>
      </c>
    </row>
    <row r="20" spans="1:23" ht="24" customHeight="1" thickBot="1" x14ac:dyDescent="0.25">
      <c r="A20" s="47" t="s">
        <v>31</v>
      </c>
    </row>
    <row r="21" spans="1:23" ht="20.149999999999999" customHeight="1" x14ac:dyDescent="0.2">
      <c r="A21" s="77" t="s">
        <v>0</v>
      </c>
      <c r="B21" s="52" t="s">
        <v>3</v>
      </c>
      <c r="C21" s="53"/>
      <c r="D21" s="53"/>
      <c r="E21" s="53"/>
      <c r="F21" s="53"/>
      <c r="G21" s="53"/>
      <c r="H21" s="53"/>
      <c r="I21" s="53"/>
      <c r="J21" s="53"/>
      <c r="K21" s="53"/>
      <c r="L21" s="54"/>
      <c r="M21" s="53" t="s">
        <v>20</v>
      </c>
      <c r="N21" s="53"/>
      <c r="O21" s="53"/>
      <c r="P21" s="53"/>
      <c r="Q21" s="53"/>
      <c r="R21" s="53"/>
      <c r="S21" s="53"/>
      <c r="T21" s="53"/>
      <c r="U21" s="53"/>
      <c r="V21" s="54"/>
      <c r="W21" s="17"/>
    </row>
    <row r="22" spans="1:23" customFormat="1" ht="20.149999999999999" customHeight="1" x14ac:dyDescent="0.2">
      <c r="A22" s="78"/>
      <c r="B22" s="59" t="s">
        <v>19</v>
      </c>
      <c r="C22" s="67" t="s">
        <v>21</v>
      </c>
      <c r="D22" s="16"/>
      <c r="E22" s="61" t="s">
        <v>23</v>
      </c>
      <c r="F22" s="65" t="s">
        <v>24</v>
      </c>
      <c r="G22" s="63" t="s">
        <v>8</v>
      </c>
      <c r="H22" s="61" t="s">
        <v>25</v>
      </c>
      <c r="I22" s="65" t="s">
        <v>26</v>
      </c>
      <c r="J22" s="69" t="s">
        <v>27</v>
      </c>
      <c r="K22" s="55" t="s">
        <v>28</v>
      </c>
      <c r="L22" s="57" t="s">
        <v>29</v>
      </c>
      <c r="M22" s="65" t="s">
        <v>21</v>
      </c>
      <c r="N22" s="16"/>
      <c r="O22" s="71" t="s">
        <v>23</v>
      </c>
      <c r="P22" s="69" t="s">
        <v>24</v>
      </c>
      <c r="Q22" s="63" t="s">
        <v>8</v>
      </c>
      <c r="R22" s="61" t="s">
        <v>25</v>
      </c>
      <c r="S22" s="65" t="s">
        <v>26</v>
      </c>
      <c r="T22" s="73" t="s">
        <v>27</v>
      </c>
      <c r="U22" s="55" t="s">
        <v>28</v>
      </c>
      <c r="V22" s="75" t="s">
        <v>29</v>
      </c>
      <c r="W22" s="17"/>
    </row>
    <row r="23" spans="1:23" customFormat="1" ht="36" customHeight="1" thickBot="1" x14ac:dyDescent="0.25">
      <c r="A23" s="79"/>
      <c r="B23" s="60"/>
      <c r="C23" s="68"/>
      <c r="D23" s="46" t="s">
        <v>22</v>
      </c>
      <c r="E23" s="62"/>
      <c r="F23" s="66"/>
      <c r="G23" s="64"/>
      <c r="H23" s="62"/>
      <c r="I23" s="66"/>
      <c r="J23" s="70"/>
      <c r="K23" s="56"/>
      <c r="L23" s="58"/>
      <c r="M23" s="66"/>
      <c r="N23" s="46" t="s">
        <v>22</v>
      </c>
      <c r="O23" s="72"/>
      <c r="P23" s="70"/>
      <c r="Q23" s="64"/>
      <c r="R23" s="62"/>
      <c r="S23" s="66"/>
      <c r="T23" s="74"/>
      <c r="U23" s="56"/>
      <c r="V23" s="76"/>
      <c r="W23" s="17"/>
    </row>
    <row r="24" spans="1:23" s="4" customFormat="1" ht="36" customHeight="1" x14ac:dyDescent="0.2">
      <c r="A24" s="30" t="s">
        <v>13</v>
      </c>
      <c r="B24" s="12">
        <v>38027</v>
      </c>
      <c r="C24" s="13">
        <v>19278</v>
      </c>
      <c r="D24" s="14">
        <v>19264</v>
      </c>
      <c r="E24" s="14">
        <v>7817</v>
      </c>
      <c r="F24" s="14">
        <v>2036</v>
      </c>
      <c r="G24" s="14">
        <v>7553</v>
      </c>
      <c r="H24" s="14">
        <v>1342</v>
      </c>
      <c r="I24" s="14">
        <v>1</v>
      </c>
      <c r="J24" s="13">
        <v>2484</v>
      </c>
      <c r="K24" s="14">
        <v>25</v>
      </c>
      <c r="L24" s="15">
        <v>7127</v>
      </c>
      <c r="M24" s="5">
        <v>50.695558419018063</v>
      </c>
      <c r="N24" s="6">
        <v>50.658742472453788</v>
      </c>
      <c r="O24" s="6">
        <v>20.556446735214454</v>
      </c>
      <c r="P24" s="6">
        <v>5.3540905146343389</v>
      </c>
      <c r="Q24" s="6">
        <v>19.862203171430824</v>
      </c>
      <c r="R24" s="6">
        <v>3.5290714492334398</v>
      </c>
      <c r="S24" s="7">
        <v>2.6297104688773765E-3</v>
      </c>
      <c r="T24" s="6">
        <v>6.5322008046914029</v>
      </c>
      <c r="U24" s="6">
        <v>6.5742761721934412E-2</v>
      </c>
      <c r="V24" s="8">
        <v>18.741946511689065</v>
      </c>
      <c r="W24" s="17"/>
    </row>
    <row r="25" spans="1:23" s="4" customFormat="1" ht="36" customHeight="1" x14ac:dyDescent="0.2">
      <c r="A25" s="32" t="s">
        <v>4</v>
      </c>
      <c r="B25" s="12">
        <v>38059</v>
      </c>
      <c r="C25" s="13">
        <v>19022</v>
      </c>
      <c r="D25" s="14">
        <v>19011</v>
      </c>
      <c r="E25" s="14">
        <v>7716</v>
      </c>
      <c r="F25" s="14">
        <v>2175</v>
      </c>
      <c r="G25" s="14">
        <v>7663</v>
      </c>
      <c r="H25" s="14">
        <v>1483</v>
      </c>
      <c r="I25" s="14">
        <v>0</v>
      </c>
      <c r="J25" s="13">
        <v>2751</v>
      </c>
      <c r="K25" s="14">
        <v>18</v>
      </c>
      <c r="L25" s="15">
        <v>7286</v>
      </c>
      <c r="M25" s="5">
        <v>49.980293754433909</v>
      </c>
      <c r="N25" s="6">
        <v>49.951391260936965</v>
      </c>
      <c r="O25" s="6">
        <v>20.273785438398274</v>
      </c>
      <c r="P25" s="6">
        <v>5.7148112141674767</v>
      </c>
      <c r="Q25" s="6">
        <v>20.134527969731206</v>
      </c>
      <c r="R25" s="6">
        <v>3.8965816232691344</v>
      </c>
      <c r="S25" s="7">
        <v>0</v>
      </c>
      <c r="T25" s="6">
        <v>7.2282508736435531</v>
      </c>
      <c r="U25" s="6">
        <v>4.7294989358627394E-2</v>
      </c>
      <c r="V25" s="8">
        <v>19.143960692608843</v>
      </c>
      <c r="W25" s="17"/>
    </row>
    <row r="26" spans="1:23" s="4" customFormat="1" ht="36" customHeight="1" x14ac:dyDescent="0.2">
      <c r="A26" s="32" t="s">
        <v>5</v>
      </c>
      <c r="B26" s="12">
        <v>37981</v>
      </c>
      <c r="C26" s="13">
        <v>19176</v>
      </c>
      <c r="D26" s="14">
        <v>19159</v>
      </c>
      <c r="E26" s="14">
        <v>7633</v>
      </c>
      <c r="F26" s="14">
        <v>2255</v>
      </c>
      <c r="G26" s="14">
        <v>7504</v>
      </c>
      <c r="H26" s="14">
        <v>1411</v>
      </c>
      <c r="I26" s="14">
        <v>2</v>
      </c>
      <c r="J26" s="13">
        <v>2839</v>
      </c>
      <c r="K26" s="14">
        <v>11</v>
      </c>
      <c r="L26" s="15">
        <v>7118</v>
      </c>
      <c r="M26" s="5">
        <v>50.488402095784735</v>
      </c>
      <c r="N26" s="6">
        <v>50.443642874068615</v>
      </c>
      <c r="O26" s="6">
        <v>20.096890550538426</v>
      </c>
      <c r="P26" s="6">
        <v>5.937179115873727</v>
      </c>
      <c r="Q26" s="6">
        <v>19.757247044574918</v>
      </c>
      <c r="R26" s="6">
        <v>3.7150154024380613</v>
      </c>
      <c r="S26" s="7">
        <v>5.265790790131908E-3</v>
      </c>
      <c r="T26" s="6">
        <v>7.4747900265922427</v>
      </c>
      <c r="U26" s="6">
        <v>2.8961849345725495E-2</v>
      </c>
      <c r="V26" s="8">
        <v>18.74094942207946</v>
      </c>
      <c r="W26" s="17"/>
    </row>
    <row r="27" spans="1:23" s="4" customFormat="1" ht="36" customHeight="1" x14ac:dyDescent="0.2">
      <c r="A27" s="32" t="s">
        <v>6</v>
      </c>
      <c r="B27" s="12">
        <v>37543</v>
      </c>
      <c r="C27" s="13">
        <v>18668</v>
      </c>
      <c r="D27" s="14">
        <v>18643</v>
      </c>
      <c r="E27" s="14">
        <v>7841</v>
      </c>
      <c r="F27" s="14">
        <v>2179</v>
      </c>
      <c r="G27" s="14">
        <v>7249</v>
      </c>
      <c r="H27" s="14">
        <v>1606</v>
      </c>
      <c r="I27" s="14">
        <v>0</v>
      </c>
      <c r="J27" s="13">
        <v>3063</v>
      </c>
      <c r="K27" s="14">
        <v>12</v>
      </c>
      <c r="L27" s="15">
        <v>6931</v>
      </c>
      <c r="M27" s="5">
        <v>49.724316117518583</v>
      </c>
      <c r="N27" s="6">
        <v>49.657725807740455</v>
      </c>
      <c r="O27" s="6">
        <v>20.885384758809895</v>
      </c>
      <c r="P27" s="6">
        <v>5.8040114002610341</v>
      </c>
      <c r="Q27" s="6">
        <v>19.308526223263993</v>
      </c>
      <c r="R27" s="6">
        <v>4.2777615001464984</v>
      </c>
      <c r="S27" s="7">
        <v>0</v>
      </c>
      <c r="T27" s="6">
        <v>8.1586447540153948</v>
      </c>
      <c r="U27" s="6">
        <v>3.1963348693498123E-2</v>
      </c>
      <c r="V27" s="8">
        <v>18.461497482886291</v>
      </c>
      <c r="W27" s="17"/>
    </row>
    <row r="28" spans="1:23" s="4" customFormat="1" ht="36" customHeight="1" x14ac:dyDescent="0.2">
      <c r="A28" s="32" t="s">
        <v>7</v>
      </c>
      <c r="B28" s="12">
        <v>37521</v>
      </c>
      <c r="C28" s="13">
        <v>18599</v>
      </c>
      <c r="D28" s="14">
        <v>18576</v>
      </c>
      <c r="E28" s="14">
        <v>8148</v>
      </c>
      <c r="F28" s="14">
        <v>1804</v>
      </c>
      <c r="G28" s="14">
        <v>7168</v>
      </c>
      <c r="H28" s="14">
        <v>1802</v>
      </c>
      <c r="I28" s="14">
        <v>0</v>
      </c>
      <c r="J28" s="13">
        <v>2827</v>
      </c>
      <c r="K28" s="14">
        <v>15</v>
      </c>
      <c r="L28" s="15">
        <v>6872</v>
      </c>
      <c r="M28" s="5">
        <v>49.569574371685185</v>
      </c>
      <c r="N28" s="6">
        <v>49.508275365795157</v>
      </c>
      <c r="O28" s="6">
        <v>21.715839130087151</v>
      </c>
      <c r="P28" s="6">
        <v>4.8079742011140434</v>
      </c>
      <c r="Q28" s="6">
        <v>19.103968444337838</v>
      </c>
      <c r="R28" s="6">
        <v>4.8026438527757787</v>
      </c>
      <c r="S28" s="7">
        <v>0</v>
      </c>
      <c r="T28" s="6">
        <v>7.53444737613603</v>
      </c>
      <c r="U28" s="6">
        <v>3.997761253697929E-2</v>
      </c>
      <c r="V28" s="8">
        <v>18.315076890274778</v>
      </c>
      <c r="W28" s="17"/>
    </row>
    <row r="29" spans="1:23" s="4" customFormat="1" ht="36" customHeight="1" x14ac:dyDescent="0.2">
      <c r="A29" s="32" t="s">
        <v>9</v>
      </c>
      <c r="B29" s="12">
        <v>37242</v>
      </c>
      <c r="C29" s="13">
        <v>18968</v>
      </c>
      <c r="D29" s="14">
        <v>18945</v>
      </c>
      <c r="E29" s="14">
        <v>8242</v>
      </c>
      <c r="F29" s="14">
        <v>1509</v>
      </c>
      <c r="G29" s="14">
        <v>6918</v>
      </c>
      <c r="H29" s="14">
        <v>1605</v>
      </c>
      <c r="I29" s="14">
        <v>0</v>
      </c>
      <c r="J29" s="13">
        <v>2256</v>
      </c>
      <c r="K29" s="14">
        <v>4</v>
      </c>
      <c r="L29" s="15">
        <v>6694</v>
      </c>
      <c r="M29" s="5">
        <v>50.931743730197084</v>
      </c>
      <c r="N29" s="6">
        <v>50.869985500241668</v>
      </c>
      <c r="O29" s="6">
        <v>22.130927447505506</v>
      </c>
      <c r="P29" s="6">
        <v>4.051876913162558</v>
      </c>
      <c r="Q29" s="6">
        <v>18.575801514419204</v>
      </c>
      <c r="R29" s="6">
        <v>4.3096503947156437</v>
      </c>
      <c r="S29" s="7">
        <v>0</v>
      </c>
      <c r="T29" s="6">
        <v>6.0576768164975032</v>
      </c>
      <c r="U29" s="6">
        <v>1.0740561731378552E-2</v>
      </c>
      <c r="V29" s="8">
        <v>17.974330057462005</v>
      </c>
      <c r="W29" s="17"/>
    </row>
    <row r="30" spans="1:23" s="4" customFormat="1" ht="36" customHeight="1" x14ac:dyDescent="0.2">
      <c r="A30" s="32" t="s">
        <v>10</v>
      </c>
      <c r="B30" s="12">
        <v>35927</v>
      </c>
      <c r="C30" s="13">
        <v>19002</v>
      </c>
      <c r="D30" s="14">
        <v>18970</v>
      </c>
      <c r="E30" s="14">
        <v>8279</v>
      </c>
      <c r="F30" s="14">
        <v>1319</v>
      </c>
      <c r="G30" s="14">
        <v>5879</v>
      </c>
      <c r="H30" s="14">
        <v>1447</v>
      </c>
      <c r="I30" s="14">
        <v>1</v>
      </c>
      <c r="J30" s="13">
        <v>1918</v>
      </c>
      <c r="K30" s="14">
        <v>9</v>
      </c>
      <c r="L30" s="15">
        <v>5771</v>
      </c>
      <c r="M30" s="5">
        <v>52.890583683580594</v>
      </c>
      <c r="N30" s="6">
        <v>52.801514181534785</v>
      </c>
      <c r="O30" s="6">
        <v>23.043950232415732</v>
      </c>
      <c r="P30" s="6">
        <v>3.6713335374509422</v>
      </c>
      <c r="Q30" s="6">
        <v>16.399999999999999</v>
      </c>
      <c r="R30" s="6">
        <v>4.027611545634203</v>
      </c>
      <c r="S30" s="7">
        <v>2.7834219389317226E-3</v>
      </c>
      <c r="T30" s="6">
        <v>5.3386032788710436</v>
      </c>
      <c r="U30" s="6">
        <v>2.5050797450385503E-2</v>
      </c>
      <c r="V30" s="8">
        <v>16.063128009574971</v>
      </c>
      <c r="W30" s="17"/>
    </row>
    <row r="31" spans="1:23" s="4" customFormat="1" ht="36" customHeight="1" x14ac:dyDescent="0.2">
      <c r="A31" s="32" t="s">
        <v>11</v>
      </c>
      <c r="B31" s="12">
        <v>35444</v>
      </c>
      <c r="C31" s="13">
        <v>19608</v>
      </c>
      <c r="D31" s="14">
        <v>19581</v>
      </c>
      <c r="E31" s="14">
        <v>7937</v>
      </c>
      <c r="F31" s="14">
        <v>1050</v>
      </c>
      <c r="G31" s="14">
        <v>5457</v>
      </c>
      <c r="H31" s="14">
        <v>1391</v>
      </c>
      <c r="I31" s="14">
        <v>1</v>
      </c>
      <c r="J31" s="13">
        <v>1734</v>
      </c>
      <c r="K31" s="14">
        <v>10</v>
      </c>
      <c r="L31" s="15">
        <v>5324</v>
      </c>
      <c r="M31" s="5">
        <v>55.321069856675322</v>
      </c>
      <c r="N31" s="6">
        <v>55.244893352894707</v>
      </c>
      <c r="O31" s="6">
        <v>22.393070759507957</v>
      </c>
      <c r="P31" s="6">
        <v>2.9624195914682314</v>
      </c>
      <c r="Q31" s="6">
        <v>15.4</v>
      </c>
      <c r="R31" s="6">
        <v>3.924500620697438</v>
      </c>
      <c r="S31" s="6">
        <v>2.8213519918745063E-3</v>
      </c>
      <c r="T31" s="9">
        <v>4.892224353910394</v>
      </c>
      <c r="U31" s="6">
        <v>2.8213519918745066E-2</v>
      </c>
      <c r="V31" s="8">
        <v>15.02087800473987</v>
      </c>
      <c r="W31" s="17"/>
    </row>
    <row r="32" spans="1:23" s="4" customFormat="1" ht="36" customHeight="1" x14ac:dyDescent="0.2">
      <c r="A32" s="32" t="s">
        <v>12</v>
      </c>
      <c r="B32" s="12">
        <v>34449</v>
      </c>
      <c r="C32" s="13">
        <v>19587</v>
      </c>
      <c r="D32" s="14">
        <v>19566</v>
      </c>
      <c r="E32" s="14">
        <v>7366</v>
      </c>
      <c r="F32" s="14">
        <v>1015</v>
      </c>
      <c r="G32" s="14">
        <v>5064</v>
      </c>
      <c r="H32" s="14">
        <v>1417</v>
      </c>
      <c r="I32" s="14">
        <v>0</v>
      </c>
      <c r="J32" s="13">
        <v>1708</v>
      </c>
      <c r="K32" s="14">
        <v>8</v>
      </c>
      <c r="L32" s="15">
        <v>4955</v>
      </c>
      <c r="M32" s="5">
        <v>56.857963946703826</v>
      </c>
      <c r="N32" s="6">
        <v>56.797004267177563</v>
      </c>
      <c r="O32" s="6">
        <v>21.382333304304915</v>
      </c>
      <c r="P32" s="6">
        <v>2.9463845104357165</v>
      </c>
      <c r="Q32" s="6">
        <v>14.699991291474356</v>
      </c>
      <c r="R32" s="6">
        <v>4.1133269470811928</v>
      </c>
      <c r="S32" s="6">
        <v>0</v>
      </c>
      <c r="T32" s="9">
        <v>4.9580539348021713</v>
      </c>
      <c r="U32" s="6">
        <v>2.3222735057621409E-2</v>
      </c>
      <c r="V32" s="8">
        <v>14.383581526314263</v>
      </c>
      <c r="W32" s="17"/>
    </row>
    <row r="33" spans="1:23" s="4" customFormat="1" ht="36" customHeight="1" thickBot="1" x14ac:dyDescent="0.25">
      <c r="A33" s="48" t="s">
        <v>14</v>
      </c>
      <c r="B33" s="34">
        <v>32612</v>
      </c>
      <c r="C33" s="35">
        <v>19036</v>
      </c>
      <c r="D33" s="36">
        <f>19036-25</f>
        <v>19011</v>
      </c>
      <c r="E33" s="36">
        <v>6786</v>
      </c>
      <c r="F33" s="36">
        <f>860+175</f>
        <v>1035</v>
      </c>
      <c r="G33" s="36">
        <v>4370</v>
      </c>
      <c r="H33" s="36">
        <v>1381</v>
      </c>
      <c r="I33" s="36">
        <v>4</v>
      </c>
      <c r="J33" s="35">
        <v>1680</v>
      </c>
      <c r="K33" s="36">
        <v>2</v>
      </c>
      <c r="L33" s="37">
        <v>4266</v>
      </c>
      <c r="M33" s="38">
        <v>58.371151723292037</v>
      </c>
      <c r="N33" s="39">
        <v>58.294492824727094</v>
      </c>
      <c r="O33" s="39">
        <v>20.808291426468784</v>
      </c>
      <c r="P33" s="39">
        <v>3.1736784005887406</v>
      </c>
      <c r="Q33" s="39">
        <v>13.399975469152459</v>
      </c>
      <c r="R33" s="39">
        <v>4.2346375567275851</v>
      </c>
      <c r="S33" s="40">
        <v>1.2265423770391266E-2</v>
      </c>
      <c r="T33" s="39">
        <v>5.1514779835643321</v>
      </c>
      <c r="U33" s="39">
        <v>6.1327118851956328E-3</v>
      </c>
      <c r="V33" s="41">
        <v>13.081074451122287</v>
      </c>
      <c r="W33" s="17"/>
    </row>
    <row r="34" spans="1:23" x14ac:dyDescent="0.2">
      <c r="W34" s="17"/>
    </row>
  </sheetData>
  <mergeCells count="44">
    <mergeCell ref="M22:M23"/>
    <mergeCell ref="O22:O23"/>
    <mergeCell ref="R5:R6"/>
    <mergeCell ref="I5:I6"/>
    <mergeCell ref="H5:H6"/>
    <mergeCell ref="M21:V21"/>
    <mergeCell ref="S5:S6"/>
    <mergeCell ref="U22:U23"/>
    <mergeCell ref="V22:V23"/>
    <mergeCell ref="P22:P23"/>
    <mergeCell ref="S22:S23"/>
    <mergeCell ref="R22:R23"/>
    <mergeCell ref="Q22:Q23"/>
    <mergeCell ref="T22:T23"/>
    <mergeCell ref="A21:A23"/>
    <mergeCell ref="B21:L21"/>
    <mergeCell ref="K22:K23"/>
    <mergeCell ref="L22:L23"/>
    <mergeCell ref="A4:A6"/>
    <mergeCell ref="B4:L4"/>
    <mergeCell ref="B22:B23"/>
    <mergeCell ref="C22:C23"/>
    <mergeCell ref="E22:E23"/>
    <mergeCell ref="F22:F23"/>
    <mergeCell ref="G5:G6"/>
    <mergeCell ref="G22:G23"/>
    <mergeCell ref="H22:H23"/>
    <mergeCell ref="I22:I23"/>
    <mergeCell ref="J22:J23"/>
    <mergeCell ref="M4:V4"/>
    <mergeCell ref="B5:B6"/>
    <mergeCell ref="C5:C6"/>
    <mergeCell ref="F5:F6"/>
    <mergeCell ref="O5:O6"/>
    <mergeCell ref="P5:P6"/>
    <mergeCell ref="T5:T6"/>
    <mergeCell ref="E5:E6"/>
    <mergeCell ref="U5:U6"/>
    <mergeCell ref="V5:V6"/>
    <mergeCell ref="J5:J6"/>
    <mergeCell ref="K5:K6"/>
    <mergeCell ref="L5:L6"/>
    <mergeCell ref="M5:M6"/>
    <mergeCell ref="Q5:Q6"/>
  </mergeCells>
  <phoneticPr fontId="2"/>
  <printOptions horizontalCentered="1" verticalCentered="1"/>
  <pageMargins left="0.59055118110236227" right="0.39370078740157483" top="0.39370078740157483" bottom="0.39370078740157483" header="0" footer="0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34"/>
  <sheetViews>
    <sheetView zoomScale="70" zoomScaleNormal="70" workbookViewId="0"/>
  </sheetViews>
  <sheetFormatPr defaultColWidth="9" defaultRowHeight="13" x14ac:dyDescent="0.2"/>
  <cols>
    <col min="1" max="1" width="13.6328125" style="3" customWidth="1"/>
    <col min="2" max="2" width="10.453125" style="3" bestFit="1" customWidth="1"/>
    <col min="3" max="3" width="9.90625" style="3" customWidth="1"/>
    <col min="4" max="5" width="10.453125" style="3" bestFit="1" customWidth="1"/>
    <col min="6" max="6" width="11.26953125" style="3" bestFit="1" customWidth="1"/>
    <col min="7" max="9" width="9" style="3" customWidth="1"/>
    <col min="10" max="10" width="8.90625" style="3" customWidth="1"/>
    <col min="11" max="11" width="9" style="3" customWidth="1"/>
    <col min="12" max="12" width="9" style="3" bestFit="1" customWidth="1"/>
    <col min="13" max="16" width="8.453125" style="3" customWidth="1"/>
    <col min="17" max="17" width="8.6328125" style="3" customWidth="1"/>
    <col min="18" max="22" width="8.453125" style="3" customWidth="1"/>
    <col min="23" max="16384" width="9" style="3"/>
  </cols>
  <sheetData>
    <row r="1" spans="1:23" s="4" customFormat="1" ht="29.5" customHeight="1" x14ac:dyDescent="0.2">
      <c r="A1" s="44" t="s">
        <v>17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3" ht="23.5" customHeight="1" x14ac:dyDescent="0.2">
      <c r="A2" s="47" t="s">
        <v>30</v>
      </c>
    </row>
    <row r="3" spans="1:23" ht="24" customHeight="1" thickBot="1" x14ac:dyDescent="0.25">
      <c r="A3" s="47" t="s">
        <v>31</v>
      </c>
    </row>
    <row r="4" spans="1:23" ht="20.149999999999999" customHeight="1" x14ac:dyDescent="0.2">
      <c r="A4" s="77" t="s">
        <v>0</v>
      </c>
      <c r="B4" s="52" t="s">
        <v>3</v>
      </c>
      <c r="C4" s="53"/>
      <c r="D4" s="53"/>
      <c r="E4" s="53"/>
      <c r="F4" s="53"/>
      <c r="G4" s="53"/>
      <c r="H4" s="53"/>
      <c r="I4" s="53"/>
      <c r="J4" s="53"/>
      <c r="K4" s="53"/>
      <c r="L4" s="54"/>
      <c r="M4" s="53" t="s">
        <v>20</v>
      </c>
      <c r="N4" s="53"/>
      <c r="O4" s="53"/>
      <c r="P4" s="53"/>
      <c r="Q4" s="53"/>
      <c r="R4" s="53"/>
      <c r="S4" s="53"/>
      <c r="T4" s="53"/>
      <c r="U4" s="53"/>
      <c r="V4" s="54"/>
    </row>
    <row r="5" spans="1:23" customFormat="1" ht="20.149999999999999" customHeight="1" x14ac:dyDescent="0.2">
      <c r="A5" s="78"/>
      <c r="B5" s="59" t="s">
        <v>19</v>
      </c>
      <c r="C5" s="67" t="s">
        <v>21</v>
      </c>
      <c r="D5" s="16"/>
      <c r="E5" s="61" t="s">
        <v>23</v>
      </c>
      <c r="F5" s="65" t="s">
        <v>24</v>
      </c>
      <c r="G5" s="63" t="s">
        <v>8</v>
      </c>
      <c r="H5" s="61" t="s">
        <v>25</v>
      </c>
      <c r="I5" s="65" t="s">
        <v>26</v>
      </c>
      <c r="J5" s="69" t="s">
        <v>27</v>
      </c>
      <c r="K5" s="55" t="s">
        <v>28</v>
      </c>
      <c r="L5" s="57" t="s">
        <v>29</v>
      </c>
      <c r="M5" s="65" t="s">
        <v>21</v>
      </c>
      <c r="N5" s="16"/>
      <c r="O5" s="71" t="s">
        <v>23</v>
      </c>
      <c r="P5" s="69" t="s">
        <v>24</v>
      </c>
      <c r="Q5" s="63" t="s">
        <v>8</v>
      </c>
      <c r="R5" s="61" t="s">
        <v>25</v>
      </c>
      <c r="S5" s="65" t="s">
        <v>26</v>
      </c>
      <c r="T5" s="73" t="s">
        <v>27</v>
      </c>
      <c r="U5" s="55" t="s">
        <v>28</v>
      </c>
      <c r="V5" s="75" t="s">
        <v>29</v>
      </c>
    </row>
    <row r="6" spans="1:23" customFormat="1" ht="36" customHeight="1" thickBot="1" x14ac:dyDescent="0.25">
      <c r="A6" s="79"/>
      <c r="B6" s="60"/>
      <c r="C6" s="68"/>
      <c r="D6" s="46" t="s">
        <v>22</v>
      </c>
      <c r="E6" s="62"/>
      <c r="F6" s="66"/>
      <c r="G6" s="64"/>
      <c r="H6" s="62"/>
      <c r="I6" s="66"/>
      <c r="J6" s="70"/>
      <c r="K6" s="56"/>
      <c r="L6" s="58"/>
      <c r="M6" s="66"/>
      <c r="N6" s="46" t="s">
        <v>22</v>
      </c>
      <c r="O6" s="72"/>
      <c r="P6" s="70"/>
      <c r="Q6" s="64"/>
      <c r="R6" s="62"/>
      <c r="S6" s="66"/>
      <c r="T6" s="74"/>
      <c r="U6" s="56"/>
      <c r="V6" s="76"/>
    </row>
    <row r="7" spans="1:23" s="4" customFormat="1" ht="36" customHeight="1" x14ac:dyDescent="0.2">
      <c r="A7" s="30" t="s">
        <v>13</v>
      </c>
      <c r="B7" s="12">
        <v>17628</v>
      </c>
      <c r="C7" s="13">
        <v>13180</v>
      </c>
      <c r="D7" s="14">
        <v>13172</v>
      </c>
      <c r="E7" s="14">
        <v>1807</v>
      </c>
      <c r="F7" s="14">
        <v>1279</v>
      </c>
      <c r="G7" s="14">
        <v>633</v>
      </c>
      <c r="H7" s="14">
        <v>729</v>
      </c>
      <c r="I7" s="14">
        <v>0</v>
      </c>
      <c r="J7" s="13">
        <v>1725</v>
      </c>
      <c r="K7" s="14">
        <v>6</v>
      </c>
      <c r="L7" s="15">
        <v>609</v>
      </c>
      <c r="M7" s="5">
        <v>74.767415475380076</v>
      </c>
      <c r="N7" s="6">
        <v>74.722033129112774</v>
      </c>
      <c r="O7" s="6">
        <v>10.250737463126844</v>
      </c>
      <c r="P7" s="6">
        <v>7.2555026094849113</v>
      </c>
      <c r="Q7" s="6">
        <v>3.5908781484002721</v>
      </c>
      <c r="R7" s="6">
        <v>4.1354663036078962</v>
      </c>
      <c r="S7" s="7">
        <v>0</v>
      </c>
      <c r="T7" s="6">
        <v>9.7855684138869989</v>
      </c>
      <c r="U7" s="6">
        <v>3.403675970047651E-2</v>
      </c>
      <c r="V7" s="8">
        <v>3.4547311095983662</v>
      </c>
      <c r="W7" s="17"/>
    </row>
    <row r="8" spans="1:23" s="4" customFormat="1" ht="36" customHeight="1" x14ac:dyDescent="0.2">
      <c r="A8" s="11" t="s">
        <v>4</v>
      </c>
      <c r="B8" s="12">
        <v>17707</v>
      </c>
      <c r="C8" s="13">
        <v>13219</v>
      </c>
      <c r="D8" s="14">
        <v>13213</v>
      </c>
      <c r="E8" s="14">
        <v>1822</v>
      </c>
      <c r="F8" s="14">
        <v>1356</v>
      </c>
      <c r="G8" s="14">
        <v>591</v>
      </c>
      <c r="H8" s="14">
        <v>719</v>
      </c>
      <c r="I8" s="14">
        <v>0</v>
      </c>
      <c r="J8" s="13">
        <v>1863</v>
      </c>
      <c r="K8" s="14">
        <v>5</v>
      </c>
      <c r="L8" s="15">
        <v>567</v>
      </c>
      <c r="M8" s="5">
        <v>74.654091602191215</v>
      </c>
      <c r="N8" s="6">
        <v>74.620206697916075</v>
      </c>
      <c r="O8" s="6">
        <v>10.289715931552493</v>
      </c>
      <c r="P8" s="6">
        <v>7.6579883661828649</v>
      </c>
      <c r="Q8" s="6">
        <v>3.337663071101824</v>
      </c>
      <c r="R8" s="6">
        <v>4.0605410289715937</v>
      </c>
      <c r="S8" s="7">
        <v>0</v>
      </c>
      <c r="T8" s="6">
        <v>10.521262777432653</v>
      </c>
      <c r="U8" s="6">
        <v>2.8237420229287852E-2</v>
      </c>
      <c r="V8" s="8">
        <v>3.2021234540012427</v>
      </c>
      <c r="W8" s="17"/>
    </row>
    <row r="9" spans="1:23" s="4" customFormat="1" ht="36" customHeight="1" x14ac:dyDescent="0.2">
      <c r="A9" s="11" t="s">
        <v>5</v>
      </c>
      <c r="B9" s="12">
        <v>17948</v>
      </c>
      <c r="C9" s="13">
        <v>13566</v>
      </c>
      <c r="D9" s="14">
        <v>13557</v>
      </c>
      <c r="E9" s="14">
        <v>1659</v>
      </c>
      <c r="F9" s="14">
        <v>1371</v>
      </c>
      <c r="G9" s="14">
        <v>544</v>
      </c>
      <c r="H9" s="14">
        <v>808</v>
      </c>
      <c r="I9" s="14">
        <v>0</v>
      </c>
      <c r="J9" s="13">
        <v>1904</v>
      </c>
      <c r="K9" s="14">
        <v>5</v>
      </c>
      <c r="L9" s="15">
        <v>519</v>
      </c>
      <c r="M9" s="5">
        <v>75.585023400936038</v>
      </c>
      <c r="N9" s="6">
        <v>75.534878537998665</v>
      </c>
      <c r="O9" s="6">
        <v>9.2433697347893915</v>
      </c>
      <c r="P9" s="6">
        <v>7.6387341207934032</v>
      </c>
      <c r="Q9" s="6">
        <v>3.0309783819924228</v>
      </c>
      <c r="R9" s="6">
        <v>4.5018943614887448</v>
      </c>
      <c r="S9" s="6">
        <v>0</v>
      </c>
      <c r="T9" s="9">
        <v>10.60842433697348</v>
      </c>
      <c r="U9" s="6">
        <v>2.7858257187430353E-2</v>
      </c>
      <c r="V9" s="8">
        <v>2.891687096055271</v>
      </c>
      <c r="W9" s="17"/>
    </row>
    <row r="10" spans="1:23" s="4" customFormat="1" ht="36" customHeight="1" x14ac:dyDescent="0.2">
      <c r="A10" s="11" t="s">
        <v>6</v>
      </c>
      <c r="B10" s="12">
        <v>18181</v>
      </c>
      <c r="C10" s="13">
        <v>13671</v>
      </c>
      <c r="D10" s="14">
        <v>13665</v>
      </c>
      <c r="E10" s="14">
        <v>1612</v>
      </c>
      <c r="F10" s="14">
        <v>1455</v>
      </c>
      <c r="G10" s="14">
        <v>474</v>
      </c>
      <c r="H10" s="14">
        <v>969</v>
      </c>
      <c r="I10" s="14">
        <v>0</v>
      </c>
      <c r="J10" s="13">
        <v>2197</v>
      </c>
      <c r="K10" s="14">
        <v>0</v>
      </c>
      <c r="L10" s="15">
        <v>436</v>
      </c>
      <c r="M10" s="5">
        <v>75.193883724767616</v>
      </c>
      <c r="N10" s="6">
        <v>75.160882239700783</v>
      </c>
      <c r="O10" s="6">
        <v>8.866398987954458</v>
      </c>
      <c r="P10" s="6">
        <v>8.0028601287057928</v>
      </c>
      <c r="Q10" s="6">
        <v>2.6071173202794125</v>
      </c>
      <c r="R10" s="6">
        <v>5.3297398382927232</v>
      </c>
      <c r="S10" s="7">
        <v>0</v>
      </c>
      <c r="T10" s="6">
        <v>12.084043781970188</v>
      </c>
      <c r="U10" s="6">
        <v>0</v>
      </c>
      <c r="V10" s="8">
        <v>2.3981079148561686</v>
      </c>
      <c r="W10" s="17"/>
    </row>
    <row r="11" spans="1:23" s="4" customFormat="1" ht="36" customHeight="1" x14ac:dyDescent="0.2">
      <c r="A11" s="11" t="s">
        <v>7</v>
      </c>
      <c r="B11" s="12">
        <v>18193</v>
      </c>
      <c r="C11" s="13">
        <v>13881</v>
      </c>
      <c r="D11" s="14">
        <v>13877</v>
      </c>
      <c r="E11" s="14">
        <v>1759</v>
      </c>
      <c r="F11" s="14">
        <v>1106</v>
      </c>
      <c r="G11" s="14">
        <v>426</v>
      </c>
      <c r="H11" s="14">
        <v>1021</v>
      </c>
      <c r="I11" s="14">
        <v>0</v>
      </c>
      <c r="J11" s="13">
        <v>1854</v>
      </c>
      <c r="K11" s="14">
        <v>0</v>
      </c>
      <c r="L11" s="15">
        <v>397</v>
      </c>
      <c r="M11" s="5">
        <v>76.298576375529052</v>
      </c>
      <c r="N11" s="6">
        <v>76.276589897213213</v>
      </c>
      <c r="O11" s="6">
        <v>9.6685538393887764</v>
      </c>
      <c r="P11" s="6">
        <v>6.0792612543285873</v>
      </c>
      <c r="Q11" s="6">
        <v>2.3415599406365084</v>
      </c>
      <c r="R11" s="6">
        <v>5.6120485901170785</v>
      </c>
      <c r="S11" s="7">
        <v>0</v>
      </c>
      <c r="T11" s="6">
        <v>10.190732699389875</v>
      </c>
      <c r="U11" s="6">
        <v>0</v>
      </c>
      <c r="V11" s="8">
        <v>2.1821579728466993</v>
      </c>
      <c r="W11" s="17"/>
    </row>
    <row r="12" spans="1:23" s="4" customFormat="1" ht="36" customHeight="1" x14ac:dyDescent="0.2">
      <c r="A12" s="11" t="s">
        <v>9</v>
      </c>
      <c r="B12" s="12">
        <v>18224</v>
      </c>
      <c r="C12" s="13">
        <v>13902</v>
      </c>
      <c r="D12" s="14">
        <v>13888</v>
      </c>
      <c r="E12" s="14">
        <v>1914</v>
      </c>
      <c r="F12" s="14">
        <v>972</v>
      </c>
      <c r="G12" s="14">
        <v>402</v>
      </c>
      <c r="H12" s="14">
        <v>1033</v>
      </c>
      <c r="I12" s="14">
        <v>1</v>
      </c>
      <c r="J12" s="13">
        <v>1751</v>
      </c>
      <c r="K12" s="14">
        <v>0</v>
      </c>
      <c r="L12" s="15">
        <v>389</v>
      </c>
      <c r="M12" s="5">
        <v>76.284021071115021</v>
      </c>
      <c r="N12" s="6">
        <v>76.207199297629501</v>
      </c>
      <c r="O12" s="6">
        <v>10.502633889376646</v>
      </c>
      <c r="P12" s="6">
        <v>5.3336259877085164</v>
      </c>
      <c r="Q12" s="6">
        <v>2.2058823529411766</v>
      </c>
      <c r="R12" s="6">
        <v>5.6683494293239685</v>
      </c>
      <c r="S12" s="7">
        <v>5.4872695346795432E-3</v>
      </c>
      <c r="T12" s="6">
        <v>9.6082089552238799</v>
      </c>
      <c r="U12" s="6">
        <v>0</v>
      </c>
      <c r="V12" s="8">
        <v>2.1345478489903424</v>
      </c>
      <c r="W12" s="17"/>
    </row>
    <row r="13" spans="1:23" s="4" customFormat="1" ht="36" customHeight="1" x14ac:dyDescent="0.2">
      <c r="A13" s="32" t="s">
        <v>10</v>
      </c>
      <c r="B13" s="12">
        <v>18019</v>
      </c>
      <c r="C13" s="13">
        <v>14190</v>
      </c>
      <c r="D13" s="14">
        <v>14177</v>
      </c>
      <c r="E13" s="14">
        <v>1828</v>
      </c>
      <c r="F13" s="14">
        <v>823</v>
      </c>
      <c r="G13" s="14">
        <v>355</v>
      </c>
      <c r="H13" s="14">
        <v>822</v>
      </c>
      <c r="I13" s="14">
        <v>1</v>
      </c>
      <c r="J13" s="13">
        <v>1458</v>
      </c>
      <c r="K13" s="14">
        <v>4</v>
      </c>
      <c r="L13" s="15">
        <v>327</v>
      </c>
      <c r="M13" s="5">
        <v>78.750208113657806</v>
      </c>
      <c r="N13" s="6">
        <v>78.678062045618518</v>
      </c>
      <c r="O13" s="6">
        <v>10.144847105832733</v>
      </c>
      <c r="P13" s="6">
        <v>4.5674010766413229</v>
      </c>
      <c r="Q13" s="6">
        <v>2</v>
      </c>
      <c r="R13" s="6">
        <v>4.5618513790998394</v>
      </c>
      <c r="S13" s="7">
        <v>5.5496975414839897E-3</v>
      </c>
      <c r="T13" s="6">
        <v>8.0914590154836556</v>
      </c>
      <c r="U13" s="6">
        <v>2.2198790165935959E-2</v>
      </c>
      <c r="V13" s="8">
        <v>1.8147510960652642</v>
      </c>
      <c r="W13" s="17"/>
    </row>
    <row r="14" spans="1:23" s="4" customFormat="1" ht="36" customHeight="1" x14ac:dyDescent="0.2">
      <c r="A14" s="11" t="s">
        <v>11</v>
      </c>
      <c r="B14" s="12">
        <v>17467</v>
      </c>
      <c r="C14" s="13">
        <v>14342</v>
      </c>
      <c r="D14" s="14">
        <v>14322</v>
      </c>
      <c r="E14" s="14">
        <v>1528</v>
      </c>
      <c r="F14" s="14">
        <v>633</v>
      </c>
      <c r="G14" s="14">
        <v>221</v>
      </c>
      <c r="H14" s="14">
        <v>743</v>
      </c>
      <c r="I14" s="14">
        <v>0</v>
      </c>
      <c r="J14" s="13">
        <v>1159</v>
      </c>
      <c r="K14" s="14">
        <v>0</v>
      </c>
      <c r="L14" s="15">
        <v>218</v>
      </c>
      <c r="M14" s="5">
        <v>82.109120054960783</v>
      </c>
      <c r="N14" s="6">
        <v>81.994618423312531</v>
      </c>
      <c r="O14" s="6">
        <v>8.7479246579263759</v>
      </c>
      <c r="P14" s="6">
        <v>3.6239766416671442</v>
      </c>
      <c r="Q14" s="6">
        <v>1.3</v>
      </c>
      <c r="R14" s="6">
        <v>4.2537356157325243</v>
      </c>
      <c r="S14" s="6">
        <v>0</v>
      </c>
      <c r="T14" s="9">
        <v>6.6353695540161448</v>
      </c>
      <c r="U14" s="6">
        <v>0</v>
      </c>
      <c r="V14" s="8">
        <v>1.2480677849659358</v>
      </c>
      <c r="W14" s="17"/>
    </row>
    <row r="15" spans="1:23" s="4" customFormat="1" ht="36" customHeight="1" x14ac:dyDescent="0.2">
      <c r="A15" s="11" t="s">
        <v>12</v>
      </c>
      <c r="B15" s="12">
        <v>16913</v>
      </c>
      <c r="C15" s="13">
        <v>14031</v>
      </c>
      <c r="D15" s="14">
        <v>14019</v>
      </c>
      <c r="E15" s="14">
        <v>1291</v>
      </c>
      <c r="F15" s="14">
        <v>495</v>
      </c>
      <c r="G15" s="14">
        <v>230</v>
      </c>
      <c r="H15" s="14">
        <v>866</v>
      </c>
      <c r="I15" s="14">
        <v>0</v>
      </c>
      <c r="J15" s="13">
        <v>1161</v>
      </c>
      <c r="K15" s="14">
        <v>0</v>
      </c>
      <c r="L15" s="15">
        <v>214</v>
      </c>
      <c r="M15" s="5">
        <v>82.959853367232313</v>
      </c>
      <c r="N15" s="6">
        <v>82.888902028025782</v>
      </c>
      <c r="O15" s="6">
        <v>7.6331815763022535</v>
      </c>
      <c r="P15" s="6">
        <v>2.9267427422692602</v>
      </c>
      <c r="Q15" s="6">
        <v>1.3599006681251109</v>
      </c>
      <c r="R15" s="6">
        <v>5.1203216460710692</v>
      </c>
      <c r="S15" s="6">
        <v>0</v>
      </c>
      <c r="T15" s="9">
        <v>6.8645420682315379</v>
      </c>
      <c r="U15" s="6">
        <v>0</v>
      </c>
      <c r="V15" s="8">
        <v>1.2652988825164075</v>
      </c>
      <c r="W15" s="17"/>
    </row>
    <row r="16" spans="1:23" s="4" customFormat="1" ht="36" customHeight="1" thickBot="1" x14ac:dyDescent="0.25">
      <c r="A16" s="31" t="s">
        <v>14</v>
      </c>
      <c r="B16" s="34">
        <v>16925</v>
      </c>
      <c r="C16" s="35">
        <v>13996</v>
      </c>
      <c r="D16" s="36">
        <f>13996-11</f>
        <v>13985</v>
      </c>
      <c r="E16" s="36">
        <v>1315</v>
      </c>
      <c r="F16" s="36">
        <f>524+32</f>
        <v>556</v>
      </c>
      <c r="G16" s="36">
        <v>254</v>
      </c>
      <c r="H16" s="36">
        <v>804</v>
      </c>
      <c r="I16" s="36">
        <v>0</v>
      </c>
      <c r="J16" s="35">
        <v>1144</v>
      </c>
      <c r="K16" s="36">
        <v>1</v>
      </c>
      <c r="L16" s="37">
        <v>242</v>
      </c>
      <c r="M16" s="38">
        <v>82.694239290989657</v>
      </c>
      <c r="N16" s="39">
        <v>82.629246676514029</v>
      </c>
      <c r="O16" s="39">
        <v>7.7695716395864105</v>
      </c>
      <c r="P16" s="39">
        <v>3.2850812407680943</v>
      </c>
      <c r="Q16" s="39">
        <v>1.5007385524372232</v>
      </c>
      <c r="R16" s="39">
        <v>4.7503692762186116</v>
      </c>
      <c r="S16" s="39">
        <v>0</v>
      </c>
      <c r="T16" s="42">
        <v>6.7592319054652874</v>
      </c>
      <c r="U16" s="39">
        <v>5.9084194977843422E-3</v>
      </c>
      <c r="V16" s="41">
        <v>1.4298375184638108</v>
      </c>
      <c r="W16" s="17"/>
    </row>
    <row r="17" spans="1:23" ht="30" customHeight="1" x14ac:dyDescent="0.2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7"/>
    </row>
    <row r="18" spans="1:23" s="4" customFormat="1" ht="29" customHeight="1" x14ac:dyDescent="0.2">
      <c r="A18" s="44" t="s">
        <v>18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17"/>
    </row>
    <row r="19" spans="1:23" ht="23.5" customHeight="1" x14ac:dyDescent="0.2">
      <c r="A19" s="47" t="s">
        <v>30</v>
      </c>
    </row>
    <row r="20" spans="1:23" ht="24" customHeight="1" thickBot="1" x14ac:dyDescent="0.25">
      <c r="A20" s="47" t="s">
        <v>31</v>
      </c>
    </row>
    <row r="21" spans="1:23" ht="20.149999999999999" customHeight="1" x14ac:dyDescent="0.2">
      <c r="A21" s="77" t="s">
        <v>0</v>
      </c>
      <c r="B21" s="52" t="s">
        <v>3</v>
      </c>
      <c r="C21" s="53"/>
      <c r="D21" s="53"/>
      <c r="E21" s="53"/>
      <c r="F21" s="53"/>
      <c r="G21" s="53"/>
      <c r="H21" s="53"/>
      <c r="I21" s="53"/>
      <c r="J21" s="53"/>
      <c r="K21" s="53"/>
      <c r="L21" s="54"/>
      <c r="M21" s="53" t="s">
        <v>20</v>
      </c>
      <c r="N21" s="53"/>
      <c r="O21" s="53"/>
      <c r="P21" s="53"/>
      <c r="Q21" s="53"/>
      <c r="R21" s="53"/>
      <c r="S21" s="53"/>
      <c r="T21" s="53"/>
      <c r="U21" s="53"/>
      <c r="V21" s="54"/>
      <c r="W21" s="17"/>
    </row>
    <row r="22" spans="1:23" customFormat="1" ht="20.149999999999999" customHeight="1" x14ac:dyDescent="0.2">
      <c r="A22" s="78"/>
      <c r="B22" s="59" t="s">
        <v>19</v>
      </c>
      <c r="C22" s="67" t="s">
        <v>21</v>
      </c>
      <c r="D22" s="16"/>
      <c r="E22" s="61" t="s">
        <v>23</v>
      </c>
      <c r="F22" s="65" t="s">
        <v>24</v>
      </c>
      <c r="G22" s="63" t="s">
        <v>8</v>
      </c>
      <c r="H22" s="61" t="s">
        <v>25</v>
      </c>
      <c r="I22" s="65" t="s">
        <v>26</v>
      </c>
      <c r="J22" s="69" t="s">
        <v>27</v>
      </c>
      <c r="K22" s="55" t="s">
        <v>28</v>
      </c>
      <c r="L22" s="57" t="s">
        <v>29</v>
      </c>
      <c r="M22" s="65" t="s">
        <v>21</v>
      </c>
      <c r="N22" s="16"/>
      <c r="O22" s="71" t="s">
        <v>23</v>
      </c>
      <c r="P22" s="69" t="s">
        <v>24</v>
      </c>
      <c r="Q22" s="63" t="s">
        <v>8</v>
      </c>
      <c r="R22" s="61" t="s">
        <v>25</v>
      </c>
      <c r="S22" s="65" t="s">
        <v>26</v>
      </c>
      <c r="T22" s="73" t="s">
        <v>27</v>
      </c>
      <c r="U22" s="55" t="s">
        <v>28</v>
      </c>
      <c r="V22" s="75" t="s">
        <v>29</v>
      </c>
      <c r="W22" s="17"/>
    </row>
    <row r="23" spans="1:23" customFormat="1" ht="36" customHeight="1" thickBot="1" x14ac:dyDescent="0.25">
      <c r="A23" s="79"/>
      <c r="B23" s="60"/>
      <c r="C23" s="68"/>
      <c r="D23" s="46" t="s">
        <v>22</v>
      </c>
      <c r="E23" s="62"/>
      <c r="F23" s="66"/>
      <c r="G23" s="64"/>
      <c r="H23" s="62"/>
      <c r="I23" s="66"/>
      <c r="J23" s="70"/>
      <c r="K23" s="56"/>
      <c r="L23" s="58"/>
      <c r="M23" s="66"/>
      <c r="N23" s="46" t="s">
        <v>22</v>
      </c>
      <c r="O23" s="72"/>
      <c r="P23" s="70"/>
      <c r="Q23" s="64"/>
      <c r="R23" s="62"/>
      <c r="S23" s="66"/>
      <c r="T23" s="74"/>
      <c r="U23" s="56"/>
      <c r="V23" s="76"/>
      <c r="W23" s="17"/>
    </row>
    <row r="24" spans="1:23" s="4" customFormat="1" ht="36" customHeight="1" x14ac:dyDescent="0.2">
      <c r="A24" s="30" t="s">
        <v>13</v>
      </c>
      <c r="B24" s="12">
        <v>1282</v>
      </c>
      <c r="C24" s="13">
        <v>133</v>
      </c>
      <c r="D24" s="14">
        <v>129</v>
      </c>
      <c r="E24" s="14">
        <v>246</v>
      </c>
      <c r="F24" s="14">
        <v>26</v>
      </c>
      <c r="G24" s="14">
        <v>652</v>
      </c>
      <c r="H24" s="14">
        <v>225</v>
      </c>
      <c r="I24" s="14">
        <v>0</v>
      </c>
      <c r="J24" s="13">
        <v>23</v>
      </c>
      <c r="K24" s="14">
        <v>5</v>
      </c>
      <c r="L24" s="15">
        <v>455</v>
      </c>
      <c r="M24" s="5">
        <v>10.374414976599065</v>
      </c>
      <c r="N24" s="6">
        <v>10.062402496099844</v>
      </c>
      <c r="O24" s="6">
        <v>19.188767550702028</v>
      </c>
      <c r="P24" s="6">
        <v>2.0280811232449301</v>
      </c>
      <c r="Q24" s="6">
        <v>50.858034321372855</v>
      </c>
      <c r="R24" s="6">
        <v>17.550702028081123</v>
      </c>
      <c r="S24" s="7">
        <v>0</v>
      </c>
      <c r="T24" s="6">
        <v>1.794071762870515</v>
      </c>
      <c r="U24" s="6">
        <v>0.39001560062402496</v>
      </c>
      <c r="V24" s="8">
        <v>35.49141965678627</v>
      </c>
      <c r="W24" s="17"/>
    </row>
    <row r="25" spans="1:23" s="4" customFormat="1" ht="36" customHeight="1" x14ac:dyDescent="0.2">
      <c r="A25" s="11" t="s">
        <v>4</v>
      </c>
      <c r="B25" s="12">
        <v>1225</v>
      </c>
      <c r="C25" s="13">
        <v>174</v>
      </c>
      <c r="D25" s="14">
        <v>171</v>
      </c>
      <c r="E25" s="14">
        <v>217</v>
      </c>
      <c r="F25" s="14">
        <v>31</v>
      </c>
      <c r="G25" s="14">
        <v>617</v>
      </c>
      <c r="H25" s="14">
        <v>186</v>
      </c>
      <c r="I25" s="14">
        <v>0</v>
      </c>
      <c r="J25" s="13">
        <v>23</v>
      </c>
      <c r="K25" s="14">
        <v>1</v>
      </c>
      <c r="L25" s="15">
        <v>464</v>
      </c>
      <c r="M25" s="5">
        <v>14.204081632653063</v>
      </c>
      <c r="N25" s="6">
        <v>13.959183673469388</v>
      </c>
      <c r="O25" s="6">
        <v>17.714285714285712</v>
      </c>
      <c r="P25" s="6">
        <v>2.5306122448979593</v>
      </c>
      <c r="Q25" s="6">
        <v>50.367346938775512</v>
      </c>
      <c r="R25" s="6">
        <v>15.183673469387754</v>
      </c>
      <c r="S25" s="7">
        <v>0</v>
      </c>
      <c r="T25" s="6">
        <v>1.8775510204081631</v>
      </c>
      <c r="U25" s="6">
        <v>8.1632653061224497E-2</v>
      </c>
      <c r="V25" s="8">
        <v>37.877551020408163</v>
      </c>
      <c r="W25" s="17"/>
    </row>
    <row r="26" spans="1:23" s="4" customFormat="1" ht="36" customHeight="1" x14ac:dyDescent="0.2">
      <c r="A26" s="11" t="s">
        <v>5</v>
      </c>
      <c r="B26" s="12">
        <v>1178</v>
      </c>
      <c r="C26" s="13">
        <v>138</v>
      </c>
      <c r="D26" s="14">
        <v>133</v>
      </c>
      <c r="E26" s="14">
        <v>219</v>
      </c>
      <c r="F26" s="14">
        <v>27</v>
      </c>
      <c r="G26" s="14">
        <v>613</v>
      </c>
      <c r="H26" s="14">
        <v>181</v>
      </c>
      <c r="I26" s="14">
        <v>0</v>
      </c>
      <c r="J26" s="13">
        <v>31</v>
      </c>
      <c r="K26" s="14">
        <v>0</v>
      </c>
      <c r="L26" s="15">
        <v>431</v>
      </c>
      <c r="M26" s="5">
        <v>11.714770797962649</v>
      </c>
      <c r="N26" s="6">
        <v>11.29032258064516</v>
      </c>
      <c r="O26" s="6">
        <v>18.590831918505941</v>
      </c>
      <c r="P26" s="6">
        <v>2.2920203735144313</v>
      </c>
      <c r="Q26" s="6">
        <v>52.037351443123939</v>
      </c>
      <c r="R26" s="6">
        <v>15.365025466893039</v>
      </c>
      <c r="S26" s="7">
        <v>0</v>
      </c>
      <c r="T26" s="6">
        <v>2.6315789473684208</v>
      </c>
      <c r="U26" s="6">
        <v>0</v>
      </c>
      <c r="V26" s="8">
        <v>36.587436332767403</v>
      </c>
      <c r="W26" s="17"/>
    </row>
    <row r="27" spans="1:23" s="4" customFormat="1" ht="36" customHeight="1" x14ac:dyDescent="0.2">
      <c r="A27" s="11" t="s">
        <v>6</v>
      </c>
      <c r="B27" s="12">
        <v>1091</v>
      </c>
      <c r="C27" s="13">
        <v>122</v>
      </c>
      <c r="D27" s="14">
        <v>117</v>
      </c>
      <c r="E27" s="14">
        <v>199</v>
      </c>
      <c r="F27" s="14">
        <v>34</v>
      </c>
      <c r="G27" s="14">
        <v>561</v>
      </c>
      <c r="H27" s="14">
        <v>175</v>
      </c>
      <c r="I27" s="14">
        <v>0</v>
      </c>
      <c r="J27" s="13">
        <v>37</v>
      </c>
      <c r="K27" s="14">
        <v>2</v>
      </c>
      <c r="L27" s="15">
        <v>437</v>
      </c>
      <c r="M27" s="5">
        <v>11.182401466544455</v>
      </c>
      <c r="N27" s="6">
        <v>10.724106324472961</v>
      </c>
      <c r="O27" s="6">
        <v>18.240146654445464</v>
      </c>
      <c r="P27" s="6">
        <v>3.1164069660861595</v>
      </c>
      <c r="Q27" s="6">
        <v>51.420714940421632</v>
      </c>
      <c r="R27" s="6">
        <v>16.040329972502292</v>
      </c>
      <c r="S27" s="7">
        <v>0</v>
      </c>
      <c r="T27" s="6">
        <v>3.3913840513290556</v>
      </c>
      <c r="U27" s="6">
        <v>0.18331805682859761</v>
      </c>
      <c r="V27" s="8">
        <v>40.05499541704858</v>
      </c>
      <c r="W27" s="17"/>
    </row>
    <row r="28" spans="1:23" s="4" customFormat="1" ht="36" customHeight="1" x14ac:dyDescent="0.2">
      <c r="A28" s="11" t="s">
        <v>7</v>
      </c>
      <c r="B28" s="12">
        <v>1116</v>
      </c>
      <c r="C28" s="13">
        <v>129</v>
      </c>
      <c r="D28" s="14">
        <v>127</v>
      </c>
      <c r="E28" s="14">
        <v>208</v>
      </c>
      <c r="F28" s="14">
        <v>42</v>
      </c>
      <c r="G28" s="14">
        <v>574</v>
      </c>
      <c r="H28" s="14">
        <v>163</v>
      </c>
      <c r="I28" s="14">
        <v>0</v>
      </c>
      <c r="J28" s="13">
        <v>38</v>
      </c>
      <c r="K28" s="14">
        <v>1</v>
      </c>
      <c r="L28" s="15">
        <v>456</v>
      </c>
      <c r="M28" s="5">
        <v>11.559139784946236</v>
      </c>
      <c r="N28" s="6">
        <v>11.379928315412187</v>
      </c>
      <c r="O28" s="6">
        <v>18.637992831541219</v>
      </c>
      <c r="P28" s="6">
        <v>3.763440860215054</v>
      </c>
      <c r="Q28" s="6">
        <v>51.433691756272403</v>
      </c>
      <c r="R28" s="6">
        <v>14.605734767025089</v>
      </c>
      <c r="S28" s="7">
        <v>0</v>
      </c>
      <c r="T28" s="6">
        <v>3.4050179211469538</v>
      </c>
      <c r="U28" s="6">
        <v>8.9605734767025089E-2</v>
      </c>
      <c r="V28" s="8">
        <v>40.86021505376344</v>
      </c>
      <c r="W28" s="17"/>
    </row>
    <row r="29" spans="1:23" s="4" customFormat="1" ht="36" customHeight="1" x14ac:dyDescent="0.2">
      <c r="A29" s="11" t="s">
        <v>9</v>
      </c>
      <c r="B29" s="12">
        <v>1023</v>
      </c>
      <c r="C29" s="13">
        <v>142</v>
      </c>
      <c r="D29" s="14">
        <v>141</v>
      </c>
      <c r="E29" s="14">
        <v>206</v>
      </c>
      <c r="F29" s="14">
        <v>35</v>
      </c>
      <c r="G29" s="14">
        <v>494</v>
      </c>
      <c r="H29" s="14">
        <v>146</v>
      </c>
      <c r="I29" s="14">
        <v>0</v>
      </c>
      <c r="J29" s="13">
        <v>49</v>
      </c>
      <c r="K29" s="14">
        <v>2</v>
      </c>
      <c r="L29" s="15">
        <v>392</v>
      </c>
      <c r="M29" s="5">
        <v>13.880742913000976</v>
      </c>
      <c r="N29" s="6">
        <v>13.782991202346039</v>
      </c>
      <c r="O29" s="6">
        <v>20.136852394916911</v>
      </c>
      <c r="P29" s="6">
        <v>3.4213098729227758</v>
      </c>
      <c r="Q29" s="6">
        <v>48.289345063538612</v>
      </c>
      <c r="R29" s="6">
        <v>14.271749755620725</v>
      </c>
      <c r="S29" s="7">
        <v>0</v>
      </c>
      <c r="T29" s="6">
        <v>4.7898338220918868</v>
      </c>
      <c r="U29" s="6">
        <v>0.19550342130987292</v>
      </c>
      <c r="V29" s="8">
        <v>38.318670576735094</v>
      </c>
      <c r="W29" s="17"/>
    </row>
    <row r="30" spans="1:23" s="4" customFormat="1" ht="36" customHeight="1" x14ac:dyDescent="0.2">
      <c r="A30" s="32" t="s">
        <v>10</v>
      </c>
      <c r="B30" s="12">
        <v>996</v>
      </c>
      <c r="C30" s="13">
        <v>137</v>
      </c>
      <c r="D30" s="14">
        <v>130</v>
      </c>
      <c r="E30" s="14">
        <v>234</v>
      </c>
      <c r="F30" s="14">
        <v>31</v>
      </c>
      <c r="G30" s="14">
        <v>403</v>
      </c>
      <c r="H30" s="14">
        <v>191</v>
      </c>
      <c r="I30" s="14">
        <v>0</v>
      </c>
      <c r="J30" s="13">
        <v>32</v>
      </c>
      <c r="K30" s="14">
        <v>0</v>
      </c>
      <c r="L30" s="15">
        <v>352</v>
      </c>
      <c r="M30" s="5">
        <v>13.755020080321284</v>
      </c>
      <c r="N30" s="6">
        <v>13.052208835341366</v>
      </c>
      <c r="O30" s="6">
        <v>23.493975903614459</v>
      </c>
      <c r="P30" s="6">
        <v>3.1124497991967868</v>
      </c>
      <c r="Q30" s="6">
        <v>40.5</v>
      </c>
      <c r="R30" s="6">
        <v>19.176706827309236</v>
      </c>
      <c r="S30" s="7">
        <v>0</v>
      </c>
      <c r="T30" s="6">
        <v>3.2128514056224895</v>
      </c>
      <c r="U30" s="6">
        <v>0</v>
      </c>
      <c r="V30" s="8">
        <v>35.341365461847388</v>
      </c>
      <c r="W30" s="17"/>
    </row>
    <row r="31" spans="1:23" s="4" customFormat="1" ht="36" customHeight="1" x14ac:dyDescent="0.2">
      <c r="A31" s="11" t="s">
        <v>11</v>
      </c>
      <c r="B31" s="12">
        <v>996</v>
      </c>
      <c r="C31" s="13">
        <v>182</v>
      </c>
      <c r="D31" s="14">
        <v>169</v>
      </c>
      <c r="E31" s="14">
        <v>221</v>
      </c>
      <c r="F31" s="14">
        <v>27</v>
      </c>
      <c r="G31" s="14">
        <v>401</v>
      </c>
      <c r="H31" s="14">
        <v>165</v>
      </c>
      <c r="I31" s="14">
        <v>0</v>
      </c>
      <c r="J31" s="13">
        <v>38</v>
      </c>
      <c r="K31" s="14">
        <v>0</v>
      </c>
      <c r="L31" s="15">
        <v>335</v>
      </c>
      <c r="M31" s="5">
        <v>18.273092369477911</v>
      </c>
      <c r="N31" s="6">
        <v>16.967871485943775</v>
      </c>
      <c r="O31" s="6">
        <v>22.188755020080322</v>
      </c>
      <c r="P31" s="6">
        <v>2.7108433734939759</v>
      </c>
      <c r="Q31" s="6">
        <v>40.299999999999997</v>
      </c>
      <c r="R31" s="6">
        <v>16.566265060240966</v>
      </c>
      <c r="S31" s="7">
        <v>0</v>
      </c>
      <c r="T31" s="6">
        <v>3.8152610441767072</v>
      </c>
      <c r="U31" s="6">
        <v>0</v>
      </c>
      <c r="V31" s="8">
        <v>33.634538152610446</v>
      </c>
      <c r="W31" s="17"/>
    </row>
    <row r="32" spans="1:23" s="4" customFormat="1" ht="36" customHeight="1" x14ac:dyDescent="0.2">
      <c r="A32" s="11" t="s">
        <v>12</v>
      </c>
      <c r="B32" s="12">
        <v>930</v>
      </c>
      <c r="C32" s="13">
        <v>145</v>
      </c>
      <c r="D32" s="14">
        <v>143</v>
      </c>
      <c r="E32" s="14">
        <v>230</v>
      </c>
      <c r="F32" s="14">
        <v>24</v>
      </c>
      <c r="G32" s="14">
        <v>398</v>
      </c>
      <c r="H32" s="14">
        <v>133</v>
      </c>
      <c r="I32" s="14">
        <v>0</v>
      </c>
      <c r="J32" s="13">
        <v>26</v>
      </c>
      <c r="K32" s="14">
        <v>1</v>
      </c>
      <c r="L32" s="15">
        <v>337</v>
      </c>
      <c r="M32" s="5">
        <v>15.591397849462366</v>
      </c>
      <c r="N32" s="6">
        <v>15.376344086021506</v>
      </c>
      <c r="O32" s="6">
        <v>24.731182795698924</v>
      </c>
      <c r="P32" s="6">
        <v>2.5806451612903225</v>
      </c>
      <c r="Q32" s="6">
        <v>42.795698924731184</v>
      </c>
      <c r="R32" s="6">
        <v>14.301075268817204</v>
      </c>
      <c r="S32" s="7">
        <v>0</v>
      </c>
      <c r="T32" s="6">
        <v>2.795698924731183</v>
      </c>
      <c r="U32" s="6">
        <v>0.10752688172043011</v>
      </c>
      <c r="V32" s="8">
        <v>36.236559139784944</v>
      </c>
      <c r="W32" s="17"/>
    </row>
    <row r="33" spans="1:23" s="4" customFormat="1" ht="36" customHeight="1" thickBot="1" x14ac:dyDescent="0.25">
      <c r="A33" s="31" t="s">
        <v>14</v>
      </c>
      <c r="B33" s="34">
        <v>859</v>
      </c>
      <c r="C33" s="35">
        <v>158</v>
      </c>
      <c r="D33" s="36">
        <f>153-5</f>
        <v>148</v>
      </c>
      <c r="E33" s="36">
        <v>182</v>
      </c>
      <c r="F33" s="36">
        <v>27</v>
      </c>
      <c r="G33" s="36">
        <v>348</v>
      </c>
      <c r="H33" s="36">
        <v>144</v>
      </c>
      <c r="I33" s="36">
        <v>0</v>
      </c>
      <c r="J33" s="35">
        <v>13</v>
      </c>
      <c r="K33" s="36">
        <v>1</v>
      </c>
      <c r="L33" s="37">
        <v>301</v>
      </c>
      <c r="M33" s="38">
        <v>18.39348079161816</v>
      </c>
      <c r="N33" s="39">
        <v>17.229336437718278</v>
      </c>
      <c r="O33" s="39">
        <v>21.187427240977883</v>
      </c>
      <c r="P33" s="39">
        <v>3.1431897555296859</v>
      </c>
      <c r="Q33" s="39">
        <v>40.512223515715952</v>
      </c>
      <c r="R33" s="39">
        <v>16.763678696158323</v>
      </c>
      <c r="S33" s="40">
        <v>0</v>
      </c>
      <c r="T33" s="39">
        <v>1.5133876600698486</v>
      </c>
      <c r="U33" s="39">
        <v>0.11641443538998836</v>
      </c>
      <c r="V33" s="41">
        <v>35.040745052386498</v>
      </c>
      <c r="W33" s="17"/>
    </row>
    <row r="34" spans="1:23" x14ac:dyDescent="0.2">
      <c r="W34" s="17"/>
    </row>
  </sheetData>
  <mergeCells count="44">
    <mergeCell ref="A21:A23"/>
    <mergeCell ref="B21:L21"/>
    <mergeCell ref="M21:V21"/>
    <mergeCell ref="B22:B23"/>
    <mergeCell ref="C22:C23"/>
    <mergeCell ref="E22:E23"/>
    <mergeCell ref="F22:F23"/>
    <mergeCell ref="I22:I23"/>
    <mergeCell ref="H22:H23"/>
    <mergeCell ref="U22:U23"/>
    <mergeCell ref="V22:V23"/>
    <mergeCell ref="O22:O23"/>
    <mergeCell ref="J22:J23"/>
    <mergeCell ref="G5:G6"/>
    <mergeCell ref="Q5:Q6"/>
    <mergeCell ref="G22:G23"/>
    <mergeCell ref="Q22:Q23"/>
    <mergeCell ref="O5:O6"/>
    <mergeCell ref="T5:T6"/>
    <mergeCell ref="M5:M6"/>
    <mergeCell ref="K22:K23"/>
    <mergeCell ref="L22:L23"/>
    <mergeCell ref="M22:M23"/>
    <mergeCell ref="P5:P6"/>
    <mergeCell ref="T22:T23"/>
    <mergeCell ref="P22:P23"/>
    <mergeCell ref="S22:S23"/>
    <mergeCell ref="R22:R23"/>
    <mergeCell ref="A4:A6"/>
    <mergeCell ref="B4:L4"/>
    <mergeCell ref="M4:V4"/>
    <mergeCell ref="B5:B6"/>
    <mergeCell ref="C5:C6"/>
    <mergeCell ref="U5:U6"/>
    <mergeCell ref="V5:V6"/>
    <mergeCell ref="I5:I6"/>
    <mergeCell ref="S5:S6"/>
    <mergeCell ref="E5:E6"/>
    <mergeCell ref="H5:H6"/>
    <mergeCell ref="R5:R6"/>
    <mergeCell ref="F5:F6"/>
    <mergeCell ref="J5:J6"/>
    <mergeCell ref="K5:K6"/>
    <mergeCell ref="L5:L6"/>
  </mergeCells>
  <phoneticPr fontId="2"/>
  <printOptions horizontalCentered="1" verticalCentered="1"/>
  <pageMargins left="0.59055118110236227" right="0.39370078740157483" top="0.39370078740157483" bottom="0.39370078740157483" header="0" footer="0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付表第１、２表</vt:lpstr>
      <vt:lpstr>付表第３、４表</vt:lpstr>
      <vt:lpstr>付表第５、６表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2025-03-27T08:31:28Z</dcterms:created>
  <dcterms:modified xsi:type="dcterms:W3CDTF">2025-03-31T00:43:39Z</dcterms:modified>
</cp:coreProperties>
</file>