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113612\Box\【02_課所共有】05_04_大気環境課\R06年度\04規制・化学物質担当\23_化学物質\23_27_ＰＲＴＲ\23_27_060_排出量等 集計・公表\09 公開用データ\02_都道府県別\"/>
    </mc:Choice>
  </mc:AlternateContent>
  <xr:revisionPtr revIDLastSave="0" documentId="13_ncr:1_{FBDF2688-3254-4121-AC83-6E93127C3426}" xr6:coauthVersionLast="47" xr6:coauthVersionMax="47" xr10:uidLastSave="{00000000-0000-0000-0000-000000000000}"/>
  <bookViews>
    <workbookView xWindow="28815" yWindow="-15210" windowWidth="29040" windowHeight="15720" xr2:uid="{D4BDA704-3A04-4A63-A69F-0CE1552C693A}"/>
  </bookViews>
  <sheets>
    <sheet name="★都道府県別（R5）" sheetId="12" r:id="rId1"/>
  </sheets>
  <externalReferences>
    <externalReference r:id="rId2"/>
    <externalReference r:id="rId3"/>
    <externalReference r:id="rId4"/>
    <externalReference r:id="rId5"/>
    <externalReference r:id="rId6"/>
  </externalReferences>
  <definedNames>
    <definedName name="_３分類１月" localSheetId="0">#REF!</definedName>
    <definedName name="_３分類１月">#REF!</definedName>
    <definedName name="_xlnm._FilterDatabase" localSheetId="0" hidden="1">'★都道府県別（R5）'!$A$1:$V$55</definedName>
    <definedName name="_Order1" hidden="1">255</definedName>
    <definedName name="_Order2" hidden="1">255</definedName>
    <definedName name="_Va1" localSheetId="0">#REF!</definedName>
    <definedName name="_Va1">#REF!</definedName>
    <definedName name="⑫_公表用" localSheetId="0">#REF!</definedName>
    <definedName name="⑫_公表用">#REF!</definedName>
    <definedName name="AccessDatabase" hidden="1">"C:\My Documents\ＰＲＴＲ\神奈事業所 (Ｈ１０修正後).mdb"</definedName>
    <definedName name="Button_1">"提出状況_Sheet1_List"</definedName>
    <definedName name="code" localSheetId="0">#REF!</definedName>
    <definedName name="code">#REF!</definedName>
    <definedName name="d" localSheetId="0">#REF!</definedName>
    <definedName name="d">#REF!</definedName>
    <definedName name="Data" localSheetId="0">#REF!</definedName>
    <definedName name="Data">#REF!</definedName>
    <definedName name="_xlnm.Database" localSheetId="0">#REF!</definedName>
    <definedName name="_xlnm.Database">#REF!</definedName>
    <definedName name="DataEnd" localSheetId="0">#REF!</definedName>
    <definedName name="DataEnd">#REF!</definedName>
    <definedName name="GGG" localSheetId="0">[1]漁労体数等検討表!#REF!</definedName>
    <definedName name="GGG">[1]漁労体数等検討表!#REF!</definedName>
    <definedName name="GROUPCD" localSheetId="0">[1]漁労体数等検討表!#REF!</definedName>
    <definedName name="GROUPCD">[1]漁労体数等検討表!#REF!</definedName>
    <definedName name="Hyousoku" localSheetId="0">#REF!</definedName>
    <definedName name="Hyousoku">#REF!</definedName>
    <definedName name="HyousokuArea" localSheetId="0">#REF!</definedName>
    <definedName name="HyousokuArea">#REF!</definedName>
    <definedName name="HyousokuEnd" localSheetId="0">#REF!</definedName>
    <definedName name="HyousokuEnd">#REF!</definedName>
    <definedName name="Hyoutou" localSheetId="0">#REF!</definedName>
    <definedName name="Hyoutou">#REF!</definedName>
    <definedName name="input_DATA1">[2]魚種×大海区県確定!$D$9:$DR$20,[2]魚種×大海区県確定!$D$22:$DR$26,[2]魚種×大海区県確定!$D$28:$DR$33,[2]魚種×大海区県確定!$D$35:$DR$40</definedName>
    <definedName name="M3県市区別ゴルフ場" localSheetId="0">#REF!</definedName>
    <definedName name="M3県市区別ゴルフ場">#REF!</definedName>
    <definedName name="Macro_Exit" localSheetId="0">[3]!Macro_Exit</definedName>
    <definedName name="Macro_Exit">[3]!Macro_Exit</definedName>
    <definedName name="Macro_Last" localSheetId="0">[4]!Macro_Last</definedName>
    <definedName name="Macro_Last">[4]!Macro_Last</definedName>
    <definedName name="Macro_Pdn" localSheetId="0">[4]!Macro_Pdn</definedName>
    <definedName name="Macro_Pdn">[4]!Macro_Pdn</definedName>
    <definedName name="Macro_Pnd" localSheetId="0">[3]!Macro_Pnd</definedName>
    <definedName name="Macro_Pnd">[3]!Macro_Pnd</definedName>
    <definedName name="Macro_print" localSheetId="0">[4]!Macro_print</definedName>
    <definedName name="Macro_print">[4]!Macro_print</definedName>
    <definedName name="Macro_Pup" localSheetId="0">[4]!Macro_Pup</definedName>
    <definedName name="Macro_Pup">[4]!Macro_Pup</definedName>
    <definedName name="Macro_Quit" localSheetId="0">[4]!Macro_Quit</definedName>
    <definedName name="Macro_Quit">[4]!Macro_Quit</definedName>
    <definedName name="Macro_Start" localSheetId="0">[4]!Macro_Start</definedName>
    <definedName name="Macro_Start">[4]!Macro_Start</definedName>
    <definedName name="Macro_W" localSheetId="0">[4]!Macro_W</definedName>
    <definedName name="Macro_W">[4]!Macro_W</definedName>
    <definedName name="NEN" localSheetId="0">[1]収獲量検討表!#REF!</definedName>
    <definedName name="NEN">[1]収獲量検討表!#REF!</definedName>
    <definedName name="_xlnm.Print_Titles" localSheetId="0">'★都道府県別（R5）'!$3:$5</definedName>
    <definedName name="Rangai" localSheetId="0">#REF!</definedName>
    <definedName name="Rangai">#REF!</definedName>
    <definedName name="Rangai0" localSheetId="0">#REF!</definedName>
    <definedName name="Rangai0">#REF!</definedName>
    <definedName name="RangaiEng" localSheetId="0">#REF!</definedName>
    <definedName name="RangaiEng">#REF!</definedName>
    <definedName name="SUBETE" localSheetId="0">#REF!</definedName>
    <definedName name="SUBETE">#REF!</definedName>
    <definedName name="Title" localSheetId="0">#REF!</definedName>
    <definedName name="Title">#REF!</definedName>
    <definedName name="TitleEnglish" localSheetId="0">#REF!</definedName>
    <definedName name="TitleEnglish">#REF!</definedName>
    <definedName name="あ" localSheetId="0">#REF!</definedName>
    <definedName name="あ">#REF!</definedName>
    <definedName name="業種コードの変換" localSheetId="0">#REF!</definedName>
    <definedName name="業種コードの変換">#REF!</definedName>
    <definedName name="県別業態別燃料別時間帯別始動回数" localSheetId="0">#REF!</definedName>
    <definedName name="県別業態別燃料別時間帯別始動回数">#REF!</definedName>
    <definedName name="県別時間帯別始動回数" localSheetId="0">#REF!</definedName>
    <definedName name="県別時間帯別始動回数">#REF!</definedName>
    <definedName name="在庫１月" localSheetId="0">#REF!</definedName>
    <definedName name="在庫１月">#REF!</definedName>
    <definedName name="出荷１月" localSheetId="0">#REF!</definedName>
    <definedName name="出荷１月">#REF!</definedName>
    <definedName name="生産１月" localSheetId="0">#REF!</definedName>
    <definedName name="生産１月">#REF!</definedName>
    <definedName name="竹下分集約050224" localSheetId="0">#REF!</definedName>
    <definedName name="竹下分集約050224">#REF!</definedName>
    <definedName name="提出状況_Sheet1_List" localSheetId="0">#REF!</definedName>
    <definedName name="提出状況_Sheet1_List">#REF!</definedName>
    <definedName name="都道府県別" localSheetId="0">#REF!</definedName>
    <definedName name="都道府県別">#REF!</definedName>
    <definedName name="物質別業種別集_" localSheetId="0">#REF!</definedName>
    <definedName name="物質別業種別集_">#REF!</definedName>
    <definedName name="物質別等の集計" localSheetId="0">#REF!</definedName>
    <definedName name="物質別等の集計">#REF!</definedName>
    <definedName name="有田">[5]Sheet1!$C$36</definedName>
    <definedName name="様式2" localSheetId="0">#REF!</definedName>
    <definedName name="様式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4" i="12" l="1"/>
  <c r="F54" i="12"/>
  <c r="D54" i="12"/>
  <c r="R6" i="12" l="1"/>
  <c r="R7" i="12"/>
  <c r="R8" i="12"/>
  <c r="R9" i="12"/>
  <c r="R10" i="12"/>
  <c r="R11" i="12"/>
  <c r="R12" i="12"/>
  <c r="R13" i="12"/>
  <c r="R14" i="12"/>
  <c r="R15" i="12"/>
  <c r="R53" i="12" l="1"/>
  <c r="R52" i="12"/>
  <c r="R51" i="12"/>
  <c r="R50" i="12"/>
  <c r="R49" i="12"/>
  <c r="R48" i="12"/>
  <c r="R47" i="12"/>
  <c r="R46" i="12"/>
  <c r="R45" i="12"/>
  <c r="R44" i="12"/>
  <c r="R43" i="12"/>
  <c r="R42" i="12"/>
  <c r="R41" i="12"/>
  <c r="R40" i="12"/>
  <c r="R39" i="12"/>
  <c r="R38" i="12"/>
  <c r="R37" i="12"/>
  <c r="R36" i="12"/>
  <c r="R35" i="12"/>
  <c r="R34" i="12"/>
  <c r="R33" i="12"/>
  <c r="R32" i="12"/>
  <c r="R31" i="12"/>
  <c r="R30" i="12"/>
  <c r="R29" i="12"/>
  <c r="R28" i="12"/>
  <c r="R27" i="12"/>
  <c r="R26" i="12"/>
  <c r="R25" i="12"/>
  <c r="R24" i="12"/>
  <c r="R23" i="12"/>
  <c r="R22" i="12"/>
  <c r="R21" i="12"/>
  <c r="R20" i="12"/>
  <c r="R19" i="12"/>
  <c r="R18" i="12"/>
  <c r="R17" i="12"/>
  <c r="R16" i="12"/>
  <c r="N54" i="12" l="1"/>
  <c r="J54" i="12"/>
  <c r="L54" i="12"/>
  <c r="H54" i="12"/>
  <c r="R54" i="12"/>
  <c r="T22" i="12" l="1"/>
  <c r="F55" i="12"/>
  <c r="P54" i="12"/>
  <c r="D55" i="12"/>
  <c r="H55" i="12"/>
  <c r="L55" i="12"/>
  <c r="J55" i="12"/>
  <c r="Q54" i="12"/>
  <c r="N55" i="12"/>
  <c r="T49" i="12"/>
  <c r="T53" i="12"/>
  <c r="T45" i="12"/>
  <c r="T37" i="12"/>
  <c r="T29" i="12"/>
  <c r="T21" i="12"/>
  <c r="T50" i="12"/>
  <c r="T42" i="12"/>
  <c r="T34" i="12"/>
  <c r="T26" i="12"/>
  <c r="T18" i="12"/>
  <c r="T16" i="12"/>
  <c r="T41" i="12"/>
  <c r="T33" i="12"/>
  <c r="T25" i="12"/>
  <c r="T17" i="12"/>
  <c r="T46" i="12"/>
  <c r="T38" i="12"/>
  <c r="T30" i="12"/>
  <c r="T12" i="12"/>
  <c r="T10" i="12"/>
  <c r="T8" i="12"/>
  <c r="T6" i="12"/>
  <c r="T15" i="12"/>
  <c r="T11" i="12"/>
  <c r="T7" i="12"/>
  <c r="T13" i="12"/>
  <c r="T9" i="12"/>
  <c r="T14" i="12"/>
  <c r="T51" i="12"/>
  <c r="T47" i="12"/>
  <c r="T43" i="12"/>
  <c r="T39" i="12"/>
  <c r="T35" i="12"/>
  <c r="T31" i="12"/>
  <c r="T27" i="12"/>
  <c r="T23" i="12"/>
  <c r="T19" i="12"/>
  <c r="T52" i="12"/>
  <c r="T48" i="12"/>
  <c r="T44" i="12"/>
  <c r="T40" i="12"/>
  <c r="T36" i="12"/>
  <c r="T32" i="12"/>
  <c r="T28" i="12"/>
  <c r="T24" i="12"/>
  <c r="T20" i="12"/>
</calcChain>
</file>

<file path=xl/sharedStrings.xml><?xml version="1.0" encoding="utf-8"?>
<sst xmlns="http://schemas.openxmlformats.org/spreadsheetml/2006/main" count="87" uniqueCount="69">
  <si>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</si>
  <si>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</si>
  <si>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</si>
  <si>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</si>
  <si>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</si>
  <si>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</si>
  <si>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</si>
  <si>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</si>
  <si>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</si>
  <si>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</si>
  <si>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</si>
  <si>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</si>
  <si>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</si>
  <si>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</si>
  <si>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</si>
  <si>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</si>
  <si>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</si>
  <si>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</si>
  <si>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</si>
  <si>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</si>
  <si>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</si>
  <si>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</si>
  <si>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</si>
  <si>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</si>
  <si>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</si>
  <si>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</si>
  <si>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</si>
  <si>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</si>
  <si>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</si>
  <si>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</si>
  <si>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</si>
  <si>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</si>
  <si>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</si>
  <si>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</si>
  <si>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</si>
  <si>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</si>
  <si>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</si>
  <si>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</si>
  <si>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</si>
  <si>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</si>
  <si>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</si>
  <si>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</si>
  <si>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</si>
  <si>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</si>
  <si>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</si>
  <si>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</si>
  <si>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</si>
  <si>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対象業種</t>
    <phoneticPr fontId="20"/>
  </si>
  <si>
    <t>単位（トン/年）</t>
    <rPh sb="0" eb="2">
      <t>タンイ</t>
    </rPh>
    <rPh sb="6" eb="7">
      <t>ネン</t>
    </rPh>
    <phoneticPr fontId="20"/>
  </si>
  <si>
    <t>都道府県名</t>
    <rPh sb="0" eb="4">
      <t>トドウフケン</t>
    </rPh>
    <rPh sb="4" eb="5">
      <t>メイ</t>
    </rPh>
    <phoneticPr fontId="20"/>
  </si>
  <si>
    <t>届出
事業所数</t>
    <rPh sb="0" eb="2">
      <t>トドケデ</t>
    </rPh>
    <rPh sb="3" eb="6">
      <t>ジギョウショ</t>
    </rPh>
    <rPh sb="6" eb="7">
      <t>スウ</t>
    </rPh>
    <phoneticPr fontId="22"/>
  </si>
  <si>
    <t>届出排出量
（Ａ）</t>
    <rPh sb="0" eb="2">
      <t>トドケデ</t>
    </rPh>
    <rPh sb="2" eb="5">
      <t>ハイシュツリョウ</t>
    </rPh>
    <phoneticPr fontId="20"/>
  </si>
  <si>
    <t>構成比</t>
    <rPh sb="0" eb="3">
      <t>コウセイヒ</t>
    </rPh>
    <phoneticPr fontId="20"/>
  </si>
  <si>
    <t>排出量合計
（Ａ）＋（Ｂ）</t>
    <rPh sb="0" eb="2">
      <t>ハイシュツ</t>
    </rPh>
    <rPh sb="2" eb="3">
      <t>リョウ</t>
    </rPh>
    <rPh sb="3" eb="5">
      <t>ゴウケイ</t>
    </rPh>
    <phoneticPr fontId="20"/>
  </si>
  <si>
    <t>移動量</t>
    <rPh sb="0" eb="2">
      <t>イドウ</t>
    </rPh>
    <rPh sb="2" eb="3">
      <t>リョウ</t>
    </rPh>
    <phoneticPr fontId="22"/>
  </si>
  <si>
    <t>非対象
業種</t>
    <phoneticPr fontId="20"/>
  </si>
  <si>
    <t>家庭</t>
  </si>
  <si>
    <t>移動体</t>
  </si>
  <si>
    <t>小計</t>
  </si>
  <si>
    <t>届出</t>
    <rPh sb="0" eb="2">
      <t>トドケデ</t>
    </rPh>
    <phoneticPr fontId="20"/>
  </si>
  <si>
    <t>届出外</t>
    <rPh sb="0" eb="3">
      <t>トドケデガイ</t>
    </rPh>
    <phoneticPr fontId="20"/>
  </si>
  <si>
    <t>順位</t>
    <rPh sb="0" eb="2">
      <t>ジュンイ</t>
    </rPh>
    <phoneticPr fontId="22"/>
  </si>
  <si>
    <t>全国比</t>
    <rPh sb="0" eb="2">
      <t>ゼンコク</t>
    </rPh>
    <rPh sb="2" eb="3">
      <t>ヒ</t>
    </rPh>
    <phoneticPr fontId="22"/>
  </si>
  <si>
    <t>-</t>
    <phoneticPr fontId="22"/>
  </si>
  <si>
    <t>[割合]</t>
    <rPh sb="1" eb="3">
      <t>ワリアイ</t>
    </rPh>
    <phoneticPr fontId="22"/>
  </si>
  <si>
    <t>*1 届出外排出量について
　対象業種：対象業種に属する事業を営むが、従業員数・取扱量等の要件を満たさないため、届出対象とならない事業者からの排出量。
　移動体：自動車、鉄道などの移動体からの排出量。移動体については都道府県に配分できないものがあるため、都道府県の合計と合計欄の数値が異なる。
*2　その他の場所について
　　船舶が消費する重油から排出される第一種指定化学物質に割り当てられた地域区分
本集計表の排出量等の各欄を縦・横方向に合計した数値と異なる場合がある。</t>
    <rPh sb="3" eb="5">
      <t>トドケデ</t>
    </rPh>
    <rPh sb="5" eb="6">
      <t>ガイ</t>
    </rPh>
    <rPh sb="6" eb="8">
      <t>ハイシュツ</t>
    </rPh>
    <rPh sb="8" eb="9">
      <t>リョウ</t>
    </rPh>
    <rPh sb="15" eb="17">
      <t>タイショウ</t>
    </rPh>
    <rPh sb="17" eb="19">
      <t>ギョウシュ</t>
    </rPh>
    <rPh sb="20" eb="22">
      <t>タイショウ</t>
    </rPh>
    <rPh sb="22" eb="24">
      <t>ギョウシュ</t>
    </rPh>
    <rPh sb="25" eb="26">
      <t>ゾク</t>
    </rPh>
    <rPh sb="28" eb="30">
      <t>ジギョウ</t>
    </rPh>
    <rPh sb="31" eb="32">
      <t>イトナ</t>
    </rPh>
    <rPh sb="35" eb="38">
      <t>ジュウギョウイン</t>
    </rPh>
    <rPh sb="38" eb="39">
      <t>スウ</t>
    </rPh>
    <rPh sb="40" eb="42">
      <t>トリアツカイ</t>
    </rPh>
    <rPh sb="42" eb="43">
      <t>リョウ</t>
    </rPh>
    <rPh sb="43" eb="44">
      <t>トウ</t>
    </rPh>
    <rPh sb="45" eb="47">
      <t>ヨウケン</t>
    </rPh>
    <rPh sb="48" eb="49">
      <t>ミ</t>
    </rPh>
    <rPh sb="56" eb="58">
      <t>トドケデ</t>
    </rPh>
    <rPh sb="58" eb="60">
      <t>タイショウ</t>
    </rPh>
    <rPh sb="65" eb="68">
      <t>ジギョウシャ</t>
    </rPh>
    <rPh sb="71" eb="73">
      <t>ハイシュツ</t>
    </rPh>
    <rPh sb="73" eb="74">
      <t>リョウ</t>
    </rPh>
    <rPh sb="77" eb="80">
      <t>イドウタイ</t>
    </rPh>
    <rPh sb="81" eb="84">
      <t>ジドウシャ</t>
    </rPh>
    <rPh sb="85" eb="87">
      <t>テツドウ</t>
    </rPh>
    <rPh sb="90" eb="93">
      <t>イドウタイ</t>
    </rPh>
    <rPh sb="96" eb="98">
      <t>ハイシュツ</t>
    </rPh>
    <rPh sb="98" eb="99">
      <t>リョウ</t>
    </rPh>
    <rPh sb="100" eb="103">
      <t>イドウタイ</t>
    </rPh>
    <rPh sb="108" eb="112">
      <t>トドウフケン</t>
    </rPh>
    <rPh sb="113" eb="115">
      <t>ハイブン</t>
    </rPh>
    <rPh sb="127" eb="131">
      <t>トドウフケン</t>
    </rPh>
    <rPh sb="132" eb="134">
      <t>ゴウケイ</t>
    </rPh>
    <rPh sb="135" eb="137">
      <t>ゴウケイ</t>
    </rPh>
    <rPh sb="137" eb="138">
      <t>ラン</t>
    </rPh>
    <rPh sb="139" eb="141">
      <t>スウチ</t>
    </rPh>
    <rPh sb="142" eb="143">
      <t>コト</t>
    </rPh>
    <rPh sb="153" eb="154">
      <t>タ</t>
    </rPh>
    <rPh sb="155" eb="157">
      <t>バショ</t>
    </rPh>
    <rPh sb="164" eb="166">
      <t>センパク</t>
    </rPh>
    <rPh sb="167" eb="169">
      <t>ショウヒ</t>
    </rPh>
    <rPh sb="171" eb="173">
      <t>ジュウユ</t>
    </rPh>
    <rPh sb="175" eb="177">
      <t>ハイシュツ</t>
    </rPh>
    <rPh sb="180" eb="181">
      <t>ダイ</t>
    </rPh>
    <rPh sb="181" eb="183">
      <t>イッシュ</t>
    </rPh>
    <rPh sb="183" eb="185">
      <t>シテイ</t>
    </rPh>
    <rPh sb="185" eb="187">
      <t>カガク</t>
    </rPh>
    <rPh sb="187" eb="189">
      <t>ブッシツ</t>
    </rPh>
    <rPh sb="190" eb="191">
      <t>ワ</t>
    </rPh>
    <rPh sb="192" eb="193">
      <t>ア</t>
    </rPh>
    <rPh sb="197" eb="199">
      <t>チイキ</t>
    </rPh>
    <rPh sb="199" eb="201">
      <t>クブン</t>
    </rPh>
    <rPh sb="202" eb="203">
      <t>ホン</t>
    </rPh>
    <rPh sb="203" eb="205">
      <t>シュウケイ</t>
    </rPh>
    <rPh sb="205" eb="206">
      <t>ヒョウ</t>
    </rPh>
    <rPh sb="207" eb="209">
      <t>ハイシュツ</t>
    </rPh>
    <rPh sb="209" eb="210">
      <t>リョウ</t>
    </rPh>
    <rPh sb="210" eb="211">
      <t>トウ</t>
    </rPh>
    <rPh sb="212" eb="214">
      <t>カクラン</t>
    </rPh>
    <rPh sb="215" eb="216">
      <t>タテ</t>
    </rPh>
    <rPh sb="217" eb="218">
      <t>ヨコ</t>
    </rPh>
    <rPh sb="218" eb="220">
      <t>ホウコウ</t>
    </rPh>
    <rPh sb="221" eb="223">
      <t>ゴウケイ</t>
    </rPh>
    <rPh sb="225" eb="227">
      <t>スウチ</t>
    </rPh>
    <rPh sb="228" eb="229">
      <t>コト</t>
    </rPh>
    <rPh sb="231" eb="233">
      <t>バアイ</t>
    </rPh>
    <phoneticPr fontId="22"/>
  </si>
  <si>
    <r>
      <t>届出外排出量（推計値）</t>
    </r>
    <r>
      <rPr>
        <vertAlign val="superscript"/>
        <sz val="11"/>
        <color theme="1"/>
        <rFont val="ＭＳ Ｐゴシック"/>
        <family val="3"/>
        <charset val="128"/>
      </rPr>
      <t>*1</t>
    </r>
    <r>
      <rPr>
        <sz val="11"/>
        <color theme="1"/>
        <rFont val="ＭＳ Ｐゴシック"/>
        <family val="3"/>
        <charset val="128"/>
      </rPr>
      <t>（Ｂ）</t>
    </r>
    <rPh sb="0" eb="3">
      <t>トドケデガイ</t>
    </rPh>
    <rPh sb="3" eb="6">
      <t>ハイシュツリョウ</t>
    </rPh>
    <rPh sb="7" eb="10">
      <t>スイケイチ</t>
    </rPh>
    <phoneticPr fontId="20"/>
  </si>
  <si>
    <r>
      <t>その他の場所</t>
    </r>
    <r>
      <rPr>
        <vertAlign val="superscript"/>
        <sz val="11"/>
        <color theme="1"/>
        <rFont val="游ゴシック"/>
        <family val="3"/>
        <charset val="128"/>
        <scheme val="minor"/>
      </rPr>
      <t>*2</t>
    </r>
    <rPh sb="2" eb="3">
      <t>タ</t>
    </rPh>
    <rPh sb="4" eb="6">
      <t>バショ</t>
    </rPh>
    <phoneticPr fontId="22"/>
  </si>
  <si>
    <t>ＰＲＴＲ排出量（届出・推計）・集計結果（令和５年度　全国）</t>
    <rPh sb="4" eb="6">
      <t>ハイシュツ</t>
    </rPh>
    <rPh sb="6" eb="7">
      <t>リョウ</t>
    </rPh>
    <rPh sb="8" eb="10">
      <t>トドケデ</t>
    </rPh>
    <rPh sb="11" eb="13">
      <t>スイケイ</t>
    </rPh>
    <rPh sb="15" eb="17">
      <t>シュウケイ</t>
    </rPh>
    <rPh sb="17" eb="19">
      <t>ケッカ</t>
    </rPh>
    <rPh sb="20" eb="22">
      <t>レイワ</t>
    </rPh>
    <rPh sb="23" eb="25">
      <t>ネンド</t>
    </rPh>
    <rPh sb="24" eb="25">
      <t>ド</t>
    </rPh>
    <rPh sb="26" eb="28">
      <t>ゼンコク</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</si>
</sst>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_);[Red]\(#,##0\)"/>
    <numFmt numFmtId="178" formatCode="0_);[Red]\(0\)"/>
    <numFmt numFmtId="179" formatCode="#,##0_ "/>
    <numFmt numFmtId="180" formatCode="0_ "/>
    <numFmt numFmtId="181" formatCode="#,##0_ ;[Red]\-#,##0\ "/>
  </numFmts>
  <fonts count="34">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57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
      <sz val="11"/>
      <color theme="1"/>
      <name val="游ゴシック"/>
      <family val="2"/>
      <scheme val="minor"/>
    </font>
    <font>
      <sz val="6"/>
      <name val="ＭＳ 明朝"/>
      <family val="1"/>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1"/>
      <color theme="1"/>
      <name val="ＭＳ Ｐゴシック"/>
      <family val="3"/>
      <charset val="128"/>
    </font>
    <font>
      <sz val="14"/>
      <color theme="1"/>
      <name val="ＭＳ Ｐゴシック"/>
      <family val="3"/>
      <charset val="128"/>
    </font>
    <font>
      <vertAlign val="superscript"/>
      <sz val="11"/>
      <color theme="1"/>
      <name val="ＭＳ Ｐゴシック"/>
      <family val="3"/>
      <charset val="128"/>
    </font>
    <font>
      <sz val="6"/>
      <color theme="1"/>
      <name val="ＭＳ Ｐゴシック"/>
      <family val="3"/>
      <charset val="128"/>
    </font>
    <font>
      <sz val="9"/>
      <color theme="1"/>
      <name val="ＭＳ Ｐゴシック"/>
      <family val="3"/>
      <charset val="128"/>
    </font>
    <font>
      <vertAlign val="superscript"/>
      <sz val="11"/>
      <color theme="1"/>
      <name val="游ゴシック"/>
      <family val="3"/>
      <charset val="128"/>
      <scheme val="minor"/>
    </font>
    <font>
      <sz val="11"/>
      <color theme="1"/>
      <name val="游ゴシック"/>
      <family val="3"/>
      <charset val="128"/>
    </font>
    <font>
      <sz val="8"/>
      <color theme="1"/>
      <name val="游ゴシック"/>
      <family val="3"/>
      <charset val="128"/>
    </font>
    <font>
      <sz val="9"/>
      <color theme="1"/>
      <name val="游ゴシック"/>
      <family val="3"/>
      <charset val="128"/>
    </font>
    <font>
      <sz val="10"/>
      <color theme="1"/>
      <name val="游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s>
  <borders count="8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bottom style="medium">
        <color indexed="64"/>
      </bottom>
      <diagonal/>
    </border>
    <border>
      <left style="medium">
        <color indexed="64"/>
      </left>
      <right style="double">
        <color indexed="64"/>
      </right>
      <top style="medium">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top style="medium">
        <color indexed="64"/>
      </top>
      <bottom/>
      <diagonal/>
    </border>
    <border>
      <left style="double">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double">
        <color indexed="64"/>
      </left>
      <right/>
      <top/>
      <bottom/>
      <diagonal/>
    </border>
    <border>
      <left/>
      <right style="double">
        <color indexed="64"/>
      </right>
      <top/>
      <bottom style="thin">
        <color indexed="64"/>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hair">
        <color indexed="64"/>
      </right>
      <top style="thin">
        <color indexed="64"/>
      </top>
      <bottom/>
      <diagonal/>
    </border>
    <border>
      <left style="hair">
        <color indexed="64"/>
      </left>
      <right style="double">
        <color indexed="64"/>
      </right>
      <top style="thin">
        <color indexed="64"/>
      </top>
      <bottom/>
      <diagonal/>
    </border>
    <border>
      <left style="double">
        <color indexed="64"/>
      </left>
      <right style="medium">
        <color indexed="64"/>
      </right>
      <top/>
      <bottom/>
      <diagonal/>
    </border>
    <border>
      <left/>
      <right style="medium">
        <color indexed="64"/>
      </right>
      <top/>
      <bottom/>
      <diagonal/>
    </border>
    <border>
      <left style="medium">
        <color indexed="64"/>
      </left>
      <right style="double">
        <color indexed="64"/>
      </right>
      <top/>
      <bottom style="double">
        <color indexed="64"/>
      </bottom>
      <diagonal/>
    </border>
    <border>
      <left style="double">
        <color indexed="64"/>
      </left>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style="medium">
        <color indexed="64"/>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double">
        <color indexed="64"/>
      </right>
      <top/>
      <bottom style="thin">
        <color indexed="64"/>
      </bottom>
      <diagonal/>
    </border>
    <border>
      <left/>
      <right/>
      <top/>
      <bottom style="thin">
        <color indexed="64"/>
      </bottom>
      <diagonal/>
    </border>
    <border>
      <left style="double">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medium">
        <color indexed="64"/>
      </left>
      <right/>
      <top style="double">
        <color indexed="64"/>
      </top>
      <bottom style="hair">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right/>
      <top style="double">
        <color indexed="64"/>
      </top>
      <bottom style="hair">
        <color indexed="64"/>
      </bottom>
      <diagonal/>
    </border>
    <border>
      <left style="thin">
        <color indexed="64"/>
      </left>
      <right style="thin">
        <color indexed="64"/>
      </right>
      <top style="double">
        <color indexed="64"/>
      </top>
      <bottom/>
      <diagonal/>
    </border>
    <border>
      <left style="double">
        <color indexed="64"/>
      </left>
      <right style="medium">
        <color indexed="64"/>
      </right>
      <top style="double">
        <color indexed="64"/>
      </top>
      <bottom/>
      <diagonal/>
    </border>
    <border>
      <left/>
      <right style="medium">
        <color indexed="64"/>
      </right>
      <top style="double">
        <color indexed="64"/>
      </top>
      <bottom/>
      <diagonal/>
    </border>
    <border>
      <left style="medium">
        <color indexed="64"/>
      </left>
      <right/>
      <top style="hair">
        <color indexed="64"/>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top style="hair">
        <color indexed="64"/>
      </top>
      <bottom style="medium">
        <color indexed="64"/>
      </bottom>
      <diagonal/>
    </border>
    <border>
      <left style="double">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50">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xf numFmtId="0" fontId="21" fillId="0" borderId="0"/>
    <xf numFmtId="38" fontId="19" fillId="0" borderId="0" applyFont="0" applyFill="0" applyBorder="0" applyAlignment="0" applyProtection="0">
      <alignment vertical="center"/>
    </xf>
    <xf numFmtId="38" fontId="23" fillId="0" borderId="0" applyFont="0" applyFill="0" applyBorder="0" applyAlignment="0" applyProtection="0">
      <alignment vertical="center"/>
    </xf>
    <xf numFmtId="9" fontId="23" fillId="0" borderId="0" applyFont="0" applyFill="0" applyBorder="0" applyAlignment="0" applyProtection="0">
      <alignment vertical="center"/>
    </xf>
    <xf numFmtId="0" fontId="23" fillId="0" borderId="0">
      <alignment vertical="center"/>
    </xf>
    <xf numFmtId="0" fontId="21" fillId="0" borderId="0">
      <alignment vertical="center"/>
    </xf>
    <xf numFmtId="9" fontId="19" fillId="0" borderId="0" applyFont="0" applyFill="0" applyBorder="0" applyAlignment="0" applyProtection="0">
      <alignment vertical="center"/>
    </xf>
  </cellStyleXfs>
  <cellXfs count="157">
    <xf numFmtId="0" fontId="0" fillId="0" borderId="0" xfId="0">
      <alignment vertical="center"/>
    </xf>
    <xf numFmtId="0" fontId="24" fillId="33" borderId="0" xfId="43" applyFont="1" applyFill="1" applyAlignment="1">
      <alignment vertical="center"/>
    </xf>
    <xf numFmtId="38" fontId="24" fillId="33" borderId="0" xfId="45" applyFont="1" applyFill="1" applyAlignment="1">
      <alignment vertical="center"/>
    </xf>
    <xf numFmtId="9" fontId="24" fillId="33" borderId="0" xfId="46" applyFont="1" applyFill="1" applyAlignment="1">
      <alignment vertical="center"/>
    </xf>
    <xf numFmtId="0" fontId="24" fillId="33" borderId="0" xfId="43" applyFont="1" applyFill="1" applyBorder="1" applyAlignment="1">
      <alignment horizontal="right" vertical="center"/>
    </xf>
    <xf numFmtId="0" fontId="24" fillId="33" borderId="14" xfId="43" applyFont="1" applyFill="1" applyBorder="1" applyAlignment="1">
      <alignment horizontal="center" vertical="center" wrapText="1"/>
    </xf>
    <xf numFmtId="0" fontId="24" fillId="33" borderId="20" xfId="43" applyFont="1" applyFill="1" applyBorder="1" applyAlignment="1">
      <alignment horizontal="center" vertical="center"/>
    </xf>
    <xf numFmtId="0" fontId="24" fillId="33" borderId="0" xfId="43" applyFont="1" applyFill="1" applyAlignment="1">
      <alignment horizontal="center" vertical="center"/>
    </xf>
    <xf numFmtId="0" fontId="24" fillId="33" borderId="23" xfId="43" applyFont="1" applyFill="1" applyBorder="1" applyAlignment="1">
      <alignment horizontal="center" vertical="center" wrapText="1"/>
    </xf>
    <xf numFmtId="0" fontId="24" fillId="33" borderId="24" xfId="43" applyFont="1" applyFill="1" applyBorder="1" applyAlignment="1">
      <alignment horizontal="center" vertical="center" wrapText="1"/>
    </xf>
    <xf numFmtId="0" fontId="24" fillId="33" borderId="26" xfId="47" applyFont="1" applyFill="1" applyBorder="1" applyAlignment="1">
      <alignment horizontal="center" vertical="center" wrapText="1"/>
    </xf>
    <xf numFmtId="0" fontId="24" fillId="33" borderId="30" xfId="43" applyFont="1" applyFill="1" applyBorder="1" applyAlignment="1">
      <alignment horizontal="center" vertical="center"/>
    </xf>
    <xf numFmtId="0" fontId="27" fillId="33" borderId="33" xfId="43" applyFont="1" applyFill="1" applyBorder="1" applyAlignment="1">
      <alignment horizontal="center" vertical="center" wrapText="1"/>
    </xf>
    <xf numFmtId="0" fontId="24" fillId="33" borderId="36" xfId="43" applyFont="1" applyFill="1" applyBorder="1" applyAlignment="1">
      <alignment horizontal="center" vertical="center" wrapText="1"/>
    </xf>
    <xf numFmtId="0" fontId="27" fillId="33" borderId="37" xfId="43" applyFont="1" applyFill="1" applyBorder="1" applyAlignment="1">
      <alignment horizontal="center" vertical="center" wrapText="1"/>
    </xf>
    <xf numFmtId="0" fontId="28" fillId="33" borderId="33" xfId="43" applyFont="1" applyFill="1" applyBorder="1" applyAlignment="1">
      <alignment horizontal="center" vertical="center" wrapText="1"/>
    </xf>
    <xf numFmtId="0" fontId="27" fillId="33" borderId="39" xfId="43" applyFont="1" applyFill="1" applyBorder="1" applyAlignment="1">
      <alignment horizontal="center" vertical="center" wrapText="1"/>
    </xf>
    <xf numFmtId="0" fontId="24" fillId="33" borderId="40" xfId="43" applyFont="1" applyFill="1" applyBorder="1" applyAlignment="1">
      <alignment horizontal="center" vertical="center"/>
    </xf>
    <xf numFmtId="0" fontId="23" fillId="33" borderId="41" xfId="47" applyFont="1" applyFill="1" applyBorder="1">
      <alignment vertical="center"/>
    </xf>
    <xf numFmtId="177" fontId="23" fillId="33" borderId="42" xfId="47" applyNumberFormat="1" applyFont="1" applyFill="1" applyBorder="1">
      <alignment vertical="center"/>
    </xf>
    <xf numFmtId="178" fontId="29" fillId="33" borderId="43" xfId="47" applyNumberFormat="1" applyFont="1" applyFill="1" applyBorder="1">
      <alignment vertical="center"/>
    </xf>
    <xf numFmtId="177" fontId="23" fillId="33" borderId="44" xfId="47" applyNumberFormat="1" applyFont="1" applyFill="1" applyBorder="1">
      <alignment vertical="center"/>
    </xf>
    <xf numFmtId="179" fontId="23" fillId="33" borderId="44" xfId="47" applyNumberFormat="1" applyFont="1" applyFill="1" applyBorder="1">
      <alignment vertical="center"/>
    </xf>
    <xf numFmtId="9" fontId="23" fillId="33" borderId="45" xfId="47" applyNumberFormat="1" applyFont="1" applyFill="1" applyBorder="1">
      <alignment vertical="center"/>
    </xf>
    <xf numFmtId="9" fontId="23" fillId="33" borderId="43" xfId="47" applyNumberFormat="1" applyFont="1" applyFill="1" applyBorder="1">
      <alignment vertical="center"/>
    </xf>
    <xf numFmtId="179" fontId="23" fillId="33" borderId="45" xfId="47" applyNumberFormat="1" applyFont="1" applyFill="1" applyBorder="1">
      <alignment vertical="center"/>
    </xf>
    <xf numFmtId="176" fontId="23" fillId="33" borderId="47" xfId="47" applyNumberFormat="1" applyFont="1" applyFill="1" applyBorder="1">
      <alignment vertical="center"/>
    </xf>
    <xf numFmtId="179" fontId="23" fillId="33" borderId="48" xfId="47" applyNumberFormat="1" applyFont="1" applyFill="1" applyBorder="1">
      <alignment vertical="center"/>
    </xf>
    <xf numFmtId="178" fontId="29" fillId="33" borderId="48" xfId="47" applyNumberFormat="1" applyFont="1" applyFill="1" applyBorder="1" applyAlignment="1">
      <alignment vertical="center"/>
    </xf>
    <xf numFmtId="0" fontId="23" fillId="33" borderId="40" xfId="47" applyFont="1" applyFill="1" applyBorder="1">
      <alignment vertical="center"/>
    </xf>
    <xf numFmtId="0" fontId="23" fillId="33" borderId="0" xfId="47" applyFont="1" applyFill="1" applyBorder="1">
      <alignment vertical="center"/>
    </xf>
    <xf numFmtId="0" fontId="23" fillId="33" borderId="0" xfId="47" applyFont="1" applyFill="1">
      <alignment vertical="center"/>
    </xf>
    <xf numFmtId="0" fontId="23" fillId="33" borderId="49" xfId="47" applyFont="1" applyFill="1" applyBorder="1">
      <alignment vertical="center"/>
    </xf>
    <xf numFmtId="177" fontId="23" fillId="33" borderId="50" xfId="47" applyNumberFormat="1" applyFont="1" applyFill="1" applyBorder="1">
      <alignment vertical="center"/>
    </xf>
    <xf numFmtId="178" fontId="29" fillId="33" borderId="51" xfId="47" applyNumberFormat="1" applyFont="1" applyFill="1" applyBorder="1">
      <alignment vertical="center"/>
    </xf>
    <xf numFmtId="177" fontId="23" fillId="33" borderId="10" xfId="47" applyNumberFormat="1" applyFont="1" applyFill="1" applyBorder="1">
      <alignment vertical="center"/>
    </xf>
    <xf numFmtId="179" fontId="23" fillId="33" borderId="10" xfId="47" applyNumberFormat="1" applyFont="1" applyFill="1" applyBorder="1">
      <alignment vertical="center"/>
    </xf>
    <xf numFmtId="180" fontId="29" fillId="33" borderId="51" xfId="47" applyNumberFormat="1" applyFont="1" applyFill="1" applyBorder="1">
      <alignment vertical="center"/>
    </xf>
    <xf numFmtId="9" fontId="23" fillId="33" borderId="52" xfId="47" applyNumberFormat="1" applyFont="1" applyFill="1" applyBorder="1">
      <alignment vertical="center"/>
    </xf>
    <xf numFmtId="9" fontId="23" fillId="33" borderId="51" xfId="47" applyNumberFormat="1" applyFont="1" applyFill="1" applyBorder="1">
      <alignment vertical="center"/>
    </xf>
    <xf numFmtId="179" fontId="23" fillId="33" borderId="52" xfId="47" applyNumberFormat="1" applyFont="1" applyFill="1" applyBorder="1">
      <alignment vertical="center"/>
    </xf>
    <xf numFmtId="178" fontId="29" fillId="33" borderId="10" xfId="47" applyNumberFormat="1" applyFont="1" applyFill="1" applyBorder="1">
      <alignment vertical="center"/>
    </xf>
    <xf numFmtId="176" fontId="23" fillId="33" borderId="51" xfId="47" applyNumberFormat="1" applyFont="1" applyFill="1" applyBorder="1">
      <alignment vertical="center"/>
    </xf>
    <xf numFmtId="179" fontId="23" fillId="33" borderId="53" xfId="47" applyNumberFormat="1" applyFont="1" applyFill="1" applyBorder="1">
      <alignment vertical="center"/>
    </xf>
    <xf numFmtId="178" fontId="29" fillId="33" borderId="53" xfId="47" applyNumberFormat="1" applyFont="1" applyFill="1" applyBorder="1">
      <alignment vertical="center"/>
    </xf>
    <xf numFmtId="177" fontId="23" fillId="33" borderId="22" xfId="47" applyNumberFormat="1" applyFont="1" applyFill="1" applyBorder="1">
      <alignment vertical="center"/>
    </xf>
    <xf numFmtId="178" fontId="29" fillId="33" borderId="54" xfId="47" applyNumberFormat="1" applyFont="1" applyFill="1" applyBorder="1">
      <alignment vertical="center"/>
    </xf>
    <xf numFmtId="177" fontId="23" fillId="33" borderId="0" xfId="47" applyNumberFormat="1" applyFont="1" applyFill="1" applyBorder="1">
      <alignment vertical="center"/>
    </xf>
    <xf numFmtId="179" fontId="23" fillId="33" borderId="0" xfId="47" applyNumberFormat="1" applyFont="1" applyFill="1" applyBorder="1">
      <alignment vertical="center"/>
    </xf>
    <xf numFmtId="180" fontId="29" fillId="33" borderId="54" xfId="47" applyNumberFormat="1" applyFont="1" applyFill="1" applyBorder="1">
      <alignment vertical="center"/>
    </xf>
    <xf numFmtId="9" fontId="23" fillId="33" borderId="55" xfId="47" applyNumberFormat="1" applyFont="1" applyFill="1" applyBorder="1">
      <alignment vertical="center"/>
    </xf>
    <xf numFmtId="9" fontId="23" fillId="33" borderId="54" xfId="47" applyNumberFormat="1" applyFont="1" applyFill="1" applyBorder="1">
      <alignment vertical="center"/>
    </xf>
    <xf numFmtId="179" fontId="23" fillId="33" borderId="56" xfId="47" applyNumberFormat="1" applyFont="1" applyFill="1" applyBorder="1">
      <alignment vertical="center"/>
    </xf>
    <xf numFmtId="178" fontId="29" fillId="33" borderId="57" xfId="47" applyNumberFormat="1" applyFont="1" applyFill="1" applyBorder="1">
      <alignment vertical="center"/>
    </xf>
    <xf numFmtId="179" fontId="23" fillId="33" borderId="30" xfId="47" applyNumberFormat="1" applyFont="1" applyFill="1" applyBorder="1">
      <alignment vertical="center"/>
    </xf>
    <xf numFmtId="178" fontId="29" fillId="33" borderId="58" xfId="47" applyNumberFormat="1" applyFont="1" applyFill="1" applyBorder="1">
      <alignment vertical="center"/>
    </xf>
    <xf numFmtId="178" fontId="29" fillId="33" borderId="59" xfId="47" applyNumberFormat="1" applyFont="1" applyFill="1" applyBorder="1">
      <alignment vertical="center"/>
    </xf>
    <xf numFmtId="0" fontId="23" fillId="33" borderId="60" xfId="47" applyFont="1" applyFill="1" applyBorder="1">
      <alignment vertical="center"/>
    </xf>
    <xf numFmtId="178" fontId="29" fillId="33" borderId="61" xfId="47" applyNumberFormat="1" applyFont="1" applyFill="1" applyBorder="1">
      <alignment vertical="center"/>
    </xf>
    <xf numFmtId="177" fontId="23" fillId="33" borderId="62" xfId="47" applyNumberFormat="1" applyFont="1" applyFill="1" applyBorder="1">
      <alignment vertical="center"/>
    </xf>
    <xf numFmtId="179" fontId="23" fillId="33" borderId="62" xfId="47" applyNumberFormat="1" applyFont="1" applyFill="1" applyBorder="1">
      <alignment vertical="center"/>
    </xf>
    <xf numFmtId="180" fontId="29" fillId="33" borderId="61" xfId="47" applyNumberFormat="1" applyFont="1" applyFill="1" applyBorder="1">
      <alignment vertical="center"/>
    </xf>
    <xf numFmtId="9" fontId="23" fillId="33" borderId="63" xfId="47" applyNumberFormat="1" applyFont="1" applyFill="1" applyBorder="1">
      <alignment vertical="center"/>
    </xf>
    <xf numFmtId="9" fontId="23" fillId="33" borderId="61" xfId="47" applyNumberFormat="1" applyFont="1" applyFill="1" applyBorder="1">
      <alignment vertical="center"/>
    </xf>
    <xf numFmtId="179" fontId="23" fillId="33" borderId="63" xfId="47" applyNumberFormat="1" applyFont="1" applyFill="1" applyBorder="1">
      <alignment vertical="center"/>
    </xf>
    <xf numFmtId="178" fontId="29" fillId="33" borderId="62" xfId="47" applyNumberFormat="1" applyFont="1" applyFill="1" applyBorder="1">
      <alignment vertical="center"/>
    </xf>
    <xf numFmtId="176" fontId="23" fillId="33" borderId="61" xfId="47" applyNumberFormat="1" applyFont="1" applyFill="1" applyBorder="1">
      <alignment vertical="center"/>
    </xf>
    <xf numFmtId="179" fontId="23" fillId="33" borderId="64" xfId="47" applyNumberFormat="1" applyFont="1" applyFill="1" applyBorder="1">
      <alignment vertical="center"/>
    </xf>
    <xf numFmtId="178" fontId="29" fillId="33" borderId="64" xfId="47" applyNumberFormat="1" applyFont="1" applyFill="1" applyBorder="1">
      <alignment vertical="center"/>
    </xf>
    <xf numFmtId="0" fontId="23" fillId="33" borderId="65" xfId="47" applyFont="1" applyFill="1" applyBorder="1">
      <alignment vertical="center"/>
    </xf>
    <xf numFmtId="177" fontId="23" fillId="33" borderId="66" xfId="47" applyNumberFormat="1" applyFont="1" applyFill="1" applyBorder="1">
      <alignment vertical="center"/>
    </xf>
    <xf numFmtId="0" fontId="29" fillId="33" borderId="33" xfId="47" applyFont="1" applyFill="1" applyBorder="1">
      <alignment vertical="center"/>
    </xf>
    <xf numFmtId="177" fontId="23" fillId="33" borderId="67" xfId="47" applyNumberFormat="1" applyFont="1" applyFill="1" applyBorder="1">
      <alignment vertical="center"/>
    </xf>
    <xf numFmtId="179" fontId="23" fillId="33" borderId="67" xfId="47" applyNumberFormat="1" applyFont="1" applyFill="1" applyBorder="1">
      <alignment vertical="center"/>
    </xf>
    <xf numFmtId="9" fontId="23" fillId="33" borderId="68" xfId="47" applyNumberFormat="1" applyFont="1" applyFill="1" applyBorder="1">
      <alignment vertical="center"/>
    </xf>
    <xf numFmtId="9" fontId="23" fillId="33" borderId="33" xfId="47" applyNumberFormat="1" applyFont="1" applyFill="1" applyBorder="1">
      <alignment vertical="center"/>
    </xf>
    <xf numFmtId="179" fontId="23" fillId="33" borderId="68" xfId="47" applyNumberFormat="1" applyFont="1" applyFill="1" applyBorder="1">
      <alignment vertical="center"/>
    </xf>
    <xf numFmtId="178" fontId="29" fillId="33" borderId="37" xfId="47" applyNumberFormat="1" applyFont="1" applyFill="1" applyBorder="1" applyAlignment="1">
      <alignment horizontal="right" vertical="center"/>
    </xf>
    <xf numFmtId="179" fontId="23" fillId="33" borderId="39" xfId="47" applyNumberFormat="1" applyFont="1" applyFill="1" applyBorder="1">
      <alignment vertical="center"/>
    </xf>
    <xf numFmtId="178" fontId="29" fillId="33" borderId="39" xfId="47" applyNumberFormat="1" applyFont="1" applyFill="1" applyBorder="1">
      <alignment vertical="center"/>
    </xf>
    <xf numFmtId="0" fontId="30" fillId="33" borderId="69" xfId="48" applyFont="1" applyFill="1" applyBorder="1" applyAlignment="1">
      <alignment horizontal="center" vertical="center" wrapText="1"/>
    </xf>
    <xf numFmtId="181" fontId="30" fillId="33" borderId="72" xfId="45" applyNumberFormat="1" applyFont="1" applyFill="1" applyBorder="1" applyAlignment="1">
      <alignment vertical="center" wrapText="1"/>
    </xf>
    <xf numFmtId="0" fontId="24" fillId="33" borderId="0" xfId="48" applyFont="1" applyFill="1" applyAlignment="1">
      <alignment vertical="center" wrapText="1"/>
    </xf>
    <xf numFmtId="0" fontId="33" fillId="33" borderId="76" xfId="48" applyFont="1" applyFill="1" applyBorder="1" applyAlignment="1">
      <alignment horizontal="center" vertical="center" wrapText="1"/>
    </xf>
    <xf numFmtId="176" fontId="30" fillId="33" borderId="79" xfId="46" applyNumberFormat="1" applyFont="1" applyFill="1" applyBorder="1" applyAlignment="1">
      <alignment vertical="center"/>
    </xf>
    <xf numFmtId="9" fontId="30" fillId="33" borderId="80" xfId="46" applyFont="1" applyFill="1" applyBorder="1" applyAlignment="1">
      <alignment vertical="center"/>
    </xf>
    <xf numFmtId="3" fontId="24" fillId="33" borderId="0" xfId="43" applyNumberFormat="1" applyFont="1" applyFill="1" applyAlignment="1">
      <alignment vertical="center"/>
    </xf>
    <xf numFmtId="180" fontId="24" fillId="33" borderId="0" xfId="46" applyNumberFormat="1" applyFont="1" applyFill="1" applyAlignment="1">
      <alignment vertical="center"/>
    </xf>
    <xf numFmtId="176" fontId="24" fillId="33" borderId="0" xfId="43" applyNumberFormat="1" applyFont="1" applyFill="1" applyAlignment="1">
      <alignment vertical="center"/>
    </xf>
    <xf numFmtId="179" fontId="23" fillId="33" borderId="0" xfId="47" applyNumberFormat="1" applyFont="1" applyFill="1">
      <alignment vertical="center"/>
    </xf>
    <xf numFmtId="178" fontId="29" fillId="34" borderId="43" xfId="47" applyNumberFormat="1" applyFont="1" applyFill="1" applyBorder="1">
      <alignment vertical="center"/>
    </xf>
    <xf numFmtId="178" fontId="29" fillId="34" borderId="51" xfId="47" applyNumberFormat="1" applyFont="1" applyFill="1" applyBorder="1">
      <alignment vertical="center"/>
    </xf>
    <xf numFmtId="180" fontId="29" fillId="34" borderId="51" xfId="47" applyNumberFormat="1" applyFont="1" applyFill="1" applyBorder="1">
      <alignment vertical="center"/>
    </xf>
    <xf numFmtId="178" fontId="29" fillId="34" borderId="61" xfId="47" applyNumberFormat="1" applyFont="1" applyFill="1" applyBorder="1">
      <alignment vertical="center"/>
    </xf>
    <xf numFmtId="178" fontId="29" fillId="34" borderId="10" xfId="47" applyNumberFormat="1" applyFont="1" applyFill="1" applyBorder="1">
      <alignment vertical="center"/>
    </xf>
    <xf numFmtId="178" fontId="29" fillId="34" borderId="53" xfId="47" applyNumberFormat="1" applyFont="1" applyFill="1" applyBorder="1">
      <alignment vertical="center"/>
    </xf>
    <xf numFmtId="178" fontId="29" fillId="0" borderId="51" xfId="47" applyNumberFormat="1" applyFont="1" applyFill="1" applyBorder="1">
      <alignment vertical="center"/>
    </xf>
    <xf numFmtId="178" fontId="29" fillId="0" borderId="10" xfId="47" applyNumberFormat="1" applyFont="1" applyFill="1" applyBorder="1">
      <alignment vertical="center"/>
    </xf>
    <xf numFmtId="178" fontId="29" fillId="34" borderId="46" xfId="47" applyNumberFormat="1" applyFont="1" applyFill="1" applyBorder="1">
      <alignment vertical="center"/>
    </xf>
    <xf numFmtId="177" fontId="23" fillId="33" borderId="63" xfId="47" applyNumberFormat="1" applyFont="1" applyFill="1" applyBorder="1">
      <alignment vertical="center"/>
    </xf>
    <xf numFmtId="0" fontId="23" fillId="33" borderId="84" xfId="47" applyFont="1" applyFill="1" applyBorder="1">
      <alignment vertical="center"/>
    </xf>
    <xf numFmtId="177" fontId="23" fillId="33" borderId="85" xfId="47" applyNumberFormat="1" applyFont="1" applyFill="1" applyBorder="1">
      <alignment vertical="center"/>
    </xf>
    <xf numFmtId="178" fontId="29" fillId="34" borderId="86" xfId="47" applyNumberFormat="1" applyFont="1" applyFill="1" applyBorder="1">
      <alignment vertical="center"/>
    </xf>
    <xf numFmtId="178" fontId="29" fillId="0" borderId="86" xfId="47" applyNumberFormat="1" applyFont="1" applyFill="1" applyBorder="1">
      <alignment vertical="center"/>
    </xf>
    <xf numFmtId="179" fontId="23" fillId="33" borderId="85" xfId="47" applyNumberFormat="1" applyFont="1" applyFill="1" applyBorder="1">
      <alignment vertical="center"/>
    </xf>
    <xf numFmtId="180" fontId="29" fillId="34" borderId="86" xfId="47" applyNumberFormat="1" applyFont="1" applyFill="1" applyBorder="1">
      <alignment vertical="center"/>
    </xf>
    <xf numFmtId="178" fontId="29" fillId="33" borderId="86" xfId="47" applyNumberFormat="1" applyFont="1" applyFill="1" applyBorder="1">
      <alignment vertical="center"/>
    </xf>
    <xf numFmtId="9" fontId="23" fillId="33" borderId="87" xfId="47" applyNumberFormat="1" applyFont="1" applyFill="1" applyBorder="1">
      <alignment vertical="center"/>
    </xf>
    <xf numFmtId="9" fontId="23" fillId="33" borderId="86" xfId="47" applyNumberFormat="1" applyFont="1" applyFill="1" applyBorder="1">
      <alignment vertical="center"/>
    </xf>
    <xf numFmtId="179" fontId="23" fillId="33" borderId="87" xfId="47" applyNumberFormat="1" applyFont="1" applyFill="1" applyBorder="1">
      <alignment vertical="center"/>
    </xf>
    <xf numFmtId="178" fontId="29" fillId="34" borderId="85" xfId="47" applyNumberFormat="1" applyFont="1" applyFill="1" applyBorder="1">
      <alignment vertical="center"/>
    </xf>
    <xf numFmtId="176" fontId="23" fillId="33" borderId="86" xfId="47" applyNumberFormat="1" applyFont="1" applyFill="1" applyBorder="1">
      <alignment vertical="center"/>
    </xf>
    <xf numFmtId="179" fontId="23" fillId="33" borderId="88" xfId="47" applyNumberFormat="1" applyFont="1" applyFill="1" applyBorder="1">
      <alignment vertical="center"/>
    </xf>
    <xf numFmtId="178" fontId="29" fillId="33" borderId="88" xfId="47" applyNumberFormat="1" applyFont="1" applyFill="1" applyBorder="1">
      <alignment vertical="center"/>
    </xf>
    <xf numFmtId="9" fontId="24" fillId="33" borderId="28" xfId="46" applyFont="1" applyFill="1" applyBorder="1" applyAlignment="1">
      <alignment horizontal="center" vertical="center" wrapText="1"/>
    </xf>
    <xf numFmtId="9" fontId="24" fillId="33" borderId="35" xfId="46" applyFont="1" applyFill="1" applyBorder="1" applyAlignment="1">
      <alignment horizontal="center" vertical="center" wrapText="1"/>
    </xf>
    <xf numFmtId="0" fontId="25" fillId="33" borderId="0" xfId="43" applyFont="1" applyFill="1" applyAlignment="1">
      <alignment horizontal="center" vertical="center"/>
    </xf>
    <xf numFmtId="0" fontId="24" fillId="33" borderId="11" xfId="43" applyFont="1" applyFill="1" applyBorder="1" applyAlignment="1">
      <alignment horizontal="right" vertical="center"/>
    </xf>
    <xf numFmtId="0" fontId="24" fillId="33" borderId="12" xfId="47" applyFont="1" applyFill="1" applyBorder="1" applyAlignment="1">
      <alignment horizontal="center" vertical="center" wrapText="1"/>
    </xf>
    <xf numFmtId="0" fontId="24" fillId="33" borderId="21" xfId="47" applyFont="1" applyFill="1" applyBorder="1" applyAlignment="1">
      <alignment horizontal="center" vertical="center" wrapText="1"/>
    </xf>
    <xf numFmtId="0" fontId="24" fillId="33" borderId="31" xfId="47" applyFont="1" applyFill="1" applyBorder="1" applyAlignment="1">
      <alignment horizontal="center" vertical="center" wrapText="1"/>
    </xf>
    <xf numFmtId="38" fontId="24" fillId="33" borderId="13" xfId="45" applyFont="1" applyFill="1" applyBorder="1" applyAlignment="1">
      <alignment horizontal="center" vertical="center" wrapText="1"/>
    </xf>
    <xf numFmtId="38" fontId="24" fillId="33" borderId="22" xfId="45" applyFont="1" applyFill="1" applyBorder="1" applyAlignment="1">
      <alignment horizontal="center" vertical="center" wrapText="1"/>
    </xf>
    <xf numFmtId="38" fontId="24" fillId="33" borderId="32" xfId="45" applyFont="1" applyFill="1" applyBorder="1" applyAlignment="1">
      <alignment horizontal="center" vertical="center" wrapText="1"/>
    </xf>
    <xf numFmtId="0" fontId="24" fillId="33" borderId="15" xfId="43" applyFont="1" applyFill="1" applyBorder="1" applyAlignment="1">
      <alignment horizontal="center" vertical="center" wrapText="1"/>
    </xf>
    <xf numFmtId="0" fontId="24" fillId="33" borderId="16" xfId="43" applyFont="1" applyFill="1" applyBorder="1" applyAlignment="1">
      <alignment horizontal="center" vertical="center" wrapText="1"/>
    </xf>
    <xf numFmtId="0" fontId="24" fillId="33" borderId="17" xfId="43" applyFont="1" applyFill="1" applyBorder="1" applyAlignment="1">
      <alignment horizontal="center" vertical="center" wrapText="1"/>
    </xf>
    <xf numFmtId="9" fontId="24" fillId="33" borderId="15" xfId="46" applyFont="1" applyFill="1" applyBorder="1" applyAlignment="1">
      <alignment horizontal="center" vertical="center" wrapText="1"/>
    </xf>
    <xf numFmtId="9" fontId="24" fillId="33" borderId="17" xfId="46" applyFont="1" applyFill="1" applyBorder="1" applyAlignment="1">
      <alignment horizontal="center" vertical="center" wrapText="1"/>
    </xf>
    <xf numFmtId="0" fontId="24" fillId="33" borderId="13" xfId="43" applyFont="1" applyFill="1" applyBorder="1" applyAlignment="1">
      <alignment horizontal="center" vertical="center" wrapText="1"/>
    </xf>
    <xf numFmtId="0" fontId="24" fillId="33" borderId="18" xfId="43" applyFont="1" applyFill="1" applyBorder="1" applyAlignment="1">
      <alignment horizontal="center" vertical="center" wrapText="1"/>
    </xf>
    <xf numFmtId="0" fontId="24" fillId="33" borderId="14" xfId="43" applyFont="1" applyFill="1" applyBorder="1" applyAlignment="1">
      <alignment horizontal="center" vertical="center" wrapText="1"/>
    </xf>
    <xf numFmtId="0" fontId="24" fillId="33" borderId="22" xfId="43" applyFont="1" applyFill="1" applyBorder="1" applyAlignment="1">
      <alignment horizontal="center" vertical="center" wrapText="1"/>
    </xf>
    <xf numFmtId="0" fontId="24" fillId="33" borderId="0" xfId="43" applyFont="1" applyFill="1" applyBorder="1" applyAlignment="1">
      <alignment horizontal="center" vertical="center" wrapText="1"/>
    </xf>
    <xf numFmtId="0" fontId="24" fillId="33" borderId="24" xfId="43" applyFont="1" applyFill="1" applyBorder="1" applyAlignment="1">
      <alignment horizontal="center" vertical="center" wrapText="1"/>
    </xf>
    <xf numFmtId="0" fontId="24" fillId="33" borderId="19" xfId="43" applyFont="1" applyFill="1" applyBorder="1" applyAlignment="1">
      <alignment horizontal="center" vertical="center"/>
    </xf>
    <xf numFmtId="0" fontId="24" fillId="33" borderId="29" xfId="43" applyFont="1" applyFill="1" applyBorder="1" applyAlignment="1">
      <alignment horizontal="center" vertical="center"/>
    </xf>
    <xf numFmtId="0" fontId="24" fillId="33" borderId="38" xfId="43" applyFont="1" applyFill="1" applyBorder="1" applyAlignment="1">
      <alignment horizontal="center" vertical="center"/>
    </xf>
    <xf numFmtId="0" fontId="24" fillId="33" borderId="25" xfId="47" applyFont="1" applyFill="1" applyBorder="1" applyAlignment="1">
      <alignment horizontal="center" vertical="center" wrapText="1"/>
    </xf>
    <xf numFmtId="0" fontId="24" fillId="33" borderId="32" xfId="47" applyFont="1" applyFill="1" applyBorder="1" applyAlignment="1">
      <alignment horizontal="center" vertical="center" wrapText="1"/>
    </xf>
    <xf numFmtId="9" fontId="24" fillId="33" borderId="27" xfId="46" applyFont="1" applyFill="1" applyBorder="1" applyAlignment="1">
      <alignment horizontal="center" vertical="center" wrapText="1"/>
    </xf>
    <xf numFmtId="9" fontId="24" fillId="33" borderId="34" xfId="46" applyFont="1" applyFill="1" applyBorder="1" applyAlignment="1">
      <alignment horizontal="center" vertical="center" wrapText="1"/>
    </xf>
    <xf numFmtId="38" fontId="30" fillId="33" borderId="74" xfId="45" applyFont="1" applyFill="1" applyBorder="1" applyAlignment="1">
      <alignment horizontal="right" vertical="center" wrapText="1"/>
    </xf>
    <xf numFmtId="0" fontId="30" fillId="33" borderId="82" xfId="47" applyFont="1" applyFill="1" applyBorder="1" applyAlignment="1">
      <alignment horizontal="right" vertical="center" wrapText="1"/>
    </xf>
    <xf numFmtId="3" fontId="31" fillId="33" borderId="75" xfId="48" quotePrefix="1" applyNumberFormat="1" applyFont="1" applyFill="1" applyBorder="1" applyAlignment="1">
      <alignment horizontal="right" vertical="top" wrapText="1"/>
    </xf>
    <xf numFmtId="0" fontId="30" fillId="33" borderId="83" xfId="47" applyFont="1" applyFill="1" applyBorder="1" applyAlignment="1">
      <alignment horizontal="right" vertical="top" wrapText="1"/>
    </xf>
    <xf numFmtId="0" fontId="24" fillId="33" borderId="0" xfId="43" applyFont="1" applyFill="1" applyAlignment="1">
      <alignment horizontal="left" vertical="center" wrapText="1"/>
    </xf>
    <xf numFmtId="3" fontId="31" fillId="33" borderId="71" xfId="48" quotePrefix="1" applyNumberFormat="1" applyFont="1" applyFill="1" applyBorder="1" applyAlignment="1">
      <alignment horizontal="right" vertical="top" wrapText="1"/>
    </xf>
    <xf numFmtId="0" fontId="30" fillId="33" borderId="78" xfId="47" applyFont="1" applyFill="1" applyBorder="1" applyAlignment="1">
      <alignment horizontal="right" vertical="top" wrapText="1"/>
    </xf>
    <xf numFmtId="9" fontId="30" fillId="33" borderId="70" xfId="49" applyFont="1" applyFill="1" applyBorder="1" applyAlignment="1">
      <alignment horizontal="right" vertical="center" shrinkToFit="1"/>
    </xf>
    <xf numFmtId="9" fontId="30" fillId="33" borderId="77" xfId="49" applyFont="1" applyFill="1" applyBorder="1" applyAlignment="1">
      <alignment horizontal="right" vertical="center" shrinkToFit="1"/>
    </xf>
    <xf numFmtId="9" fontId="30" fillId="33" borderId="71" xfId="48" quotePrefix="1" applyNumberFormat="1" applyFont="1" applyFill="1" applyBorder="1" applyAlignment="1">
      <alignment horizontal="right" vertical="center" wrapText="1"/>
    </xf>
    <xf numFmtId="9" fontId="30" fillId="33" borderId="78" xfId="47" applyNumberFormat="1" applyFont="1" applyFill="1" applyBorder="1" applyAlignment="1">
      <alignment horizontal="right" vertical="center" wrapText="1"/>
    </xf>
    <xf numFmtId="178" fontId="32" fillId="33" borderId="73" xfId="46" quotePrefix="1" applyNumberFormat="1" applyFont="1" applyFill="1" applyBorder="1" applyAlignment="1">
      <alignment horizontal="right" vertical="top" shrinkToFit="1"/>
    </xf>
    <xf numFmtId="178" fontId="32" fillId="33" borderId="81" xfId="47" applyNumberFormat="1" applyFont="1" applyFill="1" applyBorder="1" applyAlignment="1">
      <alignment horizontal="right" vertical="top" shrinkToFit="1"/>
    </xf>
    <xf numFmtId="177" fontId="23" fillId="33" borderId="70" xfId="47" applyNumberFormat="1" applyFont="1" applyFill="1" applyBorder="1" applyAlignment="1">
      <alignment horizontal="center" vertical="center"/>
    </xf>
    <xf numFmtId="177" fontId="23" fillId="33" borderId="77" xfId="47" applyNumberFormat="1" applyFont="1" applyFill="1" applyBorder="1" applyAlignment="1">
      <alignment horizontal="center" vertical="center"/>
    </xf>
  </cellXfs>
  <cellStyles count="50">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6" xr:uid="{00000000-0005-0000-0000-00001B000000}"/>
    <cellStyle name="パーセント 3" xfId="49" xr:uid="{00000000-0005-0000-0000-00001C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3000000}"/>
    <cellStyle name="桁区切り 2 2" xfId="45" xr:uid="{00000000-0005-0000-0000-000024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E000000}"/>
    <cellStyle name="標準 2 2" xfId="47" xr:uid="{00000000-0005-0000-0000-00002F000000}"/>
    <cellStyle name="標準_農薬推計値" xfId="43" xr:uid="{00000000-0005-0000-0000-000030000000}"/>
    <cellStyle name="標準_平成１５年度排出量all" xfId="48" xr:uid="{00000000-0005-0000-0000-000031000000}"/>
    <cellStyle name="良い" xfId="6" builtinId="26" customBuiltin="1"/>
  </cellStyles>
  <dxfs count="0"/>
  <tableStyles count="0" defaultTableStyle="TableStyleMedium2" defaultPivotStyle="PivotStyleLight16"/>
  <colors>
    <mruColors>
      <color rgb="FFDDEBF7"/>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aff.go.jp/&#28417;&#29554;&#29677;/&#24179;&#25104;&#65304;&#24180;&#36895;&#22577;&#12487;&#12540;&#124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Z72S\W_DRIVE$\GJC1H\Gjc1h0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Z72S\W_DRIVE$\GJB1H\Gjb_p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魚種×大海区県速報"/>
      <sheetName val="魚種×大海区県確定"/>
    </sheetNames>
    <sheetDataSet>
      <sheetData sheetId="0"/>
      <sheetData sheetId="1">
        <row r="9">
          <cell r="D9">
            <v>329925.08199999999</v>
          </cell>
          <cell r="E9">
            <v>204485.71799999999</v>
          </cell>
          <cell r="F9">
            <v>4272.165</v>
          </cell>
          <cell r="G9">
            <v>208.708</v>
          </cell>
          <cell r="H9">
            <v>102.062</v>
          </cell>
          <cell r="I9">
            <v>284.84399999999999</v>
          </cell>
          <cell r="J9">
            <v>2519.0880000000002</v>
          </cell>
          <cell r="K9">
            <v>1157</v>
          </cell>
          <cell r="L9">
            <v>0.46300000000000002</v>
          </cell>
          <cell r="M9">
            <v>500.38600000000002</v>
          </cell>
          <cell r="N9">
            <v>108.248</v>
          </cell>
          <cell r="O9">
            <v>208.13800000000001</v>
          </cell>
          <cell r="P9">
            <v>164</v>
          </cell>
          <cell r="Q9">
            <v>20</v>
          </cell>
          <cell r="R9">
            <v>859.38499999999999</v>
          </cell>
          <cell r="S9">
            <v>859.38499999999999</v>
          </cell>
          <cell r="U9">
            <v>166.41200000000001</v>
          </cell>
          <cell r="V9">
            <v>11681.16</v>
          </cell>
          <cell r="W9">
            <v>11241.414000000001</v>
          </cell>
          <cell r="X9">
            <v>439.74599999999998</v>
          </cell>
          <cell r="Z9">
            <v>574.79600000000005</v>
          </cell>
          <cell r="AA9">
            <v>11235.27</v>
          </cell>
          <cell r="AB9">
            <v>6933.47</v>
          </cell>
          <cell r="AD9">
            <v>4301.8</v>
          </cell>
          <cell r="AF9">
            <v>647.5</v>
          </cell>
          <cell r="AH9">
            <v>647.5</v>
          </cell>
          <cell r="AI9">
            <v>2755.8679999999999</v>
          </cell>
          <cell r="AJ9">
            <v>7000.9409999999998</v>
          </cell>
          <cell r="AK9">
            <v>100.517</v>
          </cell>
          <cell r="AL9">
            <v>5931.85</v>
          </cell>
          <cell r="AM9">
            <v>24.878</v>
          </cell>
          <cell r="AN9">
            <v>5906.9719999999998</v>
          </cell>
          <cell r="AO9">
            <v>63451.803</v>
          </cell>
          <cell r="AP9">
            <v>6653.55</v>
          </cell>
          <cell r="AQ9">
            <v>56798.252999999997</v>
          </cell>
          <cell r="AR9">
            <v>57838.18</v>
          </cell>
          <cell r="AS9">
            <v>290.17</v>
          </cell>
          <cell r="AT9">
            <v>2.59</v>
          </cell>
          <cell r="AU9">
            <v>2.4900000000000002</v>
          </cell>
          <cell r="BC9">
            <v>695.61099999999999</v>
          </cell>
          <cell r="BG9" t="str">
            <v>-</v>
          </cell>
          <cell r="BH9" t="str">
            <v>-</v>
          </cell>
          <cell r="BI9" t="str">
            <v>-</v>
          </cell>
          <cell r="BJ9">
            <v>0.19900000000000001</v>
          </cell>
          <cell r="BK9" t="str">
            <v>-</v>
          </cell>
          <cell r="BL9">
            <v>2.411</v>
          </cell>
          <cell r="BM9" t="str">
            <v>-</v>
          </cell>
          <cell r="BN9">
            <v>29412.853999999999</v>
          </cell>
          <cell r="BO9" t="str">
            <v>-</v>
          </cell>
          <cell r="BP9">
            <v>2.2469999999999999</v>
          </cell>
          <cell r="BQ9">
            <v>7060.9129999999996</v>
          </cell>
          <cell r="BR9">
            <v>28.117000000000001</v>
          </cell>
          <cell r="BS9" t="str">
            <v>-</v>
          </cell>
          <cell r="BT9" t="str">
            <v>-</v>
          </cell>
          <cell r="BU9">
            <v>28.117000000000001</v>
          </cell>
          <cell r="BV9">
            <v>2180.3249999999998</v>
          </cell>
          <cell r="BW9">
            <v>160.68899999999999</v>
          </cell>
          <cell r="BX9" t="str">
            <v>-</v>
          </cell>
          <cell r="BY9">
            <v>1060.5920000000001</v>
          </cell>
          <cell r="BZ9" t="str">
            <v>-</v>
          </cell>
          <cell r="CA9">
            <v>959.04399999999998</v>
          </cell>
          <cell r="CB9">
            <v>349.55500000000001</v>
          </cell>
          <cell r="CC9">
            <v>95819.112999999998</v>
          </cell>
          <cell r="CD9">
            <v>0.22900000000000001</v>
          </cell>
          <cell r="CE9" t="str">
            <v>-</v>
          </cell>
          <cell r="CF9" t="str">
            <v>-</v>
          </cell>
          <cell r="CG9" t="str">
            <v>-</v>
          </cell>
          <cell r="CH9">
            <v>95417.914999999994</v>
          </cell>
          <cell r="CI9">
            <v>303.66800000000001</v>
          </cell>
          <cell r="CJ9" t="str">
            <v>-</v>
          </cell>
          <cell r="CK9">
            <v>97.301000000000002</v>
          </cell>
          <cell r="CL9">
            <v>14571.588</v>
          </cell>
          <cell r="CM9" t="str">
            <v>-</v>
          </cell>
          <cell r="CN9">
            <v>5473.1090000000004</v>
          </cell>
          <cell r="CO9">
            <v>2181.3989999999999</v>
          </cell>
          <cell r="CP9">
            <v>6917.08</v>
          </cell>
          <cell r="CQ9">
            <v>5011.9589999999998</v>
          </cell>
          <cell r="CR9">
            <v>1217.7639999999999</v>
          </cell>
          <cell r="CS9">
            <v>410.28</v>
          </cell>
          <cell r="CT9" t="str">
            <v>-</v>
          </cell>
          <cell r="CU9">
            <v>123.21599999999999</v>
          </cell>
          <cell r="CV9">
            <v>5727.4470000000001</v>
          </cell>
          <cell r="CW9">
            <v>5560.3559999999998</v>
          </cell>
          <cell r="CX9">
            <v>144.77699999999999</v>
          </cell>
          <cell r="CY9" t="str">
            <v>-</v>
          </cell>
          <cell r="CZ9">
            <v>0.17499999999999999</v>
          </cell>
          <cell r="DA9">
            <v>22.138999999999999</v>
          </cell>
          <cell r="DB9">
            <v>329925.08199999999</v>
          </cell>
          <cell r="DC9">
            <v>648.11099999999999</v>
          </cell>
          <cell r="DD9">
            <v>3.2690000000000001</v>
          </cell>
          <cell r="DE9">
            <v>21347.335999999999</v>
          </cell>
          <cell r="DF9">
            <v>5117.0050000000001</v>
          </cell>
          <cell r="DG9">
            <v>100484.394</v>
          </cell>
          <cell r="DH9">
            <v>1.861</v>
          </cell>
          <cell r="DI9" t="str">
            <v>-</v>
          </cell>
          <cell r="DJ9">
            <v>146309.10200000001</v>
          </cell>
          <cell r="DK9">
            <v>36101.726999999999</v>
          </cell>
          <cell r="DL9" t="str">
            <v>-</v>
          </cell>
          <cell r="DM9" t="str">
            <v>-</v>
          </cell>
          <cell r="DN9">
            <v>19912.276999999998</v>
          </cell>
          <cell r="DO9">
            <v>329925.08199999999</v>
          </cell>
          <cell r="DP9">
            <v>38685.254999999997</v>
          </cell>
          <cell r="DQ9">
            <v>244211.829</v>
          </cell>
          <cell r="DR9">
            <v>47027.998</v>
          </cell>
        </row>
        <row r="10">
          <cell r="D10">
            <v>318963.71600000001</v>
          </cell>
          <cell r="E10">
            <v>151350.65100000001</v>
          </cell>
          <cell r="F10">
            <v>458.512</v>
          </cell>
          <cell r="J10">
            <v>454</v>
          </cell>
          <cell r="K10">
            <v>1</v>
          </cell>
          <cell r="L10">
            <v>3.512</v>
          </cell>
          <cell r="M10">
            <v>7</v>
          </cell>
          <cell r="O10">
            <v>7</v>
          </cell>
          <cell r="U10">
            <v>3.9390000000000001</v>
          </cell>
          <cell r="V10">
            <v>70127.766000000003</v>
          </cell>
          <cell r="W10">
            <v>49561.271000000001</v>
          </cell>
          <cell r="X10">
            <v>20566.494999999999</v>
          </cell>
          <cell r="Z10">
            <v>498.42200000000003</v>
          </cell>
          <cell r="AA10">
            <v>0.77</v>
          </cell>
          <cell r="AB10">
            <v>0.77</v>
          </cell>
          <cell r="AI10">
            <v>0.16600000000000001</v>
          </cell>
          <cell r="AJ10">
            <v>3152.6329999999998</v>
          </cell>
          <cell r="AL10">
            <v>2741.53</v>
          </cell>
          <cell r="AN10">
            <v>2741.53</v>
          </cell>
          <cell r="AO10">
            <v>25848.722000000002</v>
          </cell>
          <cell r="AP10">
            <v>4542.3580000000002</v>
          </cell>
          <cell r="AQ10">
            <v>21306.364000000001</v>
          </cell>
          <cell r="AR10">
            <v>34666.46</v>
          </cell>
          <cell r="AS10">
            <v>6.9720000000000004</v>
          </cell>
          <cell r="AT10">
            <v>477.65199999999999</v>
          </cell>
          <cell r="AU10">
            <v>17.166</v>
          </cell>
          <cell r="BC10">
            <v>247.447</v>
          </cell>
          <cell r="BD10">
            <v>8.1769999999999996</v>
          </cell>
          <cell r="BG10">
            <v>8.1769999999999996</v>
          </cell>
          <cell r="BH10" t="str">
            <v>-</v>
          </cell>
          <cell r="BI10" t="str">
            <v>-</v>
          </cell>
          <cell r="BJ10" t="str">
            <v>-</v>
          </cell>
          <cell r="BK10" t="str">
            <v>-</v>
          </cell>
          <cell r="BL10">
            <v>1.956</v>
          </cell>
          <cell r="BM10" t="str">
            <v>-</v>
          </cell>
          <cell r="BN10">
            <v>5340.94</v>
          </cell>
          <cell r="BO10" t="str">
            <v>-</v>
          </cell>
          <cell r="BP10">
            <v>0.60399999999999998</v>
          </cell>
          <cell r="BQ10">
            <v>7743.817</v>
          </cell>
          <cell r="BR10">
            <v>237.61699999999999</v>
          </cell>
          <cell r="BS10" t="str">
            <v>-</v>
          </cell>
          <cell r="BT10" t="str">
            <v>-</v>
          </cell>
          <cell r="BU10">
            <v>237.61699999999999</v>
          </cell>
          <cell r="BV10">
            <v>1486.171</v>
          </cell>
          <cell r="BW10">
            <v>160.97399999999999</v>
          </cell>
          <cell r="BX10">
            <v>15.224</v>
          </cell>
          <cell r="BY10" t="str">
            <v>-</v>
          </cell>
          <cell r="BZ10" t="str">
            <v>-</v>
          </cell>
          <cell r="CA10">
            <v>1309.973</v>
          </cell>
          <cell r="CB10" t="str">
            <v>-</v>
          </cell>
          <cell r="CC10">
            <v>144865.337</v>
          </cell>
          <cell r="CD10" t="str">
            <v>-</v>
          </cell>
          <cell r="CE10" t="str">
            <v>-</v>
          </cell>
          <cell r="CF10" t="str">
            <v>-</v>
          </cell>
          <cell r="CG10">
            <v>1.117</v>
          </cell>
          <cell r="CH10">
            <v>143775.005</v>
          </cell>
          <cell r="CI10">
            <v>410.267</v>
          </cell>
          <cell r="CJ10" t="str">
            <v>-</v>
          </cell>
          <cell r="CK10">
            <v>678.94799999999998</v>
          </cell>
          <cell r="CL10">
            <v>18255.258000000002</v>
          </cell>
          <cell r="CM10" t="str">
            <v>-</v>
          </cell>
          <cell r="CN10">
            <v>16441.566999999999</v>
          </cell>
          <cell r="CO10" t="str">
            <v>-</v>
          </cell>
          <cell r="CP10">
            <v>1813.691</v>
          </cell>
          <cell r="CQ10">
            <v>1611.3879999999999</v>
          </cell>
          <cell r="CR10">
            <v>270.25700000000001</v>
          </cell>
          <cell r="CS10">
            <v>106.679</v>
          </cell>
          <cell r="CT10">
            <v>29.04</v>
          </cell>
          <cell r="CU10">
            <v>30.31</v>
          </cell>
          <cell r="CV10">
            <v>721.00800000000004</v>
          </cell>
          <cell r="CW10">
            <v>719.74</v>
          </cell>
          <cell r="CX10" t="str">
            <v>-</v>
          </cell>
          <cell r="CY10" t="str">
            <v>-</v>
          </cell>
          <cell r="CZ10" t="str">
            <v>-</v>
          </cell>
          <cell r="DA10">
            <v>1.268</v>
          </cell>
          <cell r="DB10">
            <v>318963.71600000001</v>
          </cell>
          <cell r="DC10">
            <v>0.02</v>
          </cell>
          <cell r="DD10" t="str">
            <v>-</v>
          </cell>
          <cell r="DE10">
            <v>22163.68</v>
          </cell>
          <cell r="DF10">
            <v>1510.9490000000001</v>
          </cell>
          <cell r="DG10">
            <v>128070.10799999999</v>
          </cell>
          <cell r="DH10">
            <v>326.892</v>
          </cell>
          <cell r="DI10" t="str">
            <v>-</v>
          </cell>
          <cell r="DJ10">
            <v>62459.262000000002</v>
          </cell>
          <cell r="DK10">
            <v>7170.7150000000001</v>
          </cell>
          <cell r="DL10" t="str">
            <v>-</v>
          </cell>
          <cell r="DM10" t="str">
            <v>-</v>
          </cell>
          <cell r="DN10">
            <v>97262.09</v>
          </cell>
          <cell r="DO10">
            <v>318963.71600000001</v>
          </cell>
          <cell r="DP10">
            <v>7170.7150000000001</v>
          </cell>
          <cell r="DQ10">
            <v>190856.26199999999</v>
          </cell>
          <cell r="DR10">
            <v>120936.739</v>
          </cell>
        </row>
        <row r="11">
          <cell r="D11">
            <v>265291.36200000002</v>
          </cell>
          <cell r="E11">
            <v>189409.22399999999</v>
          </cell>
          <cell r="F11">
            <v>1364.75</v>
          </cell>
          <cell r="G11">
            <v>43.831000000000003</v>
          </cell>
          <cell r="H11">
            <v>271.80799999999999</v>
          </cell>
          <cell r="I11">
            <v>266</v>
          </cell>
          <cell r="J11">
            <v>466</v>
          </cell>
          <cell r="K11">
            <v>316</v>
          </cell>
          <cell r="L11">
            <v>1.111</v>
          </cell>
          <cell r="M11">
            <v>195.87700000000001</v>
          </cell>
          <cell r="N11">
            <v>36.825000000000003</v>
          </cell>
          <cell r="O11">
            <v>112</v>
          </cell>
          <cell r="P11">
            <v>28</v>
          </cell>
          <cell r="Q11">
            <v>19.052</v>
          </cell>
          <cell r="U11">
            <v>194.22900000000001</v>
          </cell>
          <cell r="V11">
            <v>64957.949000000001</v>
          </cell>
          <cell r="W11">
            <v>60896.093999999997</v>
          </cell>
          <cell r="X11">
            <v>4061.855</v>
          </cell>
          <cell r="Z11">
            <v>651.61800000000005</v>
          </cell>
          <cell r="AA11">
            <v>0.45900000000000002</v>
          </cell>
          <cell r="AB11">
            <v>0.45900000000000002</v>
          </cell>
          <cell r="AI11">
            <v>1.4E-2</v>
          </cell>
          <cell r="AJ11">
            <v>47199.305</v>
          </cell>
          <cell r="AK11">
            <v>9.9000000000000005E-2</v>
          </cell>
          <cell r="AL11">
            <v>8141.39</v>
          </cell>
          <cell r="AN11">
            <v>8141.39</v>
          </cell>
          <cell r="AO11">
            <v>48406.654999999999</v>
          </cell>
          <cell r="AP11">
            <v>22271.569</v>
          </cell>
          <cell r="AQ11">
            <v>26135.085999999999</v>
          </cell>
          <cell r="AR11">
            <v>5070.4309999999996</v>
          </cell>
          <cell r="AS11">
            <v>178.441</v>
          </cell>
          <cell r="AT11">
            <v>486.65800000000002</v>
          </cell>
          <cell r="AU11">
            <v>330.21800000000002</v>
          </cell>
          <cell r="BC11">
            <v>126.742</v>
          </cell>
          <cell r="BG11" t="str">
            <v>-</v>
          </cell>
          <cell r="BH11" t="str">
            <v>-</v>
          </cell>
          <cell r="BI11" t="str">
            <v>-</v>
          </cell>
          <cell r="BJ11">
            <v>0.76700000000000002</v>
          </cell>
          <cell r="BK11" t="str">
            <v>-</v>
          </cell>
          <cell r="BL11">
            <v>0.121</v>
          </cell>
          <cell r="BM11" t="str">
            <v>-</v>
          </cell>
          <cell r="BN11" t="str">
            <v>-</v>
          </cell>
          <cell r="BO11" t="str">
            <v>-</v>
          </cell>
          <cell r="BP11" t="str">
            <v>-</v>
          </cell>
          <cell r="BQ11">
            <v>12103.501</v>
          </cell>
          <cell r="BR11">
            <v>98.76</v>
          </cell>
          <cell r="BS11" t="str">
            <v>-</v>
          </cell>
          <cell r="BT11" t="str">
            <v>-</v>
          </cell>
          <cell r="BU11">
            <v>98.76</v>
          </cell>
          <cell r="BV11">
            <v>580.27800000000002</v>
          </cell>
          <cell r="BW11">
            <v>0.46300000000000002</v>
          </cell>
          <cell r="BX11" t="str">
            <v>-</v>
          </cell>
          <cell r="BY11" t="str">
            <v>-</v>
          </cell>
          <cell r="BZ11" t="str">
            <v>-</v>
          </cell>
          <cell r="CA11">
            <v>579.81500000000005</v>
          </cell>
          <cell r="CB11" t="str">
            <v>-</v>
          </cell>
          <cell r="CC11">
            <v>31085.761999999999</v>
          </cell>
          <cell r="CD11" t="str">
            <v>-</v>
          </cell>
          <cell r="CE11" t="str">
            <v>-</v>
          </cell>
          <cell r="CF11" t="str">
            <v>-</v>
          </cell>
          <cell r="CG11">
            <v>481.14600000000002</v>
          </cell>
          <cell r="CH11">
            <v>27626.203000000001</v>
          </cell>
          <cell r="CI11">
            <v>2092.9609999999998</v>
          </cell>
          <cell r="CJ11" t="str">
            <v>-</v>
          </cell>
          <cell r="CK11">
            <v>885.452</v>
          </cell>
          <cell r="CL11">
            <v>24081.969000000001</v>
          </cell>
          <cell r="CM11" t="str">
            <v>-</v>
          </cell>
          <cell r="CN11">
            <v>23179.017</v>
          </cell>
          <cell r="CO11">
            <v>411.02600000000001</v>
          </cell>
          <cell r="CP11">
            <v>491.92599999999999</v>
          </cell>
          <cell r="CQ11">
            <v>1708.106</v>
          </cell>
          <cell r="CR11">
            <v>485.12700000000001</v>
          </cell>
          <cell r="CS11">
            <v>14.476000000000001</v>
          </cell>
          <cell r="CT11" t="str">
            <v>-</v>
          </cell>
          <cell r="CU11">
            <v>260.40199999999999</v>
          </cell>
          <cell r="CV11">
            <v>17567.258000000002</v>
          </cell>
          <cell r="CW11">
            <v>16780.768</v>
          </cell>
          <cell r="CX11" t="str">
            <v>-</v>
          </cell>
          <cell r="CY11" t="str">
            <v>-</v>
          </cell>
          <cell r="CZ11" t="str">
            <v>-</v>
          </cell>
          <cell r="DA11">
            <v>786.49</v>
          </cell>
          <cell r="DB11">
            <v>265291.36200000002</v>
          </cell>
          <cell r="DC11">
            <v>4358.6469999999999</v>
          </cell>
          <cell r="DD11" t="str">
            <v>-</v>
          </cell>
          <cell r="DE11">
            <v>37665.821000000004</v>
          </cell>
          <cell r="DF11">
            <v>35660.336000000003</v>
          </cell>
          <cell r="DG11">
            <v>51355.356</v>
          </cell>
          <cell r="DH11">
            <v>319.68</v>
          </cell>
          <cell r="DI11">
            <v>799.04899999999998</v>
          </cell>
          <cell r="DJ11">
            <v>43237.17</v>
          </cell>
          <cell r="DK11">
            <v>11582.01</v>
          </cell>
          <cell r="DL11" t="str">
            <v>-</v>
          </cell>
          <cell r="DM11" t="str">
            <v>-</v>
          </cell>
          <cell r="DN11">
            <v>80313.293000000005</v>
          </cell>
          <cell r="DO11">
            <v>265291.36200000002</v>
          </cell>
          <cell r="DP11">
            <v>15490.021000000001</v>
          </cell>
          <cell r="DQ11">
            <v>91803.244000000006</v>
          </cell>
          <cell r="DR11">
            <v>157998.09700000001</v>
          </cell>
        </row>
        <row r="12">
          <cell r="D12">
            <v>250242.94699999999</v>
          </cell>
          <cell r="E12">
            <v>201254.17199999999</v>
          </cell>
          <cell r="F12">
            <v>2597.567</v>
          </cell>
          <cell r="G12">
            <v>221.52699999999999</v>
          </cell>
          <cell r="I12">
            <v>601.64400000000001</v>
          </cell>
          <cell r="J12">
            <v>374.88799999999998</v>
          </cell>
          <cell r="K12">
            <v>1373.5239999999999</v>
          </cell>
          <cell r="L12">
            <v>25.984000000000002</v>
          </cell>
          <cell r="M12">
            <v>545.80799999999999</v>
          </cell>
          <cell r="N12">
            <v>200.48599999999999</v>
          </cell>
          <cell r="O12">
            <v>262.459</v>
          </cell>
          <cell r="P12">
            <v>43.381999999999998</v>
          </cell>
          <cell r="Q12">
            <v>39.481000000000002</v>
          </cell>
          <cell r="R12">
            <v>6124.2269999999999</v>
          </cell>
          <cell r="S12">
            <v>6121.7269999999999</v>
          </cell>
          <cell r="T12">
            <v>2.5</v>
          </cell>
          <cell r="U12">
            <v>316.89999999999998</v>
          </cell>
          <cell r="V12">
            <v>14065.396000000001</v>
          </cell>
          <cell r="W12">
            <v>13403.385</v>
          </cell>
          <cell r="X12">
            <v>662.01099999999997</v>
          </cell>
          <cell r="Z12">
            <v>33.813000000000002</v>
          </cell>
          <cell r="AA12">
            <v>3250.6669999999999</v>
          </cell>
          <cell r="AB12">
            <v>1762.701</v>
          </cell>
          <cell r="AC12">
            <v>8</v>
          </cell>
          <cell r="AD12">
            <v>1473.568</v>
          </cell>
          <cell r="AE12">
            <v>6.3979999999999997</v>
          </cell>
          <cell r="AF12">
            <v>3017.596</v>
          </cell>
          <cell r="AG12">
            <v>3017.596</v>
          </cell>
          <cell r="AI12">
            <v>16340.062</v>
          </cell>
          <cell r="AJ12">
            <v>36621.216</v>
          </cell>
          <cell r="AL12">
            <v>4852.1980000000003</v>
          </cell>
          <cell r="AN12">
            <v>4852.1980000000003</v>
          </cell>
          <cell r="AO12">
            <v>58738.987000000001</v>
          </cell>
          <cell r="AP12">
            <v>7726.5749999999998</v>
          </cell>
          <cell r="AQ12">
            <v>51012.411999999997</v>
          </cell>
          <cell r="AR12">
            <v>5223.027</v>
          </cell>
          <cell r="AS12">
            <v>558.625</v>
          </cell>
          <cell r="AT12">
            <v>503.11700000000002</v>
          </cell>
          <cell r="AU12">
            <v>287.55099999999999</v>
          </cell>
          <cell r="BC12">
            <v>7.3239999999999998</v>
          </cell>
          <cell r="BG12" t="str">
            <v>-</v>
          </cell>
          <cell r="BH12" t="str">
            <v>-</v>
          </cell>
          <cell r="BI12">
            <v>1.9039999999999999</v>
          </cell>
          <cell r="BJ12" t="str">
            <v>-</v>
          </cell>
          <cell r="BK12" t="str">
            <v>-</v>
          </cell>
          <cell r="BL12">
            <v>4.0000000000000001E-3</v>
          </cell>
          <cell r="BM12" t="str">
            <v>-</v>
          </cell>
          <cell r="BN12" t="str">
            <v>-</v>
          </cell>
          <cell r="BO12" t="str">
            <v>-</v>
          </cell>
          <cell r="BP12" t="str">
            <v>-</v>
          </cell>
          <cell r="BQ12">
            <v>48168.182999999997</v>
          </cell>
          <cell r="BR12">
            <v>24.132999999999999</v>
          </cell>
          <cell r="BS12" t="str">
            <v>-</v>
          </cell>
          <cell r="BT12" t="str">
            <v>-</v>
          </cell>
          <cell r="BU12">
            <v>24.132999999999999</v>
          </cell>
          <cell r="BV12">
            <v>518.15800000000002</v>
          </cell>
          <cell r="BW12">
            <v>0.11899999999999999</v>
          </cell>
          <cell r="BX12">
            <v>45.463999999999999</v>
          </cell>
          <cell r="BY12" t="str">
            <v>-</v>
          </cell>
          <cell r="BZ12" t="str">
            <v>-</v>
          </cell>
          <cell r="CA12">
            <v>472.57499999999999</v>
          </cell>
          <cell r="CB12" t="str">
            <v>-</v>
          </cell>
          <cell r="CC12">
            <v>3776.0970000000002</v>
          </cell>
          <cell r="CD12" t="str">
            <v>-</v>
          </cell>
          <cell r="CE12" t="str">
            <v>-</v>
          </cell>
          <cell r="CF12" t="str">
            <v>-</v>
          </cell>
          <cell r="CG12">
            <v>979.84900000000005</v>
          </cell>
          <cell r="CH12" t="str">
            <v>-</v>
          </cell>
          <cell r="CI12">
            <v>438.81599999999997</v>
          </cell>
          <cell r="CJ12" t="str">
            <v>-</v>
          </cell>
          <cell r="CK12">
            <v>2357.4319999999998</v>
          </cell>
          <cell r="CL12">
            <v>7009.0690000000004</v>
          </cell>
          <cell r="CM12" t="str">
            <v>-</v>
          </cell>
          <cell r="CN12">
            <v>3529.1179999999999</v>
          </cell>
          <cell r="CO12">
            <v>1924.825</v>
          </cell>
          <cell r="CP12">
            <v>1555.126</v>
          </cell>
          <cell r="CQ12">
            <v>1419.5740000000001</v>
          </cell>
          <cell r="CR12">
            <v>195.298</v>
          </cell>
          <cell r="CS12" t="str">
            <v>-</v>
          </cell>
          <cell r="CT12">
            <v>18.539000000000001</v>
          </cell>
          <cell r="CU12">
            <v>4.2000000000000003E-2</v>
          </cell>
          <cell r="CV12">
            <v>36027.864999999998</v>
          </cell>
          <cell r="CW12">
            <v>36026.883999999998</v>
          </cell>
          <cell r="CX12" t="str">
            <v>-</v>
          </cell>
          <cell r="CY12" t="str">
            <v>-</v>
          </cell>
          <cell r="CZ12" t="str">
            <v>-</v>
          </cell>
          <cell r="DA12">
            <v>0.98099999999999998</v>
          </cell>
          <cell r="DB12">
            <v>250242.94699999999</v>
          </cell>
          <cell r="DC12">
            <v>15518.392</v>
          </cell>
          <cell r="DD12" t="str">
            <v>-</v>
          </cell>
          <cell r="DE12">
            <v>31869.052</v>
          </cell>
          <cell r="DF12">
            <v>15103.210999999999</v>
          </cell>
          <cell r="DG12">
            <v>16450.683000000001</v>
          </cell>
          <cell r="DH12" t="str">
            <v>-</v>
          </cell>
          <cell r="DI12" t="str">
            <v>-</v>
          </cell>
          <cell r="DJ12">
            <v>99232.534</v>
          </cell>
          <cell r="DK12">
            <v>59882.784</v>
          </cell>
          <cell r="DL12" t="str">
            <v>-</v>
          </cell>
          <cell r="DM12" t="str">
            <v>-</v>
          </cell>
          <cell r="DN12">
            <v>12186.290999999999</v>
          </cell>
          <cell r="DO12">
            <v>250242.94699999999</v>
          </cell>
          <cell r="DP12">
            <v>60062.446000000004</v>
          </cell>
          <cell r="DQ12">
            <v>115503.55499999999</v>
          </cell>
          <cell r="DR12">
            <v>74676.945999999996</v>
          </cell>
        </row>
        <row r="13">
          <cell r="D13">
            <v>33967.048000000003</v>
          </cell>
          <cell r="E13">
            <v>25958.678</v>
          </cell>
          <cell r="F13">
            <v>0.105</v>
          </cell>
          <cell r="G13">
            <v>0.10100000000000001</v>
          </cell>
          <cell r="K13">
            <v>4.0000000000000001E-3</v>
          </cell>
          <cell r="M13">
            <v>201.93799999999999</v>
          </cell>
          <cell r="N13">
            <v>112.07599999999999</v>
          </cell>
          <cell r="O13">
            <v>80.864000000000004</v>
          </cell>
          <cell r="P13">
            <v>8.8480000000000008</v>
          </cell>
          <cell r="Q13">
            <v>0.15</v>
          </cell>
          <cell r="R13">
            <v>33.625</v>
          </cell>
          <cell r="S13">
            <v>33.625</v>
          </cell>
          <cell r="U13">
            <v>157.08500000000001</v>
          </cell>
          <cell r="V13">
            <v>9845.8559999999998</v>
          </cell>
          <cell r="W13">
            <v>9128.643</v>
          </cell>
          <cell r="X13">
            <v>717.21299999999997</v>
          </cell>
          <cell r="Z13">
            <v>214.86699999999999</v>
          </cell>
          <cell r="AA13">
            <v>0.55200000000000005</v>
          </cell>
          <cell r="AB13">
            <v>0.55200000000000005</v>
          </cell>
          <cell r="AJ13">
            <v>10517.016</v>
          </cell>
          <cell r="AL13">
            <v>359.75</v>
          </cell>
          <cell r="AN13">
            <v>359.75</v>
          </cell>
          <cell r="AO13">
            <v>2997.962</v>
          </cell>
          <cell r="AP13">
            <v>195.678</v>
          </cell>
          <cell r="AQ13">
            <v>2802.2840000000001</v>
          </cell>
          <cell r="AR13">
            <v>236.816</v>
          </cell>
          <cell r="AS13">
            <v>5.25</v>
          </cell>
          <cell r="AT13">
            <v>5.4489999999999998</v>
          </cell>
          <cell r="AU13">
            <v>123.068</v>
          </cell>
          <cell r="BC13">
            <v>1.8360000000000001</v>
          </cell>
          <cell r="BG13" t="str">
            <v>-</v>
          </cell>
          <cell r="BH13" t="str">
            <v>-</v>
          </cell>
          <cell r="BI13" t="str">
            <v>-</v>
          </cell>
          <cell r="BJ13" t="str">
            <v>-</v>
          </cell>
          <cell r="BK13" t="str">
            <v>-</v>
          </cell>
          <cell r="BL13" t="str">
            <v>-</v>
          </cell>
          <cell r="BM13" t="str">
            <v>-</v>
          </cell>
          <cell r="BN13" t="str">
            <v>-</v>
          </cell>
          <cell r="BO13" t="str">
            <v>-</v>
          </cell>
          <cell r="BP13" t="str">
            <v>-</v>
          </cell>
          <cell r="BQ13">
            <v>1257.5029999999999</v>
          </cell>
          <cell r="BR13">
            <v>12.085000000000001</v>
          </cell>
          <cell r="BS13" t="str">
            <v>-</v>
          </cell>
          <cell r="BT13" t="str">
            <v>-</v>
          </cell>
          <cell r="BU13">
            <v>12.085000000000001</v>
          </cell>
          <cell r="BV13">
            <v>319.55700000000002</v>
          </cell>
          <cell r="BW13" t="str">
            <v>-</v>
          </cell>
          <cell r="BX13">
            <v>49.292000000000002</v>
          </cell>
          <cell r="BY13" t="str">
            <v>-</v>
          </cell>
          <cell r="BZ13" t="str">
            <v>-</v>
          </cell>
          <cell r="CA13">
            <v>270.26499999999999</v>
          </cell>
          <cell r="CB13" t="str">
            <v>-</v>
          </cell>
          <cell r="CC13">
            <v>1921.9259999999999</v>
          </cell>
          <cell r="CD13" t="str">
            <v>-</v>
          </cell>
          <cell r="CE13" t="str">
            <v>-</v>
          </cell>
          <cell r="CF13" t="str">
            <v>-</v>
          </cell>
          <cell r="CG13" t="str">
            <v>-</v>
          </cell>
          <cell r="CH13" t="str">
            <v>-</v>
          </cell>
          <cell r="CI13">
            <v>122.773</v>
          </cell>
          <cell r="CJ13" t="str">
            <v>-</v>
          </cell>
          <cell r="CK13">
            <v>1799.153</v>
          </cell>
          <cell r="CL13">
            <v>2631.0059999999999</v>
          </cell>
          <cell r="CM13" t="str">
            <v>-</v>
          </cell>
          <cell r="CN13">
            <v>2479.2020000000002</v>
          </cell>
          <cell r="CO13">
            <v>134.446</v>
          </cell>
          <cell r="CP13">
            <v>17.358000000000001</v>
          </cell>
          <cell r="CQ13">
            <v>466.04199999999997</v>
          </cell>
          <cell r="CR13">
            <v>15.417</v>
          </cell>
          <cell r="CS13" t="str">
            <v>-</v>
          </cell>
          <cell r="CT13" t="str">
            <v>-</v>
          </cell>
          <cell r="CU13" t="str">
            <v>-</v>
          </cell>
          <cell r="CV13">
            <v>2642.337</v>
          </cell>
          <cell r="CW13">
            <v>2617.616</v>
          </cell>
          <cell r="CX13" t="str">
            <v>-</v>
          </cell>
          <cell r="CY13" t="str">
            <v>-</v>
          </cell>
          <cell r="CZ13" t="str">
            <v>-</v>
          </cell>
          <cell r="DA13">
            <v>24.721</v>
          </cell>
          <cell r="DB13">
            <v>33967.048000000003</v>
          </cell>
          <cell r="DC13">
            <v>618.08799999999997</v>
          </cell>
          <cell r="DD13" t="str">
            <v>-</v>
          </cell>
          <cell r="DE13">
            <v>5672.2830000000004</v>
          </cell>
          <cell r="DF13">
            <v>2464.047</v>
          </cell>
          <cell r="DG13">
            <v>8875.8310000000001</v>
          </cell>
          <cell r="DH13" t="str">
            <v>-</v>
          </cell>
          <cell r="DI13" t="str">
            <v>-</v>
          </cell>
          <cell r="DJ13">
            <v>7995.9589999999998</v>
          </cell>
          <cell r="DK13" t="str">
            <v>-</v>
          </cell>
          <cell r="DL13" t="str">
            <v>-</v>
          </cell>
          <cell r="DM13" t="str">
            <v>-</v>
          </cell>
          <cell r="DN13">
            <v>8340.84</v>
          </cell>
          <cell r="DO13">
            <v>33967.048000000003</v>
          </cell>
          <cell r="DP13" t="str">
            <v>-</v>
          </cell>
          <cell r="DQ13">
            <v>16871.79</v>
          </cell>
          <cell r="DR13">
            <v>17095.258000000002</v>
          </cell>
        </row>
        <row r="14">
          <cell r="D14">
            <v>78366.471000000005</v>
          </cell>
          <cell r="E14">
            <v>34826.069000000003</v>
          </cell>
          <cell r="F14">
            <v>549.61699999999996</v>
          </cell>
          <cell r="H14">
            <v>86.774000000000001</v>
          </cell>
          <cell r="I14">
            <v>50.097000000000001</v>
          </cell>
          <cell r="J14">
            <v>278.447</v>
          </cell>
          <cell r="K14">
            <v>117.67</v>
          </cell>
          <cell r="L14">
            <v>16.629000000000001</v>
          </cell>
          <cell r="M14">
            <v>51.262</v>
          </cell>
          <cell r="N14">
            <v>13.981</v>
          </cell>
          <cell r="O14">
            <v>26.795999999999999</v>
          </cell>
          <cell r="P14">
            <v>9.32</v>
          </cell>
          <cell r="Q14">
            <v>1.165</v>
          </cell>
          <cell r="U14">
            <v>100.55500000000001</v>
          </cell>
          <cell r="V14">
            <v>15905.931</v>
          </cell>
          <cell r="W14">
            <v>15362.803</v>
          </cell>
          <cell r="X14">
            <v>543.12800000000004</v>
          </cell>
          <cell r="Z14">
            <v>10.952999999999999</v>
          </cell>
          <cell r="AA14">
            <v>1.7130000000000001</v>
          </cell>
          <cell r="AB14">
            <v>1.7130000000000001</v>
          </cell>
          <cell r="AI14">
            <v>1E-3</v>
          </cell>
          <cell r="AJ14">
            <v>4045.0410000000002</v>
          </cell>
          <cell r="AK14">
            <v>3.9E-2</v>
          </cell>
          <cell r="AL14">
            <v>839.61800000000005</v>
          </cell>
          <cell r="AM14">
            <v>0.13300000000000001</v>
          </cell>
          <cell r="AN14">
            <v>839.48500000000001</v>
          </cell>
          <cell r="AO14">
            <v>11017.612999999999</v>
          </cell>
          <cell r="AP14">
            <v>897.06299999999999</v>
          </cell>
          <cell r="AQ14">
            <v>10120.549999999999</v>
          </cell>
          <cell r="AR14">
            <v>549.10799999999995</v>
          </cell>
          <cell r="AS14">
            <v>50.545000000000002</v>
          </cell>
          <cell r="AT14">
            <v>73.781000000000006</v>
          </cell>
          <cell r="AU14">
            <v>212.25899999999999</v>
          </cell>
          <cell r="AZ14">
            <v>3.0000000000000001E-3</v>
          </cell>
          <cell r="BG14" t="str">
            <v>-</v>
          </cell>
          <cell r="BH14" t="str">
            <v>-</v>
          </cell>
          <cell r="BI14" t="str">
            <v>-</v>
          </cell>
          <cell r="BJ14" t="str">
            <v>-</v>
          </cell>
          <cell r="BK14" t="str">
            <v>-</v>
          </cell>
          <cell r="BL14" t="str">
            <v>-</v>
          </cell>
          <cell r="BM14" t="str">
            <v>-</v>
          </cell>
          <cell r="BN14" t="str">
            <v>-</v>
          </cell>
          <cell r="BO14" t="str">
            <v>-</v>
          </cell>
          <cell r="BP14" t="str">
            <v>-</v>
          </cell>
          <cell r="BQ14">
            <v>1418.03</v>
          </cell>
          <cell r="BR14">
            <v>151.52000000000001</v>
          </cell>
          <cell r="BS14" t="str">
            <v>-</v>
          </cell>
          <cell r="BT14" t="str">
            <v>-</v>
          </cell>
          <cell r="BU14">
            <v>151.52000000000001</v>
          </cell>
          <cell r="BV14">
            <v>119.325</v>
          </cell>
          <cell r="BW14" t="str">
            <v>-</v>
          </cell>
          <cell r="BX14">
            <v>0.248</v>
          </cell>
          <cell r="BY14" t="str">
            <v>-</v>
          </cell>
          <cell r="BZ14" t="str">
            <v>-</v>
          </cell>
          <cell r="CA14">
            <v>119.077</v>
          </cell>
          <cell r="CB14" t="str">
            <v>-</v>
          </cell>
          <cell r="CC14">
            <v>2194.2420000000002</v>
          </cell>
          <cell r="CD14" t="str">
            <v>-</v>
          </cell>
          <cell r="CE14" t="str">
            <v>-</v>
          </cell>
          <cell r="CF14" t="str">
            <v>-</v>
          </cell>
          <cell r="CG14" t="str">
            <v>-</v>
          </cell>
          <cell r="CH14">
            <v>6.4329999999999998</v>
          </cell>
          <cell r="CI14">
            <v>254.465</v>
          </cell>
          <cell r="CJ14">
            <v>2.0390000000000001</v>
          </cell>
          <cell r="CK14">
            <v>1931.3050000000001</v>
          </cell>
          <cell r="CL14">
            <v>4533.57</v>
          </cell>
          <cell r="CM14" t="str">
            <v>-</v>
          </cell>
          <cell r="CN14">
            <v>4478.8190000000004</v>
          </cell>
          <cell r="CO14">
            <v>43.591000000000001</v>
          </cell>
          <cell r="CP14">
            <v>11.16</v>
          </cell>
          <cell r="CQ14">
            <v>2994.8609999999999</v>
          </cell>
          <cell r="CR14">
            <v>201.96199999999999</v>
          </cell>
          <cell r="CS14">
            <v>94.042000000000002</v>
          </cell>
          <cell r="CT14" t="str">
            <v>-</v>
          </cell>
          <cell r="CU14">
            <v>11.106999999999999</v>
          </cell>
          <cell r="CV14">
            <v>33239.773000000001</v>
          </cell>
          <cell r="CW14">
            <v>32738.492999999999</v>
          </cell>
          <cell r="CX14" t="str">
            <v>-</v>
          </cell>
          <cell r="CY14" t="str">
            <v>-</v>
          </cell>
          <cell r="CZ14" t="str">
            <v>-</v>
          </cell>
          <cell r="DA14">
            <v>501.28</v>
          </cell>
          <cell r="DB14">
            <v>78366.471000000005</v>
          </cell>
          <cell r="DC14">
            <v>7525.6239999999998</v>
          </cell>
          <cell r="DD14" t="str">
            <v>-</v>
          </cell>
          <cell r="DE14">
            <v>31150.183000000001</v>
          </cell>
          <cell r="DF14">
            <v>4638.2089999999998</v>
          </cell>
          <cell r="DG14">
            <v>4558.1589999999997</v>
          </cell>
          <cell r="DH14">
            <v>65.744</v>
          </cell>
          <cell r="DI14" t="str">
            <v>-</v>
          </cell>
          <cell r="DJ14">
            <v>14730.887000000001</v>
          </cell>
          <cell r="DK14">
            <v>548.005</v>
          </cell>
          <cell r="DL14" t="str">
            <v>-</v>
          </cell>
          <cell r="DM14" t="str">
            <v>-</v>
          </cell>
          <cell r="DN14">
            <v>15149.66</v>
          </cell>
          <cell r="DO14">
            <v>78366.471000000005</v>
          </cell>
          <cell r="DP14">
            <v>642.50300000000004</v>
          </cell>
          <cell r="DQ14">
            <v>19260.292000000001</v>
          </cell>
          <cell r="DR14">
            <v>58463.675999999999</v>
          </cell>
        </row>
        <row r="15">
          <cell r="D15">
            <v>39896.125</v>
          </cell>
          <cell r="E15">
            <v>32853.519999999997</v>
          </cell>
          <cell r="F15">
            <v>234.09299999999999</v>
          </cell>
          <cell r="G15">
            <v>3.8260000000000001</v>
          </cell>
          <cell r="I15">
            <v>92.106999999999999</v>
          </cell>
          <cell r="J15">
            <v>48.612000000000002</v>
          </cell>
          <cell r="K15">
            <v>89.548000000000002</v>
          </cell>
          <cell r="M15">
            <v>299.34699999999998</v>
          </cell>
          <cell r="N15">
            <v>102.34099999999999</v>
          </cell>
          <cell r="O15">
            <v>191.88900000000001</v>
          </cell>
          <cell r="P15">
            <v>5.117</v>
          </cell>
          <cell r="U15">
            <v>256.22399999999999</v>
          </cell>
          <cell r="V15">
            <v>6149.375</v>
          </cell>
          <cell r="W15">
            <v>5953.7830000000004</v>
          </cell>
          <cell r="X15">
            <v>195.59200000000001</v>
          </cell>
          <cell r="Z15">
            <v>6.8789999999999996</v>
          </cell>
          <cell r="AA15">
            <v>31.33</v>
          </cell>
          <cell r="AB15">
            <v>31.33</v>
          </cell>
          <cell r="AI15">
            <v>10.8</v>
          </cell>
          <cell r="AJ15">
            <v>0.08</v>
          </cell>
          <cell r="AL15">
            <v>1664.7570000000001</v>
          </cell>
          <cell r="AM15">
            <v>18.434999999999999</v>
          </cell>
          <cell r="AN15">
            <v>1646.3219999999999</v>
          </cell>
          <cell r="AO15">
            <v>22447.441999999999</v>
          </cell>
          <cell r="AP15">
            <v>408.69299999999998</v>
          </cell>
          <cell r="AQ15">
            <v>22038.749</v>
          </cell>
          <cell r="AR15">
            <v>328.685</v>
          </cell>
          <cell r="AS15">
            <v>14.558999999999999</v>
          </cell>
          <cell r="AT15">
            <v>55.677999999999997</v>
          </cell>
          <cell r="AU15">
            <v>67.548000000000002</v>
          </cell>
          <cell r="AZ15">
            <v>1.21</v>
          </cell>
          <cell r="BC15">
            <v>31.803999999999998</v>
          </cell>
          <cell r="BG15" t="str">
            <v>-</v>
          </cell>
          <cell r="BH15" t="str">
            <v>-</v>
          </cell>
          <cell r="BI15" t="str">
            <v>-</v>
          </cell>
          <cell r="BJ15" t="str">
            <v>-</v>
          </cell>
          <cell r="BK15" t="str">
            <v>-</v>
          </cell>
          <cell r="BL15">
            <v>7.0000000000000007E-2</v>
          </cell>
          <cell r="BM15" t="str">
            <v>-</v>
          </cell>
          <cell r="BN15" t="str">
            <v>-</v>
          </cell>
          <cell r="BO15" t="str">
            <v>-</v>
          </cell>
          <cell r="BP15" t="str">
            <v>-</v>
          </cell>
          <cell r="BQ15">
            <v>1253.6389999999999</v>
          </cell>
          <cell r="BR15">
            <v>78.346999999999994</v>
          </cell>
          <cell r="BS15" t="str">
            <v>-</v>
          </cell>
          <cell r="BT15" t="str">
            <v>-</v>
          </cell>
          <cell r="BU15">
            <v>78.346999999999994</v>
          </cell>
          <cell r="BV15">
            <v>281.78199999999998</v>
          </cell>
          <cell r="BW15">
            <v>0.24</v>
          </cell>
          <cell r="BX15">
            <v>84.6</v>
          </cell>
          <cell r="BY15" t="str">
            <v>-</v>
          </cell>
          <cell r="BZ15" t="str">
            <v>-</v>
          </cell>
          <cell r="CA15">
            <v>196.94200000000001</v>
          </cell>
          <cell r="CB15" t="str">
            <v>-</v>
          </cell>
          <cell r="CC15">
            <v>3901.07</v>
          </cell>
          <cell r="CD15" t="str">
            <v>-</v>
          </cell>
          <cell r="CE15" t="str">
            <v>-</v>
          </cell>
          <cell r="CF15" t="str">
            <v>-</v>
          </cell>
          <cell r="CG15" t="str">
            <v>-</v>
          </cell>
          <cell r="CH15">
            <v>888.38</v>
          </cell>
          <cell r="CI15">
            <v>2192.94</v>
          </cell>
          <cell r="CJ15" t="str">
            <v>-</v>
          </cell>
          <cell r="CK15">
            <v>819.75</v>
          </cell>
          <cell r="CL15">
            <v>2062.1309999999999</v>
          </cell>
          <cell r="CM15" t="str">
            <v>-</v>
          </cell>
          <cell r="CN15">
            <v>2026.885</v>
          </cell>
          <cell r="CO15">
            <v>32.04</v>
          </cell>
          <cell r="CP15">
            <v>3.206</v>
          </cell>
          <cell r="CQ15">
            <v>508.89299999999997</v>
          </cell>
          <cell r="CR15">
            <v>73.701999999999998</v>
          </cell>
          <cell r="CS15">
            <v>43.42</v>
          </cell>
          <cell r="CT15" t="str">
            <v>-</v>
          </cell>
          <cell r="CU15">
            <v>5.13</v>
          </cell>
          <cell r="CV15">
            <v>88.13</v>
          </cell>
          <cell r="CW15">
            <v>64.36</v>
          </cell>
          <cell r="CX15">
            <v>16.440000000000001</v>
          </cell>
          <cell r="CY15" t="str">
            <v>-</v>
          </cell>
          <cell r="CZ15" t="str">
            <v>-</v>
          </cell>
          <cell r="DA15">
            <v>7.33</v>
          </cell>
          <cell r="DB15">
            <v>39896.125</v>
          </cell>
          <cell r="DC15">
            <v>1.25</v>
          </cell>
          <cell r="DD15" t="str">
            <v>-</v>
          </cell>
          <cell r="DE15">
            <v>7742.4520000000002</v>
          </cell>
          <cell r="DF15">
            <v>9350.3770000000004</v>
          </cell>
          <cell r="DG15">
            <v>1539.25</v>
          </cell>
          <cell r="DH15" t="str">
            <v>-</v>
          </cell>
          <cell r="DI15" t="str">
            <v>-</v>
          </cell>
          <cell r="DJ15">
            <v>15179.027</v>
          </cell>
          <cell r="DK15">
            <v>172.63900000000001</v>
          </cell>
          <cell r="DL15" t="str">
            <v>-</v>
          </cell>
          <cell r="DM15" t="str">
            <v>-</v>
          </cell>
          <cell r="DN15">
            <v>5911.13</v>
          </cell>
          <cell r="DO15">
            <v>39896.125</v>
          </cell>
          <cell r="DP15">
            <v>791.21900000000005</v>
          </cell>
          <cell r="DQ15">
            <v>16099.697</v>
          </cell>
          <cell r="DR15">
            <v>23005.208999999999</v>
          </cell>
        </row>
        <row r="16">
          <cell r="D16">
            <v>185197.72700000001</v>
          </cell>
          <cell r="E16">
            <v>94018.941999999995</v>
          </cell>
          <cell r="F16">
            <v>954.01599999999996</v>
          </cell>
          <cell r="G16">
            <v>145.03899999999999</v>
          </cell>
          <cell r="H16">
            <v>64.266999999999996</v>
          </cell>
          <cell r="I16">
            <v>100.81</v>
          </cell>
          <cell r="J16">
            <v>438.21</v>
          </cell>
          <cell r="K16">
            <v>205.69</v>
          </cell>
          <cell r="M16">
            <v>217.78</v>
          </cell>
          <cell r="N16">
            <v>78.08</v>
          </cell>
          <cell r="O16">
            <v>117.1</v>
          </cell>
          <cell r="P16">
            <v>21.6</v>
          </cell>
          <cell r="Q16">
            <v>1</v>
          </cell>
          <cell r="R16">
            <v>87.3</v>
          </cell>
          <cell r="S16">
            <v>87.3</v>
          </cell>
          <cell r="U16">
            <v>536.01499999999999</v>
          </cell>
          <cell r="V16">
            <v>9541.0679999999993</v>
          </cell>
          <cell r="W16">
            <v>8513.3819999999996</v>
          </cell>
          <cell r="X16">
            <v>1027.6859999999999</v>
          </cell>
          <cell r="Z16">
            <v>8.83</v>
          </cell>
          <cell r="AA16">
            <v>9492.4650000000001</v>
          </cell>
          <cell r="AB16">
            <v>7406.125</v>
          </cell>
          <cell r="AD16">
            <v>2086.34</v>
          </cell>
          <cell r="AF16">
            <v>34.35</v>
          </cell>
          <cell r="AG16">
            <v>34.35</v>
          </cell>
          <cell r="AI16">
            <v>4889.1769999999997</v>
          </cell>
          <cell r="AJ16">
            <v>12136.169</v>
          </cell>
          <cell r="AK16">
            <v>176.33600000000001</v>
          </cell>
          <cell r="AL16">
            <v>3194.6480000000001</v>
          </cell>
          <cell r="AM16">
            <v>141.56299999999999</v>
          </cell>
          <cell r="AN16">
            <v>3053.085</v>
          </cell>
          <cell r="AO16">
            <v>37033.078000000001</v>
          </cell>
          <cell r="AP16">
            <v>1057.489</v>
          </cell>
          <cell r="AQ16">
            <v>35975.589</v>
          </cell>
          <cell r="AR16">
            <v>12084.934999999999</v>
          </cell>
          <cell r="AU16">
            <v>209.43</v>
          </cell>
          <cell r="AZ16">
            <v>1.88</v>
          </cell>
          <cell r="BC16">
            <v>63.941000000000003</v>
          </cell>
          <cell r="BD16">
            <v>0.73</v>
          </cell>
          <cell r="BE16">
            <v>0.73</v>
          </cell>
          <cell r="BG16" t="str">
            <v>-</v>
          </cell>
          <cell r="BH16" t="str">
            <v>-</v>
          </cell>
          <cell r="BI16">
            <v>0.06</v>
          </cell>
          <cell r="BJ16">
            <v>0.03</v>
          </cell>
          <cell r="BK16" t="str">
            <v>-</v>
          </cell>
          <cell r="BL16" t="str">
            <v>-</v>
          </cell>
          <cell r="BM16">
            <v>0.02</v>
          </cell>
          <cell r="BN16">
            <v>421.33</v>
          </cell>
          <cell r="BO16" t="str">
            <v>-</v>
          </cell>
          <cell r="BP16">
            <v>5.0350000000000001</v>
          </cell>
          <cell r="BQ16">
            <v>2930.319</v>
          </cell>
          <cell r="BR16">
            <v>395.41300000000001</v>
          </cell>
          <cell r="BS16" t="str">
            <v>-</v>
          </cell>
          <cell r="BT16" t="str">
            <v>-</v>
          </cell>
          <cell r="BU16">
            <v>395.41300000000001</v>
          </cell>
          <cell r="BV16">
            <v>607.89</v>
          </cell>
          <cell r="BW16" t="str">
            <v>-</v>
          </cell>
          <cell r="BX16">
            <v>113.57</v>
          </cell>
          <cell r="BY16">
            <v>454.72</v>
          </cell>
          <cell r="BZ16" t="str">
            <v>-</v>
          </cell>
          <cell r="CA16">
            <v>39.6</v>
          </cell>
          <cell r="CB16" t="str">
            <v>-</v>
          </cell>
          <cell r="CC16">
            <v>1634.732</v>
          </cell>
          <cell r="CD16">
            <v>11.1</v>
          </cell>
          <cell r="CE16" t="str">
            <v>-</v>
          </cell>
          <cell r="CF16" t="str">
            <v>-</v>
          </cell>
          <cell r="CG16" t="str">
            <v>-</v>
          </cell>
          <cell r="CH16">
            <v>200.15</v>
          </cell>
          <cell r="CI16">
            <v>508.44</v>
          </cell>
          <cell r="CJ16" t="str">
            <v>-</v>
          </cell>
          <cell r="CK16">
            <v>915.04200000000003</v>
          </cell>
          <cell r="CL16">
            <v>69352.873000000007</v>
          </cell>
          <cell r="CM16" t="str">
            <v>-</v>
          </cell>
          <cell r="CN16">
            <v>59403.955000000002</v>
          </cell>
          <cell r="CO16">
            <v>6206.0879999999997</v>
          </cell>
          <cell r="CP16">
            <v>3742.83</v>
          </cell>
          <cell r="CQ16">
            <v>2802.6260000000002</v>
          </cell>
          <cell r="CR16">
            <v>738.27099999999996</v>
          </cell>
          <cell r="CS16">
            <v>133.75299999999999</v>
          </cell>
          <cell r="CT16" t="str">
            <v>-</v>
          </cell>
          <cell r="CU16">
            <v>2.145</v>
          </cell>
          <cell r="CV16">
            <v>15511.082</v>
          </cell>
          <cell r="CW16">
            <v>15349.507</v>
          </cell>
          <cell r="CX16">
            <v>85.378</v>
          </cell>
          <cell r="CY16">
            <v>2.67</v>
          </cell>
          <cell r="CZ16">
            <v>8.01</v>
          </cell>
          <cell r="DA16">
            <v>65.516999999999996</v>
          </cell>
          <cell r="DB16">
            <v>185197.72700000001</v>
          </cell>
          <cell r="DC16">
            <v>433.36599999999999</v>
          </cell>
          <cell r="DD16">
            <v>3.431</v>
          </cell>
          <cell r="DE16">
            <v>37700.286</v>
          </cell>
          <cell r="DF16">
            <v>37358.809000000001</v>
          </cell>
          <cell r="DG16">
            <v>12746.476000000001</v>
          </cell>
          <cell r="DH16">
            <v>1479.3150000000001</v>
          </cell>
          <cell r="DI16">
            <v>528.64</v>
          </cell>
          <cell r="DJ16">
            <v>7302.6059999999998</v>
          </cell>
          <cell r="DK16">
            <v>9081.1640000000007</v>
          </cell>
          <cell r="DL16">
            <v>11.27</v>
          </cell>
          <cell r="DM16">
            <v>5.27</v>
          </cell>
          <cell r="DN16">
            <v>78547.093999999997</v>
          </cell>
          <cell r="DO16">
            <v>185197.72700000001</v>
          </cell>
          <cell r="DP16">
            <v>9083.0139999999992</v>
          </cell>
          <cell r="DQ16">
            <v>22071.726999999999</v>
          </cell>
          <cell r="DR16">
            <v>154042.986</v>
          </cell>
        </row>
        <row r="17">
          <cell r="D17">
            <v>27044.401000000002</v>
          </cell>
          <cell r="E17">
            <v>19999.083999999999</v>
          </cell>
          <cell r="F17">
            <v>163.84200000000001</v>
          </cell>
          <cell r="G17">
            <v>20.23</v>
          </cell>
          <cell r="H17">
            <v>1.6120000000000001</v>
          </cell>
          <cell r="I17">
            <v>18</v>
          </cell>
          <cell r="J17">
            <v>123</v>
          </cell>
          <cell r="K17">
            <v>1</v>
          </cell>
          <cell r="M17">
            <v>12.09</v>
          </cell>
          <cell r="N17">
            <v>0.09</v>
          </cell>
          <cell r="O17">
            <v>9</v>
          </cell>
          <cell r="P17">
            <v>3</v>
          </cell>
          <cell r="R17">
            <v>4.8899999999999997</v>
          </cell>
          <cell r="T17">
            <v>4.8899999999999997</v>
          </cell>
          <cell r="U17">
            <v>8.1349999999999998</v>
          </cell>
          <cell r="V17">
            <v>1373.8440000000001</v>
          </cell>
          <cell r="W17">
            <v>1355.7670000000001</v>
          </cell>
          <cell r="X17">
            <v>18.077000000000002</v>
          </cell>
          <cell r="Z17">
            <v>6.984</v>
          </cell>
          <cell r="AA17">
            <v>0.38</v>
          </cell>
          <cell r="AB17">
            <v>0.1</v>
          </cell>
          <cell r="AD17">
            <v>0.28000000000000003</v>
          </cell>
          <cell r="AI17">
            <v>20.535</v>
          </cell>
          <cell r="AJ17">
            <v>0.2</v>
          </cell>
          <cell r="AK17">
            <v>2.23</v>
          </cell>
          <cell r="AL17">
            <v>2229.578</v>
          </cell>
          <cell r="AM17">
            <v>177.292</v>
          </cell>
          <cell r="AN17">
            <v>2052.2860000000001</v>
          </cell>
          <cell r="AO17">
            <v>4335.9089999999997</v>
          </cell>
          <cell r="AP17">
            <v>590.82100000000003</v>
          </cell>
          <cell r="AQ17">
            <v>3745.0880000000002</v>
          </cell>
          <cell r="AR17">
            <v>10732.004000000001</v>
          </cell>
          <cell r="AU17">
            <v>39.445999999999998</v>
          </cell>
          <cell r="BC17">
            <v>124.41500000000001</v>
          </cell>
          <cell r="BG17" t="str">
            <v>-</v>
          </cell>
          <cell r="BH17" t="str">
            <v>-</v>
          </cell>
          <cell r="BI17" t="str">
            <v>-</v>
          </cell>
          <cell r="BJ17">
            <v>35.5</v>
          </cell>
          <cell r="BK17" t="str">
            <v>-</v>
          </cell>
          <cell r="BL17" t="str">
            <v>-</v>
          </cell>
          <cell r="BM17" t="str">
            <v>-</v>
          </cell>
          <cell r="BN17">
            <v>102.1</v>
          </cell>
          <cell r="BO17" t="str">
            <v>-</v>
          </cell>
          <cell r="BP17">
            <v>11.1</v>
          </cell>
          <cell r="BQ17">
            <v>795.90200000000004</v>
          </cell>
          <cell r="BR17">
            <v>1172.5450000000001</v>
          </cell>
          <cell r="BS17" t="str">
            <v>-</v>
          </cell>
          <cell r="BT17" t="str">
            <v>-</v>
          </cell>
          <cell r="BU17">
            <v>1172.5450000000001</v>
          </cell>
          <cell r="BV17">
            <v>570.91</v>
          </cell>
          <cell r="BW17" t="str">
            <v>-</v>
          </cell>
          <cell r="BX17">
            <v>1.3</v>
          </cell>
          <cell r="BY17">
            <v>569.5</v>
          </cell>
          <cell r="BZ17" t="str">
            <v>-</v>
          </cell>
          <cell r="CA17">
            <v>0.11</v>
          </cell>
          <cell r="CB17" t="str">
            <v>-</v>
          </cell>
          <cell r="CC17">
            <v>223.72200000000001</v>
          </cell>
          <cell r="CD17">
            <v>5.66</v>
          </cell>
          <cell r="CE17" t="str">
            <v>-</v>
          </cell>
          <cell r="CF17" t="str">
            <v>-</v>
          </cell>
          <cell r="CG17" t="str">
            <v>-</v>
          </cell>
          <cell r="CH17">
            <v>16.8</v>
          </cell>
          <cell r="CI17">
            <v>49.48</v>
          </cell>
          <cell r="CJ17" t="str">
            <v>-</v>
          </cell>
          <cell r="CK17">
            <v>151.78200000000001</v>
          </cell>
          <cell r="CL17">
            <v>591.57799999999997</v>
          </cell>
          <cell r="CM17" t="str">
            <v>-</v>
          </cell>
          <cell r="CN17">
            <v>507.97800000000001</v>
          </cell>
          <cell r="CO17" t="str">
            <v>-</v>
          </cell>
          <cell r="CP17">
            <v>83.6</v>
          </cell>
          <cell r="CQ17">
            <v>3732.7620000000002</v>
          </cell>
          <cell r="CR17">
            <v>306.06</v>
          </cell>
          <cell r="CS17">
            <v>239.84</v>
          </cell>
          <cell r="CT17" t="str">
            <v>-</v>
          </cell>
          <cell r="CU17">
            <v>14.35</v>
          </cell>
          <cell r="CV17">
            <v>193.55</v>
          </cell>
          <cell r="CW17">
            <v>192.66</v>
          </cell>
          <cell r="CX17">
            <v>0.36</v>
          </cell>
          <cell r="CY17" t="str">
            <v>-</v>
          </cell>
          <cell r="CZ17" t="str">
            <v>-</v>
          </cell>
          <cell r="DA17">
            <v>0.53</v>
          </cell>
          <cell r="DB17">
            <v>27044.401000000002</v>
          </cell>
          <cell r="DC17" t="str">
            <v>-</v>
          </cell>
          <cell r="DD17">
            <v>13.65</v>
          </cell>
          <cell r="DE17">
            <v>5979.5379999999996</v>
          </cell>
          <cell r="DF17">
            <v>549.14099999999996</v>
          </cell>
          <cell r="DG17">
            <v>2397.19</v>
          </cell>
          <cell r="DH17">
            <v>52</v>
          </cell>
          <cell r="DI17">
            <v>4671.7520000000004</v>
          </cell>
          <cell r="DJ17">
            <v>10953.304</v>
          </cell>
          <cell r="DK17">
            <v>174.61199999999999</v>
          </cell>
          <cell r="DL17" t="str">
            <v>-</v>
          </cell>
          <cell r="DM17" t="str">
            <v>-</v>
          </cell>
          <cell r="DN17">
            <v>2253.2139999999999</v>
          </cell>
          <cell r="DO17">
            <v>27044.401000000002</v>
          </cell>
          <cell r="DP17">
            <v>174.61199999999999</v>
          </cell>
          <cell r="DQ17">
            <v>18074.245999999999</v>
          </cell>
          <cell r="DR17">
            <v>8795.5429999999997</v>
          </cell>
        </row>
        <row r="18">
          <cell r="D18">
            <v>4742.5060000000003</v>
          </cell>
          <cell r="E18">
            <v>4252.0020000000004</v>
          </cell>
          <cell r="U18">
            <v>0.189</v>
          </cell>
          <cell r="V18">
            <v>3783.0039999999999</v>
          </cell>
          <cell r="W18">
            <v>3781.0010000000002</v>
          </cell>
          <cell r="X18">
            <v>2.0030000000000001</v>
          </cell>
          <cell r="Z18">
            <v>0.78200000000000003</v>
          </cell>
          <cell r="AI18">
            <v>3.4000000000000002E-2</v>
          </cell>
          <cell r="AL18">
            <v>311.73599999999999</v>
          </cell>
          <cell r="AM18">
            <v>44.768000000000001</v>
          </cell>
          <cell r="AN18">
            <v>266.96800000000002</v>
          </cell>
          <cell r="AO18">
            <v>2.1840000000000002</v>
          </cell>
          <cell r="AP18">
            <v>2.0649999999999999</v>
          </cell>
          <cell r="AQ18">
            <v>0.11899999999999999</v>
          </cell>
          <cell r="AR18">
            <v>10.776999999999999</v>
          </cell>
          <cell r="AU18">
            <v>28.681999999999999</v>
          </cell>
          <cell r="BC18">
            <v>16.236999999999998</v>
          </cell>
          <cell r="BG18" t="str">
            <v>-</v>
          </cell>
          <cell r="BH18" t="str">
            <v>-</v>
          </cell>
          <cell r="BI18" t="str">
            <v>-</v>
          </cell>
          <cell r="BJ18" t="str">
            <v>-</v>
          </cell>
          <cell r="BK18" t="str">
            <v>-</v>
          </cell>
          <cell r="BL18">
            <v>0.123</v>
          </cell>
          <cell r="BM18">
            <v>3.2000000000000001E-2</v>
          </cell>
          <cell r="BN18" t="str">
            <v>-</v>
          </cell>
          <cell r="BO18" t="str">
            <v>-</v>
          </cell>
          <cell r="BP18">
            <v>0.109</v>
          </cell>
          <cell r="BQ18">
            <v>98.113</v>
          </cell>
          <cell r="BR18" t="str">
            <v>-</v>
          </cell>
          <cell r="BS18" t="str">
            <v>-</v>
          </cell>
          <cell r="BT18" t="str">
            <v>-</v>
          </cell>
          <cell r="BU18" t="str">
            <v>-</v>
          </cell>
          <cell r="BV18">
            <v>0.68899999999999995</v>
          </cell>
          <cell r="BW18" t="str">
            <v>-</v>
          </cell>
          <cell r="BX18" t="str">
            <v>-</v>
          </cell>
          <cell r="BY18" t="str">
            <v>-</v>
          </cell>
          <cell r="BZ18">
            <v>0.66200000000000003</v>
          </cell>
          <cell r="CA18">
            <v>2.7E-2</v>
          </cell>
          <cell r="CB18" t="str">
            <v>-</v>
          </cell>
          <cell r="CC18">
            <v>187.49799999999999</v>
          </cell>
          <cell r="CD18">
            <v>0.45</v>
          </cell>
          <cell r="CE18" t="str">
            <v>-</v>
          </cell>
          <cell r="CF18" t="str">
            <v>-</v>
          </cell>
          <cell r="CG18" t="str">
            <v>-</v>
          </cell>
          <cell r="CH18" t="str">
            <v>-</v>
          </cell>
          <cell r="CI18">
            <v>169.89099999999999</v>
          </cell>
          <cell r="CJ18" t="str">
            <v>-</v>
          </cell>
          <cell r="CK18">
            <v>17.157</v>
          </cell>
          <cell r="CL18">
            <v>27.559000000000001</v>
          </cell>
          <cell r="CM18" t="str">
            <v>-</v>
          </cell>
          <cell r="CN18">
            <v>11.733000000000001</v>
          </cell>
          <cell r="CO18" t="str">
            <v>-</v>
          </cell>
          <cell r="CP18">
            <v>15.826000000000001</v>
          </cell>
          <cell r="CQ18">
            <v>141.37299999999999</v>
          </cell>
          <cell r="CR18">
            <v>27.513999999999999</v>
          </cell>
          <cell r="CS18">
            <v>31.978000000000002</v>
          </cell>
          <cell r="CT18" t="str">
            <v>-</v>
          </cell>
          <cell r="CU18">
            <v>19.045000000000002</v>
          </cell>
          <cell r="CV18">
            <v>54.847999999999999</v>
          </cell>
          <cell r="CW18">
            <v>54.183</v>
          </cell>
          <cell r="CX18">
            <v>1.6E-2</v>
          </cell>
          <cell r="CY18" t="str">
            <v>-</v>
          </cell>
          <cell r="CZ18" t="str">
            <v>-</v>
          </cell>
          <cell r="DA18">
            <v>0.64900000000000002</v>
          </cell>
          <cell r="DB18">
            <v>4742.5060000000003</v>
          </cell>
          <cell r="DC18">
            <v>77.397000000000006</v>
          </cell>
          <cell r="DD18" t="str">
            <v>-</v>
          </cell>
          <cell r="DE18">
            <v>738.14099999999996</v>
          </cell>
          <cell r="DF18">
            <v>79.304000000000002</v>
          </cell>
          <cell r="DG18" t="str">
            <v>-</v>
          </cell>
          <cell r="DH18" t="str">
            <v>-</v>
          </cell>
          <cell r="DI18" t="str">
            <v>-</v>
          </cell>
          <cell r="DJ18" t="str">
            <v>-</v>
          </cell>
          <cell r="DK18" t="str">
            <v>-</v>
          </cell>
          <cell r="DL18" t="str">
            <v>-</v>
          </cell>
          <cell r="DM18" t="str">
            <v>-</v>
          </cell>
          <cell r="DN18">
            <v>3847.6640000000002</v>
          </cell>
          <cell r="DO18">
            <v>4742.5060000000003</v>
          </cell>
          <cell r="DP18" t="str">
            <v>-</v>
          </cell>
          <cell r="DQ18" t="str">
            <v>-</v>
          </cell>
          <cell r="DR18">
            <v>4742.5060000000003</v>
          </cell>
        </row>
        <row r="19">
          <cell r="D19">
            <v>107580.66800000001</v>
          </cell>
          <cell r="E19">
            <v>93483.441000000006</v>
          </cell>
          <cell r="F19">
            <v>152.94</v>
          </cell>
          <cell r="G19">
            <v>16.7</v>
          </cell>
          <cell r="L19">
            <v>136.24</v>
          </cell>
          <cell r="R19">
            <v>4.55</v>
          </cell>
          <cell r="S19">
            <v>3.64</v>
          </cell>
          <cell r="T19">
            <v>0.91</v>
          </cell>
          <cell r="U19">
            <v>30.094999999999999</v>
          </cell>
          <cell r="V19">
            <v>4766.6229999999996</v>
          </cell>
          <cell r="W19">
            <v>4595.4369999999999</v>
          </cell>
          <cell r="X19">
            <v>171.18600000000001</v>
          </cell>
          <cell r="Z19">
            <v>2.6760000000000002</v>
          </cell>
          <cell r="AA19">
            <v>2.96</v>
          </cell>
          <cell r="AB19">
            <v>2.96</v>
          </cell>
          <cell r="AI19">
            <v>340.15</v>
          </cell>
          <cell r="AK19">
            <v>54.4</v>
          </cell>
          <cell r="AL19">
            <v>3618.4859999999999</v>
          </cell>
          <cell r="AM19">
            <v>228.363</v>
          </cell>
          <cell r="AN19">
            <v>3390.123</v>
          </cell>
          <cell r="AO19">
            <v>39080.078999999998</v>
          </cell>
          <cell r="AP19">
            <v>3320.9580000000001</v>
          </cell>
          <cell r="AQ19">
            <v>35759.120999999999</v>
          </cell>
          <cell r="AR19">
            <v>41915.392</v>
          </cell>
          <cell r="AS19">
            <v>116.23</v>
          </cell>
          <cell r="AT19">
            <v>21.96</v>
          </cell>
          <cell r="AU19">
            <v>5.2610000000000001</v>
          </cell>
          <cell r="BC19">
            <v>634.75</v>
          </cell>
          <cell r="BG19" t="str">
            <v>-</v>
          </cell>
          <cell r="BH19" t="str">
            <v>-</v>
          </cell>
          <cell r="BI19" t="str">
            <v>-</v>
          </cell>
          <cell r="BJ19">
            <v>6.31</v>
          </cell>
          <cell r="BK19" t="str">
            <v>-</v>
          </cell>
          <cell r="BL19" t="str">
            <v>-</v>
          </cell>
          <cell r="BM19" t="str">
            <v>-</v>
          </cell>
          <cell r="BN19">
            <v>919.9</v>
          </cell>
          <cell r="BO19" t="str">
            <v>-</v>
          </cell>
          <cell r="BP19">
            <v>37.96</v>
          </cell>
          <cell r="BQ19">
            <v>1772.7190000000001</v>
          </cell>
          <cell r="BR19">
            <v>1342.27</v>
          </cell>
          <cell r="BS19" t="str">
            <v>-</v>
          </cell>
          <cell r="BT19" t="str">
            <v>-</v>
          </cell>
          <cell r="BU19">
            <v>1342.27</v>
          </cell>
          <cell r="BV19">
            <v>1039.8800000000001</v>
          </cell>
          <cell r="BW19" t="str">
            <v>-</v>
          </cell>
          <cell r="BX19">
            <v>22.34</v>
          </cell>
          <cell r="BY19">
            <v>998.45</v>
          </cell>
          <cell r="BZ19" t="str">
            <v>-</v>
          </cell>
          <cell r="CA19">
            <v>19.09</v>
          </cell>
          <cell r="CB19">
            <v>2.42</v>
          </cell>
          <cell r="CC19">
            <v>207.91</v>
          </cell>
          <cell r="CD19">
            <v>14.97</v>
          </cell>
          <cell r="CE19" t="str">
            <v>-</v>
          </cell>
          <cell r="CF19" t="str">
            <v>-</v>
          </cell>
          <cell r="CG19" t="str">
            <v>-</v>
          </cell>
          <cell r="CH19" t="str">
            <v>-</v>
          </cell>
          <cell r="CI19">
            <v>96.95</v>
          </cell>
          <cell r="CJ19" t="str">
            <v>-</v>
          </cell>
          <cell r="CK19">
            <v>95.99</v>
          </cell>
          <cell r="CL19">
            <v>8795.4339999999993</v>
          </cell>
          <cell r="CM19" t="str">
            <v>-</v>
          </cell>
          <cell r="CN19">
            <v>7122.4840000000004</v>
          </cell>
          <cell r="CO19">
            <v>285.57</v>
          </cell>
          <cell r="CP19">
            <v>1387.38</v>
          </cell>
          <cell r="CQ19">
            <v>1661.383</v>
          </cell>
          <cell r="CR19">
            <v>744.27</v>
          </cell>
          <cell r="CS19">
            <v>50.31</v>
          </cell>
          <cell r="CT19">
            <v>10.48</v>
          </cell>
          <cell r="CU19">
            <v>56.01</v>
          </cell>
          <cell r="CV19">
            <v>186.86</v>
          </cell>
          <cell r="CW19">
            <v>85.19</v>
          </cell>
          <cell r="CX19">
            <v>34.229999999999997</v>
          </cell>
          <cell r="CY19" t="str">
            <v>-</v>
          </cell>
          <cell r="CZ19" t="str">
            <v>-</v>
          </cell>
          <cell r="DA19">
            <v>67.44</v>
          </cell>
          <cell r="DB19">
            <v>107580.66800000001</v>
          </cell>
          <cell r="DC19">
            <v>64.53</v>
          </cell>
          <cell r="DD19">
            <v>0.32</v>
          </cell>
          <cell r="DE19">
            <v>6949.4560000000001</v>
          </cell>
          <cell r="DF19">
            <v>8912.4940000000006</v>
          </cell>
          <cell r="DG19">
            <v>9503.94</v>
          </cell>
          <cell r="DH19">
            <v>162.1</v>
          </cell>
          <cell r="DI19">
            <v>4231.4359999999997</v>
          </cell>
          <cell r="DJ19">
            <v>60425.752</v>
          </cell>
          <cell r="DK19">
            <v>6564.36</v>
          </cell>
          <cell r="DL19" t="str">
            <v>-</v>
          </cell>
          <cell r="DM19" t="str">
            <v>-</v>
          </cell>
          <cell r="DN19">
            <v>10766.28</v>
          </cell>
          <cell r="DO19">
            <v>107580.66800000001</v>
          </cell>
          <cell r="DP19">
            <v>6462</v>
          </cell>
          <cell r="DQ19">
            <v>74425.588000000003</v>
          </cell>
          <cell r="DR19">
            <v>26693.08</v>
          </cell>
        </row>
        <row r="20">
          <cell r="D20">
            <v>39848.862999999998</v>
          </cell>
          <cell r="E20">
            <v>22503.172999999999</v>
          </cell>
          <cell r="F20">
            <v>16.59</v>
          </cell>
          <cell r="G20">
            <v>2.59</v>
          </cell>
          <cell r="I20">
            <v>14</v>
          </cell>
          <cell r="M20">
            <v>90</v>
          </cell>
          <cell r="N20">
            <v>69</v>
          </cell>
          <cell r="O20">
            <v>21</v>
          </cell>
          <cell r="R20">
            <v>42</v>
          </cell>
          <cell r="S20">
            <v>42</v>
          </cell>
          <cell r="U20">
            <v>13.64</v>
          </cell>
          <cell r="V20">
            <v>3303.1729999999998</v>
          </cell>
          <cell r="W20">
            <v>2732.51</v>
          </cell>
          <cell r="X20">
            <v>570.66300000000001</v>
          </cell>
          <cell r="AA20">
            <v>0.45</v>
          </cell>
          <cell r="AB20">
            <v>0.45</v>
          </cell>
          <cell r="AI20">
            <v>3.72</v>
          </cell>
          <cell r="AK20">
            <v>5.58</v>
          </cell>
          <cell r="AL20">
            <v>434.19</v>
          </cell>
          <cell r="AM20">
            <v>99.95</v>
          </cell>
          <cell r="AN20">
            <v>334.24</v>
          </cell>
          <cell r="AO20">
            <v>12927.3</v>
          </cell>
          <cell r="AP20">
            <v>328.18</v>
          </cell>
          <cell r="AQ20">
            <v>12599.12</v>
          </cell>
          <cell r="AR20">
            <v>5178.6099999999997</v>
          </cell>
          <cell r="BC20">
            <v>66.53</v>
          </cell>
          <cell r="BD20">
            <v>1.1299999999999999</v>
          </cell>
          <cell r="BE20">
            <v>1.1299999999999999</v>
          </cell>
          <cell r="BG20" t="str">
            <v>-</v>
          </cell>
          <cell r="BH20" t="str">
            <v>-</v>
          </cell>
          <cell r="BI20" t="str">
            <v>-</v>
          </cell>
          <cell r="BJ20">
            <v>0.2</v>
          </cell>
          <cell r="BK20" t="str">
            <v>-</v>
          </cell>
          <cell r="BL20" t="str">
            <v>-</v>
          </cell>
          <cell r="BM20" t="str">
            <v>-</v>
          </cell>
          <cell r="BN20">
            <v>10.37</v>
          </cell>
          <cell r="BO20" t="str">
            <v>-</v>
          </cell>
          <cell r="BP20">
            <v>10.33</v>
          </cell>
          <cell r="BQ20">
            <v>399.36</v>
          </cell>
          <cell r="BR20">
            <v>105.43</v>
          </cell>
          <cell r="BS20" t="str">
            <v>-</v>
          </cell>
          <cell r="BT20" t="str">
            <v>-</v>
          </cell>
          <cell r="BU20">
            <v>105.43</v>
          </cell>
          <cell r="BV20">
            <v>243.45</v>
          </cell>
          <cell r="BW20" t="str">
            <v>-</v>
          </cell>
          <cell r="BX20" t="str">
            <v>-</v>
          </cell>
          <cell r="BY20">
            <v>243.2</v>
          </cell>
          <cell r="BZ20" t="str">
            <v>-</v>
          </cell>
          <cell r="CA20">
            <v>0.25</v>
          </cell>
          <cell r="CB20" t="str">
            <v>-</v>
          </cell>
          <cell r="CC20">
            <v>550.16</v>
          </cell>
          <cell r="CD20">
            <v>4.13</v>
          </cell>
          <cell r="CE20" t="str">
            <v>-</v>
          </cell>
          <cell r="CF20" t="str">
            <v>-</v>
          </cell>
          <cell r="CG20" t="str">
            <v>-</v>
          </cell>
          <cell r="CH20">
            <v>29.04</v>
          </cell>
          <cell r="CI20" t="str">
            <v>-</v>
          </cell>
          <cell r="CJ20" t="str">
            <v>-</v>
          </cell>
          <cell r="CK20">
            <v>516.99</v>
          </cell>
          <cell r="CL20">
            <v>15150.99</v>
          </cell>
          <cell r="CM20" t="str">
            <v>-</v>
          </cell>
          <cell r="CN20">
            <v>14763.25</v>
          </cell>
          <cell r="CO20">
            <v>337.2</v>
          </cell>
          <cell r="CP20">
            <v>50.54</v>
          </cell>
          <cell r="CQ20">
            <v>474.8</v>
          </cell>
          <cell r="CR20">
            <v>473.6</v>
          </cell>
          <cell r="CS20">
            <v>6.92</v>
          </cell>
          <cell r="CT20" t="str">
            <v>-</v>
          </cell>
          <cell r="CU20">
            <v>2.14</v>
          </cell>
          <cell r="CV20">
            <v>338.2</v>
          </cell>
          <cell r="CW20">
            <v>288.7</v>
          </cell>
          <cell r="CX20">
            <v>39.619999999999997</v>
          </cell>
          <cell r="CY20" t="str">
            <v>-</v>
          </cell>
          <cell r="CZ20" t="str">
            <v>-</v>
          </cell>
          <cell r="DA20">
            <v>9.8800000000000008</v>
          </cell>
          <cell r="DB20">
            <v>39848.862999999998</v>
          </cell>
          <cell r="DC20">
            <v>29.6</v>
          </cell>
          <cell r="DD20">
            <v>0.76</v>
          </cell>
          <cell r="DE20">
            <v>11096.49</v>
          </cell>
          <cell r="DF20">
            <v>9194.393</v>
          </cell>
          <cell r="DG20">
            <v>8078.5029999999997</v>
          </cell>
          <cell r="DH20">
            <v>1667.462</v>
          </cell>
          <cell r="DI20">
            <v>1988.2</v>
          </cell>
          <cell r="DJ20">
            <v>297.125</v>
          </cell>
          <cell r="DK20" t="str">
            <v>-</v>
          </cell>
          <cell r="DL20" t="str">
            <v>-</v>
          </cell>
          <cell r="DM20" t="str">
            <v>-</v>
          </cell>
          <cell r="DN20">
            <v>7496.33</v>
          </cell>
          <cell r="DO20">
            <v>39848.862999999998</v>
          </cell>
          <cell r="DP20" t="str">
            <v>-</v>
          </cell>
          <cell r="DQ20">
            <v>12031.29</v>
          </cell>
          <cell r="DR20">
            <v>27817.573</v>
          </cell>
        </row>
        <row r="22">
          <cell r="D22">
            <v>271211.34899999999</v>
          </cell>
          <cell r="E22">
            <v>113066.36900000001</v>
          </cell>
          <cell r="F22">
            <v>5969.1409999999996</v>
          </cell>
          <cell r="G22">
            <v>1591.0119999999999</v>
          </cell>
          <cell r="H22">
            <v>35.265000000000001</v>
          </cell>
          <cell r="I22">
            <v>780.47</v>
          </cell>
          <cell r="J22">
            <v>1881.6189999999999</v>
          </cell>
          <cell r="K22">
            <v>1673.4</v>
          </cell>
          <cell r="L22">
            <v>7.375</v>
          </cell>
          <cell r="M22">
            <v>387.27199999999999</v>
          </cell>
          <cell r="N22">
            <v>169.11600000000001</v>
          </cell>
          <cell r="O22">
            <v>167.15600000000001</v>
          </cell>
          <cell r="P22">
            <v>38.89</v>
          </cell>
          <cell r="Q22">
            <v>12.11</v>
          </cell>
          <cell r="R22">
            <v>2299.6370000000002</v>
          </cell>
          <cell r="S22">
            <v>2299.2869999999998</v>
          </cell>
          <cell r="T22">
            <v>0.35</v>
          </cell>
          <cell r="U22">
            <v>1677.75</v>
          </cell>
          <cell r="V22">
            <v>12822.594999999999</v>
          </cell>
          <cell r="W22">
            <v>11957.665000000001</v>
          </cell>
          <cell r="X22">
            <v>864.93</v>
          </cell>
          <cell r="Y22">
            <v>7.0000000000000007E-2</v>
          </cell>
          <cell r="Z22">
            <v>0.21199999999999999</v>
          </cell>
          <cell r="AA22">
            <v>37046.538999999997</v>
          </cell>
          <cell r="AB22">
            <v>23842.753000000001</v>
          </cell>
          <cell r="AC22">
            <v>2.2240000000000002</v>
          </cell>
          <cell r="AD22">
            <v>13201.562</v>
          </cell>
          <cell r="AF22">
            <v>3275.8359999999998</v>
          </cell>
          <cell r="AG22">
            <v>3275.8359999999998</v>
          </cell>
          <cell r="AI22">
            <v>22073.946</v>
          </cell>
          <cell r="AJ22">
            <v>3269.3739999999998</v>
          </cell>
          <cell r="AK22">
            <v>887.68200000000002</v>
          </cell>
          <cell r="AL22">
            <v>2592.127</v>
          </cell>
          <cell r="AM22">
            <v>878.30899999999997</v>
          </cell>
          <cell r="AN22">
            <v>1713.818</v>
          </cell>
          <cell r="AO22">
            <v>11340.768</v>
          </cell>
          <cell r="AP22">
            <v>2055.8780000000002</v>
          </cell>
          <cell r="AQ22">
            <v>9284.89</v>
          </cell>
          <cell r="AR22">
            <v>2308.1309999999999</v>
          </cell>
          <cell r="AS22">
            <v>117.867</v>
          </cell>
          <cell r="AT22">
            <v>416.52600000000001</v>
          </cell>
          <cell r="AU22">
            <v>18.734000000000002</v>
          </cell>
          <cell r="AZ22">
            <v>20.922999999999998</v>
          </cell>
          <cell r="BB22">
            <v>7.0000000000000001E-3</v>
          </cell>
          <cell r="BC22">
            <v>204.42500000000001</v>
          </cell>
          <cell r="BD22">
            <v>130.011</v>
          </cell>
          <cell r="BE22">
            <v>129.614</v>
          </cell>
          <cell r="BG22">
            <v>0.39700000000000002</v>
          </cell>
          <cell r="BH22" t="str">
            <v>-</v>
          </cell>
          <cell r="BI22">
            <v>2.4460000000000002</v>
          </cell>
          <cell r="BJ22">
            <v>43.872</v>
          </cell>
          <cell r="BK22">
            <v>0.317</v>
          </cell>
          <cell r="BL22">
            <v>9.1129999999999995</v>
          </cell>
          <cell r="BM22">
            <v>1.4990000000000001</v>
          </cell>
          <cell r="BN22">
            <v>2848.8649999999998</v>
          </cell>
          <cell r="BO22">
            <v>6.0000000000000001E-3</v>
          </cell>
          <cell r="BP22">
            <v>528.16099999999994</v>
          </cell>
          <cell r="BQ22">
            <v>2772.5169999999998</v>
          </cell>
          <cell r="BR22">
            <v>3.6059999999999999</v>
          </cell>
          <cell r="BS22" t="str">
            <v>-</v>
          </cell>
          <cell r="BT22">
            <v>2.4E-2</v>
          </cell>
          <cell r="BU22">
            <v>3.5819999999999999</v>
          </cell>
          <cell r="BV22">
            <v>465.91699999999997</v>
          </cell>
          <cell r="BW22" t="str">
            <v>-</v>
          </cell>
          <cell r="BX22" t="str">
            <v>-</v>
          </cell>
          <cell r="BY22">
            <v>0.318</v>
          </cell>
          <cell r="BZ22">
            <v>101.229</v>
          </cell>
          <cell r="CA22">
            <v>364.37</v>
          </cell>
          <cell r="CB22" t="str">
            <v>-</v>
          </cell>
          <cell r="CC22">
            <v>4610.8789999999999</v>
          </cell>
          <cell r="CD22">
            <v>25.925999999999998</v>
          </cell>
          <cell r="CE22">
            <v>3.1440000000000001</v>
          </cell>
          <cell r="CF22" t="str">
            <v>-</v>
          </cell>
          <cell r="CG22">
            <v>4.3579999999999997</v>
          </cell>
          <cell r="CH22">
            <v>3136.1680000000001</v>
          </cell>
          <cell r="CI22">
            <v>1006.203</v>
          </cell>
          <cell r="CJ22" t="str">
            <v>-</v>
          </cell>
          <cell r="CK22">
            <v>435.08</v>
          </cell>
          <cell r="CL22">
            <v>143510.777</v>
          </cell>
          <cell r="CM22">
            <v>2.1549999999999998</v>
          </cell>
          <cell r="CN22">
            <v>76206.981</v>
          </cell>
          <cell r="CO22">
            <v>27923.561000000002</v>
          </cell>
          <cell r="CP22">
            <v>39378.080000000002</v>
          </cell>
          <cell r="CQ22">
            <v>1969.76</v>
          </cell>
          <cell r="CR22">
            <v>778.24800000000005</v>
          </cell>
          <cell r="CS22">
            <v>664.36099999999999</v>
          </cell>
          <cell r="CT22">
            <v>8.7999999999999995E-2</v>
          </cell>
          <cell r="CU22">
            <v>197.81</v>
          </cell>
          <cell r="CV22">
            <v>5943.5339999999997</v>
          </cell>
          <cell r="CW22">
            <v>5476.1989999999996</v>
          </cell>
          <cell r="CX22">
            <v>112.318</v>
          </cell>
          <cell r="CY22" t="str">
            <v>-</v>
          </cell>
          <cell r="CZ22">
            <v>0.64200000000000002</v>
          </cell>
          <cell r="DA22">
            <v>354.375</v>
          </cell>
          <cell r="DB22">
            <v>271211.34899999999</v>
          </cell>
          <cell r="DC22">
            <v>290.23200000000003</v>
          </cell>
          <cell r="DD22">
            <v>307.06900000000002</v>
          </cell>
          <cell r="DE22">
            <v>28260.778999999999</v>
          </cell>
          <cell r="DF22">
            <v>13346.218000000001</v>
          </cell>
          <cell r="DG22">
            <v>23795.191999999999</v>
          </cell>
          <cell r="DH22">
            <v>1000.073</v>
          </cell>
          <cell r="DI22">
            <v>6763.125</v>
          </cell>
          <cell r="DJ22">
            <v>116266.21799999999</v>
          </cell>
          <cell r="DK22">
            <v>59313.978000000003</v>
          </cell>
          <cell r="DL22" t="str">
            <v>-</v>
          </cell>
          <cell r="DM22" t="str">
            <v>-</v>
          </cell>
          <cell r="DN22">
            <v>21868.465</v>
          </cell>
          <cell r="DO22">
            <v>271211.34899999999</v>
          </cell>
          <cell r="DP22">
            <v>52386.23</v>
          </cell>
          <cell r="DQ22">
            <v>154752.356</v>
          </cell>
          <cell r="DR22">
            <v>64072.762999999999</v>
          </cell>
        </row>
        <row r="23">
          <cell r="D23">
            <v>195371.15900000001</v>
          </cell>
          <cell r="E23">
            <v>128755.432</v>
          </cell>
          <cell r="F23">
            <v>7737.47</v>
          </cell>
          <cell r="G23">
            <v>146.14599999999999</v>
          </cell>
          <cell r="H23">
            <v>345.399</v>
          </cell>
          <cell r="I23">
            <v>2198.8000000000002</v>
          </cell>
          <cell r="J23">
            <v>3263.7979999999998</v>
          </cell>
          <cell r="K23">
            <v>1782.3309999999999</v>
          </cell>
          <cell r="L23">
            <v>0.996</v>
          </cell>
          <cell r="M23">
            <v>1659.7429999999999</v>
          </cell>
          <cell r="N23">
            <v>354.44900000000001</v>
          </cell>
          <cell r="O23">
            <v>969.80600000000004</v>
          </cell>
          <cell r="P23">
            <v>321.68299999999999</v>
          </cell>
          <cell r="Q23">
            <v>13.805</v>
          </cell>
          <cell r="R23">
            <v>116.93899999999999</v>
          </cell>
          <cell r="S23">
            <v>47.271000000000001</v>
          </cell>
          <cell r="T23">
            <v>69.668000000000006</v>
          </cell>
          <cell r="U23">
            <v>2462.7550000000001</v>
          </cell>
          <cell r="V23">
            <v>68208.042000000001</v>
          </cell>
          <cell r="W23">
            <v>67922.119000000006</v>
          </cell>
          <cell r="X23">
            <v>285.923</v>
          </cell>
          <cell r="Z23">
            <v>0.75900000000000001</v>
          </cell>
          <cell r="AA23">
            <v>1563.9169999999999</v>
          </cell>
          <cell r="AB23">
            <v>511.916</v>
          </cell>
          <cell r="AC23">
            <v>1.163</v>
          </cell>
          <cell r="AD23">
            <v>1050.838</v>
          </cell>
          <cell r="AF23">
            <v>80.602999999999994</v>
          </cell>
          <cell r="AG23">
            <v>80.515000000000001</v>
          </cell>
          <cell r="AH23">
            <v>8.7999999999999995E-2</v>
          </cell>
          <cell r="AI23">
            <v>20883.483</v>
          </cell>
          <cell r="AJ23">
            <v>12494.177</v>
          </cell>
          <cell r="AK23">
            <v>2022.771</v>
          </cell>
          <cell r="AL23">
            <v>447.71699999999998</v>
          </cell>
          <cell r="AM23">
            <v>126.866</v>
          </cell>
          <cell r="AN23">
            <v>320.851</v>
          </cell>
          <cell r="AO23">
            <v>6427.1019999999999</v>
          </cell>
          <cell r="AP23">
            <v>1762.454</v>
          </cell>
          <cell r="AQ23">
            <v>4664.6480000000001</v>
          </cell>
          <cell r="AR23">
            <v>2.573</v>
          </cell>
          <cell r="AS23">
            <v>28.75</v>
          </cell>
          <cell r="AT23">
            <v>140.06399999999999</v>
          </cell>
          <cell r="AZ23">
            <v>73.587000000000003</v>
          </cell>
          <cell r="BC23">
            <v>11.263</v>
          </cell>
          <cell r="BD23">
            <v>17.059000000000001</v>
          </cell>
          <cell r="BE23">
            <v>2.9689999999999999</v>
          </cell>
          <cell r="BF23">
            <v>14.067</v>
          </cell>
          <cell r="BG23">
            <v>2.3E-2</v>
          </cell>
          <cell r="BH23" t="str">
            <v>-</v>
          </cell>
          <cell r="BI23">
            <v>2.6139999999999999</v>
          </cell>
          <cell r="BJ23">
            <v>42.737000000000002</v>
          </cell>
          <cell r="BK23" t="str">
            <v>-</v>
          </cell>
          <cell r="BL23">
            <v>3.3580000000000001</v>
          </cell>
          <cell r="BM23">
            <v>4.8609999999999998</v>
          </cell>
          <cell r="BN23">
            <v>974.47</v>
          </cell>
          <cell r="BO23" t="str">
            <v>-</v>
          </cell>
          <cell r="BP23" t="str">
            <v>-</v>
          </cell>
          <cell r="BQ23">
            <v>3348.6179999999999</v>
          </cell>
          <cell r="BR23">
            <v>4.0069999999999997</v>
          </cell>
          <cell r="BS23" t="str">
            <v>-</v>
          </cell>
          <cell r="BT23" t="str">
            <v>-</v>
          </cell>
          <cell r="BU23">
            <v>4.0069999999999997</v>
          </cell>
          <cell r="BV23">
            <v>135.95099999999999</v>
          </cell>
          <cell r="BW23" t="str">
            <v>-</v>
          </cell>
          <cell r="BX23" t="str">
            <v>-</v>
          </cell>
          <cell r="BY23" t="str">
            <v>-</v>
          </cell>
          <cell r="BZ23">
            <v>28.655999999999999</v>
          </cell>
          <cell r="CA23">
            <v>107.295</v>
          </cell>
          <cell r="CB23">
            <v>28359.168000000001</v>
          </cell>
          <cell r="CC23">
            <v>486.87900000000002</v>
          </cell>
          <cell r="CD23">
            <v>318.30700000000002</v>
          </cell>
          <cell r="CE23" t="str">
            <v>-</v>
          </cell>
          <cell r="CF23" t="str">
            <v>-</v>
          </cell>
          <cell r="CG23">
            <v>11.260999999999999</v>
          </cell>
          <cell r="CH23">
            <v>27.518999999999998</v>
          </cell>
          <cell r="CI23">
            <v>2.2090000000000001</v>
          </cell>
          <cell r="CJ23" t="str">
            <v>-</v>
          </cell>
          <cell r="CK23">
            <v>127.583</v>
          </cell>
          <cell r="CL23">
            <v>29623.357</v>
          </cell>
          <cell r="CM23">
            <v>5.7000000000000002E-2</v>
          </cell>
          <cell r="CN23">
            <v>24085.08</v>
          </cell>
          <cell r="CO23">
            <v>5261.8029999999999</v>
          </cell>
          <cell r="CP23">
            <v>276.41699999999997</v>
          </cell>
          <cell r="CQ23">
            <v>1235.7860000000001</v>
          </cell>
          <cell r="CR23">
            <v>878.45500000000004</v>
          </cell>
          <cell r="CS23">
            <v>14.842000000000001</v>
          </cell>
          <cell r="CT23">
            <v>1248.0740000000001</v>
          </cell>
          <cell r="CU23">
            <v>322.017</v>
          </cell>
          <cell r="CV23">
            <v>4307.1909999999998</v>
          </cell>
          <cell r="CW23">
            <v>3313.835</v>
          </cell>
          <cell r="CX23">
            <v>843.81700000000001</v>
          </cell>
          <cell r="CY23">
            <v>10.861000000000001</v>
          </cell>
          <cell r="CZ23">
            <v>4.9189999999999996</v>
          </cell>
          <cell r="DA23">
            <v>133.75899999999999</v>
          </cell>
          <cell r="DB23">
            <v>195371.15900000001</v>
          </cell>
          <cell r="DC23">
            <v>1080.0070000000001</v>
          </cell>
          <cell r="DD23">
            <v>98.058999999999997</v>
          </cell>
          <cell r="DE23">
            <v>19475.749</v>
          </cell>
          <cell r="DF23">
            <v>33679.398999999998</v>
          </cell>
          <cell r="DG23">
            <v>15823.105</v>
          </cell>
          <cell r="DH23">
            <v>2607.7930000000001</v>
          </cell>
          <cell r="DI23">
            <v>15878.332</v>
          </cell>
          <cell r="DJ23">
            <v>7502.1379999999999</v>
          </cell>
          <cell r="DK23">
            <v>7898.125</v>
          </cell>
          <cell r="DL23" t="str">
            <v>-</v>
          </cell>
          <cell r="DM23" t="str">
            <v>-</v>
          </cell>
          <cell r="DN23">
            <v>91328.452000000005</v>
          </cell>
          <cell r="DO23">
            <v>195371.15900000001</v>
          </cell>
          <cell r="DP23">
            <v>8419.125</v>
          </cell>
          <cell r="DQ23">
            <v>41290.368000000002</v>
          </cell>
          <cell r="DR23">
            <v>145661.666</v>
          </cell>
        </row>
        <row r="24">
          <cell r="D24">
            <v>300470.527</v>
          </cell>
          <cell r="E24">
            <v>224695.27100000001</v>
          </cell>
          <cell r="F24">
            <v>47550.260999999999</v>
          </cell>
          <cell r="G24">
            <v>1080.02</v>
          </cell>
          <cell r="H24">
            <v>955.62599999999998</v>
          </cell>
          <cell r="I24">
            <v>9229.2039999999997</v>
          </cell>
          <cell r="J24">
            <v>24923.998</v>
          </cell>
          <cell r="K24">
            <v>11264.115</v>
          </cell>
          <cell r="L24">
            <v>97.298000000000002</v>
          </cell>
          <cell r="M24">
            <v>9780.3639999999996</v>
          </cell>
          <cell r="N24">
            <v>1577.115</v>
          </cell>
          <cell r="O24">
            <v>5968.9849999999997</v>
          </cell>
          <cell r="P24">
            <v>2101.7399999999998</v>
          </cell>
          <cell r="Q24">
            <v>132.524</v>
          </cell>
          <cell r="R24">
            <v>33593.690999999999</v>
          </cell>
          <cell r="S24">
            <v>33455.144</v>
          </cell>
          <cell r="T24">
            <v>138.547</v>
          </cell>
          <cell r="U24">
            <v>9262.4150000000009</v>
          </cell>
          <cell r="V24">
            <v>8851.5859999999993</v>
          </cell>
          <cell r="W24">
            <v>8774.5840000000007</v>
          </cell>
          <cell r="X24">
            <v>77.001999999999995</v>
          </cell>
          <cell r="Y24">
            <v>12.281000000000001</v>
          </cell>
          <cell r="Z24">
            <v>18.452000000000002</v>
          </cell>
          <cell r="AA24">
            <v>16687.345000000001</v>
          </cell>
          <cell r="AB24">
            <v>11760.645</v>
          </cell>
          <cell r="AC24">
            <v>14.297000000000001</v>
          </cell>
          <cell r="AD24">
            <v>4912.4030000000002</v>
          </cell>
          <cell r="AF24">
            <v>1401.23</v>
          </cell>
          <cell r="AG24">
            <v>1386.23</v>
          </cell>
          <cell r="AH24">
            <v>15</v>
          </cell>
          <cell r="AI24">
            <v>22458.124</v>
          </cell>
          <cell r="AJ24">
            <v>17137.223999999998</v>
          </cell>
          <cell r="AK24">
            <v>615.35500000000002</v>
          </cell>
          <cell r="AL24">
            <v>3877.2730000000001</v>
          </cell>
          <cell r="AM24">
            <v>194.04599999999999</v>
          </cell>
          <cell r="AN24">
            <v>3683.2269999999999</v>
          </cell>
          <cell r="AO24">
            <v>23538.665000000001</v>
          </cell>
          <cell r="AP24">
            <v>2714.1610000000001</v>
          </cell>
          <cell r="AQ24">
            <v>20824.504000000001</v>
          </cell>
          <cell r="AR24">
            <v>111.328</v>
          </cell>
          <cell r="AS24">
            <v>161.876</v>
          </cell>
          <cell r="AT24">
            <v>117.58499999999999</v>
          </cell>
          <cell r="AW24">
            <v>67.954999999999998</v>
          </cell>
          <cell r="AZ24">
            <v>873.63599999999997</v>
          </cell>
          <cell r="BB24">
            <v>4.5860000000000003</v>
          </cell>
          <cell r="BC24">
            <v>19.760000000000002</v>
          </cell>
          <cell r="BD24">
            <v>82.402000000000001</v>
          </cell>
          <cell r="BE24">
            <v>72.355000000000004</v>
          </cell>
          <cell r="BF24">
            <v>1.242</v>
          </cell>
          <cell r="BG24">
            <v>8.8049999999999997</v>
          </cell>
          <cell r="BH24">
            <v>0.13400000000000001</v>
          </cell>
          <cell r="BI24">
            <v>0.312</v>
          </cell>
          <cell r="BJ24">
            <v>16.266999999999999</v>
          </cell>
          <cell r="BK24">
            <v>128.83000000000001</v>
          </cell>
          <cell r="BL24">
            <v>89.876000000000005</v>
          </cell>
          <cell r="BM24">
            <v>182.875</v>
          </cell>
          <cell r="BN24">
            <v>10311.069</v>
          </cell>
          <cell r="BO24" t="str">
            <v>-</v>
          </cell>
          <cell r="BP24">
            <v>12.272</v>
          </cell>
          <cell r="BQ24">
            <v>17730.241999999998</v>
          </cell>
          <cell r="BR24">
            <v>76.44</v>
          </cell>
          <cell r="BS24" t="str">
            <v>-</v>
          </cell>
          <cell r="BT24">
            <v>2.5999999999999999E-2</v>
          </cell>
          <cell r="BU24">
            <v>76.414000000000001</v>
          </cell>
          <cell r="BV24">
            <v>1166.9549999999999</v>
          </cell>
          <cell r="BW24" t="str">
            <v>-</v>
          </cell>
          <cell r="BX24">
            <v>0.69399999999999995</v>
          </cell>
          <cell r="BY24" t="str">
            <v>-</v>
          </cell>
          <cell r="BZ24">
            <v>1.5649999999999999</v>
          </cell>
          <cell r="CA24">
            <v>1164.6959999999999</v>
          </cell>
          <cell r="CB24">
            <v>21390.74</v>
          </cell>
          <cell r="CC24">
            <v>2106.538</v>
          </cell>
          <cell r="CD24">
            <v>153.28700000000001</v>
          </cell>
          <cell r="CE24" t="str">
            <v>-</v>
          </cell>
          <cell r="CF24" t="str">
            <v>-</v>
          </cell>
          <cell r="CG24">
            <v>778.20799999999997</v>
          </cell>
          <cell r="CH24">
            <v>1.9E-2</v>
          </cell>
          <cell r="CI24">
            <v>435.23700000000002</v>
          </cell>
          <cell r="CJ24" t="str">
            <v>-</v>
          </cell>
          <cell r="CK24">
            <v>739.78700000000003</v>
          </cell>
          <cell r="CL24">
            <v>47909.703999999998</v>
          </cell>
          <cell r="CM24" t="str">
            <v>-</v>
          </cell>
          <cell r="CN24">
            <v>31250.632000000001</v>
          </cell>
          <cell r="CO24">
            <v>3563.8510000000001</v>
          </cell>
          <cell r="CP24">
            <v>13095.221</v>
          </cell>
          <cell r="CQ24">
            <v>1264.4369999999999</v>
          </cell>
          <cell r="CR24">
            <v>1161.1179999999999</v>
          </cell>
          <cell r="CS24">
            <v>23.776</v>
          </cell>
          <cell r="CT24">
            <v>8.0579999999999998</v>
          </cell>
          <cell r="CU24">
            <v>355.62200000000001</v>
          </cell>
          <cell r="CV24">
            <v>311.86799999999999</v>
          </cell>
          <cell r="CW24">
            <v>116.68</v>
          </cell>
          <cell r="CX24">
            <v>113.694</v>
          </cell>
          <cell r="CY24">
            <v>13.968999999999999</v>
          </cell>
          <cell r="CZ24">
            <v>1.802</v>
          </cell>
          <cell r="DA24">
            <v>65.722999999999999</v>
          </cell>
          <cell r="DB24">
            <v>300470.527</v>
          </cell>
          <cell r="DC24">
            <v>131.15700000000001</v>
          </cell>
          <cell r="DD24">
            <v>0.02</v>
          </cell>
          <cell r="DE24">
            <v>7488.0360000000001</v>
          </cell>
          <cell r="DF24">
            <v>16404.624</v>
          </cell>
          <cell r="DG24">
            <v>29832.233</v>
          </cell>
          <cell r="DH24">
            <v>3167.9760000000001</v>
          </cell>
          <cell r="DI24">
            <v>43790.029000000002</v>
          </cell>
          <cell r="DJ24">
            <v>57252.489000000001</v>
          </cell>
          <cell r="DK24">
            <v>117454.122</v>
          </cell>
          <cell r="DL24" t="str">
            <v>-</v>
          </cell>
          <cell r="DM24" t="str">
            <v>-</v>
          </cell>
          <cell r="DN24">
            <v>24949.841</v>
          </cell>
          <cell r="DO24">
            <v>300470.527</v>
          </cell>
          <cell r="DP24">
            <v>117945.476</v>
          </cell>
          <cell r="DQ24">
            <v>133551.37299999999</v>
          </cell>
          <cell r="DR24">
            <v>48973.678</v>
          </cell>
        </row>
        <row r="25">
          <cell r="D25">
            <v>138184.356</v>
          </cell>
          <cell r="E25">
            <v>120624.36199999999</v>
          </cell>
          <cell r="F25">
            <v>8088.9579999999996</v>
          </cell>
          <cell r="G25">
            <v>567.90300000000002</v>
          </cell>
          <cell r="H25">
            <v>67.146000000000001</v>
          </cell>
          <cell r="I25">
            <v>1179.06</v>
          </cell>
          <cell r="J25">
            <v>4467.777</v>
          </cell>
          <cell r="K25">
            <v>1696.43</v>
          </cell>
          <cell r="L25">
            <v>110.642</v>
          </cell>
          <cell r="M25">
            <v>1420.921</v>
          </cell>
          <cell r="N25">
            <v>263.35000000000002</v>
          </cell>
          <cell r="O25">
            <v>448.26299999999998</v>
          </cell>
          <cell r="P25">
            <v>672.87300000000005</v>
          </cell>
          <cell r="Q25">
            <v>36.435000000000002</v>
          </cell>
          <cell r="R25">
            <v>1109.752</v>
          </cell>
          <cell r="S25">
            <v>1108.021</v>
          </cell>
          <cell r="T25">
            <v>1.7310000000000001</v>
          </cell>
          <cell r="U25">
            <v>720.45299999999997</v>
          </cell>
          <cell r="V25">
            <v>5470.7269999999999</v>
          </cell>
          <cell r="W25">
            <v>5312.7470000000003</v>
          </cell>
          <cell r="X25">
            <v>157.97999999999999</v>
          </cell>
          <cell r="Y25">
            <v>6.6440000000000001</v>
          </cell>
          <cell r="Z25">
            <v>5.3999999999999999E-2</v>
          </cell>
          <cell r="AA25">
            <v>23536.423999999999</v>
          </cell>
          <cell r="AB25">
            <v>12634.130999999999</v>
          </cell>
          <cell r="AD25">
            <v>10524.102000000001</v>
          </cell>
          <cell r="AE25">
            <v>378.19099999999997</v>
          </cell>
          <cell r="AF25">
            <v>7622.7240000000002</v>
          </cell>
          <cell r="AG25">
            <v>7422.924</v>
          </cell>
          <cell r="AH25">
            <v>199.8</v>
          </cell>
          <cell r="AI25">
            <v>10618.89</v>
          </cell>
          <cell r="AJ25">
            <v>29890.208999999999</v>
          </cell>
          <cell r="AK25">
            <v>140.72399999999999</v>
          </cell>
          <cell r="AL25">
            <v>2957.0520000000001</v>
          </cell>
          <cell r="AM25">
            <v>538.74699999999996</v>
          </cell>
          <cell r="AN25">
            <v>2418.3049999999998</v>
          </cell>
          <cell r="AO25">
            <v>13230.912</v>
          </cell>
          <cell r="AP25">
            <v>1107.077</v>
          </cell>
          <cell r="AQ25">
            <v>12123.834999999999</v>
          </cell>
          <cell r="AR25">
            <v>10.191000000000001</v>
          </cell>
          <cell r="AS25">
            <v>44.345999999999997</v>
          </cell>
          <cell r="AT25">
            <v>3.9489999999999998</v>
          </cell>
          <cell r="AV25">
            <v>0.83</v>
          </cell>
          <cell r="AW25">
            <v>150.40899999999999</v>
          </cell>
          <cell r="AX25">
            <v>124.38</v>
          </cell>
          <cell r="AZ25">
            <v>669.06500000000005</v>
          </cell>
          <cell r="BB25">
            <v>4.7279999999999998</v>
          </cell>
          <cell r="BC25">
            <v>50.475000000000001</v>
          </cell>
          <cell r="BD25">
            <v>169.34399999999999</v>
          </cell>
          <cell r="BE25">
            <v>1.091</v>
          </cell>
          <cell r="BF25">
            <v>166.38</v>
          </cell>
          <cell r="BG25">
            <v>1.873</v>
          </cell>
          <cell r="BH25" t="str">
            <v>-</v>
          </cell>
          <cell r="BI25">
            <v>4.0789999999999997</v>
          </cell>
          <cell r="BJ25">
            <v>12.551</v>
          </cell>
          <cell r="BK25">
            <v>6.1059999999999999</v>
          </cell>
          <cell r="BL25">
            <v>0.22</v>
          </cell>
          <cell r="BM25">
            <v>208.96700000000001</v>
          </cell>
          <cell r="BN25">
            <v>11971.55</v>
          </cell>
          <cell r="BO25" t="str">
            <v>-</v>
          </cell>
          <cell r="BP25">
            <v>23.295999999999999</v>
          </cell>
          <cell r="BQ25">
            <v>2355.4319999999998</v>
          </cell>
          <cell r="BR25">
            <v>24.59</v>
          </cell>
          <cell r="BS25" t="str">
            <v>-</v>
          </cell>
          <cell r="BT25">
            <v>1.1679999999999999</v>
          </cell>
          <cell r="BU25">
            <v>23.422000000000001</v>
          </cell>
          <cell r="BV25">
            <v>599.82799999999997</v>
          </cell>
          <cell r="BW25" t="str">
            <v>-</v>
          </cell>
          <cell r="BX25">
            <v>161.90799999999999</v>
          </cell>
          <cell r="BY25">
            <v>215.43100000000001</v>
          </cell>
          <cell r="BZ25">
            <v>0.91100000000000003</v>
          </cell>
          <cell r="CA25">
            <v>221.578</v>
          </cell>
          <cell r="CB25">
            <v>3071.14</v>
          </cell>
          <cell r="CC25">
            <v>1191.76</v>
          </cell>
          <cell r="CD25">
            <v>23.774000000000001</v>
          </cell>
          <cell r="CE25" t="str">
            <v>-</v>
          </cell>
          <cell r="CF25" t="str">
            <v>-</v>
          </cell>
          <cell r="CG25">
            <v>106.608</v>
          </cell>
          <cell r="CH25">
            <v>0.80200000000000005</v>
          </cell>
          <cell r="CI25">
            <v>450.947</v>
          </cell>
          <cell r="CJ25" t="str">
            <v>-</v>
          </cell>
          <cell r="CK25">
            <v>609.62900000000002</v>
          </cell>
          <cell r="CL25">
            <v>10650.305</v>
          </cell>
          <cell r="CM25">
            <v>3.7639999999999998</v>
          </cell>
          <cell r="CN25">
            <v>9974.5810000000001</v>
          </cell>
          <cell r="CO25">
            <v>198.852</v>
          </cell>
          <cell r="CP25">
            <v>473.108</v>
          </cell>
          <cell r="CQ25">
            <v>1884.9290000000001</v>
          </cell>
          <cell r="CR25">
            <v>80.608000000000004</v>
          </cell>
          <cell r="CS25">
            <v>35.451000000000001</v>
          </cell>
          <cell r="CT25" t="str">
            <v>-</v>
          </cell>
          <cell r="CU25">
            <v>16.545999999999999</v>
          </cell>
          <cell r="CV25">
            <v>4.8369999999999997</v>
          </cell>
          <cell r="CW25" t="str">
            <v>-</v>
          </cell>
          <cell r="CX25">
            <v>4.8369999999999997</v>
          </cell>
          <cell r="CY25" t="str">
            <v>-</v>
          </cell>
          <cell r="CZ25" t="str">
            <v>-</v>
          </cell>
          <cell r="DA25" t="str">
            <v>-</v>
          </cell>
          <cell r="DB25">
            <v>138184.356</v>
          </cell>
          <cell r="DC25">
            <v>5.7370000000000001</v>
          </cell>
          <cell r="DD25" t="str">
            <v>-</v>
          </cell>
          <cell r="DE25">
            <v>8234.3760000000002</v>
          </cell>
          <cell r="DF25">
            <v>13663.974</v>
          </cell>
          <cell r="DG25">
            <v>5682.1930000000002</v>
          </cell>
          <cell r="DH25">
            <v>2949.0830000000001</v>
          </cell>
          <cell r="DI25">
            <v>28272.400000000001</v>
          </cell>
          <cell r="DJ25">
            <v>57204.480000000003</v>
          </cell>
          <cell r="DK25">
            <v>20795.023000000001</v>
          </cell>
          <cell r="DL25" t="str">
            <v>-</v>
          </cell>
          <cell r="DM25" t="str">
            <v>-</v>
          </cell>
          <cell r="DN25">
            <v>1377.09</v>
          </cell>
          <cell r="DO25">
            <v>138184.356</v>
          </cell>
          <cell r="DP25">
            <v>21036.422999999999</v>
          </cell>
          <cell r="DQ25">
            <v>93866.755999999994</v>
          </cell>
          <cell r="DR25">
            <v>23281.177</v>
          </cell>
        </row>
        <row r="26">
          <cell r="D26">
            <v>279357.28399999999</v>
          </cell>
          <cell r="E26">
            <v>235762.791</v>
          </cell>
          <cell r="F26">
            <v>1561.5429999999999</v>
          </cell>
          <cell r="G26">
            <v>0.28699999999999998</v>
          </cell>
          <cell r="I26">
            <v>512.14</v>
          </cell>
          <cell r="J26">
            <v>454.57799999999997</v>
          </cell>
          <cell r="K26">
            <v>307.35300000000001</v>
          </cell>
          <cell r="L26">
            <v>287.185</v>
          </cell>
          <cell r="M26">
            <v>136.334</v>
          </cell>
          <cell r="N26">
            <v>81.933000000000007</v>
          </cell>
          <cell r="O26">
            <v>33.180999999999997</v>
          </cell>
          <cell r="P26">
            <v>5.7839999999999998</v>
          </cell>
          <cell r="Q26">
            <v>15.436</v>
          </cell>
          <cell r="R26">
            <v>2507.8000000000002</v>
          </cell>
          <cell r="S26">
            <v>2500.6619999999998</v>
          </cell>
          <cell r="T26">
            <v>7.1379999999999999</v>
          </cell>
          <cell r="U26">
            <v>89.635999999999996</v>
          </cell>
          <cell r="V26">
            <v>1494.981</v>
          </cell>
          <cell r="W26">
            <v>1440.2439999999999</v>
          </cell>
          <cell r="X26">
            <v>54.737000000000002</v>
          </cell>
          <cell r="Y26">
            <v>0.89900000000000002</v>
          </cell>
          <cell r="AA26">
            <v>113169.97500000001</v>
          </cell>
          <cell r="AB26">
            <v>32732.036</v>
          </cell>
          <cell r="AC26">
            <v>90.4</v>
          </cell>
          <cell r="AD26">
            <v>77569.256999999998</v>
          </cell>
          <cell r="AE26">
            <v>2778.2820000000002</v>
          </cell>
          <cell r="AF26">
            <v>29033.694</v>
          </cell>
          <cell r="AG26">
            <v>29033.694</v>
          </cell>
          <cell r="AI26">
            <v>57240.974000000002</v>
          </cell>
          <cell r="AJ26">
            <v>11238.986000000001</v>
          </cell>
          <cell r="AK26">
            <v>506.21699999999998</v>
          </cell>
          <cell r="AL26">
            <v>835.44600000000003</v>
          </cell>
          <cell r="AM26">
            <v>324.06599999999997</v>
          </cell>
          <cell r="AN26">
            <v>511.38</v>
          </cell>
          <cell r="AO26">
            <v>50.308999999999997</v>
          </cell>
          <cell r="AP26">
            <v>43.344000000000001</v>
          </cell>
          <cell r="AQ26">
            <v>6.9649999999999999</v>
          </cell>
          <cell r="AS26">
            <v>1.5960000000000001</v>
          </cell>
          <cell r="AT26">
            <v>10.987</v>
          </cell>
          <cell r="AW26">
            <v>73.783000000000001</v>
          </cell>
          <cell r="AX26">
            <v>113.998</v>
          </cell>
          <cell r="AZ26">
            <v>156.047</v>
          </cell>
          <cell r="BB26">
            <v>5.78</v>
          </cell>
          <cell r="BC26">
            <v>39.36</v>
          </cell>
          <cell r="BD26">
            <v>800.375</v>
          </cell>
          <cell r="BE26">
            <v>97.534000000000006</v>
          </cell>
          <cell r="BF26">
            <v>702.17899999999997</v>
          </cell>
          <cell r="BG26">
            <v>0.66200000000000003</v>
          </cell>
          <cell r="BH26" t="str">
            <v>-</v>
          </cell>
          <cell r="BI26">
            <v>7.2149999999999999</v>
          </cell>
          <cell r="BJ26">
            <v>22.303999999999998</v>
          </cell>
          <cell r="BK26">
            <v>3.472</v>
          </cell>
          <cell r="BL26">
            <v>5.8000000000000003E-2</v>
          </cell>
          <cell r="BM26">
            <v>53.654000000000003</v>
          </cell>
          <cell r="BN26">
            <v>12190.511</v>
          </cell>
          <cell r="BO26">
            <v>4.0000000000000001E-3</v>
          </cell>
          <cell r="BP26">
            <v>56.957999999999998</v>
          </cell>
          <cell r="BQ26">
            <v>4359.8950000000004</v>
          </cell>
          <cell r="BR26">
            <v>181.68799999999999</v>
          </cell>
          <cell r="BS26">
            <v>1.1419999999999999</v>
          </cell>
          <cell r="BT26">
            <v>1.607</v>
          </cell>
          <cell r="BU26">
            <v>178.93899999999999</v>
          </cell>
          <cell r="BV26">
            <v>117.71599999999999</v>
          </cell>
          <cell r="BW26" t="str">
            <v>-</v>
          </cell>
          <cell r="BX26" t="str">
            <v>-</v>
          </cell>
          <cell r="BY26" t="str">
            <v>-</v>
          </cell>
          <cell r="BZ26">
            <v>71.364000000000004</v>
          </cell>
          <cell r="CA26">
            <v>46.351999999999997</v>
          </cell>
          <cell r="CB26">
            <v>5678.4179999999997</v>
          </cell>
          <cell r="CC26">
            <v>1562.5329999999999</v>
          </cell>
          <cell r="CD26">
            <v>11.731</v>
          </cell>
          <cell r="CE26" t="str">
            <v>-</v>
          </cell>
          <cell r="CF26">
            <v>1021.9</v>
          </cell>
          <cell r="CG26" t="str">
            <v>-</v>
          </cell>
          <cell r="CH26" t="str">
            <v>-</v>
          </cell>
          <cell r="CI26">
            <v>144.31200000000001</v>
          </cell>
          <cell r="CJ26" t="str">
            <v>-</v>
          </cell>
          <cell r="CK26">
            <v>384.59</v>
          </cell>
          <cell r="CL26">
            <v>35048.618000000002</v>
          </cell>
          <cell r="CM26">
            <v>7.5</v>
          </cell>
          <cell r="CN26">
            <v>32311.348999999998</v>
          </cell>
          <cell r="CO26">
            <v>673.06600000000003</v>
          </cell>
          <cell r="CP26">
            <v>2056.703</v>
          </cell>
          <cell r="CQ26">
            <v>887.45399999999995</v>
          </cell>
          <cell r="CR26">
            <v>5.242</v>
          </cell>
          <cell r="CS26">
            <v>7.7409999999999997</v>
          </cell>
          <cell r="CT26" t="str">
            <v>-</v>
          </cell>
          <cell r="CU26">
            <v>9.27</v>
          </cell>
          <cell r="CV26">
            <v>95.813000000000002</v>
          </cell>
          <cell r="CW26" t="str">
            <v>-</v>
          </cell>
          <cell r="CX26">
            <v>58.66</v>
          </cell>
          <cell r="CY26">
            <v>24.239000000000001</v>
          </cell>
          <cell r="CZ26" t="str">
            <v>-</v>
          </cell>
          <cell r="DA26">
            <v>12.914</v>
          </cell>
          <cell r="DB26">
            <v>279357.28399999999</v>
          </cell>
          <cell r="DC26">
            <v>51.988999999999997</v>
          </cell>
          <cell r="DD26" t="str">
            <v>-</v>
          </cell>
          <cell r="DE26">
            <v>25071.68</v>
          </cell>
          <cell r="DF26">
            <v>115.849</v>
          </cell>
          <cell r="DG26">
            <v>3656.6550000000002</v>
          </cell>
          <cell r="DH26" t="str">
            <v>-</v>
          </cell>
          <cell r="DI26">
            <v>219719.478</v>
          </cell>
          <cell r="DJ26">
            <v>25927.305</v>
          </cell>
          <cell r="DK26">
            <v>3872.7919999999999</v>
          </cell>
          <cell r="DL26" t="str">
            <v>-</v>
          </cell>
          <cell r="DM26" t="str">
            <v>-</v>
          </cell>
          <cell r="DN26">
            <v>941.53599999999994</v>
          </cell>
          <cell r="DO26">
            <v>279357.28399999999</v>
          </cell>
          <cell r="DP26">
            <v>3912.384</v>
          </cell>
          <cell r="DQ26">
            <v>249263.84599999999</v>
          </cell>
          <cell r="DR26">
            <v>26181.054</v>
          </cell>
        </row>
        <row r="28">
          <cell r="D28">
            <v>171692.87</v>
          </cell>
          <cell r="E28">
            <v>150480.60999999999</v>
          </cell>
          <cell r="F28">
            <v>711.50400000000002</v>
          </cell>
          <cell r="G28">
            <v>17.356000000000002</v>
          </cell>
          <cell r="I28">
            <v>302.46300000000002</v>
          </cell>
          <cell r="J28">
            <v>108.854</v>
          </cell>
          <cell r="K28">
            <v>58.84</v>
          </cell>
          <cell r="L28">
            <v>223.99100000000001</v>
          </cell>
          <cell r="M28">
            <v>504.66300000000001</v>
          </cell>
          <cell r="N28">
            <v>396.47300000000001</v>
          </cell>
          <cell r="O28">
            <v>89.834999999999994</v>
          </cell>
          <cell r="P28">
            <v>15.71</v>
          </cell>
          <cell r="Q28">
            <v>2.645</v>
          </cell>
          <cell r="R28">
            <v>2451.279</v>
          </cell>
          <cell r="S28">
            <v>2340.3530000000001</v>
          </cell>
          <cell r="T28">
            <v>110.926</v>
          </cell>
          <cell r="U28">
            <v>326.18799999999999</v>
          </cell>
          <cell r="V28">
            <v>744.18200000000002</v>
          </cell>
          <cell r="W28">
            <v>716.98699999999997</v>
          </cell>
          <cell r="X28">
            <v>27.195</v>
          </cell>
          <cell r="Y28">
            <v>2257.44</v>
          </cell>
          <cell r="AA28">
            <v>71688.835000000006</v>
          </cell>
          <cell r="AB28">
            <v>14843.83</v>
          </cell>
          <cell r="AC28">
            <v>526.726</v>
          </cell>
          <cell r="AD28">
            <v>56058.798000000003</v>
          </cell>
          <cell r="AE28">
            <v>259.48099999999999</v>
          </cell>
          <cell r="AF28">
            <v>25922.59</v>
          </cell>
          <cell r="AG28">
            <v>25888.755000000001</v>
          </cell>
          <cell r="AH28">
            <v>33.835000000000001</v>
          </cell>
          <cell r="AI28">
            <v>6161.94</v>
          </cell>
          <cell r="AJ28">
            <v>12733.793</v>
          </cell>
          <cell r="AK28">
            <v>5086.7470000000003</v>
          </cell>
          <cell r="AL28">
            <v>1209.6780000000001</v>
          </cell>
          <cell r="AM28">
            <v>356.50099999999998</v>
          </cell>
          <cell r="AN28">
            <v>853.17700000000002</v>
          </cell>
          <cell r="AS28">
            <v>132.1</v>
          </cell>
          <cell r="AT28">
            <v>0.94499999999999995</v>
          </cell>
          <cell r="AW28">
            <v>41.938000000000002</v>
          </cell>
          <cell r="AY28">
            <v>102.617</v>
          </cell>
          <cell r="AZ28">
            <v>406.22500000000002</v>
          </cell>
          <cell r="BB28">
            <v>256.18200000000002</v>
          </cell>
          <cell r="BC28">
            <v>53.165999999999997</v>
          </cell>
          <cell r="BD28">
            <v>330.71300000000002</v>
          </cell>
          <cell r="BE28">
            <v>148.60599999999999</v>
          </cell>
          <cell r="BF28">
            <v>148.679</v>
          </cell>
          <cell r="BG28">
            <v>33.427999999999997</v>
          </cell>
          <cell r="BH28">
            <v>207.02600000000001</v>
          </cell>
          <cell r="BI28">
            <v>9.0259999999999998</v>
          </cell>
          <cell r="BJ28">
            <v>73.308999999999997</v>
          </cell>
          <cell r="BK28">
            <v>234.83500000000001</v>
          </cell>
          <cell r="BL28">
            <v>263.10599999999999</v>
          </cell>
          <cell r="BM28">
            <v>1523.577</v>
          </cell>
          <cell r="BN28" t="str">
            <v>-</v>
          </cell>
          <cell r="BO28">
            <v>4.4619999999999997</v>
          </cell>
          <cell r="BP28">
            <v>97.899000000000001</v>
          </cell>
          <cell r="BQ28">
            <v>16944.645</v>
          </cell>
          <cell r="BR28">
            <v>307.98</v>
          </cell>
          <cell r="BS28">
            <v>190.77500000000001</v>
          </cell>
          <cell r="BT28">
            <v>13.903</v>
          </cell>
          <cell r="BU28">
            <v>103.30200000000001</v>
          </cell>
          <cell r="BV28">
            <v>32.783000000000001</v>
          </cell>
          <cell r="BW28">
            <v>8.4000000000000005E-2</v>
          </cell>
          <cell r="BX28">
            <v>0.42099999999999999</v>
          </cell>
          <cell r="BY28" t="str">
            <v>-</v>
          </cell>
          <cell r="BZ28">
            <v>8.7439999999999998</v>
          </cell>
          <cell r="CA28">
            <v>23.533999999999999</v>
          </cell>
          <cell r="CB28" t="str">
            <v>-</v>
          </cell>
          <cell r="CC28">
            <v>15046.665999999999</v>
          </cell>
          <cell r="CD28">
            <v>105.40900000000001</v>
          </cell>
          <cell r="CE28">
            <v>451.084</v>
          </cell>
          <cell r="CF28">
            <v>326.392</v>
          </cell>
          <cell r="CG28">
            <v>10566.503000000001</v>
          </cell>
          <cell r="CH28" t="str">
            <v>-</v>
          </cell>
          <cell r="CI28">
            <v>60.070999999999998</v>
          </cell>
          <cell r="CJ28" t="str">
            <v>-</v>
          </cell>
          <cell r="CK28">
            <v>3537.2069999999999</v>
          </cell>
          <cell r="CL28">
            <v>3062.1860000000001</v>
          </cell>
          <cell r="CM28">
            <v>29.526</v>
          </cell>
          <cell r="CN28">
            <v>2707.9250000000002</v>
          </cell>
          <cell r="CO28">
            <v>3.2109999999999999</v>
          </cell>
          <cell r="CP28">
            <v>321.524</v>
          </cell>
          <cell r="CQ28">
            <v>498.49299999999999</v>
          </cell>
          <cell r="CR28">
            <v>8.9149999999999991</v>
          </cell>
          <cell r="CS28">
            <v>14.803000000000001</v>
          </cell>
          <cell r="CT28" t="str">
            <v>-</v>
          </cell>
          <cell r="CU28">
            <v>37.698999999999998</v>
          </cell>
          <cell r="CV28">
            <v>2202.7350000000001</v>
          </cell>
          <cell r="CW28" t="str">
            <v>-</v>
          </cell>
          <cell r="CX28">
            <v>60.406999999999996</v>
          </cell>
          <cell r="CY28">
            <v>1660.7760000000001</v>
          </cell>
          <cell r="CZ28">
            <v>177.63399999999999</v>
          </cell>
          <cell r="DA28">
            <v>303.91800000000001</v>
          </cell>
          <cell r="DB28">
            <v>171692.87</v>
          </cell>
          <cell r="DC28">
            <v>2316.7249999999999</v>
          </cell>
          <cell r="DD28">
            <v>102.2</v>
          </cell>
          <cell r="DE28">
            <v>24419.991000000002</v>
          </cell>
          <cell r="DF28">
            <v>12128.907999999999</v>
          </cell>
          <cell r="DG28">
            <v>50784.73</v>
          </cell>
          <cell r="DH28">
            <v>2536.2849999999999</v>
          </cell>
          <cell r="DI28">
            <v>56733.245000000003</v>
          </cell>
          <cell r="DJ28">
            <v>8066.8590000000004</v>
          </cell>
          <cell r="DK28">
            <v>454.31599999999997</v>
          </cell>
          <cell r="DL28" t="str">
            <v>-</v>
          </cell>
          <cell r="DM28" t="str">
            <v>-</v>
          </cell>
          <cell r="DN28">
            <v>14149.611000000001</v>
          </cell>
          <cell r="DO28">
            <v>171692.87</v>
          </cell>
          <cell r="DP28">
            <v>368.63299999999998</v>
          </cell>
          <cell r="DQ28">
            <v>118206.802</v>
          </cell>
          <cell r="DR28">
            <v>53117.434999999998</v>
          </cell>
        </row>
        <row r="29">
          <cell r="D29">
            <v>155369.924</v>
          </cell>
          <cell r="E29">
            <v>87415.112999999998</v>
          </cell>
          <cell r="F29">
            <v>7575.4690000000001</v>
          </cell>
          <cell r="G29">
            <v>560.59799999999996</v>
          </cell>
          <cell r="H29">
            <v>167.06</v>
          </cell>
          <cell r="I29">
            <v>374.32499999999999</v>
          </cell>
          <cell r="J29">
            <v>2346.404</v>
          </cell>
          <cell r="K29">
            <v>4107.8100000000004</v>
          </cell>
          <cell r="L29">
            <v>19.271999999999998</v>
          </cell>
          <cell r="M29">
            <v>223.88800000000001</v>
          </cell>
          <cell r="N29">
            <v>61.061999999999998</v>
          </cell>
          <cell r="O29">
            <v>105.583</v>
          </cell>
          <cell r="P29">
            <v>53.338000000000001</v>
          </cell>
          <cell r="Q29">
            <v>3.9049999999999998</v>
          </cell>
          <cell r="R29">
            <v>15037.027</v>
          </cell>
          <cell r="S29">
            <v>15032.555</v>
          </cell>
          <cell r="T29">
            <v>4.4720000000000004</v>
          </cell>
          <cell r="U29">
            <v>232.774</v>
          </cell>
          <cell r="Y29">
            <v>5.5549999999999997</v>
          </cell>
          <cell r="AA29">
            <v>2745.4589999999998</v>
          </cell>
          <cell r="AB29">
            <v>2066.489</v>
          </cell>
          <cell r="AC29">
            <v>26.97</v>
          </cell>
          <cell r="AD29">
            <v>652</v>
          </cell>
          <cell r="AF29">
            <v>1474.5340000000001</v>
          </cell>
          <cell r="AG29">
            <v>630.83199999999999</v>
          </cell>
          <cell r="AH29">
            <v>843.702</v>
          </cell>
          <cell r="AI29">
            <v>5177.2839999999997</v>
          </cell>
          <cell r="AJ29">
            <v>2435.5</v>
          </cell>
          <cell r="AK29">
            <v>86.135000000000005</v>
          </cell>
          <cell r="AL29">
            <v>2693.4470000000001</v>
          </cell>
          <cell r="AM29">
            <v>2.056</v>
          </cell>
          <cell r="AN29">
            <v>2691.3910000000001</v>
          </cell>
          <cell r="AO29">
            <v>2649.32</v>
          </cell>
          <cell r="AP29">
            <v>115.86</v>
          </cell>
          <cell r="AQ29">
            <v>2533.46</v>
          </cell>
          <cell r="AR29">
            <v>0.08</v>
          </cell>
          <cell r="AS29">
            <v>1601.903</v>
          </cell>
          <cell r="AV29">
            <v>8.5760000000000005</v>
          </cell>
          <cell r="AW29">
            <v>17.216000000000001</v>
          </cell>
          <cell r="AZ29">
            <v>193.083</v>
          </cell>
          <cell r="BA29">
            <v>0.5</v>
          </cell>
          <cell r="BD29">
            <v>18.771999999999998</v>
          </cell>
          <cell r="BE29">
            <v>4.234</v>
          </cell>
          <cell r="BF29">
            <v>14.537000000000001</v>
          </cell>
          <cell r="BG29">
            <v>1E-3</v>
          </cell>
          <cell r="BH29">
            <v>89.647000000000006</v>
          </cell>
          <cell r="BI29">
            <v>31.628</v>
          </cell>
          <cell r="BJ29">
            <v>7.5250000000000004</v>
          </cell>
          <cell r="BK29">
            <v>248.19800000000001</v>
          </cell>
          <cell r="BL29">
            <v>52.357999999999997</v>
          </cell>
          <cell r="BM29">
            <v>147.065</v>
          </cell>
          <cell r="BN29" t="str">
            <v>-</v>
          </cell>
          <cell r="BO29">
            <v>1.94</v>
          </cell>
          <cell r="BP29" t="str">
            <v>-</v>
          </cell>
          <cell r="BQ29">
            <v>44660.23</v>
          </cell>
          <cell r="BR29">
            <v>263.82900000000001</v>
          </cell>
          <cell r="BS29">
            <v>67.81</v>
          </cell>
          <cell r="BT29" t="str">
            <v>-</v>
          </cell>
          <cell r="BU29">
            <v>196.01900000000001</v>
          </cell>
          <cell r="BV29">
            <v>37.377000000000002</v>
          </cell>
          <cell r="BW29" t="str">
            <v>-</v>
          </cell>
          <cell r="BX29" t="str">
            <v>-</v>
          </cell>
          <cell r="BY29">
            <v>36.061</v>
          </cell>
          <cell r="BZ29" t="str">
            <v>-</v>
          </cell>
          <cell r="CA29">
            <v>1.3160000000000001</v>
          </cell>
          <cell r="CB29" t="str">
            <v>-</v>
          </cell>
          <cell r="CC29">
            <v>850.19500000000005</v>
          </cell>
          <cell r="CD29">
            <v>4.7229999999999999</v>
          </cell>
          <cell r="CE29">
            <v>197.65199999999999</v>
          </cell>
          <cell r="CF29" t="str">
            <v>-</v>
          </cell>
          <cell r="CG29">
            <v>545.226</v>
          </cell>
          <cell r="CH29" t="str">
            <v>-</v>
          </cell>
          <cell r="CI29" t="str">
            <v>-</v>
          </cell>
          <cell r="CJ29" t="str">
            <v>-</v>
          </cell>
          <cell r="CK29">
            <v>102.59399999999999</v>
          </cell>
          <cell r="CL29">
            <v>7159.3760000000002</v>
          </cell>
          <cell r="CM29">
            <v>0.46</v>
          </cell>
          <cell r="CN29">
            <v>1.2070000000000001</v>
          </cell>
          <cell r="CO29">
            <v>485.524</v>
          </cell>
          <cell r="CP29">
            <v>6672.1850000000004</v>
          </cell>
          <cell r="CQ29">
            <v>2.3E-2</v>
          </cell>
          <cell r="CR29" t="str">
            <v>-</v>
          </cell>
          <cell r="CS29">
            <v>6.1529999999999996</v>
          </cell>
          <cell r="CT29" t="str">
            <v>-</v>
          </cell>
          <cell r="CU29">
            <v>58770.735999999997</v>
          </cell>
          <cell r="CV29">
            <v>867.12199999999996</v>
          </cell>
          <cell r="CW29" t="str">
            <v>-</v>
          </cell>
          <cell r="CX29" t="str">
            <v>-</v>
          </cell>
          <cell r="CY29" t="str">
            <v>-</v>
          </cell>
          <cell r="CZ29">
            <v>615.19000000000005</v>
          </cell>
          <cell r="DA29">
            <v>251.93199999999999</v>
          </cell>
          <cell r="DB29">
            <v>155369.924</v>
          </cell>
          <cell r="DC29">
            <v>379.53500000000003</v>
          </cell>
          <cell r="DD29" t="str">
            <v>-</v>
          </cell>
          <cell r="DE29">
            <v>2539.0039999999999</v>
          </cell>
          <cell r="DF29">
            <v>1375.3610000000001</v>
          </cell>
          <cell r="DG29">
            <v>1060.182</v>
          </cell>
          <cell r="DH29">
            <v>1.78</v>
          </cell>
          <cell r="DI29">
            <v>503.32</v>
          </cell>
          <cell r="DJ29">
            <v>7433.5110000000004</v>
          </cell>
          <cell r="DK29">
            <v>55130.059000000001</v>
          </cell>
          <cell r="DL29">
            <v>6769.9920000000002</v>
          </cell>
          <cell r="DM29">
            <v>80037.8</v>
          </cell>
          <cell r="DN29">
            <v>139.38</v>
          </cell>
          <cell r="DO29">
            <v>155369.924</v>
          </cell>
          <cell r="DP29">
            <v>136563.935</v>
          </cell>
          <cell r="DQ29">
            <v>14372.709000000001</v>
          </cell>
          <cell r="DR29">
            <v>4433.28</v>
          </cell>
        </row>
        <row r="30">
          <cell r="D30">
            <v>66578.307000000001</v>
          </cell>
          <cell r="E30">
            <v>45899.777999999998</v>
          </cell>
          <cell r="F30">
            <v>11496.937</v>
          </cell>
          <cell r="G30">
            <v>462.28899999999999</v>
          </cell>
          <cell r="H30">
            <v>0.31</v>
          </cell>
          <cell r="I30">
            <v>261.28199999999998</v>
          </cell>
          <cell r="J30">
            <v>7034.1869999999999</v>
          </cell>
          <cell r="K30">
            <v>3603.4189999999999</v>
          </cell>
          <cell r="L30">
            <v>135.44999999999999</v>
          </cell>
          <cell r="M30">
            <v>1755.7170000000001</v>
          </cell>
          <cell r="N30">
            <v>646.56500000000005</v>
          </cell>
          <cell r="O30">
            <v>525.59400000000005</v>
          </cell>
          <cell r="P30">
            <v>573.79499999999996</v>
          </cell>
          <cell r="Q30">
            <v>9.7629999999999999</v>
          </cell>
          <cell r="R30">
            <v>7342.9049999999997</v>
          </cell>
          <cell r="S30">
            <v>7211.308</v>
          </cell>
          <cell r="T30">
            <v>131.59700000000001</v>
          </cell>
          <cell r="U30">
            <v>121.011</v>
          </cell>
          <cell r="V30">
            <v>2.4E-2</v>
          </cell>
          <cell r="W30">
            <v>2.1000000000000001E-2</v>
          </cell>
          <cell r="X30">
            <v>3.0000000000000001E-3</v>
          </cell>
          <cell r="Y30">
            <v>627.34299999999996</v>
          </cell>
          <cell r="AA30">
            <v>11960.742</v>
          </cell>
          <cell r="AB30">
            <v>10121.395</v>
          </cell>
          <cell r="AC30">
            <v>209.702</v>
          </cell>
          <cell r="AD30">
            <v>1313.9190000000001</v>
          </cell>
          <cell r="AE30">
            <v>315.726</v>
          </cell>
          <cell r="AF30">
            <v>3188.7979999999998</v>
          </cell>
          <cell r="AG30">
            <v>2969.6120000000001</v>
          </cell>
          <cell r="AH30">
            <v>219.18600000000001</v>
          </cell>
          <cell r="AI30">
            <v>3691.6779999999999</v>
          </cell>
          <cell r="AJ30">
            <v>541.71100000000001</v>
          </cell>
          <cell r="AK30">
            <v>588.423</v>
          </cell>
          <cell r="AL30">
            <v>319.13799999999998</v>
          </cell>
          <cell r="AM30">
            <v>69.680000000000007</v>
          </cell>
          <cell r="AN30">
            <v>249.458</v>
          </cell>
          <cell r="AO30">
            <v>8.5999999999999993E-2</v>
          </cell>
          <cell r="AP30">
            <v>8.5999999999999993E-2</v>
          </cell>
          <cell r="AR30">
            <v>2E-3</v>
          </cell>
          <cell r="AS30">
            <v>3.3340000000000001</v>
          </cell>
          <cell r="AW30">
            <v>55.26</v>
          </cell>
          <cell r="AY30">
            <v>102.649</v>
          </cell>
          <cell r="AZ30">
            <v>588.25900000000001</v>
          </cell>
          <cell r="BA30">
            <v>0.32600000000000001</v>
          </cell>
          <cell r="BB30">
            <v>212.429</v>
          </cell>
          <cell r="BC30">
            <v>15.288</v>
          </cell>
          <cell r="BD30">
            <v>103.619</v>
          </cell>
          <cell r="BE30">
            <v>56.722000000000001</v>
          </cell>
          <cell r="BF30">
            <v>18.972000000000001</v>
          </cell>
          <cell r="BG30">
            <v>27.925000000000001</v>
          </cell>
          <cell r="BH30">
            <v>102.395</v>
          </cell>
          <cell r="BI30">
            <v>3.9340000000000002</v>
          </cell>
          <cell r="BJ30">
            <v>57.823999999999998</v>
          </cell>
          <cell r="BK30">
            <v>61.88</v>
          </cell>
          <cell r="BL30">
            <v>91.728999999999999</v>
          </cell>
          <cell r="BM30">
            <v>562.04700000000003</v>
          </cell>
          <cell r="BN30" t="str">
            <v>-</v>
          </cell>
          <cell r="BO30">
            <v>11.89</v>
          </cell>
          <cell r="BP30">
            <v>18.492000000000001</v>
          </cell>
          <cell r="BQ30">
            <v>2273.9079999999999</v>
          </cell>
          <cell r="BR30">
            <v>51.878999999999998</v>
          </cell>
          <cell r="BS30">
            <v>29.11</v>
          </cell>
          <cell r="BT30">
            <v>3.919</v>
          </cell>
          <cell r="BU30">
            <v>18.850000000000001</v>
          </cell>
          <cell r="BV30">
            <v>13.648999999999999</v>
          </cell>
          <cell r="BW30" t="str">
            <v>-</v>
          </cell>
          <cell r="BX30" t="str">
            <v>-</v>
          </cell>
          <cell r="BY30" t="str">
            <v>-</v>
          </cell>
          <cell r="BZ30">
            <v>0.61099999999999999</v>
          </cell>
          <cell r="CA30">
            <v>13.038</v>
          </cell>
          <cell r="CB30" t="str">
            <v>-</v>
          </cell>
          <cell r="CC30">
            <v>276.81200000000001</v>
          </cell>
          <cell r="CD30">
            <v>19.641999999999999</v>
          </cell>
          <cell r="CE30">
            <v>220.643</v>
          </cell>
          <cell r="CF30" t="str">
            <v>-</v>
          </cell>
          <cell r="CG30">
            <v>2.2189999999999999</v>
          </cell>
          <cell r="CH30" t="str">
            <v>-</v>
          </cell>
          <cell r="CI30" t="str">
            <v>-</v>
          </cell>
          <cell r="CJ30" t="str">
            <v>-</v>
          </cell>
          <cell r="CK30">
            <v>34.308</v>
          </cell>
          <cell r="CL30">
            <v>18960.526000000002</v>
          </cell>
          <cell r="CM30">
            <v>14.429</v>
          </cell>
          <cell r="CN30">
            <v>1649.962</v>
          </cell>
          <cell r="CO30">
            <v>2996.8960000000002</v>
          </cell>
          <cell r="CP30">
            <v>14299.239</v>
          </cell>
          <cell r="CQ30">
            <v>221.66800000000001</v>
          </cell>
          <cell r="CR30">
            <v>3.681</v>
          </cell>
          <cell r="CS30">
            <v>41.557000000000002</v>
          </cell>
          <cell r="CT30" t="str">
            <v>-</v>
          </cell>
          <cell r="CU30">
            <v>577.80899999999997</v>
          </cell>
          <cell r="CV30">
            <v>530.94799999999998</v>
          </cell>
          <cell r="CW30" t="str">
            <v>-</v>
          </cell>
          <cell r="CX30">
            <v>195.24199999999999</v>
          </cell>
          <cell r="CY30">
            <v>268.57600000000002</v>
          </cell>
          <cell r="CZ30">
            <v>51.564</v>
          </cell>
          <cell r="DA30">
            <v>15.566000000000001</v>
          </cell>
          <cell r="DB30">
            <v>66578.307000000001</v>
          </cell>
          <cell r="DC30">
            <v>51.243000000000002</v>
          </cell>
          <cell r="DD30">
            <v>4.1840000000000002</v>
          </cell>
          <cell r="DE30">
            <v>6527.4440000000004</v>
          </cell>
          <cell r="DF30">
            <v>636.73299999999995</v>
          </cell>
          <cell r="DG30">
            <v>7479.8310000000001</v>
          </cell>
          <cell r="DH30" t="str">
            <v>-</v>
          </cell>
          <cell r="DI30">
            <v>1776.3689999999999</v>
          </cell>
          <cell r="DJ30">
            <v>2114.723</v>
          </cell>
          <cell r="DK30">
            <v>36373.373</v>
          </cell>
          <cell r="DL30" t="str">
            <v>-</v>
          </cell>
          <cell r="DM30" t="str">
            <v>-</v>
          </cell>
          <cell r="DN30">
            <v>11614.406999999999</v>
          </cell>
          <cell r="DO30">
            <v>66578.307000000001</v>
          </cell>
          <cell r="DP30">
            <v>37095.942000000003</v>
          </cell>
          <cell r="DQ30">
            <v>10648.353999999999</v>
          </cell>
          <cell r="DR30">
            <v>18834.010999999999</v>
          </cell>
        </row>
        <row r="31">
          <cell r="D31">
            <v>248019.769</v>
          </cell>
          <cell r="E31">
            <v>236029.522</v>
          </cell>
          <cell r="F31">
            <v>29349.976999999999</v>
          </cell>
          <cell r="G31">
            <v>1082.597</v>
          </cell>
          <cell r="H31">
            <v>1193.5920000000001</v>
          </cell>
          <cell r="I31">
            <v>4600.6260000000002</v>
          </cell>
          <cell r="J31">
            <v>6646.2139999999999</v>
          </cell>
          <cell r="K31">
            <v>15802.312</v>
          </cell>
          <cell r="L31">
            <v>24.635999999999999</v>
          </cell>
          <cell r="M31">
            <v>780.202</v>
          </cell>
          <cell r="N31">
            <v>116.223</v>
          </cell>
          <cell r="O31">
            <v>427.41300000000001</v>
          </cell>
          <cell r="P31">
            <v>225.49799999999999</v>
          </cell>
          <cell r="Q31">
            <v>11.068</v>
          </cell>
          <cell r="R31">
            <v>82156.808000000005</v>
          </cell>
          <cell r="S31">
            <v>81821.201000000001</v>
          </cell>
          <cell r="T31">
            <v>335.60700000000003</v>
          </cell>
          <cell r="U31">
            <v>267.52699999999999</v>
          </cell>
          <cell r="Y31">
            <v>57.509</v>
          </cell>
          <cell r="AA31">
            <v>24224.398000000001</v>
          </cell>
          <cell r="AB31">
            <v>10144.315000000001</v>
          </cell>
          <cell r="AC31">
            <v>739.94600000000003</v>
          </cell>
          <cell r="AD31">
            <v>4775.6779999999999</v>
          </cell>
          <cell r="AE31">
            <v>8564.4590000000007</v>
          </cell>
          <cell r="AF31">
            <v>9713.5869999999995</v>
          </cell>
          <cell r="AG31">
            <v>6310.83</v>
          </cell>
          <cell r="AH31">
            <v>3402.7570000000001</v>
          </cell>
          <cell r="AI31">
            <v>74614.002999999997</v>
          </cell>
          <cell r="AJ31">
            <v>2577.87</v>
          </cell>
          <cell r="AK31">
            <v>312.13499999999999</v>
          </cell>
          <cell r="AL31">
            <v>156.024</v>
          </cell>
          <cell r="AM31">
            <v>104.117</v>
          </cell>
          <cell r="AN31">
            <v>51.906999999999996</v>
          </cell>
          <cell r="AS31">
            <v>0.97</v>
          </cell>
          <cell r="AT31">
            <v>1.4999999999999999E-2</v>
          </cell>
          <cell r="AW31">
            <v>36.695</v>
          </cell>
          <cell r="AX31">
            <v>0.372</v>
          </cell>
          <cell r="AY31">
            <v>29.457000000000001</v>
          </cell>
          <cell r="AZ31">
            <v>21.878</v>
          </cell>
          <cell r="BA31">
            <v>4.3819999999999997</v>
          </cell>
          <cell r="BB31">
            <v>439.64699999999999</v>
          </cell>
          <cell r="BC31">
            <v>8.7959999999999994</v>
          </cell>
          <cell r="BD31">
            <v>207.916</v>
          </cell>
          <cell r="BE31">
            <v>139.46799999999999</v>
          </cell>
          <cell r="BF31">
            <v>4.524</v>
          </cell>
          <cell r="BG31">
            <v>63.923999999999999</v>
          </cell>
          <cell r="BH31">
            <v>131.96700000000001</v>
          </cell>
          <cell r="BI31">
            <v>20.113</v>
          </cell>
          <cell r="BJ31">
            <v>98.512</v>
          </cell>
          <cell r="BK31">
            <v>109.271</v>
          </cell>
          <cell r="BL31">
            <v>104.68</v>
          </cell>
          <cell r="BM31">
            <v>82.894000000000005</v>
          </cell>
          <cell r="BN31" t="str">
            <v>-</v>
          </cell>
          <cell r="BO31">
            <v>27.234999999999999</v>
          </cell>
          <cell r="BP31">
            <v>37.000999999999998</v>
          </cell>
          <cell r="BQ31">
            <v>10457.681</v>
          </cell>
          <cell r="BR31">
            <v>2448.6869999999999</v>
          </cell>
          <cell r="BS31">
            <v>105.86499999999999</v>
          </cell>
          <cell r="BT31">
            <v>67.516000000000005</v>
          </cell>
          <cell r="BU31">
            <v>2275.306</v>
          </cell>
          <cell r="BV31">
            <v>2688.6080000000002</v>
          </cell>
          <cell r="BW31" t="str">
            <v>-</v>
          </cell>
          <cell r="BX31" t="str">
            <v>-</v>
          </cell>
          <cell r="BY31" t="str">
            <v>-</v>
          </cell>
          <cell r="BZ31">
            <v>20.091999999999999</v>
          </cell>
          <cell r="CA31">
            <v>2668.5160000000001</v>
          </cell>
          <cell r="CB31" t="str">
            <v>-</v>
          </cell>
          <cell r="CC31">
            <v>3086.0349999999999</v>
          </cell>
          <cell r="CD31">
            <v>34.206000000000003</v>
          </cell>
          <cell r="CE31">
            <v>397.9</v>
          </cell>
          <cell r="CF31">
            <v>1.49</v>
          </cell>
          <cell r="CG31">
            <v>2602.4259999999999</v>
          </cell>
          <cell r="CH31" t="str">
            <v>-</v>
          </cell>
          <cell r="CI31" t="str">
            <v>-</v>
          </cell>
          <cell r="CJ31" t="str">
            <v>-</v>
          </cell>
          <cell r="CK31">
            <v>50.012999999999998</v>
          </cell>
          <cell r="CL31">
            <v>2822.6379999999999</v>
          </cell>
          <cell r="CM31">
            <v>6.8410000000000002</v>
          </cell>
          <cell r="CN31">
            <v>1077.741</v>
          </cell>
          <cell r="CO31">
            <v>6.0000000000000001E-3</v>
          </cell>
          <cell r="CP31">
            <v>1738.05</v>
          </cell>
          <cell r="CQ31">
            <v>57.128999999999998</v>
          </cell>
          <cell r="CR31">
            <v>1E-3</v>
          </cell>
          <cell r="CS31">
            <v>72.537000000000006</v>
          </cell>
          <cell r="CT31">
            <v>15.75</v>
          </cell>
          <cell r="CU31">
            <v>0.59299999999999997</v>
          </cell>
          <cell r="CV31">
            <v>798.26900000000001</v>
          </cell>
          <cell r="CW31" t="str">
            <v>-</v>
          </cell>
          <cell r="CX31">
            <v>40.677999999999997</v>
          </cell>
          <cell r="CY31">
            <v>14.006</v>
          </cell>
          <cell r="CZ31">
            <v>725.85299999999995</v>
          </cell>
          <cell r="DA31">
            <v>17.731999999999999</v>
          </cell>
          <cell r="DB31">
            <v>248019.769</v>
          </cell>
          <cell r="DC31">
            <v>439.74400000000003</v>
          </cell>
          <cell r="DD31" t="str">
            <v>-</v>
          </cell>
          <cell r="DE31">
            <v>8490.7999999999993</v>
          </cell>
          <cell r="DF31">
            <v>14771.87</v>
          </cell>
          <cell r="DG31">
            <v>13816.262000000001</v>
          </cell>
          <cell r="DH31">
            <v>13488.781999999999</v>
          </cell>
          <cell r="DI31">
            <v>23214.941999999999</v>
          </cell>
          <cell r="DJ31">
            <v>60103</v>
          </cell>
          <cell r="DK31">
            <v>105280.959</v>
          </cell>
          <cell r="DL31" t="str">
            <v>-</v>
          </cell>
          <cell r="DM31" t="str">
            <v>-</v>
          </cell>
          <cell r="DN31">
            <v>8413.41</v>
          </cell>
          <cell r="DO31">
            <v>248019.769</v>
          </cell>
          <cell r="DP31">
            <v>103966.359</v>
          </cell>
          <cell r="DQ31">
            <v>111937.586</v>
          </cell>
          <cell r="DR31">
            <v>32115.824000000001</v>
          </cell>
        </row>
        <row r="32">
          <cell r="D32">
            <v>70825.464999999997</v>
          </cell>
          <cell r="E32">
            <v>39476.044999999998</v>
          </cell>
          <cell r="F32">
            <v>91.241</v>
          </cell>
          <cell r="I32">
            <v>31.315999999999999</v>
          </cell>
          <cell r="J32">
            <v>32.360999999999997</v>
          </cell>
          <cell r="K32">
            <v>27.564</v>
          </cell>
          <cell r="M32">
            <v>13.502000000000001</v>
          </cell>
          <cell r="N32">
            <v>5.218</v>
          </cell>
          <cell r="O32">
            <v>2.3370000000000002</v>
          </cell>
          <cell r="P32">
            <v>4.8250000000000002</v>
          </cell>
          <cell r="Q32">
            <v>1.1220000000000001</v>
          </cell>
          <cell r="R32">
            <v>0.39200000000000002</v>
          </cell>
          <cell r="S32">
            <v>0.39200000000000002</v>
          </cell>
          <cell r="U32">
            <v>6.6639999999999997</v>
          </cell>
          <cell r="Y32">
            <v>1216.5229999999999</v>
          </cell>
          <cell r="AA32">
            <v>20589.253000000001</v>
          </cell>
          <cell r="AB32">
            <v>7675.1840000000002</v>
          </cell>
          <cell r="AC32">
            <v>46.34</v>
          </cell>
          <cell r="AD32">
            <v>7298.1149999999998</v>
          </cell>
          <cell r="AE32">
            <v>5569.6139999999996</v>
          </cell>
          <cell r="AF32">
            <v>685.351</v>
          </cell>
          <cell r="AG32">
            <v>613.26300000000003</v>
          </cell>
          <cell r="AH32">
            <v>72.087999999999994</v>
          </cell>
          <cell r="AI32">
            <v>174.39400000000001</v>
          </cell>
          <cell r="AK32">
            <v>43.186999999999998</v>
          </cell>
          <cell r="AL32">
            <v>1460.6880000000001</v>
          </cell>
          <cell r="AM32">
            <v>107.477</v>
          </cell>
          <cell r="AN32">
            <v>1353.211</v>
          </cell>
          <cell r="AV32">
            <v>801.38300000000004</v>
          </cell>
          <cell r="AW32">
            <v>17.588000000000001</v>
          </cell>
          <cell r="AX32">
            <v>336.74299999999999</v>
          </cell>
          <cell r="AY32">
            <v>138.79499999999999</v>
          </cell>
          <cell r="AZ32">
            <v>998.83900000000006</v>
          </cell>
          <cell r="BA32">
            <v>50.37</v>
          </cell>
          <cell r="BB32">
            <v>71.427999999999997</v>
          </cell>
          <cell r="BC32">
            <v>44.142000000000003</v>
          </cell>
          <cell r="BD32">
            <v>469.02199999999999</v>
          </cell>
          <cell r="BE32">
            <v>195.10499999999999</v>
          </cell>
          <cell r="BG32">
            <v>273.91699999999997</v>
          </cell>
          <cell r="BH32">
            <v>73.203999999999994</v>
          </cell>
          <cell r="BI32">
            <v>2.2050000000000001</v>
          </cell>
          <cell r="BJ32">
            <v>0.52600000000000002</v>
          </cell>
          <cell r="BK32" t="str">
            <v>-</v>
          </cell>
          <cell r="BL32">
            <v>154.85</v>
          </cell>
          <cell r="BM32">
            <v>506.24599999999998</v>
          </cell>
          <cell r="BN32">
            <v>6964.1289999999999</v>
          </cell>
          <cell r="BO32">
            <v>18.766999999999999</v>
          </cell>
          <cell r="BP32">
            <v>201.959</v>
          </cell>
          <cell r="BQ32">
            <v>4344.6540000000005</v>
          </cell>
          <cell r="BR32">
            <v>1735.0709999999999</v>
          </cell>
          <cell r="BS32">
            <v>2.02</v>
          </cell>
          <cell r="BT32">
            <v>258.49</v>
          </cell>
          <cell r="BU32">
            <v>1474.5609999999999</v>
          </cell>
          <cell r="BV32">
            <v>346.678</v>
          </cell>
          <cell r="BW32" t="str">
            <v>-</v>
          </cell>
          <cell r="BX32" t="str">
            <v>-</v>
          </cell>
          <cell r="BY32" t="str">
            <v>-</v>
          </cell>
          <cell r="BZ32">
            <v>160.851</v>
          </cell>
          <cell r="CA32">
            <v>185.827</v>
          </cell>
          <cell r="CB32" t="str">
            <v>-</v>
          </cell>
          <cell r="CC32">
            <v>23770.172999999999</v>
          </cell>
          <cell r="CD32">
            <v>6.4790000000000001</v>
          </cell>
          <cell r="CE32">
            <v>9.7050000000000001</v>
          </cell>
          <cell r="CF32" t="str">
            <v>-</v>
          </cell>
          <cell r="CG32">
            <v>12058.357</v>
          </cell>
          <cell r="CH32" t="str">
            <v>-</v>
          </cell>
          <cell r="CI32" t="str">
            <v>-</v>
          </cell>
          <cell r="CJ32" t="str">
            <v>-</v>
          </cell>
          <cell r="CK32">
            <v>11695.632</v>
          </cell>
          <cell r="CL32">
            <v>838.39599999999996</v>
          </cell>
          <cell r="CM32">
            <v>123.902</v>
          </cell>
          <cell r="CN32">
            <v>243.929</v>
          </cell>
          <cell r="CO32" t="str">
            <v>-</v>
          </cell>
          <cell r="CP32">
            <v>470.565</v>
          </cell>
          <cell r="CQ32">
            <v>437.79599999999999</v>
          </cell>
          <cell r="CR32">
            <v>3.92</v>
          </cell>
          <cell r="CS32">
            <v>128.30600000000001</v>
          </cell>
          <cell r="CT32" t="str">
            <v>-</v>
          </cell>
          <cell r="CU32">
            <v>1113.385</v>
          </cell>
          <cell r="CV32">
            <v>2975.6950000000002</v>
          </cell>
          <cell r="CW32" t="str">
            <v>-</v>
          </cell>
          <cell r="CX32">
            <v>68.617000000000004</v>
          </cell>
          <cell r="CY32" t="str">
            <v>-</v>
          </cell>
          <cell r="CZ32">
            <v>16.79</v>
          </cell>
          <cell r="DA32">
            <v>2890.288</v>
          </cell>
          <cell r="DB32">
            <v>70825.464999999997</v>
          </cell>
          <cell r="DC32">
            <v>237.184</v>
          </cell>
          <cell r="DD32" t="str">
            <v>-</v>
          </cell>
          <cell r="DE32">
            <v>27570.091</v>
          </cell>
          <cell r="DF32">
            <v>6545.0429999999997</v>
          </cell>
          <cell r="DG32">
            <v>34912.603999999999</v>
          </cell>
          <cell r="DH32">
            <v>969.52499999999998</v>
          </cell>
          <cell r="DI32" t="str">
            <v>-</v>
          </cell>
          <cell r="DJ32" t="str">
            <v>-</v>
          </cell>
          <cell r="DK32">
            <v>109.152</v>
          </cell>
          <cell r="DL32" t="str">
            <v>-</v>
          </cell>
          <cell r="DM32" t="str">
            <v>-</v>
          </cell>
          <cell r="DN32">
            <v>481.86599999999999</v>
          </cell>
          <cell r="DO32">
            <v>70825.464999999997</v>
          </cell>
          <cell r="DP32">
            <v>109.152</v>
          </cell>
          <cell r="DQ32">
            <v>35882.129000000001</v>
          </cell>
          <cell r="DR32">
            <v>34834.184000000001</v>
          </cell>
        </row>
        <row r="33">
          <cell r="D33">
            <v>162044.15700000001</v>
          </cell>
          <cell r="E33">
            <v>140877.83100000001</v>
          </cell>
          <cell r="F33">
            <v>19980.776000000002</v>
          </cell>
          <cell r="G33">
            <v>606.36900000000003</v>
          </cell>
          <cell r="I33">
            <v>9047.8960000000006</v>
          </cell>
          <cell r="J33">
            <v>5687.308</v>
          </cell>
          <cell r="K33">
            <v>4386.7030000000004</v>
          </cell>
          <cell r="L33">
            <v>252.5</v>
          </cell>
          <cell r="M33">
            <v>915.70799999999997</v>
          </cell>
          <cell r="N33">
            <v>232.624</v>
          </cell>
          <cell r="O33">
            <v>269.19099999999997</v>
          </cell>
          <cell r="P33">
            <v>409.14</v>
          </cell>
          <cell r="Q33">
            <v>4.7530000000000001</v>
          </cell>
          <cell r="R33">
            <v>42291.968999999997</v>
          </cell>
          <cell r="S33">
            <v>41409.877</v>
          </cell>
          <cell r="T33">
            <v>882.09199999999998</v>
          </cell>
          <cell r="U33">
            <v>7.0940000000000003</v>
          </cell>
          <cell r="Y33">
            <v>250.59899999999999</v>
          </cell>
          <cell r="AA33">
            <v>27206.505000000001</v>
          </cell>
          <cell r="AB33">
            <v>9211.4169999999995</v>
          </cell>
          <cell r="AC33">
            <v>1463.4580000000001</v>
          </cell>
          <cell r="AD33">
            <v>16266.826999999999</v>
          </cell>
          <cell r="AE33">
            <v>264.803</v>
          </cell>
          <cell r="AF33">
            <v>7617.9610000000002</v>
          </cell>
          <cell r="AG33">
            <v>6342.009</v>
          </cell>
          <cell r="AH33">
            <v>1275.952</v>
          </cell>
          <cell r="AI33">
            <v>27659.89</v>
          </cell>
          <cell r="AJ33">
            <v>1720.971</v>
          </cell>
          <cell r="AK33">
            <v>1800.854</v>
          </cell>
          <cell r="AL33">
            <v>440.03</v>
          </cell>
          <cell r="AM33">
            <v>76.989000000000004</v>
          </cell>
          <cell r="AN33">
            <v>363.041</v>
          </cell>
          <cell r="AV33">
            <v>7.8E-2</v>
          </cell>
          <cell r="AW33">
            <v>4.4969999999999999</v>
          </cell>
          <cell r="AY33">
            <v>25.29</v>
          </cell>
          <cell r="AZ33">
            <v>420.03300000000002</v>
          </cell>
          <cell r="BA33">
            <v>21.472000000000001</v>
          </cell>
          <cell r="BB33">
            <v>81.492999999999995</v>
          </cell>
          <cell r="BC33">
            <v>36.993000000000002</v>
          </cell>
          <cell r="BD33">
            <v>453.28399999999999</v>
          </cell>
          <cell r="BE33">
            <v>346.29199999999997</v>
          </cell>
          <cell r="BF33">
            <v>22.332999999999998</v>
          </cell>
          <cell r="BG33">
            <v>84.659000000000006</v>
          </cell>
          <cell r="BH33">
            <v>280.43900000000002</v>
          </cell>
          <cell r="BI33">
            <v>16.318000000000001</v>
          </cell>
          <cell r="BJ33">
            <v>393.07</v>
          </cell>
          <cell r="BK33">
            <v>171.298</v>
          </cell>
          <cell r="BL33">
            <v>359.49599999999998</v>
          </cell>
          <cell r="BM33">
            <v>361.70100000000002</v>
          </cell>
          <cell r="BN33">
            <v>4611.799</v>
          </cell>
          <cell r="BO33">
            <v>19.178999999999998</v>
          </cell>
          <cell r="BP33">
            <v>101.94499999999999</v>
          </cell>
          <cell r="BQ33">
            <v>3627.0889999999999</v>
          </cell>
          <cell r="BR33">
            <v>342.43799999999999</v>
          </cell>
          <cell r="BS33">
            <v>131.44200000000001</v>
          </cell>
          <cell r="BT33">
            <v>16.855</v>
          </cell>
          <cell r="BU33">
            <v>194.14099999999999</v>
          </cell>
          <cell r="BV33">
            <v>63.6</v>
          </cell>
          <cell r="BW33" t="str">
            <v>-</v>
          </cell>
          <cell r="BX33" t="str">
            <v>-</v>
          </cell>
          <cell r="BY33" t="str">
            <v>-</v>
          </cell>
          <cell r="BZ33">
            <v>35.314999999999998</v>
          </cell>
          <cell r="CA33">
            <v>28.285</v>
          </cell>
          <cell r="CB33" t="str">
            <v>-</v>
          </cell>
          <cell r="CC33">
            <v>15051.33</v>
          </cell>
          <cell r="CD33">
            <v>131.84</v>
          </cell>
          <cell r="CE33">
            <v>930.375</v>
          </cell>
          <cell r="CF33">
            <v>5.0880000000000001</v>
          </cell>
          <cell r="CG33">
            <v>3689.8110000000001</v>
          </cell>
          <cell r="CH33" t="str">
            <v>-</v>
          </cell>
          <cell r="CI33" t="str">
            <v>-</v>
          </cell>
          <cell r="CJ33" t="str">
            <v>-</v>
          </cell>
          <cell r="CK33">
            <v>10294.216</v>
          </cell>
          <cell r="CL33">
            <v>1467.7560000000001</v>
          </cell>
          <cell r="CM33">
            <v>20.036000000000001</v>
          </cell>
          <cell r="CN33">
            <v>884.149</v>
          </cell>
          <cell r="CO33">
            <v>1.7999999999999999E-2</v>
          </cell>
          <cell r="CP33">
            <v>563.553</v>
          </cell>
          <cell r="CQ33">
            <v>503.726</v>
          </cell>
          <cell r="CR33">
            <v>17.231999999999999</v>
          </cell>
          <cell r="CS33">
            <v>476.23</v>
          </cell>
          <cell r="CT33" t="str">
            <v>-</v>
          </cell>
          <cell r="CU33">
            <v>146.29300000000001</v>
          </cell>
          <cell r="CV33">
            <v>3097.721</v>
          </cell>
          <cell r="CW33" t="str">
            <v>-</v>
          </cell>
          <cell r="CX33">
            <v>79.391000000000005</v>
          </cell>
          <cell r="CY33">
            <v>1104.3320000000001</v>
          </cell>
          <cell r="CZ33">
            <v>226.21899999999999</v>
          </cell>
          <cell r="DA33">
            <v>1687.779</v>
          </cell>
          <cell r="DB33">
            <v>162044.15700000001</v>
          </cell>
          <cell r="DC33">
            <v>1913.597</v>
          </cell>
          <cell r="DD33">
            <v>1.8740000000000001</v>
          </cell>
          <cell r="DE33">
            <v>18347.705999999998</v>
          </cell>
          <cell r="DF33">
            <v>7367.3680000000004</v>
          </cell>
          <cell r="DG33">
            <v>30143.161</v>
          </cell>
          <cell r="DH33">
            <v>21092.223000000002</v>
          </cell>
          <cell r="DI33">
            <v>9458.25</v>
          </cell>
          <cell r="DJ33">
            <v>19875.041000000001</v>
          </cell>
          <cell r="DK33">
            <v>42215.038999999997</v>
          </cell>
          <cell r="DL33" t="str">
            <v>-</v>
          </cell>
          <cell r="DM33" t="str">
            <v>-</v>
          </cell>
          <cell r="DN33">
            <v>11629.897999999999</v>
          </cell>
          <cell r="DO33">
            <v>162044.15700000001</v>
          </cell>
          <cell r="DP33">
            <v>42215.038999999997</v>
          </cell>
          <cell r="DQ33">
            <v>80568.675000000003</v>
          </cell>
          <cell r="DR33">
            <v>39260.442999999999</v>
          </cell>
        </row>
        <row r="35">
          <cell r="D35">
            <v>35708.184999999998</v>
          </cell>
          <cell r="E35">
            <v>33749.451000000001</v>
          </cell>
          <cell r="F35">
            <v>10444.912</v>
          </cell>
          <cell r="G35">
            <v>227.875</v>
          </cell>
          <cell r="I35">
            <v>3095.4630000000002</v>
          </cell>
          <cell r="J35">
            <v>4174.37</v>
          </cell>
          <cell r="K35">
            <v>2917.9569999999999</v>
          </cell>
          <cell r="L35">
            <v>29.247</v>
          </cell>
          <cell r="M35">
            <v>1638.729</v>
          </cell>
          <cell r="N35">
            <v>594.82299999999998</v>
          </cell>
          <cell r="O35">
            <v>389.36200000000002</v>
          </cell>
          <cell r="P35">
            <v>618.93299999999999</v>
          </cell>
          <cell r="Q35">
            <v>35.610999999999997</v>
          </cell>
          <cell r="R35">
            <v>2274.7170000000001</v>
          </cell>
          <cell r="S35">
            <v>1853.828</v>
          </cell>
          <cell r="T35">
            <v>420.88900000000001</v>
          </cell>
          <cell r="U35">
            <v>98.480999999999995</v>
          </cell>
          <cell r="Y35">
            <v>0.247</v>
          </cell>
          <cell r="AA35">
            <v>3714.471</v>
          </cell>
          <cell r="AB35">
            <v>1033.3209999999999</v>
          </cell>
          <cell r="AC35">
            <v>1606.6859999999999</v>
          </cell>
          <cell r="AD35">
            <v>307.017</v>
          </cell>
          <cell r="AE35">
            <v>767.447</v>
          </cell>
          <cell r="AF35">
            <v>5603.192</v>
          </cell>
          <cell r="AG35">
            <v>2307.7669999999998</v>
          </cell>
          <cell r="AH35">
            <v>3295.4250000000002</v>
          </cell>
          <cell r="AI35">
            <v>6369.893</v>
          </cell>
          <cell r="AJ35">
            <v>140.06899999999999</v>
          </cell>
          <cell r="AK35">
            <v>251.47399999999999</v>
          </cell>
          <cell r="AL35">
            <v>36.683999999999997</v>
          </cell>
          <cell r="AM35">
            <v>29.55</v>
          </cell>
          <cell r="AN35">
            <v>7.1340000000000003</v>
          </cell>
          <cell r="AW35">
            <v>0.44800000000000001</v>
          </cell>
          <cell r="AX35">
            <v>75.387</v>
          </cell>
          <cell r="AZ35">
            <v>0.28399999999999997</v>
          </cell>
          <cell r="BA35">
            <v>6.4240000000000004</v>
          </cell>
          <cell r="BB35">
            <v>940.32500000000005</v>
          </cell>
          <cell r="BC35">
            <v>7.8410000000000002</v>
          </cell>
          <cell r="BD35">
            <v>89.578999999999994</v>
          </cell>
          <cell r="BE35">
            <v>77.923000000000002</v>
          </cell>
          <cell r="BF35">
            <v>6.51</v>
          </cell>
          <cell r="BG35">
            <v>5.1459999999999999</v>
          </cell>
          <cell r="BH35">
            <v>314.23399999999998</v>
          </cell>
          <cell r="BI35">
            <v>126.232</v>
          </cell>
          <cell r="BJ35">
            <v>101.42400000000001</v>
          </cell>
          <cell r="BK35">
            <v>325.108</v>
          </cell>
          <cell r="BL35">
            <v>8.51</v>
          </cell>
          <cell r="BM35">
            <v>3.0630000000000002</v>
          </cell>
          <cell r="BN35">
            <v>3.4000000000000002E-2</v>
          </cell>
          <cell r="BO35">
            <v>2.3690000000000002</v>
          </cell>
          <cell r="BP35">
            <v>24.145</v>
          </cell>
          <cell r="BQ35">
            <v>1151.175</v>
          </cell>
          <cell r="BR35">
            <v>185.45500000000001</v>
          </cell>
          <cell r="BS35">
            <v>177.17500000000001</v>
          </cell>
          <cell r="BT35">
            <v>1.302</v>
          </cell>
          <cell r="BU35">
            <v>6.9779999999999998</v>
          </cell>
          <cell r="BV35">
            <v>13.651</v>
          </cell>
          <cell r="BW35" t="str">
            <v>-</v>
          </cell>
          <cell r="BX35" t="str">
            <v>-</v>
          </cell>
          <cell r="BY35" t="str">
            <v>-</v>
          </cell>
          <cell r="BZ35">
            <v>6.5350000000000001</v>
          </cell>
          <cell r="CA35">
            <v>7.1159999999999997</v>
          </cell>
          <cell r="CB35" t="str">
            <v>-</v>
          </cell>
          <cell r="CC35">
            <v>221.83199999999999</v>
          </cell>
          <cell r="CD35">
            <v>26.385999999999999</v>
          </cell>
          <cell r="CE35">
            <v>107.83499999999999</v>
          </cell>
          <cell r="CF35">
            <v>4.2999999999999997E-2</v>
          </cell>
          <cell r="CG35">
            <v>2.5049999999999999</v>
          </cell>
          <cell r="CH35" t="str">
            <v>-</v>
          </cell>
          <cell r="CI35" t="str">
            <v>-</v>
          </cell>
          <cell r="CJ35" t="str">
            <v>-</v>
          </cell>
          <cell r="CK35">
            <v>85.063000000000002</v>
          </cell>
          <cell r="CL35">
            <v>520.70600000000002</v>
          </cell>
          <cell r="CM35">
            <v>13.941000000000001</v>
          </cell>
          <cell r="CN35">
            <v>390.98599999999999</v>
          </cell>
          <cell r="CO35" t="str">
            <v>-</v>
          </cell>
          <cell r="CP35">
            <v>115.779</v>
          </cell>
          <cell r="CQ35">
            <v>13.473000000000001</v>
          </cell>
          <cell r="CR35">
            <v>4.4989999999999997</v>
          </cell>
          <cell r="CS35">
            <v>11.641999999999999</v>
          </cell>
          <cell r="CT35">
            <v>366.93400000000003</v>
          </cell>
          <cell r="CU35">
            <v>3.2770000000000001</v>
          </cell>
          <cell r="CV35">
            <v>617.26499999999999</v>
          </cell>
          <cell r="CW35" t="str">
            <v>-</v>
          </cell>
          <cell r="CX35">
            <v>8.3249999999999993</v>
          </cell>
          <cell r="CY35">
            <v>412.35599999999999</v>
          </cell>
          <cell r="CZ35">
            <v>104.467</v>
          </cell>
          <cell r="DA35">
            <v>92.117000000000004</v>
          </cell>
          <cell r="DB35">
            <v>35708.184999999998</v>
          </cell>
          <cell r="DC35">
            <v>177.87299999999999</v>
          </cell>
          <cell r="DD35">
            <v>266.04500000000002</v>
          </cell>
          <cell r="DE35">
            <v>4777.1400000000003</v>
          </cell>
          <cell r="DF35">
            <v>3474.5340000000001</v>
          </cell>
          <cell r="DG35">
            <v>13813.375</v>
          </cell>
          <cell r="DH35" t="str">
            <v>-</v>
          </cell>
          <cell r="DI35">
            <v>926.60599999999999</v>
          </cell>
          <cell r="DJ35">
            <v>3769.9949999999999</v>
          </cell>
          <cell r="DK35">
            <v>5911.2650000000003</v>
          </cell>
          <cell r="DL35" t="str">
            <v>-</v>
          </cell>
          <cell r="DM35" t="str">
            <v>-</v>
          </cell>
          <cell r="DN35">
            <v>2591.3519999999999</v>
          </cell>
          <cell r="DO35">
            <v>35708.184999999998</v>
          </cell>
          <cell r="DP35">
            <v>7369.1890000000003</v>
          </cell>
          <cell r="DQ35">
            <v>17052.052</v>
          </cell>
          <cell r="DR35">
            <v>11286.944</v>
          </cell>
        </row>
        <row r="36">
          <cell r="D36">
            <v>7628.4780000000001</v>
          </cell>
          <cell r="E36">
            <v>6499.7719999999999</v>
          </cell>
          <cell r="F36">
            <v>2240.9409999999998</v>
          </cell>
          <cell r="G36">
            <v>20.321000000000002</v>
          </cell>
          <cell r="I36">
            <v>1609.452</v>
          </cell>
          <cell r="J36">
            <v>348.19799999999998</v>
          </cell>
          <cell r="K36">
            <v>191.35900000000001</v>
          </cell>
          <cell r="L36">
            <v>71.611000000000004</v>
          </cell>
          <cell r="M36">
            <v>177.46600000000001</v>
          </cell>
          <cell r="N36">
            <v>72.64</v>
          </cell>
          <cell r="O36">
            <v>28.170999999999999</v>
          </cell>
          <cell r="P36">
            <v>74.706999999999994</v>
          </cell>
          <cell r="Q36">
            <v>1.948</v>
          </cell>
          <cell r="R36">
            <v>123.633</v>
          </cell>
          <cell r="S36">
            <v>86.869</v>
          </cell>
          <cell r="T36">
            <v>36.764000000000003</v>
          </cell>
          <cell r="U36">
            <v>37.610999999999997</v>
          </cell>
          <cell r="Y36">
            <v>8.0000000000000002E-3</v>
          </cell>
          <cell r="AA36">
            <v>1377.722</v>
          </cell>
          <cell r="AB36">
            <v>688.39700000000005</v>
          </cell>
          <cell r="AC36">
            <v>514.35599999999999</v>
          </cell>
          <cell r="AD36">
            <v>106.15</v>
          </cell>
          <cell r="AE36">
            <v>68.819000000000003</v>
          </cell>
          <cell r="AF36">
            <v>730.61</v>
          </cell>
          <cell r="AG36">
            <v>577.65499999999997</v>
          </cell>
          <cell r="AH36">
            <v>152.95500000000001</v>
          </cell>
          <cell r="AI36">
            <v>177.47200000000001</v>
          </cell>
          <cell r="AJ36">
            <v>6.7939999999999996</v>
          </cell>
          <cell r="AK36">
            <v>152.18</v>
          </cell>
          <cell r="AL36">
            <v>25.73</v>
          </cell>
          <cell r="AM36">
            <v>15.496</v>
          </cell>
          <cell r="AN36">
            <v>10.234</v>
          </cell>
          <cell r="AW36">
            <v>2.4169999999999998</v>
          </cell>
          <cell r="AX36">
            <v>34.03</v>
          </cell>
          <cell r="AY36">
            <v>1.603</v>
          </cell>
          <cell r="AZ36">
            <v>10.964</v>
          </cell>
          <cell r="BA36">
            <v>33.192999999999998</v>
          </cell>
          <cell r="BB36">
            <v>701.846</v>
          </cell>
          <cell r="BC36">
            <v>10.343</v>
          </cell>
          <cell r="BD36">
            <v>57.134</v>
          </cell>
          <cell r="BE36">
            <v>27.606999999999999</v>
          </cell>
          <cell r="BF36">
            <v>25.106000000000002</v>
          </cell>
          <cell r="BG36">
            <v>4.4210000000000003</v>
          </cell>
          <cell r="BH36">
            <v>33.941000000000003</v>
          </cell>
          <cell r="BI36">
            <v>2.0409999999999999</v>
          </cell>
          <cell r="BJ36">
            <v>39.545000000000002</v>
          </cell>
          <cell r="BK36">
            <v>34.201000000000001</v>
          </cell>
          <cell r="BL36">
            <v>5.8029999999999999</v>
          </cell>
          <cell r="BM36">
            <v>4.1760000000000002</v>
          </cell>
          <cell r="BN36" t="str">
            <v>-</v>
          </cell>
          <cell r="BO36">
            <v>37.253</v>
          </cell>
          <cell r="BP36">
            <v>21.704999999999998</v>
          </cell>
          <cell r="BQ36">
            <v>419.41</v>
          </cell>
          <cell r="BR36">
            <v>41.497</v>
          </cell>
          <cell r="BS36">
            <v>41.151000000000003</v>
          </cell>
          <cell r="BT36">
            <v>8.0000000000000002E-3</v>
          </cell>
          <cell r="BU36">
            <v>0.33800000000000002</v>
          </cell>
          <cell r="BV36">
            <v>2.1840000000000002</v>
          </cell>
          <cell r="BW36" t="str">
            <v>-</v>
          </cell>
          <cell r="BX36" t="str">
            <v>-</v>
          </cell>
          <cell r="BY36" t="str">
            <v>-</v>
          </cell>
          <cell r="BZ36">
            <v>0.152</v>
          </cell>
          <cell r="CA36">
            <v>2.032</v>
          </cell>
          <cell r="CB36" t="str">
            <v>-</v>
          </cell>
          <cell r="CC36">
            <v>237.81200000000001</v>
          </cell>
          <cell r="CD36">
            <v>64.748000000000005</v>
          </cell>
          <cell r="CE36">
            <v>89.231999999999999</v>
          </cell>
          <cell r="CF36" t="str">
            <v>-</v>
          </cell>
          <cell r="CG36" t="str">
            <v>-</v>
          </cell>
          <cell r="CH36" t="str">
            <v>-</v>
          </cell>
          <cell r="CI36" t="str">
            <v>-</v>
          </cell>
          <cell r="CJ36" t="str">
            <v>-</v>
          </cell>
          <cell r="CK36">
            <v>83.831999999999994</v>
          </cell>
          <cell r="CL36">
            <v>183.91</v>
          </cell>
          <cell r="CM36">
            <v>16.86</v>
          </cell>
          <cell r="CN36">
            <v>32.195999999999998</v>
          </cell>
          <cell r="CO36" t="str">
            <v>-</v>
          </cell>
          <cell r="CP36">
            <v>134.85400000000001</v>
          </cell>
          <cell r="CQ36">
            <v>32.136000000000003</v>
          </cell>
          <cell r="CR36">
            <v>95.733999999999995</v>
          </cell>
          <cell r="CS36">
            <v>22.609000000000002</v>
          </cell>
          <cell r="CT36" t="str">
            <v>-</v>
          </cell>
          <cell r="CU36" t="str">
            <v>-</v>
          </cell>
          <cell r="CV36">
            <v>512.82399999999996</v>
          </cell>
          <cell r="CW36" t="str">
            <v>-</v>
          </cell>
          <cell r="CX36">
            <v>0.06</v>
          </cell>
          <cell r="CY36">
            <v>355.07</v>
          </cell>
          <cell r="CZ36">
            <v>141.08500000000001</v>
          </cell>
          <cell r="DA36">
            <v>16.609000000000002</v>
          </cell>
          <cell r="DB36">
            <v>7628.4780000000001</v>
          </cell>
          <cell r="DC36">
            <v>16.690000000000001</v>
          </cell>
          <cell r="DD36" t="str">
            <v>-</v>
          </cell>
          <cell r="DE36">
            <v>2383.4470000000001</v>
          </cell>
          <cell r="DF36">
            <v>491.79899999999998</v>
          </cell>
          <cell r="DG36">
            <v>545.86500000000001</v>
          </cell>
          <cell r="DH36" t="str">
            <v>-</v>
          </cell>
          <cell r="DI36">
            <v>1715.4590000000001</v>
          </cell>
          <cell r="DJ36" t="str">
            <v>-</v>
          </cell>
          <cell r="DK36">
            <v>96.028999999999996</v>
          </cell>
          <cell r="DL36" t="str">
            <v>-</v>
          </cell>
          <cell r="DM36" t="str">
            <v>-</v>
          </cell>
          <cell r="DN36">
            <v>2379.1889999999999</v>
          </cell>
          <cell r="DO36">
            <v>7628.4780000000001</v>
          </cell>
          <cell r="DP36">
            <v>96.028999999999996</v>
          </cell>
          <cell r="DQ36">
            <v>2261.3240000000001</v>
          </cell>
          <cell r="DR36">
            <v>5271.125</v>
          </cell>
        </row>
        <row r="37">
          <cell r="D37">
            <v>105914.977</v>
          </cell>
          <cell r="E37">
            <v>103011.083</v>
          </cell>
          <cell r="F37">
            <v>28931.940999999999</v>
          </cell>
          <cell r="G37">
            <v>2562.3380000000002</v>
          </cell>
          <cell r="H37">
            <v>1668.194</v>
          </cell>
          <cell r="I37">
            <v>7670.6880000000001</v>
          </cell>
          <cell r="J37">
            <v>10453.129000000001</v>
          </cell>
          <cell r="K37">
            <v>6381.1760000000004</v>
          </cell>
          <cell r="L37">
            <v>196.416</v>
          </cell>
          <cell r="M37">
            <v>2349.806</v>
          </cell>
          <cell r="N37">
            <v>649.09299999999996</v>
          </cell>
          <cell r="O37">
            <v>869.76400000000001</v>
          </cell>
          <cell r="P37">
            <v>761.57600000000002</v>
          </cell>
          <cell r="Q37">
            <v>69.373000000000005</v>
          </cell>
          <cell r="R37">
            <v>30881.848000000002</v>
          </cell>
          <cell r="S37">
            <v>21419.791000000001</v>
          </cell>
          <cell r="T37">
            <v>9462.0570000000007</v>
          </cell>
          <cell r="U37">
            <v>180.21799999999999</v>
          </cell>
          <cell r="Y37">
            <v>3.9E-2</v>
          </cell>
          <cell r="AA37">
            <v>7524.6629999999996</v>
          </cell>
          <cell r="AB37">
            <v>2740.9920000000002</v>
          </cell>
          <cell r="AC37">
            <v>2485.2640000000001</v>
          </cell>
          <cell r="AD37">
            <v>1032.31</v>
          </cell>
          <cell r="AE37">
            <v>1266.097</v>
          </cell>
          <cell r="AF37">
            <v>8345.6170000000002</v>
          </cell>
          <cell r="AG37">
            <v>5347.1390000000001</v>
          </cell>
          <cell r="AH37">
            <v>2998.4780000000001</v>
          </cell>
          <cell r="AI37">
            <v>11479.178</v>
          </cell>
          <cell r="AJ37">
            <v>277.38</v>
          </cell>
          <cell r="AK37">
            <v>1250.3620000000001</v>
          </cell>
          <cell r="AL37">
            <v>113.087</v>
          </cell>
          <cell r="AM37">
            <v>89.837999999999994</v>
          </cell>
          <cell r="AN37">
            <v>23.248999999999999</v>
          </cell>
          <cell r="AV37">
            <v>1042.1980000000001</v>
          </cell>
          <cell r="AW37">
            <v>4.17</v>
          </cell>
          <cell r="AX37">
            <v>194.29</v>
          </cell>
          <cell r="AY37">
            <v>3.2280000000000002</v>
          </cell>
          <cell r="AZ37">
            <v>0.746</v>
          </cell>
          <cell r="BA37">
            <v>14.419</v>
          </cell>
          <cell r="BB37">
            <v>197.30500000000001</v>
          </cell>
          <cell r="BC37">
            <v>4.4240000000000004</v>
          </cell>
          <cell r="BD37">
            <v>258.09699999999998</v>
          </cell>
          <cell r="BE37">
            <v>154.86600000000001</v>
          </cell>
          <cell r="BF37">
            <v>71.855000000000004</v>
          </cell>
          <cell r="BG37">
            <v>31.376000000000001</v>
          </cell>
          <cell r="BH37">
            <v>295.14600000000002</v>
          </cell>
          <cell r="BI37">
            <v>43.084000000000003</v>
          </cell>
          <cell r="BJ37">
            <v>891.62800000000004</v>
          </cell>
          <cell r="BK37">
            <v>468.75599999999997</v>
          </cell>
          <cell r="BL37">
            <v>117.294</v>
          </cell>
          <cell r="BM37">
            <v>10.721</v>
          </cell>
          <cell r="BN37" t="str">
            <v>-</v>
          </cell>
          <cell r="BO37">
            <v>54.881</v>
          </cell>
          <cell r="BP37">
            <v>36.4</v>
          </cell>
          <cell r="BQ37">
            <v>8040.1570000000002</v>
          </cell>
          <cell r="BR37">
            <v>244.548</v>
          </cell>
          <cell r="BS37">
            <v>37.853999999999999</v>
          </cell>
          <cell r="BT37">
            <v>11.565</v>
          </cell>
          <cell r="BU37">
            <v>195.12899999999999</v>
          </cell>
          <cell r="BV37">
            <v>52.027000000000001</v>
          </cell>
          <cell r="BW37" t="str">
            <v>-</v>
          </cell>
          <cell r="BX37" t="str">
            <v>-</v>
          </cell>
          <cell r="BY37" t="str">
            <v>-</v>
          </cell>
          <cell r="BZ37">
            <v>23.486999999999998</v>
          </cell>
          <cell r="CA37">
            <v>28.54</v>
          </cell>
          <cell r="CB37" t="str">
            <v>-</v>
          </cell>
          <cell r="CC37">
            <v>690.63800000000003</v>
          </cell>
          <cell r="CD37">
            <v>2.7429999999999999</v>
          </cell>
          <cell r="CE37">
            <v>6.7169999999999996</v>
          </cell>
          <cell r="CF37" t="str">
            <v>-</v>
          </cell>
          <cell r="CG37">
            <v>505.733</v>
          </cell>
          <cell r="CH37" t="str">
            <v>-</v>
          </cell>
          <cell r="CI37" t="str">
            <v>-</v>
          </cell>
          <cell r="CJ37" t="str">
            <v>-</v>
          </cell>
          <cell r="CK37">
            <v>175.44499999999999</v>
          </cell>
          <cell r="CL37">
            <v>1723.6780000000001</v>
          </cell>
          <cell r="CM37">
            <v>54.676000000000002</v>
          </cell>
          <cell r="CN37">
            <v>1256.8230000000001</v>
          </cell>
          <cell r="CO37" t="str">
            <v>-</v>
          </cell>
          <cell r="CP37">
            <v>412.17899999999997</v>
          </cell>
          <cell r="CQ37">
            <v>33.042999999999999</v>
          </cell>
          <cell r="CR37">
            <v>55.466000000000001</v>
          </cell>
          <cell r="CS37">
            <v>1.2450000000000001</v>
          </cell>
          <cell r="CT37" t="str">
            <v>-</v>
          </cell>
          <cell r="CU37">
            <v>1.7370000000000001</v>
          </cell>
          <cell r="CV37">
            <v>101.512</v>
          </cell>
          <cell r="CW37" t="str">
            <v>-</v>
          </cell>
          <cell r="CX37" t="str">
            <v>-</v>
          </cell>
          <cell r="CY37" t="str">
            <v>-</v>
          </cell>
          <cell r="CZ37">
            <v>89.19</v>
          </cell>
          <cell r="DA37">
            <v>12.321999999999999</v>
          </cell>
          <cell r="DB37">
            <v>105914.977</v>
          </cell>
          <cell r="DC37">
            <v>61.619</v>
          </cell>
          <cell r="DD37">
            <v>43.271000000000001</v>
          </cell>
          <cell r="DE37">
            <v>17445.875</v>
          </cell>
          <cell r="DF37">
            <v>2600.8989999999999</v>
          </cell>
          <cell r="DG37">
            <v>25696.881000000001</v>
          </cell>
          <cell r="DH37">
            <v>2258.8150000000001</v>
          </cell>
          <cell r="DI37">
            <v>11133.064</v>
          </cell>
          <cell r="DJ37">
            <v>10237.089</v>
          </cell>
          <cell r="DK37">
            <v>17813.648000000001</v>
          </cell>
          <cell r="DL37" t="str">
            <v>-</v>
          </cell>
          <cell r="DM37" t="str">
            <v>-</v>
          </cell>
          <cell r="DN37">
            <v>18623.815999999999</v>
          </cell>
          <cell r="DO37">
            <v>105914.977</v>
          </cell>
          <cell r="DP37">
            <v>26965.405999999999</v>
          </cell>
          <cell r="DQ37">
            <v>40174.091</v>
          </cell>
          <cell r="DR37">
            <v>38775.480000000003</v>
          </cell>
        </row>
        <row r="38">
          <cell r="D38">
            <v>62887.622000000003</v>
          </cell>
          <cell r="E38">
            <v>56943.595999999998</v>
          </cell>
          <cell r="F38">
            <v>1477.9449999999999</v>
          </cell>
          <cell r="G38">
            <v>252.43700000000001</v>
          </cell>
          <cell r="I38">
            <v>40.179000000000002</v>
          </cell>
          <cell r="J38">
            <v>151.88200000000001</v>
          </cell>
          <cell r="K38">
            <v>1033.029</v>
          </cell>
          <cell r="L38">
            <v>0.41799999999999998</v>
          </cell>
          <cell r="M38">
            <v>25.248999999999999</v>
          </cell>
          <cell r="N38">
            <v>4.6669999999999998</v>
          </cell>
          <cell r="O38">
            <v>17.373999999999999</v>
          </cell>
          <cell r="P38">
            <v>3.2080000000000002</v>
          </cell>
          <cell r="R38">
            <v>7792.9920000000002</v>
          </cell>
          <cell r="S38">
            <v>7463.2240000000002</v>
          </cell>
          <cell r="T38">
            <v>329.76799999999997</v>
          </cell>
          <cell r="U38">
            <v>157.38999999999999</v>
          </cell>
          <cell r="Y38">
            <v>1.6120000000000001</v>
          </cell>
          <cell r="AA38">
            <v>8269.8919999999998</v>
          </cell>
          <cell r="AB38">
            <v>1091.979</v>
          </cell>
          <cell r="AC38">
            <v>1725.325</v>
          </cell>
          <cell r="AD38">
            <v>2911.826</v>
          </cell>
          <cell r="AE38">
            <v>2540.7620000000002</v>
          </cell>
          <cell r="AF38">
            <v>12564.723</v>
          </cell>
          <cell r="AG38">
            <v>11380.175999999999</v>
          </cell>
          <cell r="AH38">
            <v>1184.547</v>
          </cell>
          <cell r="AI38">
            <v>15391.489</v>
          </cell>
          <cell r="AK38">
            <v>586.67399999999998</v>
          </cell>
          <cell r="AL38">
            <v>135.03899999999999</v>
          </cell>
          <cell r="AM38">
            <v>16.478000000000002</v>
          </cell>
          <cell r="AN38">
            <v>118.56100000000001</v>
          </cell>
          <cell r="AV38">
            <v>209.8</v>
          </cell>
          <cell r="AW38">
            <v>67.02</v>
          </cell>
          <cell r="AX38">
            <v>860.56600000000003</v>
          </cell>
          <cell r="AY38">
            <v>390.06099999999998</v>
          </cell>
          <cell r="AZ38">
            <v>38.107999999999997</v>
          </cell>
          <cell r="BA38">
            <v>85.762</v>
          </cell>
          <cell r="BB38">
            <v>1011.337</v>
          </cell>
          <cell r="BC38">
            <v>4.7220000000000004</v>
          </cell>
          <cell r="BD38">
            <v>537.96299999999997</v>
          </cell>
          <cell r="BE38">
            <v>434.78399999999999</v>
          </cell>
          <cell r="BF38">
            <v>95.873999999999995</v>
          </cell>
          <cell r="BG38">
            <v>7.3049999999999997</v>
          </cell>
          <cell r="BH38">
            <v>248.14500000000001</v>
          </cell>
          <cell r="BI38">
            <v>7.226</v>
          </cell>
          <cell r="BJ38">
            <v>2.738</v>
          </cell>
          <cell r="BK38" t="str">
            <v>-</v>
          </cell>
          <cell r="BL38">
            <v>27.683</v>
          </cell>
          <cell r="BM38">
            <v>3.2709999999999999</v>
          </cell>
          <cell r="BN38" t="str">
            <v>-</v>
          </cell>
          <cell r="BO38">
            <v>25.727</v>
          </cell>
          <cell r="BP38">
            <v>45.356000000000002</v>
          </cell>
          <cell r="BQ38">
            <v>6975.1059999999998</v>
          </cell>
          <cell r="BR38">
            <v>254.87700000000001</v>
          </cell>
          <cell r="BS38">
            <v>2.9620000000000002</v>
          </cell>
          <cell r="BT38">
            <v>4.601</v>
          </cell>
          <cell r="BU38">
            <v>247.31399999999999</v>
          </cell>
          <cell r="BV38">
            <v>24.916</v>
          </cell>
          <cell r="BW38" t="str">
            <v>-</v>
          </cell>
          <cell r="BX38" t="str">
            <v>-</v>
          </cell>
          <cell r="BY38" t="str">
            <v>-</v>
          </cell>
          <cell r="BZ38">
            <v>20.914000000000001</v>
          </cell>
          <cell r="CA38">
            <v>4.0019999999999998</v>
          </cell>
          <cell r="CB38" t="str">
            <v>-</v>
          </cell>
          <cell r="CC38">
            <v>103.217</v>
          </cell>
          <cell r="CD38">
            <v>13.254</v>
          </cell>
          <cell r="CE38">
            <v>74.863</v>
          </cell>
          <cell r="CF38" t="str">
            <v>-</v>
          </cell>
          <cell r="CG38">
            <v>3.45</v>
          </cell>
          <cell r="CH38" t="str">
            <v>-</v>
          </cell>
          <cell r="CI38" t="str">
            <v>-</v>
          </cell>
          <cell r="CJ38" t="str">
            <v>-</v>
          </cell>
          <cell r="CK38">
            <v>11.65</v>
          </cell>
          <cell r="CL38">
            <v>4380.5039999999999</v>
          </cell>
          <cell r="CM38">
            <v>376.48700000000002</v>
          </cell>
          <cell r="CN38">
            <v>511.28800000000001</v>
          </cell>
          <cell r="CO38">
            <v>921.88199999999995</v>
          </cell>
          <cell r="CP38">
            <v>2570.8470000000002</v>
          </cell>
          <cell r="CQ38">
            <v>110.76300000000001</v>
          </cell>
          <cell r="CR38">
            <v>50.548000000000002</v>
          </cell>
          <cell r="CS38">
            <v>16.390999999999998</v>
          </cell>
          <cell r="CT38" t="str">
            <v>-</v>
          </cell>
          <cell r="CU38">
            <v>0.23100000000000001</v>
          </cell>
          <cell r="CV38">
            <v>1002.579</v>
          </cell>
          <cell r="CW38" t="str">
            <v>-</v>
          </cell>
          <cell r="CX38" t="str">
            <v>-</v>
          </cell>
          <cell r="CY38">
            <v>389.15899999999999</v>
          </cell>
          <cell r="CZ38">
            <v>599.27</v>
          </cell>
          <cell r="DA38">
            <v>14.15</v>
          </cell>
          <cell r="DB38">
            <v>62887.622000000003</v>
          </cell>
          <cell r="DC38">
            <v>61.845999999999997</v>
          </cell>
          <cell r="DD38" t="str">
            <v>-</v>
          </cell>
          <cell r="DE38">
            <v>14936.73</v>
          </cell>
          <cell r="DF38">
            <v>1352.799</v>
          </cell>
          <cell r="DG38">
            <v>6284.1679999999997</v>
          </cell>
          <cell r="DH38" t="str">
            <v>-</v>
          </cell>
          <cell r="DI38">
            <v>10270.700000000001</v>
          </cell>
          <cell r="DJ38">
            <v>21380.616000000002</v>
          </cell>
          <cell r="DK38">
            <v>8345.0669999999991</v>
          </cell>
          <cell r="DL38" t="str">
            <v>-</v>
          </cell>
          <cell r="DM38" t="str">
            <v>-</v>
          </cell>
          <cell r="DN38">
            <v>255.696</v>
          </cell>
          <cell r="DO38">
            <v>62887.622000000003</v>
          </cell>
          <cell r="DP38">
            <v>8162.4409999999998</v>
          </cell>
          <cell r="DQ38">
            <v>38118.11</v>
          </cell>
          <cell r="DR38">
            <v>16607.071</v>
          </cell>
        </row>
        <row r="39">
          <cell r="D39">
            <v>54446.739000000001</v>
          </cell>
          <cell r="E39">
            <v>52470.838000000003</v>
          </cell>
          <cell r="F39">
            <v>11775.107</v>
          </cell>
          <cell r="G39">
            <v>119.723</v>
          </cell>
          <cell r="I39">
            <v>4177.924</v>
          </cell>
          <cell r="J39">
            <v>3395.4349999999999</v>
          </cell>
          <cell r="K39">
            <v>4080.8150000000001</v>
          </cell>
          <cell r="L39">
            <v>1.21</v>
          </cell>
          <cell r="M39">
            <v>1231.778</v>
          </cell>
          <cell r="N39">
            <v>234.61199999999999</v>
          </cell>
          <cell r="O39">
            <v>414.94299999999998</v>
          </cell>
          <cell r="P39">
            <v>579.52700000000004</v>
          </cell>
          <cell r="Q39">
            <v>2.6960000000000002</v>
          </cell>
          <cell r="R39">
            <v>36.156999999999996</v>
          </cell>
          <cell r="S39">
            <v>19.677</v>
          </cell>
          <cell r="T39">
            <v>16.48</v>
          </cell>
          <cell r="U39">
            <v>92.9</v>
          </cell>
          <cell r="Y39">
            <v>101.07</v>
          </cell>
          <cell r="AA39">
            <v>9580.8040000000001</v>
          </cell>
          <cell r="AB39">
            <v>2548.3829999999998</v>
          </cell>
          <cell r="AC39">
            <v>2596.0970000000002</v>
          </cell>
          <cell r="AD39">
            <v>3855.1239999999998</v>
          </cell>
          <cell r="AE39">
            <v>581.20000000000005</v>
          </cell>
          <cell r="AF39">
            <v>8286.9779999999992</v>
          </cell>
          <cell r="AG39">
            <v>6633.45</v>
          </cell>
          <cell r="AH39">
            <v>1653.528</v>
          </cell>
          <cell r="AI39">
            <v>14399.593999999999</v>
          </cell>
          <cell r="AK39">
            <v>1016.629</v>
          </cell>
          <cell r="AL39">
            <v>146.042</v>
          </cell>
          <cell r="AM39">
            <v>52.991999999999997</v>
          </cell>
          <cell r="AN39">
            <v>93.05</v>
          </cell>
          <cell r="AW39">
            <v>44.55</v>
          </cell>
          <cell r="AX39">
            <v>121.017</v>
          </cell>
          <cell r="AY39">
            <v>10.08</v>
          </cell>
          <cell r="AZ39">
            <v>0.43</v>
          </cell>
          <cell r="BA39">
            <v>19.739999999999998</v>
          </cell>
          <cell r="BB39">
            <v>807.59100000000001</v>
          </cell>
          <cell r="BC39">
            <v>18.34</v>
          </cell>
          <cell r="BD39">
            <v>788.56799999999998</v>
          </cell>
          <cell r="BE39">
            <v>723.28800000000001</v>
          </cell>
          <cell r="BF39">
            <v>40.450000000000003</v>
          </cell>
          <cell r="BG39">
            <v>24.83</v>
          </cell>
          <cell r="BH39">
            <v>357.23599999999999</v>
          </cell>
          <cell r="BI39">
            <v>8.1319999999999997</v>
          </cell>
          <cell r="BJ39">
            <v>3.6110000000000002</v>
          </cell>
          <cell r="BK39">
            <v>11.67</v>
          </cell>
          <cell r="BL39">
            <v>24.68</v>
          </cell>
          <cell r="BM39">
            <v>6.48</v>
          </cell>
          <cell r="BN39" t="str">
            <v>-</v>
          </cell>
          <cell r="BO39">
            <v>28.79</v>
          </cell>
          <cell r="BP39">
            <v>85.954999999999998</v>
          </cell>
          <cell r="BQ39">
            <v>3466.9090000000001</v>
          </cell>
          <cell r="BR39">
            <v>273.56</v>
          </cell>
          <cell r="BS39">
            <v>21.68</v>
          </cell>
          <cell r="BT39">
            <v>74.53</v>
          </cell>
          <cell r="BU39">
            <v>177.35</v>
          </cell>
          <cell r="BV39">
            <v>22.6</v>
          </cell>
          <cell r="BW39" t="str">
            <v>-</v>
          </cell>
          <cell r="BX39" t="str">
            <v>-</v>
          </cell>
          <cell r="BY39" t="str">
            <v>-</v>
          </cell>
          <cell r="BZ39">
            <v>0.23</v>
          </cell>
          <cell r="CA39">
            <v>22.37</v>
          </cell>
          <cell r="CB39" t="str">
            <v>-</v>
          </cell>
          <cell r="CC39">
            <v>363.36500000000001</v>
          </cell>
          <cell r="CD39">
            <v>40.478000000000002</v>
          </cell>
          <cell r="CE39">
            <v>183.54300000000001</v>
          </cell>
          <cell r="CF39" t="str">
            <v>-</v>
          </cell>
          <cell r="CG39">
            <v>12.95</v>
          </cell>
          <cell r="CH39" t="str">
            <v>-</v>
          </cell>
          <cell r="CI39" t="str">
            <v>-</v>
          </cell>
          <cell r="CJ39" t="str">
            <v>-</v>
          </cell>
          <cell r="CK39">
            <v>126.39400000000001</v>
          </cell>
          <cell r="CL39">
            <v>582.74699999999996</v>
          </cell>
          <cell r="CM39">
            <v>242.94200000000001</v>
          </cell>
          <cell r="CN39">
            <v>102.526</v>
          </cell>
          <cell r="CO39" t="str">
            <v>-</v>
          </cell>
          <cell r="CP39">
            <v>237.279</v>
          </cell>
          <cell r="CQ39">
            <v>108.65300000000001</v>
          </cell>
          <cell r="CR39">
            <v>127.82599999999999</v>
          </cell>
          <cell r="CS39">
            <v>35.034999999999997</v>
          </cell>
          <cell r="CT39" t="str">
            <v>-</v>
          </cell>
          <cell r="CU39">
            <v>2.2799999999999998</v>
          </cell>
          <cell r="CV39">
            <v>459.83499999999998</v>
          </cell>
          <cell r="CW39" t="str">
            <v>-</v>
          </cell>
          <cell r="CX39" t="str">
            <v>-</v>
          </cell>
          <cell r="CY39">
            <v>260.63</v>
          </cell>
          <cell r="CZ39">
            <v>166.733</v>
          </cell>
          <cell r="DA39">
            <v>32.472000000000001</v>
          </cell>
          <cell r="DB39">
            <v>54446.739000000001</v>
          </cell>
          <cell r="DC39">
            <v>166.13399999999999</v>
          </cell>
          <cell r="DD39">
            <v>0.56000000000000005</v>
          </cell>
          <cell r="DE39">
            <v>7457.085</v>
          </cell>
          <cell r="DF39">
            <v>4760.1779999999999</v>
          </cell>
          <cell r="DG39">
            <v>17396.93</v>
          </cell>
          <cell r="DH39">
            <v>920</v>
          </cell>
          <cell r="DI39">
            <v>19945.914000000001</v>
          </cell>
          <cell r="DJ39">
            <v>2254.8000000000002</v>
          </cell>
          <cell r="DK39">
            <v>114.348</v>
          </cell>
          <cell r="DL39" t="str">
            <v>-</v>
          </cell>
          <cell r="DM39" t="str">
            <v>-</v>
          </cell>
          <cell r="DN39">
            <v>1430.79</v>
          </cell>
          <cell r="DO39">
            <v>54446.739000000001</v>
          </cell>
          <cell r="DP39">
            <v>1084.348</v>
          </cell>
          <cell r="DQ39">
            <v>39547.644</v>
          </cell>
          <cell r="DR39">
            <v>13814.746999999999</v>
          </cell>
        </row>
        <row r="40">
          <cell r="D40">
            <v>121594.72500000001</v>
          </cell>
          <cell r="E40">
            <v>119581.91800000001</v>
          </cell>
          <cell r="F40">
            <v>31684.142</v>
          </cell>
          <cell r="G40">
            <v>258.37099999999998</v>
          </cell>
          <cell r="I40">
            <v>10249.285</v>
          </cell>
          <cell r="J40">
            <v>2446.3620000000001</v>
          </cell>
          <cell r="K40">
            <v>5088.9610000000002</v>
          </cell>
          <cell r="L40">
            <v>13641.163</v>
          </cell>
          <cell r="M40">
            <v>1309.2270000000001</v>
          </cell>
          <cell r="N40">
            <v>642.23400000000004</v>
          </cell>
          <cell r="O40">
            <v>205.06800000000001</v>
          </cell>
          <cell r="P40">
            <v>377.209</v>
          </cell>
          <cell r="Q40">
            <v>84.715999999999994</v>
          </cell>
          <cell r="R40">
            <v>17754.097000000002</v>
          </cell>
          <cell r="S40">
            <v>16865.924999999999</v>
          </cell>
          <cell r="T40">
            <v>888.17200000000003</v>
          </cell>
          <cell r="U40">
            <v>173.44800000000001</v>
          </cell>
          <cell r="Y40">
            <v>10.763999999999999</v>
          </cell>
          <cell r="AA40">
            <v>25823.741000000002</v>
          </cell>
          <cell r="AB40">
            <v>10812.405000000001</v>
          </cell>
          <cell r="AC40">
            <v>8959.5630000000001</v>
          </cell>
          <cell r="AD40">
            <v>2528.7080000000001</v>
          </cell>
          <cell r="AE40">
            <v>3523.0650000000001</v>
          </cell>
          <cell r="AF40">
            <v>12848.964</v>
          </cell>
          <cell r="AG40">
            <v>8929.7070000000003</v>
          </cell>
          <cell r="AH40">
            <v>3919.2570000000001</v>
          </cell>
          <cell r="AI40">
            <v>22488.762999999999</v>
          </cell>
          <cell r="AJ40">
            <v>20.001999999999999</v>
          </cell>
          <cell r="AK40">
            <v>468.78899999999999</v>
          </cell>
          <cell r="AL40">
            <v>177.09899999999999</v>
          </cell>
          <cell r="AM40">
            <v>75.510999999999996</v>
          </cell>
          <cell r="AN40">
            <v>101.58799999999999</v>
          </cell>
          <cell r="AW40">
            <v>98.718000000000004</v>
          </cell>
          <cell r="AX40">
            <v>268.68400000000003</v>
          </cell>
          <cell r="AY40">
            <v>14.387</v>
          </cell>
          <cell r="AZ40">
            <v>8.3170000000000002</v>
          </cell>
          <cell r="BA40">
            <v>73.852999999999994</v>
          </cell>
          <cell r="BB40">
            <v>320.10899999999998</v>
          </cell>
          <cell r="BC40">
            <v>26.305</v>
          </cell>
          <cell r="BD40">
            <v>616.24</v>
          </cell>
          <cell r="BE40">
            <v>260.27600000000001</v>
          </cell>
          <cell r="BF40">
            <v>334.79199999999997</v>
          </cell>
          <cell r="BG40">
            <v>21.172000000000001</v>
          </cell>
          <cell r="BH40">
            <v>31.562000000000001</v>
          </cell>
          <cell r="BI40">
            <v>324.30900000000003</v>
          </cell>
          <cell r="BJ40">
            <v>1076.7560000000001</v>
          </cell>
          <cell r="BK40">
            <v>250.62200000000001</v>
          </cell>
          <cell r="BL40">
            <v>34.271000000000001</v>
          </cell>
          <cell r="BM40">
            <v>15.497</v>
          </cell>
          <cell r="BN40" t="str">
            <v>-</v>
          </cell>
          <cell r="BO40">
            <v>71.572000000000003</v>
          </cell>
          <cell r="BP40">
            <v>161.51499999999999</v>
          </cell>
          <cell r="BQ40">
            <v>3430.165</v>
          </cell>
          <cell r="BR40">
            <v>325.72399999999999</v>
          </cell>
          <cell r="BS40">
            <v>54.701999999999998</v>
          </cell>
          <cell r="BT40">
            <v>17.405999999999999</v>
          </cell>
          <cell r="BU40">
            <v>253.61600000000001</v>
          </cell>
          <cell r="BV40">
            <v>95.010999999999996</v>
          </cell>
          <cell r="BW40" t="str">
            <v>-</v>
          </cell>
          <cell r="BX40" t="str">
            <v>-</v>
          </cell>
          <cell r="BY40" t="str">
            <v>-</v>
          </cell>
          <cell r="BZ40">
            <v>55.023000000000003</v>
          </cell>
          <cell r="CA40">
            <v>39.988</v>
          </cell>
          <cell r="CB40" t="str">
            <v>-</v>
          </cell>
          <cell r="CC40">
            <v>170.43799999999999</v>
          </cell>
          <cell r="CD40">
            <v>3.1429999999999998</v>
          </cell>
          <cell r="CE40">
            <v>5.5609999999999999</v>
          </cell>
          <cell r="CF40">
            <v>35.817999999999998</v>
          </cell>
          <cell r="CG40">
            <v>1.5609999999999999</v>
          </cell>
          <cell r="CH40" t="str">
            <v>-</v>
          </cell>
          <cell r="CI40" t="str">
            <v>-</v>
          </cell>
          <cell r="CJ40" t="str">
            <v>-</v>
          </cell>
          <cell r="CK40">
            <v>124.355</v>
          </cell>
          <cell r="CL40">
            <v>752.64400000000001</v>
          </cell>
          <cell r="CM40">
            <v>424.62</v>
          </cell>
          <cell r="CN40">
            <v>100.68600000000001</v>
          </cell>
          <cell r="CO40" t="str">
            <v>-</v>
          </cell>
          <cell r="CP40">
            <v>227.33799999999999</v>
          </cell>
          <cell r="CQ40">
            <v>84.861000000000004</v>
          </cell>
          <cell r="CR40">
            <v>565.47500000000002</v>
          </cell>
          <cell r="CS40">
            <v>1.4339999999999999</v>
          </cell>
          <cell r="CT40" t="str">
            <v>-</v>
          </cell>
          <cell r="CU40" t="str">
            <v>-</v>
          </cell>
          <cell r="CV40">
            <v>17.22</v>
          </cell>
          <cell r="CW40" t="str">
            <v>-</v>
          </cell>
          <cell r="CX40">
            <v>0.59199999999999997</v>
          </cell>
          <cell r="CY40">
            <v>1.1599999999999999</v>
          </cell>
          <cell r="CZ40">
            <v>5.33</v>
          </cell>
          <cell r="DA40">
            <v>10.138</v>
          </cell>
          <cell r="DB40">
            <v>121594.72500000001</v>
          </cell>
          <cell r="DC40">
            <v>170.36799999999999</v>
          </cell>
          <cell r="DD40" t="str">
            <v>-</v>
          </cell>
          <cell r="DE40">
            <v>8157.1729999999998</v>
          </cell>
          <cell r="DF40">
            <v>14007.121999999999</v>
          </cell>
          <cell r="DG40">
            <v>52323.894</v>
          </cell>
          <cell r="DH40">
            <v>80.62</v>
          </cell>
          <cell r="DI40">
            <v>24522.9</v>
          </cell>
          <cell r="DJ40">
            <v>17766.132000000001</v>
          </cell>
          <cell r="DK40">
            <v>1200.018</v>
          </cell>
          <cell r="DL40" t="str">
            <v>-</v>
          </cell>
          <cell r="DM40" t="str">
            <v>-</v>
          </cell>
          <cell r="DN40">
            <v>3366.498</v>
          </cell>
          <cell r="DO40">
            <v>121594.72500000001</v>
          </cell>
          <cell r="DP40">
            <v>10155.393</v>
          </cell>
          <cell r="DQ40">
            <v>85738.171000000002</v>
          </cell>
          <cell r="DR40">
            <v>25701.161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jc1h060"/>
    </sheetNames>
    <definedNames>
      <definedName name="Macro_Exit"/>
      <definedName name="Macro_Pnd"/>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jb_p11"/>
    </sheetNames>
    <definedNames>
      <definedName name="Macro_Last"/>
      <definedName name="Macro_Pdn"/>
      <definedName name="Macro_print"/>
      <definedName name="Macro_Pup"/>
      <definedName name="Macro_Quit"/>
      <definedName name="Macro_Start"/>
      <definedName name="Macro_W"/>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X62"/>
  <sheetViews>
    <sheetView tabSelected="1" zoomScale="115" zoomScaleNormal="115" zoomScaleSheetLayoutView="115" workbookViewId="0">
      <selection sqref="A1:V1"/>
    </sheetView>
  </sheetViews>
  <sheetFormatPr defaultRowHeight="18"/>
  <cols>
    <col min="1" max="1" width="14.453125" style="31" customWidth="1"/>
    <col min="2" max="2" width="9.453125" style="31" customWidth="1"/>
    <col min="3" max="3" width="9.08984375" style="31" customWidth="1"/>
    <col min="4" max="4" width="14.26953125" style="31" customWidth="1"/>
    <col min="5" max="5" width="6.08984375" style="31" customWidth="1"/>
    <col min="6" max="6" width="10.453125" style="31" customWidth="1"/>
    <col min="7" max="7" width="5.6328125" style="31" customWidth="1"/>
    <col min="8" max="8" width="10.453125" style="31" customWidth="1"/>
    <col min="9" max="9" width="5.90625" style="31" customWidth="1"/>
    <col min="10" max="10" width="10.453125" style="31" customWidth="1"/>
    <col min="11" max="11" width="6.26953125" style="31" customWidth="1"/>
    <col min="12" max="12" width="11.453125" style="89" customWidth="1"/>
    <col min="13" max="13" width="5.36328125" style="89" customWidth="1"/>
    <col min="14" max="14" width="12.26953125" style="89" customWidth="1"/>
    <col min="15" max="15" width="6.453125" style="89" customWidth="1"/>
    <col min="16" max="16" width="6.7265625" style="89" customWidth="1"/>
    <col min="17" max="17" width="7" style="89" customWidth="1"/>
    <col min="18" max="18" width="10.6328125" style="89" customWidth="1"/>
    <col min="19" max="19" width="6.08984375" style="89" customWidth="1"/>
    <col min="20" max="20" width="10.36328125" style="89" customWidth="1"/>
    <col min="21" max="21" width="11.453125" style="89" customWidth="1"/>
    <col min="22" max="22" width="5.453125" style="89" customWidth="1"/>
    <col min="23" max="23" width="9" style="31"/>
    <col min="24" max="24" width="12.08984375" style="31" bestFit="1" customWidth="1"/>
    <col min="25" max="254" width="9" style="31"/>
    <col min="255" max="255" width="12.90625" style="31" customWidth="1"/>
    <col min="256" max="256" width="9.453125" style="31" customWidth="1"/>
    <col min="257" max="257" width="5.90625" style="31" bestFit="1" customWidth="1"/>
    <col min="258" max="258" width="14.26953125" style="31" customWidth="1"/>
    <col min="259" max="259" width="5.36328125" style="31" bestFit="1" customWidth="1"/>
    <col min="260" max="260" width="10.453125" style="31" customWidth="1"/>
    <col min="261" max="261" width="3.453125" style="31" bestFit="1" customWidth="1"/>
    <col min="262" max="262" width="10.453125" style="31" customWidth="1"/>
    <col min="263" max="263" width="3.453125" style="31" bestFit="1" customWidth="1"/>
    <col min="264" max="264" width="10.453125" style="31" customWidth="1"/>
    <col min="265" max="265" width="3.453125" style="31" bestFit="1" customWidth="1"/>
    <col min="266" max="266" width="11.453125" style="31" customWidth="1"/>
    <col min="267" max="267" width="3.453125" style="31" bestFit="1" customWidth="1"/>
    <col min="268" max="268" width="12.26953125" style="31" customWidth="1"/>
    <col min="269" max="269" width="3.26953125" style="31" bestFit="1" customWidth="1"/>
    <col min="270" max="270" width="6.7265625" style="31" customWidth="1"/>
    <col min="271" max="271" width="7" style="31" customWidth="1"/>
    <col min="272" max="272" width="10.6328125" style="31" customWidth="1"/>
    <col min="273" max="273" width="8.36328125" style="31" bestFit="1" customWidth="1"/>
    <col min="274" max="274" width="7.08984375" style="31" customWidth="1"/>
    <col min="275" max="275" width="11.453125" style="31" customWidth="1"/>
    <col min="276" max="276" width="4.08984375" style="31" bestFit="1" customWidth="1"/>
    <col min="277" max="277" width="9" style="31"/>
    <col min="278" max="278" width="12.08984375" style="31" bestFit="1" customWidth="1"/>
    <col min="279" max="510" width="9" style="31"/>
    <col min="511" max="511" width="12.90625" style="31" customWidth="1"/>
    <col min="512" max="512" width="9.453125" style="31" customWidth="1"/>
    <col min="513" max="513" width="5.90625" style="31" bestFit="1" customWidth="1"/>
    <col min="514" max="514" width="14.26953125" style="31" customWidth="1"/>
    <col min="515" max="515" width="5.36328125" style="31" bestFit="1" customWidth="1"/>
    <col min="516" max="516" width="10.453125" style="31" customWidth="1"/>
    <col min="517" max="517" width="3.453125" style="31" bestFit="1" customWidth="1"/>
    <col min="518" max="518" width="10.453125" style="31" customWidth="1"/>
    <col min="519" max="519" width="3.453125" style="31" bestFit="1" customWidth="1"/>
    <col min="520" max="520" width="10.453125" style="31" customWidth="1"/>
    <col min="521" max="521" width="3.453125" style="31" bestFit="1" customWidth="1"/>
    <col min="522" max="522" width="11.453125" style="31" customWidth="1"/>
    <col min="523" max="523" width="3.453125" style="31" bestFit="1" customWidth="1"/>
    <col min="524" max="524" width="12.26953125" style="31" customWidth="1"/>
    <col min="525" max="525" width="3.26953125" style="31" bestFit="1" customWidth="1"/>
    <col min="526" max="526" width="6.7265625" style="31" customWidth="1"/>
    <col min="527" max="527" width="7" style="31" customWidth="1"/>
    <col min="528" max="528" width="10.6328125" style="31" customWidth="1"/>
    <col min="529" max="529" width="8.36328125" style="31" bestFit="1" customWidth="1"/>
    <col min="530" max="530" width="7.08984375" style="31" customWidth="1"/>
    <col min="531" max="531" width="11.453125" style="31" customWidth="1"/>
    <col min="532" max="532" width="4.08984375" style="31" bestFit="1" customWidth="1"/>
    <col min="533" max="533" width="9" style="31"/>
    <col min="534" max="534" width="12.08984375" style="31" bestFit="1" customWidth="1"/>
    <col min="535" max="766" width="9" style="31"/>
    <col min="767" max="767" width="12.90625" style="31" customWidth="1"/>
    <col min="768" max="768" width="9.453125" style="31" customWidth="1"/>
    <col min="769" max="769" width="5.90625" style="31" bestFit="1" customWidth="1"/>
    <col min="770" max="770" width="14.26953125" style="31" customWidth="1"/>
    <col min="771" max="771" width="5.36328125" style="31" bestFit="1" customWidth="1"/>
    <col min="772" max="772" width="10.453125" style="31" customWidth="1"/>
    <col min="773" max="773" width="3.453125" style="31" bestFit="1" customWidth="1"/>
    <col min="774" max="774" width="10.453125" style="31" customWidth="1"/>
    <col min="775" max="775" width="3.453125" style="31" bestFit="1" customWidth="1"/>
    <col min="776" max="776" width="10.453125" style="31" customWidth="1"/>
    <col min="777" max="777" width="3.453125" style="31" bestFit="1" customWidth="1"/>
    <col min="778" max="778" width="11.453125" style="31" customWidth="1"/>
    <col min="779" max="779" width="3.453125" style="31" bestFit="1" customWidth="1"/>
    <col min="780" max="780" width="12.26953125" style="31" customWidth="1"/>
    <col min="781" max="781" width="3.26953125" style="31" bestFit="1" customWidth="1"/>
    <col min="782" max="782" width="6.7265625" style="31" customWidth="1"/>
    <col min="783" max="783" width="7" style="31" customWidth="1"/>
    <col min="784" max="784" width="10.6328125" style="31" customWidth="1"/>
    <col min="785" max="785" width="8.36328125" style="31" bestFit="1" customWidth="1"/>
    <col min="786" max="786" width="7.08984375" style="31" customWidth="1"/>
    <col min="787" max="787" width="11.453125" style="31" customWidth="1"/>
    <col min="788" max="788" width="4.08984375" style="31" bestFit="1" customWidth="1"/>
    <col min="789" max="789" width="9" style="31"/>
    <col min="790" max="790" width="12.08984375" style="31" bestFit="1" customWidth="1"/>
    <col min="791" max="1022" width="9" style="31"/>
    <col min="1023" max="1023" width="12.90625" style="31" customWidth="1"/>
    <col min="1024" max="1024" width="9.453125" style="31" customWidth="1"/>
    <col min="1025" max="1025" width="5.90625" style="31" bestFit="1" customWidth="1"/>
    <col min="1026" max="1026" width="14.26953125" style="31" customWidth="1"/>
    <col min="1027" max="1027" width="5.36328125" style="31" bestFit="1" customWidth="1"/>
    <col min="1028" max="1028" width="10.453125" style="31" customWidth="1"/>
    <col min="1029" max="1029" width="3.453125" style="31" bestFit="1" customWidth="1"/>
    <col min="1030" max="1030" width="10.453125" style="31" customWidth="1"/>
    <col min="1031" max="1031" width="3.453125" style="31" bestFit="1" customWidth="1"/>
    <col min="1032" max="1032" width="10.453125" style="31" customWidth="1"/>
    <col min="1033" max="1033" width="3.453125" style="31" bestFit="1" customWidth="1"/>
    <col min="1034" max="1034" width="11.453125" style="31" customWidth="1"/>
    <col min="1035" max="1035" width="3.453125" style="31" bestFit="1" customWidth="1"/>
    <col min="1036" max="1036" width="12.26953125" style="31" customWidth="1"/>
    <col min="1037" max="1037" width="3.26953125" style="31" bestFit="1" customWidth="1"/>
    <col min="1038" max="1038" width="6.7265625" style="31" customWidth="1"/>
    <col min="1039" max="1039" width="7" style="31" customWidth="1"/>
    <col min="1040" max="1040" width="10.6328125" style="31" customWidth="1"/>
    <col min="1041" max="1041" width="8.36328125" style="31" bestFit="1" customWidth="1"/>
    <col min="1042" max="1042" width="7.08984375" style="31" customWidth="1"/>
    <col min="1043" max="1043" width="11.453125" style="31" customWidth="1"/>
    <col min="1044" max="1044" width="4.08984375" style="31" bestFit="1" customWidth="1"/>
    <col min="1045" max="1045" width="9" style="31"/>
    <col min="1046" max="1046" width="12.08984375" style="31" bestFit="1" customWidth="1"/>
    <col min="1047" max="1278" width="9" style="31"/>
    <col min="1279" max="1279" width="12.90625" style="31" customWidth="1"/>
    <col min="1280" max="1280" width="9.453125" style="31" customWidth="1"/>
    <col min="1281" max="1281" width="5.90625" style="31" bestFit="1" customWidth="1"/>
    <col min="1282" max="1282" width="14.26953125" style="31" customWidth="1"/>
    <col min="1283" max="1283" width="5.36328125" style="31" bestFit="1" customWidth="1"/>
    <col min="1284" max="1284" width="10.453125" style="31" customWidth="1"/>
    <col min="1285" max="1285" width="3.453125" style="31" bestFit="1" customWidth="1"/>
    <col min="1286" max="1286" width="10.453125" style="31" customWidth="1"/>
    <col min="1287" max="1287" width="3.453125" style="31" bestFit="1" customWidth="1"/>
    <col min="1288" max="1288" width="10.453125" style="31" customWidth="1"/>
    <col min="1289" max="1289" width="3.453125" style="31" bestFit="1" customWidth="1"/>
    <col min="1290" max="1290" width="11.453125" style="31" customWidth="1"/>
    <col min="1291" max="1291" width="3.453125" style="31" bestFit="1" customWidth="1"/>
    <col min="1292" max="1292" width="12.26953125" style="31" customWidth="1"/>
    <col min="1293" max="1293" width="3.26953125" style="31" bestFit="1" customWidth="1"/>
    <col min="1294" max="1294" width="6.7265625" style="31" customWidth="1"/>
    <col min="1295" max="1295" width="7" style="31" customWidth="1"/>
    <col min="1296" max="1296" width="10.6328125" style="31" customWidth="1"/>
    <col min="1297" max="1297" width="8.36328125" style="31" bestFit="1" customWidth="1"/>
    <col min="1298" max="1298" width="7.08984375" style="31" customWidth="1"/>
    <col min="1299" max="1299" width="11.453125" style="31" customWidth="1"/>
    <col min="1300" max="1300" width="4.08984375" style="31" bestFit="1" customWidth="1"/>
    <col min="1301" max="1301" width="9" style="31"/>
    <col min="1302" max="1302" width="12.08984375" style="31" bestFit="1" customWidth="1"/>
    <col min="1303" max="1534" width="9" style="31"/>
    <col min="1535" max="1535" width="12.90625" style="31" customWidth="1"/>
    <col min="1536" max="1536" width="9.453125" style="31" customWidth="1"/>
    <col min="1537" max="1537" width="5.90625" style="31" bestFit="1" customWidth="1"/>
    <col min="1538" max="1538" width="14.26953125" style="31" customWidth="1"/>
    <col min="1539" max="1539" width="5.36328125" style="31" bestFit="1" customWidth="1"/>
    <col min="1540" max="1540" width="10.453125" style="31" customWidth="1"/>
    <col min="1541" max="1541" width="3.453125" style="31" bestFit="1" customWidth="1"/>
    <col min="1542" max="1542" width="10.453125" style="31" customWidth="1"/>
    <col min="1543" max="1543" width="3.453125" style="31" bestFit="1" customWidth="1"/>
    <col min="1544" max="1544" width="10.453125" style="31" customWidth="1"/>
    <col min="1545" max="1545" width="3.453125" style="31" bestFit="1" customWidth="1"/>
    <col min="1546" max="1546" width="11.453125" style="31" customWidth="1"/>
    <col min="1547" max="1547" width="3.453125" style="31" bestFit="1" customWidth="1"/>
    <col min="1548" max="1548" width="12.26953125" style="31" customWidth="1"/>
    <col min="1549" max="1549" width="3.26953125" style="31" bestFit="1" customWidth="1"/>
    <col min="1550" max="1550" width="6.7265625" style="31" customWidth="1"/>
    <col min="1551" max="1551" width="7" style="31" customWidth="1"/>
    <col min="1552" max="1552" width="10.6328125" style="31" customWidth="1"/>
    <col min="1553" max="1553" width="8.36328125" style="31" bestFit="1" customWidth="1"/>
    <col min="1554" max="1554" width="7.08984375" style="31" customWidth="1"/>
    <col min="1555" max="1555" width="11.453125" style="31" customWidth="1"/>
    <col min="1556" max="1556" width="4.08984375" style="31" bestFit="1" customWidth="1"/>
    <col min="1557" max="1557" width="9" style="31"/>
    <col min="1558" max="1558" width="12.08984375" style="31" bestFit="1" customWidth="1"/>
    <col min="1559" max="1790" width="9" style="31"/>
    <col min="1791" max="1791" width="12.90625" style="31" customWidth="1"/>
    <col min="1792" max="1792" width="9.453125" style="31" customWidth="1"/>
    <col min="1793" max="1793" width="5.90625" style="31" bestFit="1" customWidth="1"/>
    <col min="1794" max="1794" width="14.26953125" style="31" customWidth="1"/>
    <col min="1795" max="1795" width="5.36328125" style="31" bestFit="1" customWidth="1"/>
    <col min="1796" max="1796" width="10.453125" style="31" customWidth="1"/>
    <col min="1797" max="1797" width="3.453125" style="31" bestFit="1" customWidth="1"/>
    <col min="1798" max="1798" width="10.453125" style="31" customWidth="1"/>
    <col min="1799" max="1799" width="3.453125" style="31" bestFit="1" customWidth="1"/>
    <col min="1800" max="1800" width="10.453125" style="31" customWidth="1"/>
    <col min="1801" max="1801" width="3.453125" style="31" bestFit="1" customWidth="1"/>
    <col min="1802" max="1802" width="11.453125" style="31" customWidth="1"/>
    <col min="1803" max="1803" width="3.453125" style="31" bestFit="1" customWidth="1"/>
    <col min="1804" max="1804" width="12.26953125" style="31" customWidth="1"/>
    <col min="1805" max="1805" width="3.26953125" style="31" bestFit="1" customWidth="1"/>
    <col min="1806" max="1806" width="6.7265625" style="31" customWidth="1"/>
    <col min="1807" max="1807" width="7" style="31" customWidth="1"/>
    <col min="1808" max="1808" width="10.6328125" style="31" customWidth="1"/>
    <col min="1809" max="1809" width="8.36328125" style="31" bestFit="1" customWidth="1"/>
    <col min="1810" max="1810" width="7.08984375" style="31" customWidth="1"/>
    <col min="1811" max="1811" width="11.453125" style="31" customWidth="1"/>
    <col min="1812" max="1812" width="4.08984375" style="31" bestFit="1" customWidth="1"/>
    <col min="1813" max="1813" width="9" style="31"/>
    <col min="1814" max="1814" width="12.08984375" style="31" bestFit="1" customWidth="1"/>
    <col min="1815" max="2046" width="9" style="31"/>
    <col min="2047" max="2047" width="12.90625" style="31" customWidth="1"/>
    <col min="2048" max="2048" width="9.453125" style="31" customWidth="1"/>
    <col min="2049" max="2049" width="5.90625" style="31" bestFit="1" customWidth="1"/>
    <col min="2050" max="2050" width="14.26953125" style="31" customWidth="1"/>
    <col min="2051" max="2051" width="5.36328125" style="31" bestFit="1" customWidth="1"/>
    <col min="2052" max="2052" width="10.453125" style="31" customWidth="1"/>
    <col min="2053" max="2053" width="3.453125" style="31" bestFit="1" customWidth="1"/>
    <col min="2054" max="2054" width="10.453125" style="31" customWidth="1"/>
    <col min="2055" max="2055" width="3.453125" style="31" bestFit="1" customWidth="1"/>
    <col min="2056" max="2056" width="10.453125" style="31" customWidth="1"/>
    <col min="2057" max="2057" width="3.453125" style="31" bestFit="1" customWidth="1"/>
    <col min="2058" max="2058" width="11.453125" style="31" customWidth="1"/>
    <col min="2059" max="2059" width="3.453125" style="31" bestFit="1" customWidth="1"/>
    <col min="2060" max="2060" width="12.26953125" style="31" customWidth="1"/>
    <col min="2061" max="2061" width="3.26953125" style="31" bestFit="1" customWidth="1"/>
    <col min="2062" max="2062" width="6.7265625" style="31" customWidth="1"/>
    <col min="2063" max="2063" width="7" style="31" customWidth="1"/>
    <col min="2064" max="2064" width="10.6328125" style="31" customWidth="1"/>
    <col min="2065" max="2065" width="8.36328125" style="31" bestFit="1" customWidth="1"/>
    <col min="2066" max="2066" width="7.08984375" style="31" customWidth="1"/>
    <col min="2067" max="2067" width="11.453125" style="31" customWidth="1"/>
    <col min="2068" max="2068" width="4.08984375" style="31" bestFit="1" customWidth="1"/>
    <col min="2069" max="2069" width="9" style="31"/>
    <col min="2070" max="2070" width="12.08984375" style="31" bestFit="1" customWidth="1"/>
    <col min="2071" max="2302" width="9" style="31"/>
    <col min="2303" max="2303" width="12.90625" style="31" customWidth="1"/>
    <col min="2304" max="2304" width="9.453125" style="31" customWidth="1"/>
    <col min="2305" max="2305" width="5.90625" style="31" bestFit="1" customWidth="1"/>
    <col min="2306" max="2306" width="14.26953125" style="31" customWidth="1"/>
    <col min="2307" max="2307" width="5.36328125" style="31" bestFit="1" customWidth="1"/>
    <col min="2308" max="2308" width="10.453125" style="31" customWidth="1"/>
    <col min="2309" max="2309" width="3.453125" style="31" bestFit="1" customWidth="1"/>
    <col min="2310" max="2310" width="10.453125" style="31" customWidth="1"/>
    <col min="2311" max="2311" width="3.453125" style="31" bestFit="1" customWidth="1"/>
    <col min="2312" max="2312" width="10.453125" style="31" customWidth="1"/>
    <col min="2313" max="2313" width="3.453125" style="31" bestFit="1" customWidth="1"/>
    <col min="2314" max="2314" width="11.453125" style="31" customWidth="1"/>
    <col min="2315" max="2315" width="3.453125" style="31" bestFit="1" customWidth="1"/>
    <col min="2316" max="2316" width="12.26953125" style="31" customWidth="1"/>
    <col min="2317" max="2317" width="3.26953125" style="31" bestFit="1" customWidth="1"/>
    <col min="2318" max="2318" width="6.7265625" style="31" customWidth="1"/>
    <col min="2319" max="2319" width="7" style="31" customWidth="1"/>
    <col min="2320" max="2320" width="10.6328125" style="31" customWidth="1"/>
    <col min="2321" max="2321" width="8.36328125" style="31" bestFit="1" customWidth="1"/>
    <col min="2322" max="2322" width="7.08984375" style="31" customWidth="1"/>
    <col min="2323" max="2323" width="11.453125" style="31" customWidth="1"/>
    <col min="2324" max="2324" width="4.08984375" style="31" bestFit="1" customWidth="1"/>
    <col min="2325" max="2325" width="9" style="31"/>
    <col min="2326" max="2326" width="12.08984375" style="31" bestFit="1" customWidth="1"/>
    <col min="2327" max="2558" width="9" style="31"/>
    <col min="2559" max="2559" width="12.90625" style="31" customWidth="1"/>
    <col min="2560" max="2560" width="9.453125" style="31" customWidth="1"/>
    <col min="2561" max="2561" width="5.90625" style="31" bestFit="1" customWidth="1"/>
    <col min="2562" max="2562" width="14.26953125" style="31" customWidth="1"/>
    <col min="2563" max="2563" width="5.36328125" style="31" bestFit="1" customWidth="1"/>
    <col min="2564" max="2564" width="10.453125" style="31" customWidth="1"/>
    <col min="2565" max="2565" width="3.453125" style="31" bestFit="1" customWidth="1"/>
    <col min="2566" max="2566" width="10.453125" style="31" customWidth="1"/>
    <col min="2567" max="2567" width="3.453125" style="31" bestFit="1" customWidth="1"/>
    <col min="2568" max="2568" width="10.453125" style="31" customWidth="1"/>
    <col min="2569" max="2569" width="3.453125" style="31" bestFit="1" customWidth="1"/>
    <col min="2570" max="2570" width="11.453125" style="31" customWidth="1"/>
    <col min="2571" max="2571" width="3.453125" style="31" bestFit="1" customWidth="1"/>
    <col min="2572" max="2572" width="12.26953125" style="31" customWidth="1"/>
    <col min="2573" max="2573" width="3.26953125" style="31" bestFit="1" customWidth="1"/>
    <col min="2574" max="2574" width="6.7265625" style="31" customWidth="1"/>
    <col min="2575" max="2575" width="7" style="31" customWidth="1"/>
    <col min="2576" max="2576" width="10.6328125" style="31" customWidth="1"/>
    <col min="2577" max="2577" width="8.36328125" style="31" bestFit="1" customWidth="1"/>
    <col min="2578" max="2578" width="7.08984375" style="31" customWidth="1"/>
    <col min="2579" max="2579" width="11.453125" style="31" customWidth="1"/>
    <col min="2580" max="2580" width="4.08984375" style="31" bestFit="1" customWidth="1"/>
    <col min="2581" max="2581" width="9" style="31"/>
    <col min="2582" max="2582" width="12.08984375" style="31" bestFit="1" customWidth="1"/>
    <col min="2583" max="2814" width="9" style="31"/>
    <col min="2815" max="2815" width="12.90625" style="31" customWidth="1"/>
    <col min="2816" max="2816" width="9.453125" style="31" customWidth="1"/>
    <col min="2817" max="2817" width="5.90625" style="31" bestFit="1" customWidth="1"/>
    <col min="2818" max="2818" width="14.26953125" style="31" customWidth="1"/>
    <col min="2819" max="2819" width="5.36328125" style="31" bestFit="1" customWidth="1"/>
    <col min="2820" max="2820" width="10.453125" style="31" customWidth="1"/>
    <col min="2821" max="2821" width="3.453125" style="31" bestFit="1" customWidth="1"/>
    <col min="2822" max="2822" width="10.453125" style="31" customWidth="1"/>
    <col min="2823" max="2823" width="3.453125" style="31" bestFit="1" customWidth="1"/>
    <col min="2824" max="2824" width="10.453125" style="31" customWidth="1"/>
    <col min="2825" max="2825" width="3.453125" style="31" bestFit="1" customWidth="1"/>
    <col min="2826" max="2826" width="11.453125" style="31" customWidth="1"/>
    <col min="2827" max="2827" width="3.453125" style="31" bestFit="1" customWidth="1"/>
    <col min="2828" max="2828" width="12.26953125" style="31" customWidth="1"/>
    <col min="2829" max="2829" width="3.26953125" style="31" bestFit="1" customWidth="1"/>
    <col min="2830" max="2830" width="6.7265625" style="31" customWidth="1"/>
    <col min="2831" max="2831" width="7" style="31" customWidth="1"/>
    <col min="2832" max="2832" width="10.6328125" style="31" customWidth="1"/>
    <col min="2833" max="2833" width="8.36328125" style="31" bestFit="1" customWidth="1"/>
    <col min="2834" max="2834" width="7.08984375" style="31" customWidth="1"/>
    <col min="2835" max="2835" width="11.453125" style="31" customWidth="1"/>
    <col min="2836" max="2836" width="4.08984375" style="31" bestFit="1" customWidth="1"/>
    <col min="2837" max="2837" width="9" style="31"/>
    <col min="2838" max="2838" width="12.08984375" style="31" bestFit="1" customWidth="1"/>
    <col min="2839" max="3070" width="9" style="31"/>
    <col min="3071" max="3071" width="12.90625" style="31" customWidth="1"/>
    <col min="3072" max="3072" width="9.453125" style="31" customWidth="1"/>
    <col min="3073" max="3073" width="5.90625" style="31" bestFit="1" customWidth="1"/>
    <col min="3074" max="3074" width="14.26953125" style="31" customWidth="1"/>
    <col min="3075" max="3075" width="5.36328125" style="31" bestFit="1" customWidth="1"/>
    <col min="3076" max="3076" width="10.453125" style="31" customWidth="1"/>
    <col min="3077" max="3077" width="3.453125" style="31" bestFit="1" customWidth="1"/>
    <col min="3078" max="3078" width="10.453125" style="31" customWidth="1"/>
    <col min="3079" max="3079" width="3.453125" style="31" bestFit="1" customWidth="1"/>
    <col min="3080" max="3080" width="10.453125" style="31" customWidth="1"/>
    <col min="3081" max="3081" width="3.453125" style="31" bestFit="1" customWidth="1"/>
    <col min="3082" max="3082" width="11.453125" style="31" customWidth="1"/>
    <col min="3083" max="3083" width="3.453125" style="31" bestFit="1" customWidth="1"/>
    <col min="3084" max="3084" width="12.26953125" style="31" customWidth="1"/>
    <col min="3085" max="3085" width="3.26953125" style="31" bestFit="1" customWidth="1"/>
    <col min="3086" max="3086" width="6.7265625" style="31" customWidth="1"/>
    <col min="3087" max="3087" width="7" style="31" customWidth="1"/>
    <col min="3088" max="3088" width="10.6328125" style="31" customWidth="1"/>
    <col min="3089" max="3089" width="8.36328125" style="31" bestFit="1" customWidth="1"/>
    <col min="3090" max="3090" width="7.08984375" style="31" customWidth="1"/>
    <col min="3091" max="3091" width="11.453125" style="31" customWidth="1"/>
    <col min="3092" max="3092" width="4.08984375" style="31" bestFit="1" customWidth="1"/>
    <col min="3093" max="3093" width="9" style="31"/>
    <col min="3094" max="3094" width="12.08984375" style="31" bestFit="1" customWidth="1"/>
    <col min="3095" max="3326" width="9" style="31"/>
    <col min="3327" max="3327" width="12.90625" style="31" customWidth="1"/>
    <col min="3328" max="3328" width="9.453125" style="31" customWidth="1"/>
    <col min="3329" max="3329" width="5.90625" style="31" bestFit="1" customWidth="1"/>
    <col min="3330" max="3330" width="14.26953125" style="31" customWidth="1"/>
    <col min="3331" max="3331" width="5.36328125" style="31" bestFit="1" customWidth="1"/>
    <col min="3332" max="3332" width="10.453125" style="31" customWidth="1"/>
    <col min="3333" max="3333" width="3.453125" style="31" bestFit="1" customWidth="1"/>
    <col min="3334" max="3334" width="10.453125" style="31" customWidth="1"/>
    <col min="3335" max="3335" width="3.453125" style="31" bestFit="1" customWidth="1"/>
    <col min="3336" max="3336" width="10.453125" style="31" customWidth="1"/>
    <col min="3337" max="3337" width="3.453125" style="31" bestFit="1" customWidth="1"/>
    <col min="3338" max="3338" width="11.453125" style="31" customWidth="1"/>
    <col min="3339" max="3339" width="3.453125" style="31" bestFit="1" customWidth="1"/>
    <col min="3340" max="3340" width="12.26953125" style="31" customWidth="1"/>
    <col min="3341" max="3341" width="3.26953125" style="31" bestFit="1" customWidth="1"/>
    <col min="3342" max="3342" width="6.7265625" style="31" customWidth="1"/>
    <col min="3343" max="3343" width="7" style="31" customWidth="1"/>
    <col min="3344" max="3344" width="10.6328125" style="31" customWidth="1"/>
    <col min="3345" max="3345" width="8.36328125" style="31" bestFit="1" customWidth="1"/>
    <col min="3346" max="3346" width="7.08984375" style="31" customWidth="1"/>
    <col min="3347" max="3347" width="11.453125" style="31" customWidth="1"/>
    <col min="3348" max="3348" width="4.08984375" style="31" bestFit="1" customWidth="1"/>
    <col min="3349" max="3349" width="9" style="31"/>
    <col min="3350" max="3350" width="12.08984375" style="31" bestFit="1" customWidth="1"/>
    <col min="3351" max="3582" width="9" style="31"/>
    <col min="3583" max="3583" width="12.90625" style="31" customWidth="1"/>
    <col min="3584" max="3584" width="9.453125" style="31" customWidth="1"/>
    <col min="3585" max="3585" width="5.90625" style="31" bestFit="1" customWidth="1"/>
    <col min="3586" max="3586" width="14.26953125" style="31" customWidth="1"/>
    <col min="3587" max="3587" width="5.36328125" style="31" bestFit="1" customWidth="1"/>
    <col min="3588" max="3588" width="10.453125" style="31" customWidth="1"/>
    <col min="3589" max="3589" width="3.453125" style="31" bestFit="1" customWidth="1"/>
    <col min="3590" max="3590" width="10.453125" style="31" customWidth="1"/>
    <col min="3591" max="3591" width="3.453125" style="31" bestFit="1" customWidth="1"/>
    <col min="3592" max="3592" width="10.453125" style="31" customWidth="1"/>
    <col min="3593" max="3593" width="3.453125" style="31" bestFit="1" customWidth="1"/>
    <col min="3594" max="3594" width="11.453125" style="31" customWidth="1"/>
    <col min="3595" max="3595" width="3.453125" style="31" bestFit="1" customWidth="1"/>
    <col min="3596" max="3596" width="12.26953125" style="31" customWidth="1"/>
    <col min="3597" max="3597" width="3.26953125" style="31" bestFit="1" customWidth="1"/>
    <col min="3598" max="3598" width="6.7265625" style="31" customWidth="1"/>
    <col min="3599" max="3599" width="7" style="31" customWidth="1"/>
    <col min="3600" max="3600" width="10.6328125" style="31" customWidth="1"/>
    <col min="3601" max="3601" width="8.36328125" style="31" bestFit="1" customWidth="1"/>
    <col min="3602" max="3602" width="7.08984375" style="31" customWidth="1"/>
    <col min="3603" max="3603" width="11.453125" style="31" customWidth="1"/>
    <col min="3604" max="3604" width="4.08984375" style="31" bestFit="1" customWidth="1"/>
    <col min="3605" max="3605" width="9" style="31"/>
    <col min="3606" max="3606" width="12.08984375" style="31" bestFit="1" customWidth="1"/>
    <col min="3607" max="3838" width="9" style="31"/>
    <col min="3839" max="3839" width="12.90625" style="31" customWidth="1"/>
    <col min="3840" max="3840" width="9.453125" style="31" customWidth="1"/>
    <col min="3841" max="3841" width="5.90625" style="31" bestFit="1" customWidth="1"/>
    <col min="3842" max="3842" width="14.26953125" style="31" customWidth="1"/>
    <col min="3843" max="3843" width="5.36328125" style="31" bestFit="1" customWidth="1"/>
    <col min="3844" max="3844" width="10.453125" style="31" customWidth="1"/>
    <col min="3845" max="3845" width="3.453125" style="31" bestFit="1" customWidth="1"/>
    <col min="3846" max="3846" width="10.453125" style="31" customWidth="1"/>
    <col min="3847" max="3847" width="3.453125" style="31" bestFit="1" customWidth="1"/>
    <col min="3848" max="3848" width="10.453125" style="31" customWidth="1"/>
    <col min="3849" max="3849" width="3.453125" style="31" bestFit="1" customWidth="1"/>
    <col min="3850" max="3850" width="11.453125" style="31" customWidth="1"/>
    <col min="3851" max="3851" width="3.453125" style="31" bestFit="1" customWidth="1"/>
    <col min="3852" max="3852" width="12.26953125" style="31" customWidth="1"/>
    <col min="3853" max="3853" width="3.26953125" style="31" bestFit="1" customWidth="1"/>
    <col min="3854" max="3854" width="6.7265625" style="31" customWidth="1"/>
    <col min="3855" max="3855" width="7" style="31" customWidth="1"/>
    <col min="3856" max="3856" width="10.6328125" style="31" customWidth="1"/>
    <col min="3857" max="3857" width="8.36328125" style="31" bestFit="1" customWidth="1"/>
    <col min="3858" max="3858" width="7.08984375" style="31" customWidth="1"/>
    <col min="3859" max="3859" width="11.453125" style="31" customWidth="1"/>
    <col min="3860" max="3860" width="4.08984375" style="31" bestFit="1" customWidth="1"/>
    <col min="3861" max="3861" width="9" style="31"/>
    <col min="3862" max="3862" width="12.08984375" style="31" bestFit="1" customWidth="1"/>
    <col min="3863" max="4094" width="9" style="31"/>
    <col min="4095" max="4095" width="12.90625" style="31" customWidth="1"/>
    <col min="4096" max="4096" width="9.453125" style="31" customWidth="1"/>
    <col min="4097" max="4097" width="5.90625" style="31" bestFit="1" customWidth="1"/>
    <col min="4098" max="4098" width="14.26953125" style="31" customWidth="1"/>
    <col min="4099" max="4099" width="5.36328125" style="31" bestFit="1" customWidth="1"/>
    <col min="4100" max="4100" width="10.453125" style="31" customWidth="1"/>
    <col min="4101" max="4101" width="3.453125" style="31" bestFit="1" customWidth="1"/>
    <col min="4102" max="4102" width="10.453125" style="31" customWidth="1"/>
    <col min="4103" max="4103" width="3.453125" style="31" bestFit="1" customWidth="1"/>
    <col min="4104" max="4104" width="10.453125" style="31" customWidth="1"/>
    <col min="4105" max="4105" width="3.453125" style="31" bestFit="1" customWidth="1"/>
    <col min="4106" max="4106" width="11.453125" style="31" customWidth="1"/>
    <col min="4107" max="4107" width="3.453125" style="31" bestFit="1" customWidth="1"/>
    <col min="4108" max="4108" width="12.26953125" style="31" customWidth="1"/>
    <col min="4109" max="4109" width="3.26953125" style="31" bestFit="1" customWidth="1"/>
    <col min="4110" max="4110" width="6.7265625" style="31" customWidth="1"/>
    <col min="4111" max="4111" width="7" style="31" customWidth="1"/>
    <col min="4112" max="4112" width="10.6328125" style="31" customWidth="1"/>
    <col min="4113" max="4113" width="8.36328125" style="31" bestFit="1" customWidth="1"/>
    <col min="4114" max="4114" width="7.08984375" style="31" customWidth="1"/>
    <col min="4115" max="4115" width="11.453125" style="31" customWidth="1"/>
    <col min="4116" max="4116" width="4.08984375" style="31" bestFit="1" customWidth="1"/>
    <col min="4117" max="4117" width="9" style="31"/>
    <col min="4118" max="4118" width="12.08984375" style="31" bestFit="1" customWidth="1"/>
    <col min="4119" max="4350" width="9" style="31"/>
    <col min="4351" max="4351" width="12.90625" style="31" customWidth="1"/>
    <col min="4352" max="4352" width="9.453125" style="31" customWidth="1"/>
    <col min="4353" max="4353" width="5.90625" style="31" bestFit="1" customWidth="1"/>
    <col min="4354" max="4354" width="14.26953125" style="31" customWidth="1"/>
    <col min="4355" max="4355" width="5.36328125" style="31" bestFit="1" customWidth="1"/>
    <col min="4356" max="4356" width="10.453125" style="31" customWidth="1"/>
    <col min="4357" max="4357" width="3.453125" style="31" bestFit="1" customWidth="1"/>
    <col min="4358" max="4358" width="10.453125" style="31" customWidth="1"/>
    <col min="4359" max="4359" width="3.453125" style="31" bestFit="1" customWidth="1"/>
    <col min="4360" max="4360" width="10.453125" style="31" customWidth="1"/>
    <col min="4361" max="4361" width="3.453125" style="31" bestFit="1" customWidth="1"/>
    <col min="4362" max="4362" width="11.453125" style="31" customWidth="1"/>
    <col min="4363" max="4363" width="3.453125" style="31" bestFit="1" customWidth="1"/>
    <col min="4364" max="4364" width="12.26953125" style="31" customWidth="1"/>
    <col min="4365" max="4365" width="3.26953125" style="31" bestFit="1" customWidth="1"/>
    <col min="4366" max="4366" width="6.7265625" style="31" customWidth="1"/>
    <col min="4367" max="4367" width="7" style="31" customWidth="1"/>
    <col min="4368" max="4368" width="10.6328125" style="31" customWidth="1"/>
    <col min="4369" max="4369" width="8.36328125" style="31" bestFit="1" customWidth="1"/>
    <col min="4370" max="4370" width="7.08984375" style="31" customWidth="1"/>
    <col min="4371" max="4371" width="11.453125" style="31" customWidth="1"/>
    <col min="4372" max="4372" width="4.08984375" style="31" bestFit="1" customWidth="1"/>
    <col min="4373" max="4373" width="9" style="31"/>
    <col min="4374" max="4374" width="12.08984375" style="31" bestFit="1" customWidth="1"/>
    <col min="4375" max="4606" width="9" style="31"/>
    <col min="4607" max="4607" width="12.90625" style="31" customWidth="1"/>
    <col min="4608" max="4608" width="9.453125" style="31" customWidth="1"/>
    <col min="4609" max="4609" width="5.90625" style="31" bestFit="1" customWidth="1"/>
    <col min="4610" max="4610" width="14.26953125" style="31" customWidth="1"/>
    <col min="4611" max="4611" width="5.36328125" style="31" bestFit="1" customWidth="1"/>
    <col min="4612" max="4612" width="10.453125" style="31" customWidth="1"/>
    <col min="4613" max="4613" width="3.453125" style="31" bestFit="1" customWidth="1"/>
    <col min="4614" max="4614" width="10.453125" style="31" customWidth="1"/>
    <col min="4615" max="4615" width="3.453125" style="31" bestFit="1" customWidth="1"/>
    <col min="4616" max="4616" width="10.453125" style="31" customWidth="1"/>
    <col min="4617" max="4617" width="3.453125" style="31" bestFit="1" customWidth="1"/>
    <col min="4618" max="4618" width="11.453125" style="31" customWidth="1"/>
    <col min="4619" max="4619" width="3.453125" style="31" bestFit="1" customWidth="1"/>
    <col min="4620" max="4620" width="12.26953125" style="31" customWidth="1"/>
    <col min="4621" max="4621" width="3.26953125" style="31" bestFit="1" customWidth="1"/>
    <col min="4622" max="4622" width="6.7265625" style="31" customWidth="1"/>
    <col min="4623" max="4623" width="7" style="31" customWidth="1"/>
    <col min="4624" max="4624" width="10.6328125" style="31" customWidth="1"/>
    <col min="4625" max="4625" width="8.36328125" style="31" bestFit="1" customWidth="1"/>
    <col min="4626" max="4626" width="7.08984375" style="31" customWidth="1"/>
    <col min="4627" max="4627" width="11.453125" style="31" customWidth="1"/>
    <col min="4628" max="4628" width="4.08984375" style="31" bestFit="1" customWidth="1"/>
    <col min="4629" max="4629" width="9" style="31"/>
    <col min="4630" max="4630" width="12.08984375" style="31" bestFit="1" customWidth="1"/>
    <col min="4631" max="4862" width="9" style="31"/>
    <col min="4863" max="4863" width="12.90625" style="31" customWidth="1"/>
    <col min="4864" max="4864" width="9.453125" style="31" customWidth="1"/>
    <col min="4865" max="4865" width="5.90625" style="31" bestFit="1" customWidth="1"/>
    <col min="4866" max="4866" width="14.26953125" style="31" customWidth="1"/>
    <col min="4867" max="4867" width="5.36328125" style="31" bestFit="1" customWidth="1"/>
    <col min="4868" max="4868" width="10.453125" style="31" customWidth="1"/>
    <col min="4869" max="4869" width="3.453125" style="31" bestFit="1" customWidth="1"/>
    <col min="4870" max="4870" width="10.453125" style="31" customWidth="1"/>
    <col min="4871" max="4871" width="3.453125" style="31" bestFit="1" customWidth="1"/>
    <col min="4872" max="4872" width="10.453125" style="31" customWidth="1"/>
    <col min="4873" max="4873" width="3.453125" style="31" bestFit="1" customWidth="1"/>
    <col min="4874" max="4874" width="11.453125" style="31" customWidth="1"/>
    <col min="4875" max="4875" width="3.453125" style="31" bestFit="1" customWidth="1"/>
    <col min="4876" max="4876" width="12.26953125" style="31" customWidth="1"/>
    <col min="4877" max="4877" width="3.26953125" style="31" bestFit="1" customWidth="1"/>
    <col min="4878" max="4878" width="6.7265625" style="31" customWidth="1"/>
    <col min="4879" max="4879" width="7" style="31" customWidth="1"/>
    <col min="4880" max="4880" width="10.6328125" style="31" customWidth="1"/>
    <col min="4881" max="4881" width="8.36328125" style="31" bestFit="1" customWidth="1"/>
    <col min="4882" max="4882" width="7.08984375" style="31" customWidth="1"/>
    <col min="4883" max="4883" width="11.453125" style="31" customWidth="1"/>
    <col min="4884" max="4884" width="4.08984375" style="31" bestFit="1" customWidth="1"/>
    <col min="4885" max="4885" width="9" style="31"/>
    <col min="4886" max="4886" width="12.08984375" style="31" bestFit="1" customWidth="1"/>
    <col min="4887" max="5118" width="9" style="31"/>
    <col min="5119" max="5119" width="12.90625" style="31" customWidth="1"/>
    <col min="5120" max="5120" width="9.453125" style="31" customWidth="1"/>
    <col min="5121" max="5121" width="5.90625" style="31" bestFit="1" customWidth="1"/>
    <col min="5122" max="5122" width="14.26953125" style="31" customWidth="1"/>
    <col min="5123" max="5123" width="5.36328125" style="31" bestFit="1" customWidth="1"/>
    <col min="5124" max="5124" width="10.453125" style="31" customWidth="1"/>
    <col min="5125" max="5125" width="3.453125" style="31" bestFit="1" customWidth="1"/>
    <col min="5126" max="5126" width="10.453125" style="31" customWidth="1"/>
    <col min="5127" max="5127" width="3.453125" style="31" bestFit="1" customWidth="1"/>
    <col min="5128" max="5128" width="10.453125" style="31" customWidth="1"/>
    <col min="5129" max="5129" width="3.453125" style="31" bestFit="1" customWidth="1"/>
    <col min="5130" max="5130" width="11.453125" style="31" customWidth="1"/>
    <col min="5131" max="5131" width="3.453125" style="31" bestFit="1" customWidth="1"/>
    <col min="5132" max="5132" width="12.26953125" style="31" customWidth="1"/>
    <col min="5133" max="5133" width="3.26953125" style="31" bestFit="1" customWidth="1"/>
    <col min="5134" max="5134" width="6.7265625" style="31" customWidth="1"/>
    <col min="5135" max="5135" width="7" style="31" customWidth="1"/>
    <col min="5136" max="5136" width="10.6328125" style="31" customWidth="1"/>
    <col min="5137" max="5137" width="8.36328125" style="31" bestFit="1" customWidth="1"/>
    <col min="5138" max="5138" width="7.08984375" style="31" customWidth="1"/>
    <col min="5139" max="5139" width="11.453125" style="31" customWidth="1"/>
    <col min="5140" max="5140" width="4.08984375" style="31" bestFit="1" customWidth="1"/>
    <col min="5141" max="5141" width="9" style="31"/>
    <col min="5142" max="5142" width="12.08984375" style="31" bestFit="1" customWidth="1"/>
    <col min="5143" max="5374" width="9" style="31"/>
    <col min="5375" max="5375" width="12.90625" style="31" customWidth="1"/>
    <col min="5376" max="5376" width="9.453125" style="31" customWidth="1"/>
    <col min="5377" max="5377" width="5.90625" style="31" bestFit="1" customWidth="1"/>
    <col min="5378" max="5378" width="14.26953125" style="31" customWidth="1"/>
    <col min="5379" max="5379" width="5.36328125" style="31" bestFit="1" customWidth="1"/>
    <col min="5380" max="5380" width="10.453125" style="31" customWidth="1"/>
    <col min="5381" max="5381" width="3.453125" style="31" bestFit="1" customWidth="1"/>
    <col min="5382" max="5382" width="10.453125" style="31" customWidth="1"/>
    <col min="5383" max="5383" width="3.453125" style="31" bestFit="1" customWidth="1"/>
    <col min="5384" max="5384" width="10.453125" style="31" customWidth="1"/>
    <col min="5385" max="5385" width="3.453125" style="31" bestFit="1" customWidth="1"/>
    <col min="5386" max="5386" width="11.453125" style="31" customWidth="1"/>
    <col min="5387" max="5387" width="3.453125" style="31" bestFit="1" customWidth="1"/>
    <col min="5388" max="5388" width="12.26953125" style="31" customWidth="1"/>
    <col min="5389" max="5389" width="3.26953125" style="31" bestFit="1" customWidth="1"/>
    <col min="5390" max="5390" width="6.7265625" style="31" customWidth="1"/>
    <col min="5391" max="5391" width="7" style="31" customWidth="1"/>
    <col min="5392" max="5392" width="10.6328125" style="31" customWidth="1"/>
    <col min="5393" max="5393" width="8.36328125" style="31" bestFit="1" customWidth="1"/>
    <col min="5394" max="5394" width="7.08984375" style="31" customWidth="1"/>
    <col min="5395" max="5395" width="11.453125" style="31" customWidth="1"/>
    <col min="5396" max="5396" width="4.08984375" style="31" bestFit="1" customWidth="1"/>
    <col min="5397" max="5397" width="9" style="31"/>
    <col min="5398" max="5398" width="12.08984375" style="31" bestFit="1" customWidth="1"/>
    <col min="5399" max="5630" width="9" style="31"/>
    <col min="5631" max="5631" width="12.90625" style="31" customWidth="1"/>
    <col min="5632" max="5632" width="9.453125" style="31" customWidth="1"/>
    <col min="5633" max="5633" width="5.90625" style="31" bestFit="1" customWidth="1"/>
    <col min="5634" max="5634" width="14.26953125" style="31" customWidth="1"/>
    <col min="5635" max="5635" width="5.36328125" style="31" bestFit="1" customWidth="1"/>
    <col min="5636" max="5636" width="10.453125" style="31" customWidth="1"/>
    <col min="5637" max="5637" width="3.453125" style="31" bestFit="1" customWidth="1"/>
    <col min="5638" max="5638" width="10.453125" style="31" customWidth="1"/>
    <col min="5639" max="5639" width="3.453125" style="31" bestFit="1" customWidth="1"/>
    <col min="5640" max="5640" width="10.453125" style="31" customWidth="1"/>
    <col min="5641" max="5641" width="3.453125" style="31" bestFit="1" customWidth="1"/>
    <col min="5642" max="5642" width="11.453125" style="31" customWidth="1"/>
    <col min="5643" max="5643" width="3.453125" style="31" bestFit="1" customWidth="1"/>
    <col min="5644" max="5644" width="12.26953125" style="31" customWidth="1"/>
    <col min="5645" max="5645" width="3.26953125" style="31" bestFit="1" customWidth="1"/>
    <col min="5646" max="5646" width="6.7265625" style="31" customWidth="1"/>
    <col min="5647" max="5647" width="7" style="31" customWidth="1"/>
    <col min="5648" max="5648" width="10.6328125" style="31" customWidth="1"/>
    <col min="5649" max="5649" width="8.36328125" style="31" bestFit="1" customWidth="1"/>
    <col min="5650" max="5650" width="7.08984375" style="31" customWidth="1"/>
    <col min="5651" max="5651" width="11.453125" style="31" customWidth="1"/>
    <col min="5652" max="5652" width="4.08984375" style="31" bestFit="1" customWidth="1"/>
    <col min="5653" max="5653" width="9" style="31"/>
    <col min="5654" max="5654" width="12.08984375" style="31" bestFit="1" customWidth="1"/>
    <col min="5655" max="5886" width="9" style="31"/>
    <col min="5887" max="5887" width="12.90625" style="31" customWidth="1"/>
    <col min="5888" max="5888" width="9.453125" style="31" customWidth="1"/>
    <col min="5889" max="5889" width="5.90625" style="31" bestFit="1" customWidth="1"/>
    <col min="5890" max="5890" width="14.26953125" style="31" customWidth="1"/>
    <col min="5891" max="5891" width="5.36328125" style="31" bestFit="1" customWidth="1"/>
    <col min="5892" max="5892" width="10.453125" style="31" customWidth="1"/>
    <col min="5893" max="5893" width="3.453125" style="31" bestFit="1" customWidth="1"/>
    <col min="5894" max="5894" width="10.453125" style="31" customWidth="1"/>
    <col min="5895" max="5895" width="3.453125" style="31" bestFit="1" customWidth="1"/>
    <col min="5896" max="5896" width="10.453125" style="31" customWidth="1"/>
    <col min="5897" max="5897" width="3.453125" style="31" bestFit="1" customWidth="1"/>
    <col min="5898" max="5898" width="11.453125" style="31" customWidth="1"/>
    <col min="5899" max="5899" width="3.453125" style="31" bestFit="1" customWidth="1"/>
    <col min="5900" max="5900" width="12.26953125" style="31" customWidth="1"/>
    <col min="5901" max="5901" width="3.26953125" style="31" bestFit="1" customWidth="1"/>
    <col min="5902" max="5902" width="6.7265625" style="31" customWidth="1"/>
    <col min="5903" max="5903" width="7" style="31" customWidth="1"/>
    <col min="5904" max="5904" width="10.6328125" style="31" customWidth="1"/>
    <col min="5905" max="5905" width="8.36328125" style="31" bestFit="1" customWidth="1"/>
    <col min="5906" max="5906" width="7.08984375" style="31" customWidth="1"/>
    <col min="5907" max="5907" width="11.453125" style="31" customWidth="1"/>
    <col min="5908" max="5908" width="4.08984375" style="31" bestFit="1" customWidth="1"/>
    <col min="5909" max="5909" width="9" style="31"/>
    <col min="5910" max="5910" width="12.08984375" style="31" bestFit="1" customWidth="1"/>
    <col min="5911" max="6142" width="9" style="31"/>
    <col min="6143" max="6143" width="12.90625" style="31" customWidth="1"/>
    <col min="6144" max="6144" width="9.453125" style="31" customWidth="1"/>
    <col min="6145" max="6145" width="5.90625" style="31" bestFit="1" customWidth="1"/>
    <col min="6146" max="6146" width="14.26953125" style="31" customWidth="1"/>
    <col min="6147" max="6147" width="5.36328125" style="31" bestFit="1" customWidth="1"/>
    <col min="6148" max="6148" width="10.453125" style="31" customWidth="1"/>
    <col min="6149" max="6149" width="3.453125" style="31" bestFit="1" customWidth="1"/>
    <col min="6150" max="6150" width="10.453125" style="31" customWidth="1"/>
    <col min="6151" max="6151" width="3.453125" style="31" bestFit="1" customWidth="1"/>
    <col min="6152" max="6152" width="10.453125" style="31" customWidth="1"/>
    <col min="6153" max="6153" width="3.453125" style="31" bestFit="1" customWidth="1"/>
    <col min="6154" max="6154" width="11.453125" style="31" customWidth="1"/>
    <col min="6155" max="6155" width="3.453125" style="31" bestFit="1" customWidth="1"/>
    <col min="6156" max="6156" width="12.26953125" style="31" customWidth="1"/>
    <col min="6157" max="6157" width="3.26953125" style="31" bestFit="1" customWidth="1"/>
    <col min="6158" max="6158" width="6.7265625" style="31" customWidth="1"/>
    <col min="6159" max="6159" width="7" style="31" customWidth="1"/>
    <col min="6160" max="6160" width="10.6328125" style="31" customWidth="1"/>
    <col min="6161" max="6161" width="8.36328125" style="31" bestFit="1" customWidth="1"/>
    <col min="6162" max="6162" width="7.08984375" style="31" customWidth="1"/>
    <col min="6163" max="6163" width="11.453125" style="31" customWidth="1"/>
    <col min="6164" max="6164" width="4.08984375" style="31" bestFit="1" customWidth="1"/>
    <col min="6165" max="6165" width="9" style="31"/>
    <col min="6166" max="6166" width="12.08984375" style="31" bestFit="1" customWidth="1"/>
    <col min="6167" max="6398" width="9" style="31"/>
    <col min="6399" max="6399" width="12.90625" style="31" customWidth="1"/>
    <col min="6400" max="6400" width="9.453125" style="31" customWidth="1"/>
    <col min="6401" max="6401" width="5.90625" style="31" bestFit="1" customWidth="1"/>
    <col min="6402" max="6402" width="14.26953125" style="31" customWidth="1"/>
    <col min="6403" max="6403" width="5.36328125" style="31" bestFit="1" customWidth="1"/>
    <col min="6404" max="6404" width="10.453125" style="31" customWidth="1"/>
    <col min="6405" max="6405" width="3.453125" style="31" bestFit="1" customWidth="1"/>
    <col min="6406" max="6406" width="10.453125" style="31" customWidth="1"/>
    <col min="6407" max="6407" width="3.453125" style="31" bestFit="1" customWidth="1"/>
    <col min="6408" max="6408" width="10.453125" style="31" customWidth="1"/>
    <col min="6409" max="6409" width="3.453125" style="31" bestFit="1" customWidth="1"/>
    <col min="6410" max="6410" width="11.453125" style="31" customWidth="1"/>
    <col min="6411" max="6411" width="3.453125" style="31" bestFit="1" customWidth="1"/>
    <col min="6412" max="6412" width="12.26953125" style="31" customWidth="1"/>
    <col min="6413" max="6413" width="3.26953125" style="31" bestFit="1" customWidth="1"/>
    <col min="6414" max="6414" width="6.7265625" style="31" customWidth="1"/>
    <col min="6415" max="6415" width="7" style="31" customWidth="1"/>
    <col min="6416" max="6416" width="10.6328125" style="31" customWidth="1"/>
    <col min="6417" max="6417" width="8.36328125" style="31" bestFit="1" customWidth="1"/>
    <col min="6418" max="6418" width="7.08984375" style="31" customWidth="1"/>
    <col min="6419" max="6419" width="11.453125" style="31" customWidth="1"/>
    <col min="6420" max="6420" width="4.08984375" style="31" bestFit="1" customWidth="1"/>
    <col min="6421" max="6421" width="9" style="31"/>
    <col min="6422" max="6422" width="12.08984375" style="31" bestFit="1" customWidth="1"/>
    <col min="6423" max="6654" width="9" style="31"/>
    <col min="6655" max="6655" width="12.90625" style="31" customWidth="1"/>
    <col min="6656" max="6656" width="9.453125" style="31" customWidth="1"/>
    <col min="6657" max="6657" width="5.90625" style="31" bestFit="1" customWidth="1"/>
    <col min="6658" max="6658" width="14.26953125" style="31" customWidth="1"/>
    <col min="6659" max="6659" width="5.36328125" style="31" bestFit="1" customWidth="1"/>
    <col min="6660" max="6660" width="10.453125" style="31" customWidth="1"/>
    <col min="6661" max="6661" width="3.453125" style="31" bestFit="1" customWidth="1"/>
    <col min="6662" max="6662" width="10.453125" style="31" customWidth="1"/>
    <col min="6663" max="6663" width="3.453125" style="31" bestFit="1" customWidth="1"/>
    <col min="6664" max="6664" width="10.453125" style="31" customWidth="1"/>
    <col min="6665" max="6665" width="3.453125" style="31" bestFit="1" customWidth="1"/>
    <col min="6666" max="6666" width="11.453125" style="31" customWidth="1"/>
    <col min="6667" max="6667" width="3.453125" style="31" bestFit="1" customWidth="1"/>
    <col min="6668" max="6668" width="12.26953125" style="31" customWidth="1"/>
    <col min="6669" max="6669" width="3.26953125" style="31" bestFit="1" customWidth="1"/>
    <col min="6670" max="6670" width="6.7265625" style="31" customWidth="1"/>
    <col min="6671" max="6671" width="7" style="31" customWidth="1"/>
    <col min="6672" max="6672" width="10.6328125" style="31" customWidth="1"/>
    <col min="6673" max="6673" width="8.36328125" style="31" bestFit="1" customWidth="1"/>
    <col min="6674" max="6674" width="7.08984375" style="31" customWidth="1"/>
    <col min="6675" max="6675" width="11.453125" style="31" customWidth="1"/>
    <col min="6676" max="6676" width="4.08984375" style="31" bestFit="1" customWidth="1"/>
    <col min="6677" max="6677" width="9" style="31"/>
    <col min="6678" max="6678" width="12.08984375" style="31" bestFit="1" customWidth="1"/>
    <col min="6679" max="6910" width="9" style="31"/>
    <col min="6911" max="6911" width="12.90625" style="31" customWidth="1"/>
    <col min="6912" max="6912" width="9.453125" style="31" customWidth="1"/>
    <col min="6913" max="6913" width="5.90625" style="31" bestFit="1" customWidth="1"/>
    <col min="6914" max="6914" width="14.26953125" style="31" customWidth="1"/>
    <col min="6915" max="6915" width="5.36328125" style="31" bestFit="1" customWidth="1"/>
    <col min="6916" max="6916" width="10.453125" style="31" customWidth="1"/>
    <col min="6917" max="6917" width="3.453125" style="31" bestFit="1" customWidth="1"/>
    <col min="6918" max="6918" width="10.453125" style="31" customWidth="1"/>
    <col min="6919" max="6919" width="3.453125" style="31" bestFit="1" customWidth="1"/>
    <col min="6920" max="6920" width="10.453125" style="31" customWidth="1"/>
    <col min="6921" max="6921" width="3.453125" style="31" bestFit="1" customWidth="1"/>
    <col min="6922" max="6922" width="11.453125" style="31" customWidth="1"/>
    <col min="6923" max="6923" width="3.453125" style="31" bestFit="1" customWidth="1"/>
    <col min="6924" max="6924" width="12.26953125" style="31" customWidth="1"/>
    <col min="6925" max="6925" width="3.26953125" style="31" bestFit="1" customWidth="1"/>
    <col min="6926" max="6926" width="6.7265625" style="31" customWidth="1"/>
    <col min="6927" max="6927" width="7" style="31" customWidth="1"/>
    <col min="6928" max="6928" width="10.6328125" style="31" customWidth="1"/>
    <col min="6929" max="6929" width="8.36328125" style="31" bestFit="1" customWidth="1"/>
    <col min="6930" max="6930" width="7.08984375" style="31" customWidth="1"/>
    <col min="6931" max="6931" width="11.453125" style="31" customWidth="1"/>
    <col min="6932" max="6932" width="4.08984375" style="31" bestFit="1" customWidth="1"/>
    <col min="6933" max="6933" width="9" style="31"/>
    <col min="6934" max="6934" width="12.08984375" style="31" bestFit="1" customWidth="1"/>
    <col min="6935" max="7166" width="9" style="31"/>
    <col min="7167" max="7167" width="12.90625" style="31" customWidth="1"/>
    <col min="7168" max="7168" width="9.453125" style="31" customWidth="1"/>
    <col min="7169" max="7169" width="5.90625" style="31" bestFit="1" customWidth="1"/>
    <col min="7170" max="7170" width="14.26953125" style="31" customWidth="1"/>
    <col min="7171" max="7171" width="5.36328125" style="31" bestFit="1" customWidth="1"/>
    <col min="7172" max="7172" width="10.453125" style="31" customWidth="1"/>
    <col min="7173" max="7173" width="3.453125" style="31" bestFit="1" customWidth="1"/>
    <col min="7174" max="7174" width="10.453125" style="31" customWidth="1"/>
    <col min="7175" max="7175" width="3.453125" style="31" bestFit="1" customWidth="1"/>
    <col min="7176" max="7176" width="10.453125" style="31" customWidth="1"/>
    <col min="7177" max="7177" width="3.453125" style="31" bestFit="1" customWidth="1"/>
    <col min="7178" max="7178" width="11.453125" style="31" customWidth="1"/>
    <col min="7179" max="7179" width="3.453125" style="31" bestFit="1" customWidth="1"/>
    <col min="7180" max="7180" width="12.26953125" style="31" customWidth="1"/>
    <col min="7181" max="7181" width="3.26953125" style="31" bestFit="1" customWidth="1"/>
    <col min="7182" max="7182" width="6.7265625" style="31" customWidth="1"/>
    <col min="7183" max="7183" width="7" style="31" customWidth="1"/>
    <col min="7184" max="7184" width="10.6328125" style="31" customWidth="1"/>
    <col min="7185" max="7185" width="8.36328125" style="31" bestFit="1" customWidth="1"/>
    <col min="7186" max="7186" width="7.08984375" style="31" customWidth="1"/>
    <col min="7187" max="7187" width="11.453125" style="31" customWidth="1"/>
    <col min="7188" max="7188" width="4.08984375" style="31" bestFit="1" customWidth="1"/>
    <col min="7189" max="7189" width="9" style="31"/>
    <col min="7190" max="7190" width="12.08984375" style="31" bestFit="1" customWidth="1"/>
    <col min="7191" max="7422" width="9" style="31"/>
    <col min="7423" max="7423" width="12.90625" style="31" customWidth="1"/>
    <col min="7424" max="7424" width="9.453125" style="31" customWidth="1"/>
    <col min="7425" max="7425" width="5.90625" style="31" bestFit="1" customWidth="1"/>
    <col min="7426" max="7426" width="14.26953125" style="31" customWidth="1"/>
    <col min="7427" max="7427" width="5.36328125" style="31" bestFit="1" customWidth="1"/>
    <col min="7428" max="7428" width="10.453125" style="31" customWidth="1"/>
    <col min="7429" max="7429" width="3.453125" style="31" bestFit="1" customWidth="1"/>
    <col min="7430" max="7430" width="10.453125" style="31" customWidth="1"/>
    <col min="7431" max="7431" width="3.453125" style="31" bestFit="1" customWidth="1"/>
    <col min="7432" max="7432" width="10.453125" style="31" customWidth="1"/>
    <col min="7433" max="7433" width="3.453125" style="31" bestFit="1" customWidth="1"/>
    <col min="7434" max="7434" width="11.453125" style="31" customWidth="1"/>
    <col min="7435" max="7435" width="3.453125" style="31" bestFit="1" customWidth="1"/>
    <col min="7436" max="7436" width="12.26953125" style="31" customWidth="1"/>
    <col min="7437" max="7437" width="3.26953125" style="31" bestFit="1" customWidth="1"/>
    <col min="7438" max="7438" width="6.7265625" style="31" customWidth="1"/>
    <col min="7439" max="7439" width="7" style="31" customWidth="1"/>
    <col min="7440" max="7440" width="10.6328125" style="31" customWidth="1"/>
    <col min="7441" max="7441" width="8.36328125" style="31" bestFit="1" customWidth="1"/>
    <col min="7442" max="7442" width="7.08984375" style="31" customWidth="1"/>
    <col min="7443" max="7443" width="11.453125" style="31" customWidth="1"/>
    <col min="7444" max="7444" width="4.08984375" style="31" bestFit="1" customWidth="1"/>
    <col min="7445" max="7445" width="9" style="31"/>
    <col min="7446" max="7446" width="12.08984375" style="31" bestFit="1" customWidth="1"/>
    <col min="7447" max="7678" width="9" style="31"/>
    <col min="7679" max="7679" width="12.90625" style="31" customWidth="1"/>
    <col min="7680" max="7680" width="9.453125" style="31" customWidth="1"/>
    <col min="7681" max="7681" width="5.90625" style="31" bestFit="1" customWidth="1"/>
    <col min="7682" max="7682" width="14.26953125" style="31" customWidth="1"/>
    <col min="7683" max="7683" width="5.36328125" style="31" bestFit="1" customWidth="1"/>
    <col min="7684" max="7684" width="10.453125" style="31" customWidth="1"/>
    <col min="7685" max="7685" width="3.453125" style="31" bestFit="1" customWidth="1"/>
    <col min="7686" max="7686" width="10.453125" style="31" customWidth="1"/>
    <col min="7687" max="7687" width="3.453125" style="31" bestFit="1" customWidth="1"/>
    <col min="7688" max="7688" width="10.453125" style="31" customWidth="1"/>
    <col min="7689" max="7689" width="3.453125" style="31" bestFit="1" customWidth="1"/>
    <col min="7690" max="7690" width="11.453125" style="31" customWidth="1"/>
    <col min="7691" max="7691" width="3.453125" style="31" bestFit="1" customWidth="1"/>
    <col min="7692" max="7692" width="12.26953125" style="31" customWidth="1"/>
    <col min="7693" max="7693" width="3.26953125" style="31" bestFit="1" customWidth="1"/>
    <col min="7694" max="7694" width="6.7265625" style="31" customWidth="1"/>
    <col min="7695" max="7695" width="7" style="31" customWidth="1"/>
    <col min="7696" max="7696" width="10.6328125" style="31" customWidth="1"/>
    <col min="7697" max="7697" width="8.36328125" style="31" bestFit="1" customWidth="1"/>
    <col min="7698" max="7698" width="7.08984375" style="31" customWidth="1"/>
    <col min="7699" max="7699" width="11.453125" style="31" customWidth="1"/>
    <col min="7700" max="7700" width="4.08984375" style="31" bestFit="1" customWidth="1"/>
    <col min="7701" max="7701" width="9" style="31"/>
    <col min="7702" max="7702" width="12.08984375" style="31" bestFit="1" customWidth="1"/>
    <col min="7703" max="7934" width="9" style="31"/>
    <col min="7935" max="7935" width="12.90625" style="31" customWidth="1"/>
    <col min="7936" max="7936" width="9.453125" style="31" customWidth="1"/>
    <col min="7937" max="7937" width="5.90625" style="31" bestFit="1" customWidth="1"/>
    <col min="7938" max="7938" width="14.26953125" style="31" customWidth="1"/>
    <col min="7939" max="7939" width="5.36328125" style="31" bestFit="1" customWidth="1"/>
    <col min="7940" max="7940" width="10.453125" style="31" customWidth="1"/>
    <col min="7941" max="7941" width="3.453125" style="31" bestFit="1" customWidth="1"/>
    <col min="7942" max="7942" width="10.453125" style="31" customWidth="1"/>
    <col min="7943" max="7943" width="3.453125" style="31" bestFit="1" customWidth="1"/>
    <col min="7944" max="7944" width="10.453125" style="31" customWidth="1"/>
    <col min="7945" max="7945" width="3.453125" style="31" bestFit="1" customWidth="1"/>
    <col min="7946" max="7946" width="11.453125" style="31" customWidth="1"/>
    <col min="7947" max="7947" width="3.453125" style="31" bestFit="1" customWidth="1"/>
    <col min="7948" max="7948" width="12.26953125" style="31" customWidth="1"/>
    <col min="7949" max="7949" width="3.26953125" style="31" bestFit="1" customWidth="1"/>
    <col min="7950" max="7950" width="6.7265625" style="31" customWidth="1"/>
    <col min="7951" max="7951" width="7" style="31" customWidth="1"/>
    <col min="7952" max="7952" width="10.6328125" style="31" customWidth="1"/>
    <col min="7953" max="7953" width="8.36328125" style="31" bestFit="1" customWidth="1"/>
    <col min="7954" max="7954" width="7.08984375" style="31" customWidth="1"/>
    <col min="7955" max="7955" width="11.453125" style="31" customWidth="1"/>
    <col min="7956" max="7956" width="4.08984375" style="31" bestFit="1" customWidth="1"/>
    <col min="7957" max="7957" width="9" style="31"/>
    <col min="7958" max="7958" width="12.08984375" style="31" bestFit="1" customWidth="1"/>
    <col min="7959" max="8190" width="9" style="31"/>
    <col min="8191" max="8191" width="12.90625" style="31" customWidth="1"/>
    <col min="8192" max="8192" width="9.453125" style="31" customWidth="1"/>
    <col min="8193" max="8193" width="5.90625" style="31" bestFit="1" customWidth="1"/>
    <col min="8194" max="8194" width="14.26953125" style="31" customWidth="1"/>
    <col min="8195" max="8195" width="5.36328125" style="31" bestFit="1" customWidth="1"/>
    <col min="8196" max="8196" width="10.453125" style="31" customWidth="1"/>
    <col min="8197" max="8197" width="3.453125" style="31" bestFit="1" customWidth="1"/>
    <col min="8198" max="8198" width="10.453125" style="31" customWidth="1"/>
    <col min="8199" max="8199" width="3.453125" style="31" bestFit="1" customWidth="1"/>
    <col min="8200" max="8200" width="10.453125" style="31" customWidth="1"/>
    <col min="8201" max="8201" width="3.453125" style="31" bestFit="1" customWidth="1"/>
    <col min="8202" max="8202" width="11.453125" style="31" customWidth="1"/>
    <col min="8203" max="8203" width="3.453125" style="31" bestFit="1" customWidth="1"/>
    <col min="8204" max="8204" width="12.26953125" style="31" customWidth="1"/>
    <col min="8205" max="8205" width="3.26953125" style="31" bestFit="1" customWidth="1"/>
    <col min="8206" max="8206" width="6.7265625" style="31" customWidth="1"/>
    <col min="8207" max="8207" width="7" style="31" customWidth="1"/>
    <col min="8208" max="8208" width="10.6328125" style="31" customWidth="1"/>
    <col min="8209" max="8209" width="8.36328125" style="31" bestFit="1" customWidth="1"/>
    <col min="8210" max="8210" width="7.08984375" style="31" customWidth="1"/>
    <col min="8211" max="8211" width="11.453125" style="31" customWidth="1"/>
    <col min="8212" max="8212" width="4.08984375" style="31" bestFit="1" customWidth="1"/>
    <col min="8213" max="8213" width="9" style="31"/>
    <col min="8214" max="8214" width="12.08984375" style="31" bestFit="1" customWidth="1"/>
    <col min="8215" max="8446" width="9" style="31"/>
    <col min="8447" max="8447" width="12.90625" style="31" customWidth="1"/>
    <col min="8448" max="8448" width="9.453125" style="31" customWidth="1"/>
    <col min="8449" max="8449" width="5.90625" style="31" bestFit="1" customWidth="1"/>
    <col min="8450" max="8450" width="14.26953125" style="31" customWidth="1"/>
    <col min="8451" max="8451" width="5.36328125" style="31" bestFit="1" customWidth="1"/>
    <col min="8452" max="8452" width="10.453125" style="31" customWidth="1"/>
    <col min="8453" max="8453" width="3.453125" style="31" bestFit="1" customWidth="1"/>
    <col min="8454" max="8454" width="10.453125" style="31" customWidth="1"/>
    <col min="8455" max="8455" width="3.453125" style="31" bestFit="1" customWidth="1"/>
    <col min="8456" max="8456" width="10.453125" style="31" customWidth="1"/>
    <col min="8457" max="8457" width="3.453125" style="31" bestFit="1" customWidth="1"/>
    <col min="8458" max="8458" width="11.453125" style="31" customWidth="1"/>
    <col min="8459" max="8459" width="3.453125" style="31" bestFit="1" customWidth="1"/>
    <col min="8460" max="8460" width="12.26953125" style="31" customWidth="1"/>
    <col min="8461" max="8461" width="3.26953125" style="31" bestFit="1" customWidth="1"/>
    <col min="8462" max="8462" width="6.7265625" style="31" customWidth="1"/>
    <col min="8463" max="8463" width="7" style="31" customWidth="1"/>
    <col min="8464" max="8464" width="10.6328125" style="31" customWidth="1"/>
    <col min="8465" max="8465" width="8.36328125" style="31" bestFit="1" customWidth="1"/>
    <col min="8466" max="8466" width="7.08984375" style="31" customWidth="1"/>
    <col min="8467" max="8467" width="11.453125" style="31" customWidth="1"/>
    <col min="8468" max="8468" width="4.08984375" style="31" bestFit="1" customWidth="1"/>
    <col min="8469" max="8469" width="9" style="31"/>
    <col min="8470" max="8470" width="12.08984375" style="31" bestFit="1" customWidth="1"/>
    <col min="8471" max="8702" width="9" style="31"/>
    <col min="8703" max="8703" width="12.90625" style="31" customWidth="1"/>
    <col min="8704" max="8704" width="9.453125" style="31" customWidth="1"/>
    <col min="8705" max="8705" width="5.90625" style="31" bestFit="1" customWidth="1"/>
    <col min="8706" max="8706" width="14.26953125" style="31" customWidth="1"/>
    <col min="8707" max="8707" width="5.36328125" style="31" bestFit="1" customWidth="1"/>
    <col min="8708" max="8708" width="10.453125" style="31" customWidth="1"/>
    <col min="8709" max="8709" width="3.453125" style="31" bestFit="1" customWidth="1"/>
    <col min="8710" max="8710" width="10.453125" style="31" customWidth="1"/>
    <col min="8711" max="8711" width="3.453125" style="31" bestFit="1" customWidth="1"/>
    <col min="8712" max="8712" width="10.453125" style="31" customWidth="1"/>
    <col min="8713" max="8713" width="3.453125" style="31" bestFit="1" customWidth="1"/>
    <col min="8714" max="8714" width="11.453125" style="31" customWidth="1"/>
    <col min="8715" max="8715" width="3.453125" style="31" bestFit="1" customWidth="1"/>
    <col min="8716" max="8716" width="12.26953125" style="31" customWidth="1"/>
    <col min="8717" max="8717" width="3.26953125" style="31" bestFit="1" customWidth="1"/>
    <col min="8718" max="8718" width="6.7265625" style="31" customWidth="1"/>
    <col min="8719" max="8719" width="7" style="31" customWidth="1"/>
    <col min="8720" max="8720" width="10.6328125" style="31" customWidth="1"/>
    <col min="8721" max="8721" width="8.36328125" style="31" bestFit="1" customWidth="1"/>
    <col min="8722" max="8722" width="7.08984375" style="31" customWidth="1"/>
    <col min="8723" max="8723" width="11.453125" style="31" customWidth="1"/>
    <col min="8724" max="8724" width="4.08984375" style="31" bestFit="1" customWidth="1"/>
    <col min="8725" max="8725" width="9" style="31"/>
    <col min="8726" max="8726" width="12.08984375" style="31" bestFit="1" customWidth="1"/>
    <col min="8727" max="8958" width="9" style="31"/>
    <col min="8959" max="8959" width="12.90625" style="31" customWidth="1"/>
    <col min="8960" max="8960" width="9.453125" style="31" customWidth="1"/>
    <col min="8961" max="8961" width="5.90625" style="31" bestFit="1" customWidth="1"/>
    <col min="8962" max="8962" width="14.26953125" style="31" customWidth="1"/>
    <col min="8963" max="8963" width="5.36328125" style="31" bestFit="1" customWidth="1"/>
    <col min="8964" max="8964" width="10.453125" style="31" customWidth="1"/>
    <col min="8965" max="8965" width="3.453125" style="31" bestFit="1" customWidth="1"/>
    <col min="8966" max="8966" width="10.453125" style="31" customWidth="1"/>
    <col min="8967" max="8967" width="3.453125" style="31" bestFit="1" customWidth="1"/>
    <col min="8968" max="8968" width="10.453125" style="31" customWidth="1"/>
    <col min="8969" max="8969" width="3.453125" style="31" bestFit="1" customWidth="1"/>
    <col min="8970" max="8970" width="11.453125" style="31" customWidth="1"/>
    <col min="8971" max="8971" width="3.453125" style="31" bestFit="1" customWidth="1"/>
    <col min="8972" max="8972" width="12.26953125" style="31" customWidth="1"/>
    <col min="8973" max="8973" width="3.26953125" style="31" bestFit="1" customWidth="1"/>
    <col min="8974" max="8974" width="6.7265625" style="31" customWidth="1"/>
    <col min="8975" max="8975" width="7" style="31" customWidth="1"/>
    <col min="8976" max="8976" width="10.6328125" style="31" customWidth="1"/>
    <col min="8977" max="8977" width="8.36328125" style="31" bestFit="1" customWidth="1"/>
    <col min="8978" max="8978" width="7.08984375" style="31" customWidth="1"/>
    <col min="8979" max="8979" width="11.453125" style="31" customWidth="1"/>
    <col min="8980" max="8980" width="4.08984375" style="31" bestFit="1" customWidth="1"/>
    <col min="8981" max="8981" width="9" style="31"/>
    <col min="8982" max="8982" width="12.08984375" style="31" bestFit="1" customWidth="1"/>
    <col min="8983" max="9214" width="9" style="31"/>
    <col min="9215" max="9215" width="12.90625" style="31" customWidth="1"/>
    <col min="9216" max="9216" width="9.453125" style="31" customWidth="1"/>
    <col min="9217" max="9217" width="5.90625" style="31" bestFit="1" customWidth="1"/>
    <col min="9218" max="9218" width="14.26953125" style="31" customWidth="1"/>
    <col min="9219" max="9219" width="5.36328125" style="31" bestFit="1" customWidth="1"/>
    <col min="9220" max="9220" width="10.453125" style="31" customWidth="1"/>
    <col min="9221" max="9221" width="3.453125" style="31" bestFit="1" customWidth="1"/>
    <col min="9222" max="9222" width="10.453125" style="31" customWidth="1"/>
    <col min="9223" max="9223" width="3.453125" style="31" bestFit="1" customWidth="1"/>
    <col min="9224" max="9224" width="10.453125" style="31" customWidth="1"/>
    <col min="9225" max="9225" width="3.453125" style="31" bestFit="1" customWidth="1"/>
    <col min="9226" max="9226" width="11.453125" style="31" customWidth="1"/>
    <col min="9227" max="9227" width="3.453125" style="31" bestFit="1" customWidth="1"/>
    <col min="9228" max="9228" width="12.26953125" style="31" customWidth="1"/>
    <col min="9229" max="9229" width="3.26953125" style="31" bestFit="1" customWidth="1"/>
    <col min="9230" max="9230" width="6.7265625" style="31" customWidth="1"/>
    <col min="9231" max="9231" width="7" style="31" customWidth="1"/>
    <col min="9232" max="9232" width="10.6328125" style="31" customWidth="1"/>
    <col min="9233" max="9233" width="8.36328125" style="31" bestFit="1" customWidth="1"/>
    <col min="9234" max="9234" width="7.08984375" style="31" customWidth="1"/>
    <col min="9235" max="9235" width="11.453125" style="31" customWidth="1"/>
    <col min="9236" max="9236" width="4.08984375" style="31" bestFit="1" customWidth="1"/>
    <col min="9237" max="9237" width="9" style="31"/>
    <col min="9238" max="9238" width="12.08984375" style="31" bestFit="1" customWidth="1"/>
    <col min="9239" max="9470" width="9" style="31"/>
    <col min="9471" max="9471" width="12.90625" style="31" customWidth="1"/>
    <col min="9472" max="9472" width="9.453125" style="31" customWidth="1"/>
    <col min="9473" max="9473" width="5.90625" style="31" bestFit="1" customWidth="1"/>
    <col min="9474" max="9474" width="14.26953125" style="31" customWidth="1"/>
    <col min="9475" max="9475" width="5.36328125" style="31" bestFit="1" customWidth="1"/>
    <col min="9476" max="9476" width="10.453125" style="31" customWidth="1"/>
    <col min="9477" max="9477" width="3.453125" style="31" bestFit="1" customWidth="1"/>
    <col min="9478" max="9478" width="10.453125" style="31" customWidth="1"/>
    <col min="9479" max="9479" width="3.453125" style="31" bestFit="1" customWidth="1"/>
    <col min="9480" max="9480" width="10.453125" style="31" customWidth="1"/>
    <col min="9481" max="9481" width="3.453125" style="31" bestFit="1" customWidth="1"/>
    <col min="9482" max="9482" width="11.453125" style="31" customWidth="1"/>
    <col min="9483" max="9483" width="3.453125" style="31" bestFit="1" customWidth="1"/>
    <col min="9484" max="9484" width="12.26953125" style="31" customWidth="1"/>
    <col min="9485" max="9485" width="3.26953125" style="31" bestFit="1" customWidth="1"/>
    <col min="9486" max="9486" width="6.7265625" style="31" customWidth="1"/>
    <col min="9487" max="9487" width="7" style="31" customWidth="1"/>
    <col min="9488" max="9488" width="10.6328125" style="31" customWidth="1"/>
    <col min="9489" max="9489" width="8.36328125" style="31" bestFit="1" customWidth="1"/>
    <col min="9490" max="9490" width="7.08984375" style="31" customWidth="1"/>
    <col min="9491" max="9491" width="11.453125" style="31" customWidth="1"/>
    <col min="9492" max="9492" width="4.08984375" style="31" bestFit="1" customWidth="1"/>
    <col min="9493" max="9493" width="9" style="31"/>
    <col min="9494" max="9494" width="12.08984375" style="31" bestFit="1" customWidth="1"/>
    <col min="9495" max="9726" width="9" style="31"/>
    <col min="9727" max="9727" width="12.90625" style="31" customWidth="1"/>
    <col min="9728" max="9728" width="9.453125" style="31" customWidth="1"/>
    <col min="9729" max="9729" width="5.90625" style="31" bestFit="1" customWidth="1"/>
    <col min="9730" max="9730" width="14.26953125" style="31" customWidth="1"/>
    <col min="9731" max="9731" width="5.36328125" style="31" bestFit="1" customWidth="1"/>
    <col min="9732" max="9732" width="10.453125" style="31" customWidth="1"/>
    <col min="9733" max="9733" width="3.453125" style="31" bestFit="1" customWidth="1"/>
    <col min="9734" max="9734" width="10.453125" style="31" customWidth="1"/>
    <col min="9735" max="9735" width="3.453125" style="31" bestFit="1" customWidth="1"/>
    <col min="9736" max="9736" width="10.453125" style="31" customWidth="1"/>
    <col min="9737" max="9737" width="3.453125" style="31" bestFit="1" customWidth="1"/>
    <col min="9738" max="9738" width="11.453125" style="31" customWidth="1"/>
    <col min="9739" max="9739" width="3.453125" style="31" bestFit="1" customWidth="1"/>
    <col min="9740" max="9740" width="12.26953125" style="31" customWidth="1"/>
    <col min="9741" max="9741" width="3.26953125" style="31" bestFit="1" customWidth="1"/>
    <col min="9742" max="9742" width="6.7265625" style="31" customWidth="1"/>
    <col min="9743" max="9743" width="7" style="31" customWidth="1"/>
    <col min="9744" max="9744" width="10.6328125" style="31" customWidth="1"/>
    <col min="9745" max="9745" width="8.36328125" style="31" bestFit="1" customWidth="1"/>
    <col min="9746" max="9746" width="7.08984375" style="31" customWidth="1"/>
    <col min="9747" max="9747" width="11.453125" style="31" customWidth="1"/>
    <col min="9748" max="9748" width="4.08984375" style="31" bestFit="1" customWidth="1"/>
    <col min="9749" max="9749" width="9" style="31"/>
    <col min="9750" max="9750" width="12.08984375" style="31" bestFit="1" customWidth="1"/>
    <col min="9751" max="9982" width="9" style="31"/>
    <col min="9983" max="9983" width="12.90625" style="31" customWidth="1"/>
    <col min="9984" max="9984" width="9.453125" style="31" customWidth="1"/>
    <col min="9985" max="9985" width="5.90625" style="31" bestFit="1" customWidth="1"/>
    <col min="9986" max="9986" width="14.26953125" style="31" customWidth="1"/>
    <col min="9987" max="9987" width="5.36328125" style="31" bestFit="1" customWidth="1"/>
    <col min="9988" max="9988" width="10.453125" style="31" customWidth="1"/>
    <col min="9989" max="9989" width="3.453125" style="31" bestFit="1" customWidth="1"/>
    <col min="9990" max="9990" width="10.453125" style="31" customWidth="1"/>
    <col min="9991" max="9991" width="3.453125" style="31" bestFit="1" customWidth="1"/>
    <col min="9992" max="9992" width="10.453125" style="31" customWidth="1"/>
    <col min="9993" max="9993" width="3.453125" style="31" bestFit="1" customWidth="1"/>
    <col min="9994" max="9994" width="11.453125" style="31" customWidth="1"/>
    <col min="9995" max="9995" width="3.453125" style="31" bestFit="1" customWidth="1"/>
    <col min="9996" max="9996" width="12.26953125" style="31" customWidth="1"/>
    <col min="9997" max="9997" width="3.26953125" style="31" bestFit="1" customWidth="1"/>
    <col min="9998" max="9998" width="6.7265625" style="31" customWidth="1"/>
    <col min="9999" max="9999" width="7" style="31" customWidth="1"/>
    <col min="10000" max="10000" width="10.6328125" style="31" customWidth="1"/>
    <col min="10001" max="10001" width="8.36328125" style="31" bestFit="1" customWidth="1"/>
    <col min="10002" max="10002" width="7.08984375" style="31" customWidth="1"/>
    <col min="10003" max="10003" width="11.453125" style="31" customWidth="1"/>
    <col min="10004" max="10004" width="4.08984375" style="31" bestFit="1" customWidth="1"/>
    <col min="10005" max="10005" width="9" style="31"/>
    <col min="10006" max="10006" width="12.08984375" style="31" bestFit="1" customWidth="1"/>
    <col min="10007" max="10238" width="9" style="31"/>
    <col min="10239" max="10239" width="12.90625" style="31" customWidth="1"/>
    <col min="10240" max="10240" width="9.453125" style="31" customWidth="1"/>
    <col min="10241" max="10241" width="5.90625" style="31" bestFit="1" customWidth="1"/>
    <col min="10242" max="10242" width="14.26953125" style="31" customWidth="1"/>
    <col min="10243" max="10243" width="5.36328125" style="31" bestFit="1" customWidth="1"/>
    <col min="10244" max="10244" width="10.453125" style="31" customWidth="1"/>
    <col min="10245" max="10245" width="3.453125" style="31" bestFit="1" customWidth="1"/>
    <col min="10246" max="10246" width="10.453125" style="31" customWidth="1"/>
    <col min="10247" max="10247" width="3.453125" style="31" bestFit="1" customWidth="1"/>
    <col min="10248" max="10248" width="10.453125" style="31" customWidth="1"/>
    <col min="10249" max="10249" width="3.453125" style="31" bestFit="1" customWidth="1"/>
    <col min="10250" max="10250" width="11.453125" style="31" customWidth="1"/>
    <col min="10251" max="10251" width="3.453125" style="31" bestFit="1" customWidth="1"/>
    <col min="10252" max="10252" width="12.26953125" style="31" customWidth="1"/>
    <col min="10253" max="10253" width="3.26953125" style="31" bestFit="1" customWidth="1"/>
    <col min="10254" max="10254" width="6.7265625" style="31" customWidth="1"/>
    <col min="10255" max="10255" width="7" style="31" customWidth="1"/>
    <col min="10256" max="10256" width="10.6328125" style="31" customWidth="1"/>
    <col min="10257" max="10257" width="8.36328125" style="31" bestFit="1" customWidth="1"/>
    <col min="10258" max="10258" width="7.08984375" style="31" customWidth="1"/>
    <col min="10259" max="10259" width="11.453125" style="31" customWidth="1"/>
    <col min="10260" max="10260" width="4.08984375" style="31" bestFit="1" customWidth="1"/>
    <col min="10261" max="10261" width="9" style="31"/>
    <col min="10262" max="10262" width="12.08984375" style="31" bestFit="1" customWidth="1"/>
    <col min="10263" max="10494" width="9" style="31"/>
    <col min="10495" max="10495" width="12.90625" style="31" customWidth="1"/>
    <col min="10496" max="10496" width="9.453125" style="31" customWidth="1"/>
    <col min="10497" max="10497" width="5.90625" style="31" bestFit="1" customWidth="1"/>
    <col min="10498" max="10498" width="14.26953125" style="31" customWidth="1"/>
    <col min="10499" max="10499" width="5.36328125" style="31" bestFit="1" customWidth="1"/>
    <col min="10500" max="10500" width="10.453125" style="31" customWidth="1"/>
    <col min="10501" max="10501" width="3.453125" style="31" bestFit="1" customWidth="1"/>
    <col min="10502" max="10502" width="10.453125" style="31" customWidth="1"/>
    <col min="10503" max="10503" width="3.453125" style="31" bestFit="1" customWidth="1"/>
    <col min="10504" max="10504" width="10.453125" style="31" customWidth="1"/>
    <col min="10505" max="10505" width="3.453125" style="31" bestFit="1" customWidth="1"/>
    <col min="10506" max="10506" width="11.453125" style="31" customWidth="1"/>
    <col min="10507" max="10507" width="3.453125" style="31" bestFit="1" customWidth="1"/>
    <col min="10508" max="10508" width="12.26953125" style="31" customWidth="1"/>
    <col min="10509" max="10509" width="3.26953125" style="31" bestFit="1" customWidth="1"/>
    <col min="10510" max="10510" width="6.7265625" style="31" customWidth="1"/>
    <col min="10511" max="10511" width="7" style="31" customWidth="1"/>
    <col min="10512" max="10512" width="10.6328125" style="31" customWidth="1"/>
    <col min="10513" max="10513" width="8.36328125" style="31" bestFit="1" customWidth="1"/>
    <col min="10514" max="10514" width="7.08984375" style="31" customWidth="1"/>
    <col min="10515" max="10515" width="11.453125" style="31" customWidth="1"/>
    <col min="10516" max="10516" width="4.08984375" style="31" bestFit="1" customWidth="1"/>
    <col min="10517" max="10517" width="9" style="31"/>
    <col min="10518" max="10518" width="12.08984375" style="31" bestFit="1" customWidth="1"/>
    <col min="10519" max="10750" width="9" style="31"/>
    <col min="10751" max="10751" width="12.90625" style="31" customWidth="1"/>
    <col min="10752" max="10752" width="9.453125" style="31" customWidth="1"/>
    <col min="10753" max="10753" width="5.90625" style="31" bestFit="1" customWidth="1"/>
    <col min="10754" max="10754" width="14.26953125" style="31" customWidth="1"/>
    <col min="10755" max="10755" width="5.36328125" style="31" bestFit="1" customWidth="1"/>
    <col min="10756" max="10756" width="10.453125" style="31" customWidth="1"/>
    <col min="10757" max="10757" width="3.453125" style="31" bestFit="1" customWidth="1"/>
    <col min="10758" max="10758" width="10.453125" style="31" customWidth="1"/>
    <col min="10759" max="10759" width="3.453125" style="31" bestFit="1" customWidth="1"/>
    <col min="10760" max="10760" width="10.453125" style="31" customWidth="1"/>
    <col min="10761" max="10761" width="3.453125" style="31" bestFit="1" customWidth="1"/>
    <col min="10762" max="10762" width="11.453125" style="31" customWidth="1"/>
    <col min="10763" max="10763" width="3.453125" style="31" bestFit="1" customWidth="1"/>
    <col min="10764" max="10764" width="12.26953125" style="31" customWidth="1"/>
    <col min="10765" max="10765" width="3.26953125" style="31" bestFit="1" customWidth="1"/>
    <col min="10766" max="10766" width="6.7265625" style="31" customWidth="1"/>
    <col min="10767" max="10767" width="7" style="31" customWidth="1"/>
    <col min="10768" max="10768" width="10.6328125" style="31" customWidth="1"/>
    <col min="10769" max="10769" width="8.36328125" style="31" bestFit="1" customWidth="1"/>
    <col min="10770" max="10770" width="7.08984375" style="31" customWidth="1"/>
    <col min="10771" max="10771" width="11.453125" style="31" customWidth="1"/>
    <col min="10772" max="10772" width="4.08984375" style="31" bestFit="1" customWidth="1"/>
    <col min="10773" max="10773" width="9" style="31"/>
    <col min="10774" max="10774" width="12.08984375" style="31" bestFit="1" customWidth="1"/>
    <col min="10775" max="11006" width="9" style="31"/>
    <col min="11007" max="11007" width="12.90625" style="31" customWidth="1"/>
    <col min="11008" max="11008" width="9.453125" style="31" customWidth="1"/>
    <col min="11009" max="11009" width="5.90625" style="31" bestFit="1" customWidth="1"/>
    <col min="11010" max="11010" width="14.26953125" style="31" customWidth="1"/>
    <col min="11011" max="11011" width="5.36328125" style="31" bestFit="1" customWidth="1"/>
    <col min="11012" max="11012" width="10.453125" style="31" customWidth="1"/>
    <col min="11013" max="11013" width="3.453125" style="31" bestFit="1" customWidth="1"/>
    <col min="11014" max="11014" width="10.453125" style="31" customWidth="1"/>
    <col min="11015" max="11015" width="3.453125" style="31" bestFit="1" customWidth="1"/>
    <col min="11016" max="11016" width="10.453125" style="31" customWidth="1"/>
    <col min="11017" max="11017" width="3.453125" style="31" bestFit="1" customWidth="1"/>
    <col min="11018" max="11018" width="11.453125" style="31" customWidth="1"/>
    <col min="11019" max="11019" width="3.453125" style="31" bestFit="1" customWidth="1"/>
    <col min="11020" max="11020" width="12.26953125" style="31" customWidth="1"/>
    <col min="11021" max="11021" width="3.26953125" style="31" bestFit="1" customWidth="1"/>
    <col min="11022" max="11022" width="6.7265625" style="31" customWidth="1"/>
    <col min="11023" max="11023" width="7" style="31" customWidth="1"/>
    <col min="11024" max="11024" width="10.6328125" style="31" customWidth="1"/>
    <col min="11025" max="11025" width="8.36328125" style="31" bestFit="1" customWidth="1"/>
    <col min="11026" max="11026" width="7.08984375" style="31" customWidth="1"/>
    <col min="11027" max="11027" width="11.453125" style="31" customWidth="1"/>
    <col min="11028" max="11028" width="4.08984375" style="31" bestFit="1" customWidth="1"/>
    <col min="11029" max="11029" width="9" style="31"/>
    <col min="11030" max="11030" width="12.08984375" style="31" bestFit="1" customWidth="1"/>
    <col min="11031" max="11262" width="9" style="31"/>
    <col min="11263" max="11263" width="12.90625" style="31" customWidth="1"/>
    <col min="11264" max="11264" width="9.453125" style="31" customWidth="1"/>
    <col min="11265" max="11265" width="5.90625" style="31" bestFit="1" customWidth="1"/>
    <col min="11266" max="11266" width="14.26953125" style="31" customWidth="1"/>
    <col min="11267" max="11267" width="5.36328125" style="31" bestFit="1" customWidth="1"/>
    <col min="11268" max="11268" width="10.453125" style="31" customWidth="1"/>
    <col min="11269" max="11269" width="3.453125" style="31" bestFit="1" customWidth="1"/>
    <col min="11270" max="11270" width="10.453125" style="31" customWidth="1"/>
    <col min="11271" max="11271" width="3.453125" style="31" bestFit="1" customWidth="1"/>
    <col min="11272" max="11272" width="10.453125" style="31" customWidth="1"/>
    <col min="11273" max="11273" width="3.453125" style="31" bestFit="1" customWidth="1"/>
    <col min="11274" max="11274" width="11.453125" style="31" customWidth="1"/>
    <col min="11275" max="11275" width="3.453125" style="31" bestFit="1" customWidth="1"/>
    <col min="11276" max="11276" width="12.26953125" style="31" customWidth="1"/>
    <col min="11277" max="11277" width="3.26953125" style="31" bestFit="1" customWidth="1"/>
    <col min="11278" max="11278" width="6.7265625" style="31" customWidth="1"/>
    <col min="11279" max="11279" width="7" style="31" customWidth="1"/>
    <col min="11280" max="11280" width="10.6328125" style="31" customWidth="1"/>
    <col min="11281" max="11281" width="8.36328125" style="31" bestFit="1" customWidth="1"/>
    <col min="11282" max="11282" width="7.08984375" style="31" customWidth="1"/>
    <col min="11283" max="11283" width="11.453125" style="31" customWidth="1"/>
    <col min="11284" max="11284" width="4.08984375" style="31" bestFit="1" customWidth="1"/>
    <col min="11285" max="11285" width="9" style="31"/>
    <col min="11286" max="11286" width="12.08984375" style="31" bestFit="1" customWidth="1"/>
    <col min="11287" max="11518" width="9" style="31"/>
    <col min="11519" max="11519" width="12.90625" style="31" customWidth="1"/>
    <col min="11520" max="11520" width="9.453125" style="31" customWidth="1"/>
    <col min="11521" max="11521" width="5.90625" style="31" bestFit="1" customWidth="1"/>
    <col min="11522" max="11522" width="14.26953125" style="31" customWidth="1"/>
    <col min="11523" max="11523" width="5.36328125" style="31" bestFit="1" customWidth="1"/>
    <col min="11524" max="11524" width="10.453125" style="31" customWidth="1"/>
    <col min="11525" max="11525" width="3.453125" style="31" bestFit="1" customWidth="1"/>
    <col min="11526" max="11526" width="10.453125" style="31" customWidth="1"/>
    <col min="11527" max="11527" width="3.453125" style="31" bestFit="1" customWidth="1"/>
    <col min="11528" max="11528" width="10.453125" style="31" customWidth="1"/>
    <col min="11529" max="11529" width="3.453125" style="31" bestFit="1" customWidth="1"/>
    <col min="11530" max="11530" width="11.453125" style="31" customWidth="1"/>
    <col min="11531" max="11531" width="3.453125" style="31" bestFit="1" customWidth="1"/>
    <col min="11532" max="11532" width="12.26953125" style="31" customWidth="1"/>
    <col min="11533" max="11533" width="3.26953125" style="31" bestFit="1" customWidth="1"/>
    <col min="11534" max="11534" width="6.7265625" style="31" customWidth="1"/>
    <col min="11535" max="11535" width="7" style="31" customWidth="1"/>
    <col min="11536" max="11536" width="10.6328125" style="31" customWidth="1"/>
    <col min="11537" max="11537" width="8.36328125" style="31" bestFit="1" customWidth="1"/>
    <col min="11538" max="11538" width="7.08984375" style="31" customWidth="1"/>
    <col min="11539" max="11539" width="11.453125" style="31" customWidth="1"/>
    <col min="11540" max="11540" width="4.08984375" style="31" bestFit="1" customWidth="1"/>
    <col min="11541" max="11541" width="9" style="31"/>
    <col min="11542" max="11542" width="12.08984375" style="31" bestFit="1" customWidth="1"/>
    <col min="11543" max="11774" width="9" style="31"/>
    <col min="11775" max="11775" width="12.90625" style="31" customWidth="1"/>
    <col min="11776" max="11776" width="9.453125" style="31" customWidth="1"/>
    <col min="11777" max="11777" width="5.90625" style="31" bestFit="1" customWidth="1"/>
    <col min="11778" max="11778" width="14.26953125" style="31" customWidth="1"/>
    <col min="11779" max="11779" width="5.36328125" style="31" bestFit="1" customWidth="1"/>
    <col min="11780" max="11780" width="10.453125" style="31" customWidth="1"/>
    <col min="11781" max="11781" width="3.453125" style="31" bestFit="1" customWidth="1"/>
    <col min="11782" max="11782" width="10.453125" style="31" customWidth="1"/>
    <col min="11783" max="11783" width="3.453125" style="31" bestFit="1" customWidth="1"/>
    <col min="11784" max="11784" width="10.453125" style="31" customWidth="1"/>
    <col min="11785" max="11785" width="3.453125" style="31" bestFit="1" customWidth="1"/>
    <col min="11786" max="11786" width="11.453125" style="31" customWidth="1"/>
    <col min="11787" max="11787" width="3.453125" style="31" bestFit="1" customWidth="1"/>
    <col min="11788" max="11788" width="12.26953125" style="31" customWidth="1"/>
    <col min="11789" max="11789" width="3.26953125" style="31" bestFit="1" customWidth="1"/>
    <col min="11790" max="11790" width="6.7265625" style="31" customWidth="1"/>
    <col min="11791" max="11791" width="7" style="31" customWidth="1"/>
    <col min="11792" max="11792" width="10.6328125" style="31" customWidth="1"/>
    <col min="11793" max="11793" width="8.36328125" style="31" bestFit="1" customWidth="1"/>
    <col min="11794" max="11794" width="7.08984375" style="31" customWidth="1"/>
    <col min="11795" max="11795" width="11.453125" style="31" customWidth="1"/>
    <col min="11796" max="11796" width="4.08984375" style="31" bestFit="1" customWidth="1"/>
    <col min="11797" max="11797" width="9" style="31"/>
    <col min="11798" max="11798" width="12.08984375" style="31" bestFit="1" customWidth="1"/>
    <col min="11799" max="12030" width="9" style="31"/>
    <col min="12031" max="12031" width="12.90625" style="31" customWidth="1"/>
    <col min="12032" max="12032" width="9.453125" style="31" customWidth="1"/>
    <col min="12033" max="12033" width="5.90625" style="31" bestFit="1" customWidth="1"/>
    <col min="12034" max="12034" width="14.26953125" style="31" customWidth="1"/>
    <col min="12035" max="12035" width="5.36328125" style="31" bestFit="1" customWidth="1"/>
    <col min="12036" max="12036" width="10.453125" style="31" customWidth="1"/>
    <col min="12037" max="12037" width="3.453125" style="31" bestFit="1" customWidth="1"/>
    <col min="12038" max="12038" width="10.453125" style="31" customWidth="1"/>
    <col min="12039" max="12039" width="3.453125" style="31" bestFit="1" customWidth="1"/>
    <col min="12040" max="12040" width="10.453125" style="31" customWidth="1"/>
    <col min="12041" max="12041" width="3.453125" style="31" bestFit="1" customWidth="1"/>
    <col min="12042" max="12042" width="11.453125" style="31" customWidth="1"/>
    <col min="12043" max="12043" width="3.453125" style="31" bestFit="1" customWidth="1"/>
    <col min="12044" max="12044" width="12.26953125" style="31" customWidth="1"/>
    <col min="12045" max="12045" width="3.26953125" style="31" bestFit="1" customWidth="1"/>
    <col min="12046" max="12046" width="6.7265625" style="31" customWidth="1"/>
    <col min="12047" max="12047" width="7" style="31" customWidth="1"/>
    <col min="12048" max="12048" width="10.6328125" style="31" customWidth="1"/>
    <col min="12049" max="12049" width="8.36328125" style="31" bestFit="1" customWidth="1"/>
    <col min="12050" max="12050" width="7.08984375" style="31" customWidth="1"/>
    <col min="12051" max="12051" width="11.453125" style="31" customWidth="1"/>
    <col min="12052" max="12052" width="4.08984375" style="31" bestFit="1" customWidth="1"/>
    <col min="12053" max="12053" width="9" style="31"/>
    <col min="12054" max="12054" width="12.08984375" style="31" bestFit="1" customWidth="1"/>
    <col min="12055" max="12286" width="9" style="31"/>
    <col min="12287" max="12287" width="12.90625" style="31" customWidth="1"/>
    <col min="12288" max="12288" width="9.453125" style="31" customWidth="1"/>
    <col min="12289" max="12289" width="5.90625" style="31" bestFit="1" customWidth="1"/>
    <col min="12290" max="12290" width="14.26953125" style="31" customWidth="1"/>
    <col min="12291" max="12291" width="5.36328125" style="31" bestFit="1" customWidth="1"/>
    <col min="12292" max="12292" width="10.453125" style="31" customWidth="1"/>
    <col min="12293" max="12293" width="3.453125" style="31" bestFit="1" customWidth="1"/>
    <col min="12294" max="12294" width="10.453125" style="31" customWidth="1"/>
    <col min="12295" max="12295" width="3.453125" style="31" bestFit="1" customWidth="1"/>
    <col min="12296" max="12296" width="10.453125" style="31" customWidth="1"/>
    <col min="12297" max="12297" width="3.453125" style="31" bestFit="1" customWidth="1"/>
    <col min="12298" max="12298" width="11.453125" style="31" customWidth="1"/>
    <col min="12299" max="12299" width="3.453125" style="31" bestFit="1" customWidth="1"/>
    <col min="12300" max="12300" width="12.26953125" style="31" customWidth="1"/>
    <col min="12301" max="12301" width="3.26953125" style="31" bestFit="1" customWidth="1"/>
    <col min="12302" max="12302" width="6.7265625" style="31" customWidth="1"/>
    <col min="12303" max="12303" width="7" style="31" customWidth="1"/>
    <col min="12304" max="12304" width="10.6328125" style="31" customWidth="1"/>
    <col min="12305" max="12305" width="8.36328125" style="31" bestFit="1" customWidth="1"/>
    <col min="12306" max="12306" width="7.08984375" style="31" customWidth="1"/>
    <col min="12307" max="12307" width="11.453125" style="31" customWidth="1"/>
    <col min="12308" max="12308" width="4.08984375" style="31" bestFit="1" customWidth="1"/>
    <col min="12309" max="12309" width="9" style="31"/>
    <col min="12310" max="12310" width="12.08984375" style="31" bestFit="1" customWidth="1"/>
    <col min="12311" max="12542" width="9" style="31"/>
    <col min="12543" max="12543" width="12.90625" style="31" customWidth="1"/>
    <col min="12544" max="12544" width="9.453125" style="31" customWidth="1"/>
    <col min="12545" max="12545" width="5.90625" style="31" bestFit="1" customWidth="1"/>
    <col min="12546" max="12546" width="14.26953125" style="31" customWidth="1"/>
    <col min="12547" max="12547" width="5.36328125" style="31" bestFit="1" customWidth="1"/>
    <col min="12548" max="12548" width="10.453125" style="31" customWidth="1"/>
    <col min="12549" max="12549" width="3.453125" style="31" bestFit="1" customWidth="1"/>
    <col min="12550" max="12550" width="10.453125" style="31" customWidth="1"/>
    <col min="12551" max="12551" width="3.453125" style="31" bestFit="1" customWidth="1"/>
    <col min="12552" max="12552" width="10.453125" style="31" customWidth="1"/>
    <col min="12553" max="12553" width="3.453125" style="31" bestFit="1" customWidth="1"/>
    <col min="12554" max="12554" width="11.453125" style="31" customWidth="1"/>
    <col min="12555" max="12555" width="3.453125" style="31" bestFit="1" customWidth="1"/>
    <col min="12556" max="12556" width="12.26953125" style="31" customWidth="1"/>
    <col min="12557" max="12557" width="3.26953125" style="31" bestFit="1" customWidth="1"/>
    <col min="12558" max="12558" width="6.7265625" style="31" customWidth="1"/>
    <col min="12559" max="12559" width="7" style="31" customWidth="1"/>
    <col min="12560" max="12560" width="10.6328125" style="31" customWidth="1"/>
    <col min="12561" max="12561" width="8.36328125" style="31" bestFit="1" customWidth="1"/>
    <col min="12562" max="12562" width="7.08984375" style="31" customWidth="1"/>
    <col min="12563" max="12563" width="11.453125" style="31" customWidth="1"/>
    <col min="12564" max="12564" width="4.08984375" style="31" bestFit="1" customWidth="1"/>
    <col min="12565" max="12565" width="9" style="31"/>
    <col min="12566" max="12566" width="12.08984375" style="31" bestFit="1" customWidth="1"/>
    <col min="12567" max="12798" width="9" style="31"/>
    <col min="12799" max="12799" width="12.90625" style="31" customWidth="1"/>
    <col min="12800" max="12800" width="9.453125" style="31" customWidth="1"/>
    <col min="12801" max="12801" width="5.90625" style="31" bestFit="1" customWidth="1"/>
    <col min="12802" max="12802" width="14.26953125" style="31" customWidth="1"/>
    <col min="12803" max="12803" width="5.36328125" style="31" bestFit="1" customWidth="1"/>
    <col min="12804" max="12804" width="10.453125" style="31" customWidth="1"/>
    <col min="12805" max="12805" width="3.453125" style="31" bestFit="1" customWidth="1"/>
    <col min="12806" max="12806" width="10.453125" style="31" customWidth="1"/>
    <col min="12807" max="12807" width="3.453125" style="31" bestFit="1" customWidth="1"/>
    <col min="12808" max="12808" width="10.453125" style="31" customWidth="1"/>
    <col min="12809" max="12809" width="3.453125" style="31" bestFit="1" customWidth="1"/>
    <col min="12810" max="12810" width="11.453125" style="31" customWidth="1"/>
    <col min="12811" max="12811" width="3.453125" style="31" bestFit="1" customWidth="1"/>
    <col min="12812" max="12812" width="12.26953125" style="31" customWidth="1"/>
    <col min="12813" max="12813" width="3.26953125" style="31" bestFit="1" customWidth="1"/>
    <col min="12814" max="12814" width="6.7265625" style="31" customWidth="1"/>
    <col min="12815" max="12815" width="7" style="31" customWidth="1"/>
    <col min="12816" max="12816" width="10.6328125" style="31" customWidth="1"/>
    <col min="12817" max="12817" width="8.36328125" style="31" bestFit="1" customWidth="1"/>
    <col min="12818" max="12818" width="7.08984375" style="31" customWidth="1"/>
    <col min="12819" max="12819" width="11.453125" style="31" customWidth="1"/>
    <col min="12820" max="12820" width="4.08984375" style="31" bestFit="1" customWidth="1"/>
    <col min="12821" max="12821" width="9" style="31"/>
    <col min="12822" max="12822" width="12.08984375" style="31" bestFit="1" customWidth="1"/>
    <col min="12823" max="13054" width="9" style="31"/>
    <col min="13055" max="13055" width="12.90625" style="31" customWidth="1"/>
    <col min="13056" max="13056" width="9.453125" style="31" customWidth="1"/>
    <col min="13057" max="13057" width="5.90625" style="31" bestFit="1" customWidth="1"/>
    <col min="13058" max="13058" width="14.26953125" style="31" customWidth="1"/>
    <col min="13059" max="13059" width="5.36328125" style="31" bestFit="1" customWidth="1"/>
    <col min="13060" max="13060" width="10.453125" style="31" customWidth="1"/>
    <col min="13061" max="13061" width="3.453125" style="31" bestFit="1" customWidth="1"/>
    <col min="13062" max="13062" width="10.453125" style="31" customWidth="1"/>
    <col min="13063" max="13063" width="3.453125" style="31" bestFit="1" customWidth="1"/>
    <col min="13064" max="13064" width="10.453125" style="31" customWidth="1"/>
    <col min="13065" max="13065" width="3.453125" style="31" bestFit="1" customWidth="1"/>
    <col min="13066" max="13066" width="11.453125" style="31" customWidth="1"/>
    <col min="13067" max="13067" width="3.453125" style="31" bestFit="1" customWidth="1"/>
    <col min="13068" max="13068" width="12.26953125" style="31" customWidth="1"/>
    <col min="13069" max="13069" width="3.26953125" style="31" bestFit="1" customWidth="1"/>
    <col min="13070" max="13070" width="6.7265625" style="31" customWidth="1"/>
    <col min="13071" max="13071" width="7" style="31" customWidth="1"/>
    <col min="13072" max="13072" width="10.6328125" style="31" customWidth="1"/>
    <col min="13073" max="13073" width="8.36328125" style="31" bestFit="1" customWidth="1"/>
    <col min="13074" max="13074" width="7.08984375" style="31" customWidth="1"/>
    <col min="13075" max="13075" width="11.453125" style="31" customWidth="1"/>
    <col min="13076" max="13076" width="4.08984375" style="31" bestFit="1" customWidth="1"/>
    <col min="13077" max="13077" width="9" style="31"/>
    <col min="13078" max="13078" width="12.08984375" style="31" bestFit="1" customWidth="1"/>
    <col min="13079" max="13310" width="9" style="31"/>
    <col min="13311" max="13311" width="12.90625" style="31" customWidth="1"/>
    <col min="13312" max="13312" width="9.453125" style="31" customWidth="1"/>
    <col min="13313" max="13313" width="5.90625" style="31" bestFit="1" customWidth="1"/>
    <col min="13314" max="13314" width="14.26953125" style="31" customWidth="1"/>
    <col min="13315" max="13315" width="5.36328125" style="31" bestFit="1" customWidth="1"/>
    <col min="13316" max="13316" width="10.453125" style="31" customWidth="1"/>
    <col min="13317" max="13317" width="3.453125" style="31" bestFit="1" customWidth="1"/>
    <col min="13318" max="13318" width="10.453125" style="31" customWidth="1"/>
    <col min="13319" max="13319" width="3.453125" style="31" bestFit="1" customWidth="1"/>
    <col min="13320" max="13320" width="10.453125" style="31" customWidth="1"/>
    <col min="13321" max="13321" width="3.453125" style="31" bestFit="1" customWidth="1"/>
    <col min="13322" max="13322" width="11.453125" style="31" customWidth="1"/>
    <col min="13323" max="13323" width="3.453125" style="31" bestFit="1" customWidth="1"/>
    <col min="13324" max="13324" width="12.26953125" style="31" customWidth="1"/>
    <col min="13325" max="13325" width="3.26953125" style="31" bestFit="1" customWidth="1"/>
    <col min="13326" max="13326" width="6.7265625" style="31" customWidth="1"/>
    <col min="13327" max="13327" width="7" style="31" customWidth="1"/>
    <col min="13328" max="13328" width="10.6328125" style="31" customWidth="1"/>
    <col min="13329" max="13329" width="8.36328125" style="31" bestFit="1" customWidth="1"/>
    <col min="13330" max="13330" width="7.08984375" style="31" customWidth="1"/>
    <col min="13331" max="13331" width="11.453125" style="31" customWidth="1"/>
    <col min="13332" max="13332" width="4.08984375" style="31" bestFit="1" customWidth="1"/>
    <col min="13333" max="13333" width="9" style="31"/>
    <col min="13334" max="13334" width="12.08984375" style="31" bestFit="1" customWidth="1"/>
    <col min="13335" max="13566" width="9" style="31"/>
    <col min="13567" max="13567" width="12.90625" style="31" customWidth="1"/>
    <col min="13568" max="13568" width="9.453125" style="31" customWidth="1"/>
    <col min="13569" max="13569" width="5.90625" style="31" bestFit="1" customWidth="1"/>
    <col min="13570" max="13570" width="14.26953125" style="31" customWidth="1"/>
    <col min="13571" max="13571" width="5.36328125" style="31" bestFit="1" customWidth="1"/>
    <col min="13572" max="13572" width="10.453125" style="31" customWidth="1"/>
    <col min="13573" max="13573" width="3.453125" style="31" bestFit="1" customWidth="1"/>
    <col min="13574" max="13574" width="10.453125" style="31" customWidth="1"/>
    <col min="13575" max="13575" width="3.453125" style="31" bestFit="1" customWidth="1"/>
    <col min="13576" max="13576" width="10.453125" style="31" customWidth="1"/>
    <col min="13577" max="13577" width="3.453125" style="31" bestFit="1" customWidth="1"/>
    <col min="13578" max="13578" width="11.453125" style="31" customWidth="1"/>
    <col min="13579" max="13579" width="3.453125" style="31" bestFit="1" customWidth="1"/>
    <col min="13580" max="13580" width="12.26953125" style="31" customWidth="1"/>
    <col min="13581" max="13581" width="3.26953125" style="31" bestFit="1" customWidth="1"/>
    <col min="13582" max="13582" width="6.7265625" style="31" customWidth="1"/>
    <col min="13583" max="13583" width="7" style="31" customWidth="1"/>
    <col min="13584" max="13584" width="10.6328125" style="31" customWidth="1"/>
    <col min="13585" max="13585" width="8.36328125" style="31" bestFit="1" customWidth="1"/>
    <col min="13586" max="13586" width="7.08984375" style="31" customWidth="1"/>
    <col min="13587" max="13587" width="11.453125" style="31" customWidth="1"/>
    <col min="13588" max="13588" width="4.08984375" style="31" bestFit="1" customWidth="1"/>
    <col min="13589" max="13589" width="9" style="31"/>
    <col min="13590" max="13590" width="12.08984375" style="31" bestFit="1" customWidth="1"/>
    <col min="13591" max="13822" width="9" style="31"/>
    <col min="13823" max="13823" width="12.90625" style="31" customWidth="1"/>
    <col min="13824" max="13824" width="9.453125" style="31" customWidth="1"/>
    <col min="13825" max="13825" width="5.90625" style="31" bestFit="1" customWidth="1"/>
    <col min="13826" max="13826" width="14.26953125" style="31" customWidth="1"/>
    <col min="13827" max="13827" width="5.36328125" style="31" bestFit="1" customWidth="1"/>
    <col min="13828" max="13828" width="10.453125" style="31" customWidth="1"/>
    <col min="13829" max="13829" width="3.453125" style="31" bestFit="1" customWidth="1"/>
    <col min="13830" max="13830" width="10.453125" style="31" customWidth="1"/>
    <col min="13831" max="13831" width="3.453125" style="31" bestFit="1" customWidth="1"/>
    <col min="13832" max="13832" width="10.453125" style="31" customWidth="1"/>
    <col min="13833" max="13833" width="3.453125" style="31" bestFit="1" customWidth="1"/>
    <col min="13834" max="13834" width="11.453125" style="31" customWidth="1"/>
    <col min="13835" max="13835" width="3.453125" style="31" bestFit="1" customWidth="1"/>
    <col min="13836" max="13836" width="12.26953125" style="31" customWidth="1"/>
    <col min="13837" max="13837" width="3.26953125" style="31" bestFit="1" customWidth="1"/>
    <col min="13838" max="13838" width="6.7265625" style="31" customWidth="1"/>
    <col min="13839" max="13839" width="7" style="31" customWidth="1"/>
    <col min="13840" max="13840" width="10.6328125" style="31" customWidth="1"/>
    <col min="13841" max="13841" width="8.36328125" style="31" bestFit="1" customWidth="1"/>
    <col min="13842" max="13842" width="7.08984375" style="31" customWidth="1"/>
    <col min="13843" max="13843" width="11.453125" style="31" customWidth="1"/>
    <col min="13844" max="13844" width="4.08984375" style="31" bestFit="1" customWidth="1"/>
    <col min="13845" max="13845" width="9" style="31"/>
    <col min="13846" max="13846" width="12.08984375" style="31" bestFit="1" customWidth="1"/>
    <col min="13847" max="14078" width="9" style="31"/>
    <col min="14079" max="14079" width="12.90625" style="31" customWidth="1"/>
    <col min="14080" max="14080" width="9.453125" style="31" customWidth="1"/>
    <col min="14081" max="14081" width="5.90625" style="31" bestFit="1" customWidth="1"/>
    <col min="14082" max="14082" width="14.26953125" style="31" customWidth="1"/>
    <col min="14083" max="14083" width="5.36328125" style="31" bestFit="1" customWidth="1"/>
    <col min="14084" max="14084" width="10.453125" style="31" customWidth="1"/>
    <col min="14085" max="14085" width="3.453125" style="31" bestFit="1" customWidth="1"/>
    <col min="14086" max="14086" width="10.453125" style="31" customWidth="1"/>
    <col min="14087" max="14087" width="3.453125" style="31" bestFit="1" customWidth="1"/>
    <col min="14088" max="14088" width="10.453125" style="31" customWidth="1"/>
    <col min="14089" max="14089" width="3.453125" style="31" bestFit="1" customWidth="1"/>
    <col min="14090" max="14090" width="11.453125" style="31" customWidth="1"/>
    <col min="14091" max="14091" width="3.453125" style="31" bestFit="1" customWidth="1"/>
    <col min="14092" max="14092" width="12.26953125" style="31" customWidth="1"/>
    <col min="14093" max="14093" width="3.26953125" style="31" bestFit="1" customWidth="1"/>
    <col min="14094" max="14094" width="6.7265625" style="31" customWidth="1"/>
    <col min="14095" max="14095" width="7" style="31" customWidth="1"/>
    <col min="14096" max="14096" width="10.6328125" style="31" customWidth="1"/>
    <col min="14097" max="14097" width="8.36328125" style="31" bestFit="1" customWidth="1"/>
    <col min="14098" max="14098" width="7.08984375" style="31" customWidth="1"/>
    <col min="14099" max="14099" width="11.453125" style="31" customWidth="1"/>
    <col min="14100" max="14100" width="4.08984375" style="31" bestFit="1" customWidth="1"/>
    <col min="14101" max="14101" width="9" style="31"/>
    <col min="14102" max="14102" width="12.08984375" style="31" bestFit="1" customWidth="1"/>
    <col min="14103" max="14334" width="9" style="31"/>
    <col min="14335" max="14335" width="12.90625" style="31" customWidth="1"/>
    <col min="14336" max="14336" width="9.453125" style="31" customWidth="1"/>
    <col min="14337" max="14337" width="5.90625" style="31" bestFit="1" customWidth="1"/>
    <col min="14338" max="14338" width="14.26953125" style="31" customWidth="1"/>
    <col min="14339" max="14339" width="5.36328125" style="31" bestFit="1" customWidth="1"/>
    <col min="14340" max="14340" width="10.453125" style="31" customWidth="1"/>
    <col min="14341" max="14341" width="3.453125" style="31" bestFit="1" customWidth="1"/>
    <col min="14342" max="14342" width="10.453125" style="31" customWidth="1"/>
    <col min="14343" max="14343" width="3.453125" style="31" bestFit="1" customWidth="1"/>
    <col min="14344" max="14344" width="10.453125" style="31" customWidth="1"/>
    <col min="14345" max="14345" width="3.453125" style="31" bestFit="1" customWidth="1"/>
    <col min="14346" max="14346" width="11.453125" style="31" customWidth="1"/>
    <col min="14347" max="14347" width="3.453125" style="31" bestFit="1" customWidth="1"/>
    <col min="14348" max="14348" width="12.26953125" style="31" customWidth="1"/>
    <col min="14349" max="14349" width="3.26953125" style="31" bestFit="1" customWidth="1"/>
    <col min="14350" max="14350" width="6.7265625" style="31" customWidth="1"/>
    <col min="14351" max="14351" width="7" style="31" customWidth="1"/>
    <col min="14352" max="14352" width="10.6328125" style="31" customWidth="1"/>
    <col min="14353" max="14353" width="8.36328125" style="31" bestFit="1" customWidth="1"/>
    <col min="14354" max="14354" width="7.08984375" style="31" customWidth="1"/>
    <col min="14355" max="14355" width="11.453125" style="31" customWidth="1"/>
    <col min="14356" max="14356" width="4.08984375" style="31" bestFit="1" customWidth="1"/>
    <col min="14357" max="14357" width="9" style="31"/>
    <col min="14358" max="14358" width="12.08984375" style="31" bestFit="1" customWidth="1"/>
    <col min="14359" max="14590" width="9" style="31"/>
    <col min="14591" max="14591" width="12.90625" style="31" customWidth="1"/>
    <col min="14592" max="14592" width="9.453125" style="31" customWidth="1"/>
    <col min="14593" max="14593" width="5.90625" style="31" bestFit="1" customWidth="1"/>
    <col min="14594" max="14594" width="14.26953125" style="31" customWidth="1"/>
    <col min="14595" max="14595" width="5.36328125" style="31" bestFit="1" customWidth="1"/>
    <col min="14596" max="14596" width="10.453125" style="31" customWidth="1"/>
    <col min="14597" max="14597" width="3.453125" style="31" bestFit="1" customWidth="1"/>
    <col min="14598" max="14598" width="10.453125" style="31" customWidth="1"/>
    <col min="14599" max="14599" width="3.453125" style="31" bestFit="1" customWidth="1"/>
    <col min="14600" max="14600" width="10.453125" style="31" customWidth="1"/>
    <col min="14601" max="14601" width="3.453125" style="31" bestFit="1" customWidth="1"/>
    <col min="14602" max="14602" width="11.453125" style="31" customWidth="1"/>
    <col min="14603" max="14603" width="3.453125" style="31" bestFit="1" customWidth="1"/>
    <col min="14604" max="14604" width="12.26953125" style="31" customWidth="1"/>
    <col min="14605" max="14605" width="3.26953125" style="31" bestFit="1" customWidth="1"/>
    <col min="14606" max="14606" width="6.7265625" style="31" customWidth="1"/>
    <col min="14607" max="14607" width="7" style="31" customWidth="1"/>
    <col min="14608" max="14608" width="10.6328125" style="31" customWidth="1"/>
    <col min="14609" max="14609" width="8.36328125" style="31" bestFit="1" customWidth="1"/>
    <col min="14610" max="14610" width="7.08984375" style="31" customWidth="1"/>
    <col min="14611" max="14611" width="11.453125" style="31" customWidth="1"/>
    <col min="14612" max="14612" width="4.08984375" style="31" bestFit="1" customWidth="1"/>
    <col min="14613" max="14613" width="9" style="31"/>
    <col min="14614" max="14614" width="12.08984375" style="31" bestFit="1" customWidth="1"/>
    <col min="14615" max="14846" width="9" style="31"/>
    <col min="14847" max="14847" width="12.90625" style="31" customWidth="1"/>
    <col min="14848" max="14848" width="9.453125" style="31" customWidth="1"/>
    <col min="14849" max="14849" width="5.90625" style="31" bestFit="1" customWidth="1"/>
    <col min="14850" max="14850" width="14.26953125" style="31" customWidth="1"/>
    <col min="14851" max="14851" width="5.36328125" style="31" bestFit="1" customWidth="1"/>
    <col min="14852" max="14852" width="10.453125" style="31" customWidth="1"/>
    <col min="14853" max="14853" width="3.453125" style="31" bestFit="1" customWidth="1"/>
    <col min="14854" max="14854" width="10.453125" style="31" customWidth="1"/>
    <col min="14855" max="14855" width="3.453125" style="31" bestFit="1" customWidth="1"/>
    <col min="14856" max="14856" width="10.453125" style="31" customWidth="1"/>
    <col min="14857" max="14857" width="3.453125" style="31" bestFit="1" customWidth="1"/>
    <col min="14858" max="14858" width="11.453125" style="31" customWidth="1"/>
    <col min="14859" max="14859" width="3.453125" style="31" bestFit="1" customWidth="1"/>
    <col min="14860" max="14860" width="12.26953125" style="31" customWidth="1"/>
    <col min="14861" max="14861" width="3.26953125" style="31" bestFit="1" customWidth="1"/>
    <col min="14862" max="14862" width="6.7265625" style="31" customWidth="1"/>
    <col min="14863" max="14863" width="7" style="31" customWidth="1"/>
    <col min="14864" max="14864" width="10.6328125" style="31" customWidth="1"/>
    <col min="14865" max="14865" width="8.36328125" style="31" bestFit="1" customWidth="1"/>
    <col min="14866" max="14866" width="7.08984375" style="31" customWidth="1"/>
    <col min="14867" max="14867" width="11.453125" style="31" customWidth="1"/>
    <col min="14868" max="14868" width="4.08984375" style="31" bestFit="1" customWidth="1"/>
    <col min="14869" max="14869" width="9" style="31"/>
    <col min="14870" max="14870" width="12.08984375" style="31" bestFit="1" customWidth="1"/>
    <col min="14871" max="15102" width="9" style="31"/>
    <col min="15103" max="15103" width="12.90625" style="31" customWidth="1"/>
    <col min="15104" max="15104" width="9.453125" style="31" customWidth="1"/>
    <col min="15105" max="15105" width="5.90625" style="31" bestFit="1" customWidth="1"/>
    <col min="15106" max="15106" width="14.26953125" style="31" customWidth="1"/>
    <col min="15107" max="15107" width="5.36328125" style="31" bestFit="1" customWidth="1"/>
    <col min="15108" max="15108" width="10.453125" style="31" customWidth="1"/>
    <col min="15109" max="15109" width="3.453125" style="31" bestFit="1" customWidth="1"/>
    <col min="15110" max="15110" width="10.453125" style="31" customWidth="1"/>
    <col min="15111" max="15111" width="3.453125" style="31" bestFit="1" customWidth="1"/>
    <col min="15112" max="15112" width="10.453125" style="31" customWidth="1"/>
    <col min="15113" max="15113" width="3.453125" style="31" bestFit="1" customWidth="1"/>
    <col min="15114" max="15114" width="11.453125" style="31" customWidth="1"/>
    <col min="15115" max="15115" width="3.453125" style="31" bestFit="1" customWidth="1"/>
    <col min="15116" max="15116" width="12.26953125" style="31" customWidth="1"/>
    <col min="15117" max="15117" width="3.26953125" style="31" bestFit="1" customWidth="1"/>
    <col min="15118" max="15118" width="6.7265625" style="31" customWidth="1"/>
    <col min="15119" max="15119" width="7" style="31" customWidth="1"/>
    <col min="15120" max="15120" width="10.6328125" style="31" customWidth="1"/>
    <col min="15121" max="15121" width="8.36328125" style="31" bestFit="1" customWidth="1"/>
    <col min="15122" max="15122" width="7.08984375" style="31" customWidth="1"/>
    <col min="15123" max="15123" width="11.453125" style="31" customWidth="1"/>
    <col min="15124" max="15124" width="4.08984375" style="31" bestFit="1" customWidth="1"/>
    <col min="15125" max="15125" width="9" style="31"/>
    <col min="15126" max="15126" width="12.08984375" style="31" bestFit="1" customWidth="1"/>
    <col min="15127" max="15358" width="9" style="31"/>
    <col min="15359" max="15359" width="12.90625" style="31" customWidth="1"/>
    <col min="15360" max="15360" width="9.453125" style="31" customWidth="1"/>
    <col min="15361" max="15361" width="5.90625" style="31" bestFit="1" customWidth="1"/>
    <col min="15362" max="15362" width="14.26953125" style="31" customWidth="1"/>
    <col min="15363" max="15363" width="5.36328125" style="31" bestFit="1" customWidth="1"/>
    <col min="15364" max="15364" width="10.453125" style="31" customWidth="1"/>
    <col min="15365" max="15365" width="3.453125" style="31" bestFit="1" customWidth="1"/>
    <col min="15366" max="15366" width="10.453125" style="31" customWidth="1"/>
    <col min="15367" max="15367" width="3.453125" style="31" bestFit="1" customWidth="1"/>
    <col min="15368" max="15368" width="10.453125" style="31" customWidth="1"/>
    <col min="15369" max="15369" width="3.453125" style="31" bestFit="1" customWidth="1"/>
    <col min="15370" max="15370" width="11.453125" style="31" customWidth="1"/>
    <col min="15371" max="15371" width="3.453125" style="31" bestFit="1" customWidth="1"/>
    <col min="15372" max="15372" width="12.26953125" style="31" customWidth="1"/>
    <col min="15373" max="15373" width="3.26953125" style="31" bestFit="1" customWidth="1"/>
    <col min="15374" max="15374" width="6.7265625" style="31" customWidth="1"/>
    <col min="15375" max="15375" width="7" style="31" customWidth="1"/>
    <col min="15376" max="15376" width="10.6328125" style="31" customWidth="1"/>
    <col min="15377" max="15377" width="8.36328125" style="31" bestFit="1" customWidth="1"/>
    <col min="15378" max="15378" width="7.08984375" style="31" customWidth="1"/>
    <col min="15379" max="15379" width="11.453125" style="31" customWidth="1"/>
    <col min="15380" max="15380" width="4.08984375" style="31" bestFit="1" customWidth="1"/>
    <col min="15381" max="15381" width="9" style="31"/>
    <col min="15382" max="15382" width="12.08984375" style="31" bestFit="1" customWidth="1"/>
    <col min="15383" max="15614" width="9" style="31"/>
    <col min="15615" max="15615" width="12.90625" style="31" customWidth="1"/>
    <col min="15616" max="15616" width="9.453125" style="31" customWidth="1"/>
    <col min="15617" max="15617" width="5.90625" style="31" bestFit="1" customWidth="1"/>
    <col min="15618" max="15618" width="14.26953125" style="31" customWidth="1"/>
    <col min="15619" max="15619" width="5.36328125" style="31" bestFit="1" customWidth="1"/>
    <col min="15620" max="15620" width="10.453125" style="31" customWidth="1"/>
    <col min="15621" max="15621" width="3.453125" style="31" bestFit="1" customWidth="1"/>
    <col min="15622" max="15622" width="10.453125" style="31" customWidth="1"/>
    <col min="15623" max="15623" width="3.453125" style="31" bestFit="1" customWidth="1"/>
    <col min="15624" max="15624" width="10.453125" style="31" customWidth="1"/>
    <col min="15625" max="15625" width="3.453125" style="31" bestFit="1" customWidth="1"/>
    <col min="15626" max="15626" width="11.453125" style="31" customWidth="1"/>
    <col min="15627" max="15627" width="3.453125" style="31" bestFit="1" customWidth="1"/>
    <col min="15628" max="15628" width="12.26953125" style="31" customWidth="1"/>
    <col min="15629" max="15629" width="3.26953125" style="31" bestFit="1" customWidth="1"/>
    <col min="15630" max="15630" width="6.7265625" style="31" customWidth="1"/>
    <col min="15631" max="15631" width="7" style="31" customWidth="1"/>
    <col min="15632" max="15632" width="10.6328125" style="31" customWidth="1"/>
    <col min="15633" max="15633" width="8.36328125" style="31" bestFit="1" customWidth="1"/>
    <col min="15634" max="15634" width="7.08984375" style="31" customWidth="1"/>
    <col min="15635" max="15635" width="11.453125" style="31" customWidth="1"/>
    <col min="15636" max="15636" width="4.08984375" style="31" bestFit="1" customWidth="1"/>
    <col min="15637" max="15637" width="9" style="31"/>
    <col min="15638" max="15638" width="12.08984375" style="31" bestFit="1" customWidth="1"/>
    <col min="15639" max="15870" width="9" style="31"/>
    <col min="15871" max="15871" width="12.90625" style="31" customWidth="1"/>
    <col min="15872" max="15872" width="9.453125" style="31" customWidth="1"/>
    <col min="15873" max="15873" width="5.90625" style="31" bestFit="1" customWidth="1"/>
    <col min="15874" max="15874" width="14.26953125" style="31" customWidth="1"/>
    <col min="15875" max="15875" width="5.36328125" style="31" bestFit="1" customWidth="1"/>
    <col min="15876" max="15876" width="10.453125" style="31" customWidth="1"/>
    <col min="15877" max="15877" width="3.453125" style="31" bestFit="1" customWidth="1"/>
    <col min="15878" max="15878" width="10.453125" style="31" customWidth="1"/>
    <col min="15879" max="15879" width="3.453125" style="31" bestFit="1" customWidth="1"/>
    <col min="15880" max="15880" width="10.453125" style="31" customWidth="1"/>
    <col min="15881" max="15881" width="3.453125" style="31" bestFit="1" customWidth="1"/>
    <col min="15882" max="15882" width="11.453125" style="31" customWidth="1"/>
    <col min="15883" max="15883" width="3.453125" style="31" bestFit="1" customWidth="1"/>
    <col min="15884" max="15884" width="12.26953125" style="31" customWidth="1"/>
    <col min="15885" max="15885" width="3.26953125" style="31" bestFit="1" customWidth="1"/>
    <col min="15886" max="15886" width="6.7265625" style="31" customWidth="1"/>
    <col min="15887" max="15887" width="7" style="31" customWidth="1"/>
    <col min="15888" max="15888" width="10.6328125" style="31" customWidth="1"/>
    <col min="15889" max="15889" width="8.36328125" style="31" bestFit="1" customWidth="1"/>
    <col min="15890" max="15890" width="7.08984375" style="31" customWidth="1"/>
    <col min="15891" max="15891" width="11.453125" style="31" customWidth="1"/>
    <col min="15892" max="15892" width="4.08984375" style="31" bestFit="1" customWidth="1"/>
    <col min="15893" max="15893" width="9" style="31"/>
    <col min="15894" max="15894" width="12.08984375" style="31" bestFit="1" customWidth="1"/>
    <col min="15895" max="16126" width="9" style="31"/>
    <col min="16127" max="16127" width="12.90625" style="31" customWidth="1"/>
    <col min="16128" max="16128" width="9.453125" style="31" customWidth="1"/>
    <col min="16129" max="16129" width="5.90625" style="31" bestFit="1" customWidth="1"/>
    <col min="16130" max="16130" width="14.26953125" style="31" customWidth="1"/>
    <col min="16131" max="16131" width="5.36328125" style="31" bestFit="1" customWidth="1"/>
    <col min="16132" max="16132" width="10.453125" style="31" customWidth="1"/>
    <col min="16133" max="16133" width="3.453125" style="31" bestFit="1" customWidth="1"/>
    <col min="16134" max="16134" width="10.453125" style="31" customWidth="1"/>
    <col min="16135" max="16135" width="3.453125" style="31" bestFit="1" customWidth="1"/>
    <col min="16136" max="16136" width="10.453125" style="31" customWidth="1"/>
    <col min="16137" max="16137" width="3.453125" style="31" bestFit="1" customWidth="1"/>
    <col min="16138" max="16138" width="11.453125" style="31" customWidth="1"/>
    <col min="16139" max="16139" width="3.453125" style="31" bestFit="1" customWidth="1"/>
    <col min="16140" max="16140" width="12.26953125" style="31" customWidth="1"/>
    <col min="16141" max="16141" width="3.26953125" style="31" bestFit="1" customWidth="1"/>
    <col min="16142" max="16142" width="6.7265625" style="31" customWidth="1"/>
    <col min="16143" max="16143" width="7" style="31" customWidth="1"/>
    <col min="16144" max="16144" width="10.6328125" style="31" customWidth="1"/>
    <col min="16145" max="16145" width="8.36328125" style="31" bestFit="1" customWidth="1"/>
    <col min="16146" max="16146" width="7.08984375" style="31" customWidth="1"/>
    <col min="16147" max="16147" width="11.453125" style="31" customWidth="1"/>
    <col min="16148" max="16148" width="4.08984375" style="31" bestFit="1" customWidth="1"/>
    <col min="16149" max="16149" width="9" style="31"/>
    <col min="16150" max="16150" width="12.08984375" style="31" bestFit="1" customWidth="1"/>
    <col min="16151" max="16384" width="9" style="31"/>
  </cols>
  <sheetData>
    <row r="1" spans="1:24" s="1" customFormat="1" ht="23.25" customHeight="1">
      <c r="A1" s="116" t="s">
        <v>68</v>
      </c>
      <c r="B1" s="116"/>
      <c r="C1" s="116"/>
      <c r="D1" s="116"/>
      <c r="E1" s="116"/>
      <c r="F1" s="116"/>
      <c r="G1" s="116"/>
      <c r="H1" s="116"/>
      <c r="I1" s="116"/>
      <c r="J1" s="116"/>
      <c r="K1" s="116"/>
      <c r="L1" s="116"/>
      <c r="M1" s="116"/>
      <c r="N1" s="116"/>
      <c r="O1" s="116"/>
      <c r="P1" s="116"/>
      <c r="Q1" s="116"/>
      <c r="R1" s="116"/>
      <c r="S1" s="116"/>
      <c r="T1" s="116"/>
      <c r="U1" s="116"/>
      <c r="V1" s="116"/>
    </row>
    <row r="2" spans="1:24" s="1" customFormat="1" ht="13.5" thickBot="1">
      <c r="B2" s="2"/>
      <c r="D2" s="2"/>
      <c r="P2" s="3"/>
      <c r="Q2" s="3"/>
      <c r="R2" s="4"/>
      <c r="S2" s="4"/>
      <c r="T2" s="4"/>
      <c r="U2" s="117" t="s">
        <v>48</v>
      </c>
      <c r="V2" s="117"/>
    </row>
    <row r="3" spans="1:24" s="7" customFormat="1" ht="18" customHeight="1">
      <c r="A3" s="118" t="s">
        <v>49</v>
      </c>
      <c r="B3" s="121" t="s">
        <v>50</v>
      </c>
      <c r="C3" s="5"/>
      <c r="D3" s="121" t="s">
        <v>51</v>
      </c>
      <c r="E3" s="5"/>
      <c r="F3" s="124" t="s">
        <v>66</v>
      </c>
      <c r="G3" s="125"/>
      <c r="H3" s="125"/>
      <c r="I3" s="125"/>
      <c r="J3" s="125"/>
      <c r="K3" s="125"/>
      <c r="L3" s="125"/>
      <c r="M3" s="125"/>
      <c r="N3" s="125"/>
      <c r="O3" s="126"/>
      <c r="P3" s="127" t="s">
        <v>52</v>
      </c>
      <c r="Q3" s="128"/>
      <c r="R3" s="129" t="s">
        <v>53</v>
      </c>
      <c r="S3" s="130"/>
      <c r="T3" s="131"/>
      <c r="U3" s="135" t="s">
        <v>54</v>
      </c>
      <c r="V3" s="6"/>
    </row>
    <row r="4" spans="1:24" s="7" customFormat="1" ht="13.5" customHeight="1">
      <c r="A4" s="119"/>
      <c r="B4" s="122"/>
      <c r="C4" s="8"/>
      <c r="D4" s="122"/>
      <c r="E4" s="9"/>
      <c r="F4" s="138" t="s">
        <v>47</v>
      </c>
      <c r="G4" s="10"/>
      <c r="H4" s="138" t="s">
        <v>55</v>
      </c>
      <c r="I4" s="10"/>
      <c r="J4" s="138" t="s">
        <v>56</v>
      </c>
      <c r="K4" s="10"/>
      <c r="L4" s="138" t="s">
        <v>57</v>
      </c>
      <c r="M4" s="10"/>
      <c r="N4" s="138" t="s">
        <v>58</v>
      </c>
      <c r="O4" s="10"/>
      <c r="P4" s="140" t="s">
        <v>59</v>
      </c>
      <c r="Q4" s="114" t="s">
        <v>60</v>
      </c>
      <c r="R4" s="132"/>
      <c r="S4" s="133"/>
      <c r="T4" s="134"/>
      <c r="U4" s="136"/>
      <c r="V4" s="11"/>
    </row>
    <row r="5" spans="1:24" s="7" customFormat="1" ht="13.5" thickBot="1">
      <c r="A5" s="120"/>
      <c r="B5" s="123"/>
      <c r="C5" s="12" t="s">
        <v>61</v>
      </c>
      <c r="D5" s="123"/>
      <c r="E5" s="12" t="s">
        <v>61</v>
      </c>
      <c r="F5" s="139"/>
      <c r="G5" s="12" t="s">
        <v>61</v>
      </c>
      <c r="H5" s="139"/>
      <c r="I5" s="12" t="s">
        <v>61</v>
      </c>
      <c r="J5" s="139"/>
      <c r="K5" s="12" t="s">
        <v>61</v>
      </c>
      <c r="L5" s="139"/>
      <c r="M5" s="12" t="s">
        <v>61</v>
      </c>
      <c r="N5" s="139"/>
      <c r="O5" s="12" t="s">
        <v>61</v>
      </c>
      <c r="P5" s="141"/>
      <c r="Q5" s="115"/>
      <c r="R5" s="13"/>
      <c r="S5" s="14" t="s">
        <v>61</v>
      </c>
      <c r="T5" s="15" t="s">
        <v>62</v>
      </c>
      <c r="U5" s="137"/>
      <c r="V5" s="16" t="s">
        <v>61</v>
      </c>
      <c r="W5" s="17"/>
    </row>
    <row r="6" spans="1:24" ht="20.5" thickTop="1">
      <c r="A6" s="18" t="s">
        <v>0</v>
      </c>
      <c r="B6" s="19">
        <v>1745</v>
      </c>
      <c r="C6" s="90">
        <v>2</v>
      </c>
      <c r="D6" s="21">
        <v>3084.0880000000002</v>
      </c>
      <c r="E6" s="20">
        <v>19</v>
      </c>
      <c r="F6" s="22">
        <v>1528.347</v>
      </c>
      <c r="G6" s="20">
        <v>8</v>
      </c>
      <c r="H6" s="22">
        <v>6550.5860000000002</v>
      </c>
      <c r="I6" s="90">
        <v>1</v>
      </c>
      <c r="J6" s="22">
        <v>893.74</v>
      </c>
      <c r="K6" s="20">
        <v>11</v>
      </c>
      <c r="L6" s="22">
        <v>2734.69</v>
      </c>
      <c r="M6" s="90">
        <v>1</v>
      </c>
      <c r="N6" s="22">
        <v>11707.362999999999</v>
      </c>
      <c r="O6" s="90">
        <v>3</v>
      </c>
      <c r="P6" s="23">
        <v>0.14663900788085524</v>
      </c>
      <c r="Q6" s="24">
        <v>0.85336099211914529</v>
      </c>
      <c r="R6" s="25">
        <f>D6+N6</f>
        <v>14791.450999999999</v>
      </c>
      <c r="S6" s="98">
        <v>2</v>
      </c>
      <c r="T6" s="26">
        <f>R6/R54</f>
        <v>4.361390968081507E-2</v>
      </c>
      <c r="U6" s="27">
        <v>2516.9209999999998</v>
      </c>
      <c r="V6" s="28">
        <v>27</v>
      </c>
      <c r="W6" s="29"/>
      <c r="X6" s="30"/>
    </row>
    <row r="7" spans="1:24" ht="20">
      <c r="A7" s="32" t="s">
        <v>1</v>
      </c>
      <c r="B7" s="33">
        <v>398</v>
      </c>
      <c r="C7" s="34">
        <v>33</v>
      </c>
      <c r="D7" s="35">
        <v>404.67700000000002</v>
      </c>
      <c r="E7" s="34">
        <v>45</v>
      </c>
      <c r="F7" s="36">
        <v>367.279</v>
      </c>
      <c r="G7" s="37">
        <v>39</v>
      </c>
      <c r="H7" s="36">
        <v>2457.8429999999998</v>
      </c>
      <c r="I7" s="34">
        <v>7</v>
      </c>
      <c r="J7" s="36">
        <v>721.18399999999997</v>
      </c>
      <c r="K7" s="34">
        <v>18</v>
      </c>
      <c r="L7" s="36">
        <v>820.51700000000005</v>
      </c>
      <c r="M7" s="34">
        <v>28</v>
      </c>
      <c r="N7" s="36">
        <v>4366.8230000000003</v>
      </c>
      <c r="O7" s="34">
        <v>16</v>
      </c>
      <c r="P7" s="38">
        <v>8.168492710538823E-2</v>
      </c>
      <c r="Q7" s="39">
        <v>0.91831507289461167</v>
      </c>
      <c r="R7" s="40">
        <f>D7+N7</f>
        <v>4771.5</v>
      </c>
      <c r="S7" s="41">
        <v>27</v>
      </c>
      <c r="T7" s="42">
        <f>R7/R54</f>
        <v>1.4069192403234078E-2</v>
      </c>
      <c r="U7" s="43">
        <v>754.21600000000001</v>
      </c>
      <c r="V7" s="44">
        <v>42</v>
      </c>
    </row>
    <row r="8" spans="1:24" ht="20">
      <c r="A8" s="32" t="s">
        <v>2</v>
      </c>
      <c r="B8" s="33">
        <v>490</v>
      </c>
      <c r="C8" s="34">
        <v>26</v>
      </c>
      <c r="D8" s="35">
        <v>1075.962</v>
      </c>
      <c r="E8" s="34">
        <v>36</v>
      </c>
      <c r="F8" s="36">
        <v>369.10599999999999</v>
      </c>
      <c r="G8" s="37">
        <v>38</v>
      </c>
      <c r="H8" s="36">
        <v>1088.046</v>
      </c>
      <c r="I8" s="34">
        <v>23</v>
      </c>
      <c r="J8" s="36">
        <v>563.52700000000004</v>
      </c>
      <c r="K8" s="34">
        <v>28</v>
      </c>
      <c r="L8" s="36">
        <v>901.42600000000004</v>
      </c>
      <c r="M8" s="34">
        <v>24</v>
      </c>
      <c r="N8" s="36">
        <v>2922.105</v>
      </c>
      <c r="O8" s="34">
        <v>28</v>
      </c>
      <c r="P8" s="38">
        <v>0.30382316588575614</v>
      </c>
      <c r="Q8" s="39">
        <v>0.69617683411424391</v>
      </c>
      <c r="R8" s="40">
        <f t="shared" ref="R8:R14" si="0">D8+N8</f>
        <v>3998.067</v>
      </c>
      <c r="S8" s="41">
        <v>32</v>
      </c>
      <c r="T8" s="42">
        <f>R8/R54</f>
        <v>1.1788656368861125E-2</v>
      </c>
      <c r="U8" s="43">
        <v>1922.087</v>
      </c>
      <c r="V8" s="44">
        <v>28</v>
      </c>
    </row>
    <row r="9" spans="1:24" ht="20">
      <c r="A9" s="32" t="s">
        <v>3</v>
      </c>
      <c r="B9" s="33">
        <v>721</v>
      </c>
      <c r="C9" s="34">
        <v>20</v>
      </c>
      <c r="D9" s="35">
        <v>922.77599999999995</v>
      </c>
      <c r="E9" s="34">
        <v>37</v>
      </c>
      <c r="F9" s="36">
        <v>634.30700000000002</v>
      </c>
      <c r="G9" s="37">
        <v>21</v>
      </c>
      <c r="H9" s="36">
        <v>1297.748</v>
      </c>
      <c r="I9" s="34">
        <v>20</v>
      </c>
      <c r="J9" s="36">
        <v>580.375</v>
      </c>
      <c r="K9" s="34">
        <v>26</v>
      </c>
      <c r="L9" s="36">
        <v>1134.6210000000001</v>
      </c>
      <c r="M9" s="34">
        <v>19</v>
      </c>
      <c r="N9" s="36">
        <v>3647.0509999999999</v>
      </c>
      <c r="O9" s="34">
        <v>23</v>
      </c>
      <c r="P9" s="38">
        <v>0.19640333438459415</v>
      </c>
      <c r="Q9" s="39">
        <v>0.80359666561540566</v>
      </c>
      <c r="R9" s="40">
        <f t="shared" si="0"/>
        <v>4569.8270000000002</v>
      </c>
      <c r="S9" s="41">
        <v>28</v>
      </c>
      <c r="T9" s="42">
        <f>R9/R54</f>
        <v>1.3474541614270981E-2</v>
      </c>
      <c r="U9" s="43">
        <v>806.38900000000001</v>
      </c>
      <c r="V9" s="44">
        <v>39</v>
      </c>
    </row>
    <row r="10" spans="1:24" ht="20">
      <c r="A10" s="32" t="s">
        <v>4</v>
      </c>
      <c r="B10" s="33">
        <v>451</v>
      </c>
      <c r="C10" s="34">
        <v>28</v>
      </c>
      <c r="D10" s="35">
        <v>2763.692</v>
      </c>
      <c r="E10" s="34">
        <v>20</v>
      </c>
      <c r="F10" s="36">
        <v>419.541</v>
      </c>
      <c r="G10" s="37">
        <v>34</v>
      </c>
      <c r="H10" s="36">
        <v>758.99099999999999</v>
      </c>
      <c r="I10" s="34">
        <v>31</v>
      </c>
      <c r="J10" s="36">
        <v>464.45100000000002</v>
      </c>
      <c r="K10" s="34">
        <v>33</v>
      </c>
      <c r="L10" s="36">
        <v>629.02800000000002</v>
      </c>
      <c r="M10" s="34">
        <v>38</v>
      </c>
      <c r="N10" s="36">
        <v>2272.011</v>
      </c>
      <c r="O10" s="34">
        <v>34</v>
      </c>
      <c r="P10" s="38">
        <v>0.55658271827858463</v>
      </c>
      <c r="Q10" s="39">
        <v>0.44341728172141542</v>
      </c>
      <c r="R10" s="40">
        <f t="shared" si="0"/>
        <v>5035.7029999999995</v>
      </c>
      <c r="S10" s="41">
        <v>25</v>
      </c>
      <c r="T10" s="42">
        <f>R10/R54</f>
        <v>1.4848218462232643E-2</v>
      </c>
      <c r="U10" s="43">
        <v>1320.5340000000001</v>
      </c>
      <c r="V10" s="44">
        <v>33</v>
      </c>
    </row>
    <row r="11" spans="1:24" ht="20">
      <c r="A11" s="32" t="s">
        <v>5</v>
      </c>
      <c r="B11" s="33">
        <v>446</v>
      </c>
      <c r="C11" s="34">
        <v>29</v>
      </c>
      <c r="D11" s="35">
        <v>631.98099999999999</v>
      </c>
      <c r="E11" s="34">
        <v>39</v>
      </c>
      <c r="F11" s="36">
        <v>433.54399999999998</v>
      </c>
      <c r="G11" s="37">
        <v>32</v>
      </c>
      <c r="H11" s="36">
        <v>936.17</v>
      </c>
      <c r="I11" s="34">
        <v>28</v>
      </c>
      <c r="J11" s="36">
        <v>328.28</v>
      </c>
      <c r="K11" s="34">
        <v>41</v>
      </c>
      <c r="L11" s="36">
        <v>707.48099999999999</v>
      </c>
      <c r="M11" s="34">
        <v>33</v>
      </c>
      <c r="N11" s="36">
        <v>2405.4749999999999</v>
      </c>
      <c r="O11" s="34">
        <v>32</v>
      </c>
      <c r="P11" s="38">
        <v>0.25576853504575242</v>
      </c>
      <c r="Q11" s="39">
        <v>0.74423146495424708</v>
      </c>
      <c r="R11" s="40">
        <f t="shared" si="0"/>
        <v>3037.4560000000001</v>
      </c>
      <c r="S11" s="41">
        <v>41</v>
      </c>
      <c r="T11" s="42">
        <f>R11/R54</f>
        <v>8.9562093430488893E-3</v>
      </c>
      <c r="U11" s="43">
        <v>1725.085</v>
      </c>
      <c r="V11" s="44">
        <v>30</v>
      </c>
    </row>
    <row r="12" spans="1:24" ht="20">
      <c r="A12" s="32" t="s">
        <v>6</v>
      </c>
      <c r="B12" s="33">
        <v>894</v>
      </c>
      <c r="C12" s="34">
        <v>14</v>
      </c>
      <c r="D12" s="35">
        <v>2271.0439999999999</v>
      </c>
      <c r="E12" s="34">
        <v>22</v>
      </c>
      <c r="F12" s="36">
        <v>929.76800000000003</v>
      </c>
      <c r="G12" s="37">
        <v>15</v>
      </c>
      <c r="H12" s="36">
        <v>808.67600000000004</v>
      </c>
      <c r="I12" s="34">
        <v>30</v>
      </c>
      <c r="J12" s="36">
        <v>805.92700000000002</v>
      </c>
      <c r="K12" s="34">
        <v>15</v>
      </c>
      <c r="L12" s="36">
        <v>1124.509</v>
      </c>
      <c r="M12" s="34">
        <v>20</v>
      </c>
      <c r="N12" s="36">
        <v>3668.88</v>
      </c>
      <c r="O12" s="34">
        <v>22</v>
      </c>
      <c r="P12" s="38">
        <v>0.40026990396686279</v>
      </c>
      <c r="Q12" s="39">
        <v>0.59973009603313732</v>
      </c>
      <c r="R12" s="40">
        <f t="shared" si="0"/>
        <v>5939.924</v>
      </c>
      <c r="S12" s="41">
        <v>22</v>
      </c>
      <c r="T12" s="42">
        <f>R12/R54</f>
        <v>1.7514394554456206E-2</v>
      </c>
      <c r="U12" s="43">
        <v>5728.7969999999996</v>
      </c>
      <c r="V12" s="44">
        <v>18</v>
      </c>
    </row>
    <row r="13" spans="1:24" ht="20">
      <c r="A13" s="32" t="s">
        <v>7</v>
      </c>
      <c r="B13" s="33">
        <v>1063</v>
      </c>
      <c r="C13" s="34">
        <v>11</v>
      </c>
      <c r="D13" s="35">
        <v>4915.8779999999997</v>
      </c>
      <c r="E13" s="34">
        <v>10</v>
      </c>
      <c r="F13" s="36">
        <v>1488.2139999999999</v>
      </c>
      <c r="G13" s="37">
        <v>9</v>
      </c>
      <c r="H13" s="36">
        <v>3423.1950000000002</v>
      </c>
      <c r="I13" s="91">
        <v>4</v>
      </c>
      <c r="J13" s="36">
        <v>1191.6030000000001</v>
      </c>
      <c r="K13" s="91">
        <v>5</v>
      </c>
      <c r="L13" s="36">
        <v>1771.402</v>
      </c>
      <c r="M13" s="34">
        <v>11</v>
      </c>
      <c r="N13" s="36">
        <v>7874.415</v>
      </c>
      <c r="O13" s="34">
        <v>6</v>
      </c>
      <c r="P13" s="38">
        <v>0.39017132908783503</v>
      </c>
      <c r="Q13" s="39">
        <v>0.60982867091216542</v>
      </c>
      <c r="R13" s="40">
        <f t="shared" si="0"/>
        <v>12790.293</v>
      </c>
      <c r="S13" s="97">
        <v>8</v>
      </c>
      <c r="T13" s="42">
        <f>R13/R54</f>
        <v>3.771331721905858E-2</v>
      </c>
      <c r="U13" s="43">
        <v>14437.933999999999</v>
      </c>
      <c r="V13" s="44">
        <v>6</v>
      </c>
    </row>
    <row r="14" spans="1:24" ht="20">
      <c r="A14" s="32" t="s">
        <v>8</v>
      </c>
      <c r="B14" s="33">
        <v>697</v>
      </c>
      <c r="C14" s="34">
        <v>21</v>
      </c>
      <c r="D14" s="35">
        <v>3765.2339999999999</v>
      </c>
      <c r="E14" s="34">
        <v>16</v>
      </c>
      <c r="F14" s="36">
        <v>816.76300000000003</v>
      </c>
      <c r="G14" s="37">
        <v>19</v>
      </c>
      <c r="H14" s="36">
        <v>1151.6569999999999</v>
      </c>
      <c r="I14" s="34">
        <v>21</v>
      </c>
      <c r="J14" s="36">
        <v>688.72400000000005</v>
      </c>
      <c r="K14" s="34">
        <v>20</v>
      </c>
      <c r="L14" s="36">
        <v>1309.0609999999999</v>
      </c>
      <c r="M14" s="34">
        <v>14</v>
      </c>
      <c r="N14" s="36">
        <v>3966.2040000000002</v>
      </c>
      <c r="O14" s="34">
        <v>19</v>
      </c>
      <c r="P14" s="38">
        <v>0.48695288114596236</v>
      </c>
      <c r="Q14" s="39">
        <v>0.51304711885403731</v>
      </c>
      <c r="R14" s="40">
        <f t="shared" si="0"/>
        <v>7731.4380000000001</v>
      </c>
      <c r="S14" s="41">
        <v>17</v>
      </c>
      <c r="T14" s="42">
        <f>R14/R54</f>
        <v>2.2796833024347748E-2</v>
      </c>
      <c r="U14" s="43">
        <v>6694.92</v>
      </c>
      <c r="V14" s="44">
        <v>14</v>
      </c>
    </row>
    <row r="15" spans="1:24" ht="20.5" thickBot="1">
      <c r="A15" s="29" t="s">
        <v>9</v>
      </c>
      <c r="B15" s="45">
        <v>755</v>
      </c>
      <c r="C15" s="56">
        <v>18</v>
      </c>
      <c r="D15" s="47">
        <v>3196.9850000000001</v>
      </c>
      <c r="E15" s="46">
        <v>18</v>
      </c>
      <c r="F15" s="48">
        <v>916.12300000000005</v>
      </c>
      <c r="G15" s="49">
        <v>16</v>
      </c>
      <c r="H15" s="48">
        <v>2412.5189999999998</v>
      </c>
      <c r="I15" s="46">
        <v>9</v>
      </c>
      <c r="J15" s="48">
        <v>950.30499999999995</v>
      </c>
      <c r="K15" s="46">
        <v>10</v>
      </c>
      <c r="L15" s="48">
        <v>1216.998</v>
      </c>
      <c r="M15" s="46">
        <v>17</v>
      </c>
      <c r="N15" s="48">
        <v>5495.9449999999997</v>
      </c>
      <c r="O15" s="46">
        <v>11</v>
      </c>
      <c r="P15" s="50">
        <v>0.38530007478946315</v>
      </c>
      <c r="Q15" s="51">
        <v>0.61469992521053629</v>
      </c>
      <c r="R15" s="52">
        <f>D15+N15</f>
        <v>8692.93</v>
      </c>
      <c r="S15" s="53">
        <v>16</v>
      </c>
      <c r="T15" s="42">
        <f>R15/R54</f>
        <v>2.563187775706709E-2</v>
      </c>
      <c r="U15" s="54">
        <v>6636.1059999999998</v>
      </c>
      <c r="V15" s="55">
        <v>15</v>
      </c>
    </row>
    <row r="16" spans="1:24" ht="20.5" thickBot="1">
      <c r="A16" s="100" t="s">
        <v>10</v>
      </c>
      <c r="B16" s="101">
        <v>1408</v>
      </c>
      <c r="C16" s="102">
        <v>5</v>
      </c>
      <c r="D16" s="101">
        <v>5797.7669999999998</v>
      </c>
      <c r="E16" s="103">
        <v>6</v>
      </c>
      <c r="F16" s="104">
        <v>2274.0479999999998</v>
      </c>
      <c r="G16" s="105">
        <v>4</v>
      </c>
      <c r="H16" s="104">
        <v>1469.3979999999999</v>
      </c>
      <c r="I16" s="106">
        <v>18</v>
      </c>
      <c r="J16" s="104">
        <v>1695.913</v>
      </c>
      <c r="K16" s="102">
        <v>3</v>
      </c>
      <c r="L16" s="104">
        <v>2336.5419999999999</v>
      </c>
      <c r="M16" s="102">
        <v>4</v>
      </c>
      <c r="N16" s="104">
        <v>7775.902</v>
      </c>
      <c r="O16" s="106">
        <v>7</v>
      </c>
      <c r="P16" s="107">
        <v>0.42532064432962113</v>
      </c>
      <c r="Q16" s="108">
        <v>0.5746793556703782</v>
      </c>
      <c r="R16" s="109">
        <f>D16+N16</f>
        <v>13573.669</v>
      </c>
      <c r="S16" s="110">
        <v>5</v>
      </c>
      <c r="T16" s="111">
        <f>R16/R54</f>
        <v>4.0023171073837141E-2</v>
      </c>
      <c r="U16" s="112">
        <v>7915.1589999999997</v>
      </c>
      <c r="V16" s="113">
        <v>9</v>
      </c>
    </row>
    <row r="17" spans="1:22" ht="20">
      <c r="A17" s="57" t="s">
        <v>11</v>
      </c>
      <c r="B17" s="99">
        <v>1221</v>
      </c>
      <c r="C17" s="58">
        <v>7</v>
      </c>
      <c r="D17" s="59">
        <v>4747.527</v>
      </c>
      <c r="E17" s="58">
        <v>12</v>
      </c>
      <c r="F17" s="60">
        <v>1386.2370000000001</v>
      </c>
      <c r="G17" s="61">
        <v>11</v>
      </c>
      <c r="H17" s="60">
        <v>3396.7289999999998</v>
      </c>
      <c r="I17" s="93">
        <v>5</v>
      </c>
      <c r="J17" s="60">
        <v>1744.8589999999999</v>
      </c>
      <c r="K17" s="93">
        <v>2</v>
      </c>
      <c r="L17" s="60">
        <v>2263.357</v>
      </c>
      <c r="M17" s="93">
        <v>5</v>
      </c>
      <c r="N17" s="60">
        <v>8791.1820000000007</v>
      </c>
      <c r="O17" s="93">
        <v>5</v>
      </c>
      <c r="P17" s="62">
        <v>0.33664631297969999</v>
      </c>
      <c r="Q17" s="63">
        <v>0.66335368702030018</v>
      </c>
      <c r="R17" s="64">
        <f>D17+N17</f>
        <v>13538.709000000001</v>
      </c>
      <c r="S17" s="65">
        <v>6</v>
      </c>
      <c r="T17" s="66">
        <f>R17/R54</f>
        <v>3.992008840247236E-2</v>
      </c>
      <c r="U17" s="67">
        <v>10397.27</v>
      </c>
      <c r="V17" s="68">
        <v>8</v>
      </c>
    </row>
    <row r="18" spans="1:22" ht="20">
      <c r="A18" s="32" t="s">
        <v>12</v>
      </c>
      <c r="B18" s="33">
        <v>979</v>
      </c>
      <c r="C18" s="34">
        <v>12</v>
      </c>
      <c r="D18" s="35">
        <v>1240.1300000000001</v>
      </c>
      <c r="E18" s="34">
        <v>34</v>
      </c>
      <c r="F18" s="36">
        <v>3592.1469999999999</v>
      </c>
      <c r="G18" s="92">
        <v>1</v>
      </c>
      <c r="H18" s="36">
        <v>5412.29</v>
      </c>
      <c r="I18" s="91">
        <v>2</v>
      </c>
      <c r="J18" s="36">
        <v>988.79600000000005</v>
      </c>
      <c r="K18" s="34">
        <v>8</v>
      </c>
      <c r="L18" s="36">
        <v>2617.4470000000001</v>
      </c>
      <c r="M18" s="91">
        <v>3</v>
      </c>
      <c r="N18" s="36">
        <v>12610.68</v>
      </c>
      <c r="O18" s="91">
        <v>1</v>
      </c>
      <c r="P18" s="38">
        <v>9.0149352614033604E-2</v>
      </c>
      <c r="Q18" s="39">
        <v>0.9098506473859661</v>
      </c>
      <c r="R18" s="40">
        <f>D18+N18</f>
        <v>13850.810000000001</v>
      </c>
      <c r="S18" s="94">
        <v>4</v>
      </c>
      <c r="T18" s="66">
        <f>R18/R54</f>
        <v>4.0840345977289874E-2</v>
      </c>
      <c r="U18" s="43">
        <v>957.95500000000004</v>
      </c>
      <c r="V18" s="44">
        <v>38</v>
      </c>
    </row>
    <row r="19" spans="1:22" ht="20">
      <c r="A19" s="32" t="s">
        <v>13</v>
      </c>
      <c r="B19" s="33">
        <v>1217</v>
      </c>
      <c r="C19" s="34">
        <v>8</v>
      </c>
      <c r="D19" s="35">
        <v>4843.607</v>
      </c>
      <c r="E19" s="34">
        <v>11</v>
      </c>
      <c r="F19" s="36">
        <v>2059.2689999999998</v>
      </c>
      <c r="G19" s="92">
        <v>5</v>
      </c>
      <c r="H19" s="36">
        <v>2438.8139999999999</v>
      </c>
      <c r="I19" s="34">
        <v>8</v>
      </c>
      <c r="J19" s="36">
        <v>974.16300000000001</v>
      </c>
      <c r="K19" s="34">
        <v>9</v>
      </c>
      <c r="L19" s="36">
        <v>2171.1559999999999</v>
      </c>
      <c r="M19" s="34">
        <v>6</v>
      </c>
      <c r="N19" s="36">
        <v>7643.402</v>
      </c>
      <c r="O19" s="34">
        <v>8</v>
      </c>
      <c r="P19" s="38">
        <v>0.3894013299752242</v>
      </c>
      <c r="Q19" s="39">
        <v>0.61059867002477575</v>
      </c>
      <c r="R19" s="40">
        <f>D19+N19</f>
        <v>12487.009</v>
      </c>
      <c r="S19" s="41">
        <v>11</v>
      </c>
      <c r="T19" s="66">
        <f>R19/R54</f>
        <v>3.6819057353435096E-2</v>
      </c>
      <c r="U19" s="43">
        <v>6871.7669999999998</v>
      </c>
      <c r="V19" s="44">
        <v>13</v>
      </c>
    </row>
    <row r="20" spans="1:22" ht="20">
      <c r="A20" s="32" t="s">
        <v>14</v>
      </c>
      <c r="B20" s="33">
        <v>895</v>
      </c>
      <c r="C20" s="34">
        <v>13</v>
      </c>
      <c r="D20" s="35">
        <v>2155.489</v>
      </c>
      <c r="E20" s="34">
        <v>23</v>
      </c>
      <c r="F20" s="36">
        <v>898.03700000000003</v>
      </c>
      <c r="G20" s="37">
        <v>17</v>
      </c>
      <c r="H20" s="36">
        <v>1531.116</v>
      </c>
      <c r="I20" s="34">
        <v>17</v>
      </c>
      <c r="J20" s="36">
        <v>840.37300000000005</v>
      </c>
      <c r="K20" s="34">
        <v>13</v>
      </c>
      <c r="L20" s="36">
        <v>1246.722</v>
      </c>
      <c r="M20" s="34">
        <v>16</v>
      </c>
      <c r="N20" s="36">
        <v>4516.2479999999996</v>
      </c>
      <c r="O20" s="34">
        <v>14</v>
      </c>
      <c r="P20" s="38">
        <v>0.34341590875971995</v>
      </c>
      <c r="Q20" s="39">
        <v>0.65658409124027983</v>
      </c>
      <c r="R20" s="40">
        <f t="shared" ref="R20:R52" si="1">D20+N20</f>
        <v>6671.7369999999992</v>
      </c>
      <c r="S20" s="41">
        <v>19</v>
      </c>
      <c r="T20" s="66">
        <f>R20/R54</f>
        <v>1.9672210314738699E-2</v>
      </c>
      <c r="U20" s="43">
        <v>2809.1570000000002</v>
      </c>
      <c r="V20" s="44">
        <v>26</v>
      </c>
    </row>
    <row r="21" spans="1:22" ht="20">
      <c r="A21" s="32" t="s">
        <v>15</v>
      </c>
      <c r="B21" s="33">
        <v>468</v>
      </c>
      <c r="C21" s="34">
        <v>27</v>
      </c>
      <c r="D21" s="35">
        <v>1733.296</v>
      </c>
      <c r="E21" s="34">
        <v>26</v>
      </c>
      <c r="F21" s="36">
        <v>469.37200000000001</v>
      </c>
      <c r="G21" s="37">
        <v>29</v>
      </c>
      <c r="H21" s="36">
        <v>608.43899999999996</v>
      </c>
      <c r="I21" s="34">
        <v>38</v>
      </c>
      <c r="J21" s="36">
        <v>287.31700000000001</v>
      </c>
      <c r="K21" s="34">
        <v>44</v>
      </c>
      <c r="L21" s="36">
        <v>552.70000000000005</v>
      </c>
      <c r="M21" s="34">
        <v>41</v>
      </c>
      <c r="N21" s="36">
        <v>1917.829</v>
      </c>
      <c r="O21" s="34">
        <v>40</v>
      </c>
      <c r="P21" s="38">
        <v>0.49582982276575033</v>
      </c>
      <c r="Q21" s="39">
        <v>0.50417017723424951</v>
      </c>
      <c r="R21" s="40">
        <f t="shared" si="1"/>
        <v>3651.125</v>
      </c>
      <c r="S21" s="41">
        <v>33</v>
      </c>
      <c r="T21" s="66">
        <f>R21/R54</f>
        <v>1.0765667004769575E-2</v>
      </c>
      <c r="U21" s="43">
        <v>6888.2719999999999</v>
      </c>
      <c r="V21" s="44">
        <v>11</v>
      </c>
    </row>
    <row r="22" spans="1:22" ht="20">
      <c r="A22" s="32" t="s">
        <v>16</v>
      </c>
      <c r="B22" s="33">
        <v>418</v>
      </c>
      <c r="C22" s="34">
        <v>32</v>
      </c>
      <c r="D22" s="35">
        <v>1651.297</v>
      </c>
      <c r="E22" s="34">
        <v>29</v>
      </c>
      <c r="F22" s="36">
        <v>530.99699999999996</v>
      </c>
      <c r="G22" s="37">
        <v>24</v>
      </c>
      <c r="H22" s="36">
        <v>475.221</v>
      </c>
      <c r="I22" s="34">
        <v>40</v>
      </c>
      <c r="J22" s="36">
        <v>322.08499999999998</v>
      </c>
      <c r="K22" s="34">
        <v>42</v>
      </c>
      <c r="L22" s="36">
        <v>656.19399999999996</v>
      </c>
      <c r="M22" s="34">
        <v>36</v>
      </c>
      <c r="N22" s="36">
        <v>1984.4960000000001</v>
      </c>
      <c r="O22" s="34">
        <v>36</v>
      </c>
      <c r="P22" s="38">
        <v>0.42947524533157738</v>
      </c>
      <c r="Q22" s="39">
        <v>0.5705247546684229</v>
      </c>
      <c r="R22" s="40">
        <f t="shared" si="1"/>
        <v>3635.7930000000001</v>
      </c>
      <c r="S22" s="41">
        <v>35</v>
      </c>
      <c r="T22" s="66">
        <f>R22/R54</f>
        <v>1.0720459238254562E-2</v>
      </c>
      <c r="U22" s="43">
        <v>1303.537</v>
      </c>
      <c r="V22" s="44">
        <v>34</v>
      </c>
    </row>
    <row r="23" spans="1:22" ht="20">
      <c r="A23" s="32" t="s">
        <v>17</v>
      </c>
      <c r="B23" s="33">
        <v>310</v>
      </c>
      <c r="C23" s="34">
        <v>37</v>
      </c>
      <c r="D23" s="35">
        <v>1703.7090000000001</v>
      </c>
      <c r="E23" s="34">
        <v>28</v>
      </c>
      <c r="F23" s="36">
        <v>423.85700000000003</v>
      </c>
      <c r="G23" s="37">
        <v>33</v>
      </c>
      <c r="H23" s="36">
        <v>640.71299999999997</v>
      </c>
      <c r="I23" s="34">
        <v>36</v>
      </c>
      <c r="J23" s="36">
        <v>238.767</v>
      </c>
      <c r="K23" s="34">
        <v>46</v>
      </c>
      <c r="L23" s="36">
        <v>529.846</v>
      </c>
      <c r="M23" s="34">
        <v>42</v>
      </c>
      <c r="N23" s="36">
        <v>1833.182</v>
      </c>
      <c r="O23" s="34">
        <v>42</v>
      </c>
      <c r="P23" s="38">
        <v>0.50305484846642234</v>
      </c>
      <c r="Q23" s="39">
        <v>0.4969451515335781</v>
      </c>
      <c r="R23" s="40">
        <f t="shared" si="1"/>
        <v>3536.8910000000001</v>
      </c>
      <c r="S23" s="41">
        <v>38</v>
      </c>
      <c r="T23" s="66">
        <f>R23/R54</f>
        <v>1.042883788918935E-2</v>
      </c>
      <c r="U23" s="43">
        <v>7064.72</v>
      </c>
      <c r="V23" s="44">
        <v>10</v>
      </c>
    </row>
    <row r="24" spans="1:22" ht="20">
      <c r="A24" s="32" t="s">
        <v>18</v>
      </c>
      <c r="B24" s="33">
        <v>283</v>
      </c>
      <c r="C24" s="34">
        <v>39</v>
      </c>
      <c r="D24" s="35">
        <v>1174.4570000000001</v>
      </c>
      <c r="E24" s="34">
        <v>35</v>
      </c>
      <c r="F24" s="36">
        <v>366.92899999999997</v>
      </c>
      <c r="G24" s="37">
        <v>40</v>
      </c>
      <c r="H24" s="36">
        <v>419.72899999999998</v>
      </c>
      <c r="I24" s="34">
        <v>43</v>
      </c>
      <c r="J24" s="36">
        <v>320.197</v>
      </c>
      <c r="K24" s="34">
        <v>43</v>
      </c>
      <c r="L24" s="36">
        <v>658.36300000000006</v>
      </c>
      <c r="M24" s="34">
        <v>35</v>
      </c>
      <c r="N24" s="36">
        <v>1765.2180000000001</v>
      </c>
      <c r="O24" s="34">
        <v>45</v>
      </c>
      <c r="P24" s="38">
        <v>0.42888191176664842</v>
      </c>
      <c r="Q24" s="39">
        <v>0.57111808823335042</v>
      </c>
      <c r="R24" s="40">
        <f t="shared" si="1"/>
        <v>2939.6750000000002</v>
      </c>
      <c r="S24" s="41">
        <v>42</v>
      </c>
      <c r="T24" s="66">
        <f>R24/R54</f>
        <v>8.6678933622502657E-3</v>
      </c>
      <c r="U24" s="43">
        <v>759.72</v>
      </c>
      <c r="V24" s="44">
        <v>41</v>
      </c>
    </row>
    <row r="25" spans="1:22" ht="20">
      <c r="A25" s="32" t="s">
        <v>19</v>
      </c>
      <c r="B25" s="33">
        <v>1075</v>
      </c>
      <c r="C25" s="34">
        <v>10</v>
      </c>
      <c r="D25" s="35">
        <v>1439.1559999999999</v>
      </c>
      <c r="E25" s="34">
        <v>31</v>
      </c>
      <c r="F25" s="36">
        <v>829.23099999999999</v>
      </c>
      <c r="G25" s="37">
        <v>18</v>
      </c>
      <c r="H25" s="36">
        <v>1369.748</v>
      </c>
      <c r="I25" s="34">
        <v>19</v>
      </c>
      <c r="J25" s="36">
        <v>527.31600000000003</v>
      </c>
      <c r="K25" s="34">
        <v>30</v>
      </c>
      <c r="L25" s="36">
        <v>1524.6379999999999</v>
      </c>
      <c r="M25" s="34">
        <v>12</v>
      </c>
      <c r="N25" s="36">
        <v>4250.9340000000002</v>
      </c>
      <c r="O25" s="34">
        <v>17</v>
      </c>
      <c r="P25" s="38">
        <v>0.27803868802632858</v>
      </c>
      <c r="Q25" s="39">
        <v>0.72196131197367075</v>
      </c>
      <c r="R25" s="40">
        <f t="shared" si="1"/>
        <v>5690.09</v>
      </c>
      <c r="S25" s="41">
        <v>23</v>
      </c>
      <c r="T25" s="66">
        <f>R25/R54</f>
        <v>1.6777736770767725E-2</v>
      </c>
      <c r="U25" s="43">
        <v>1649.088</v>
      </c>
      <c r="V25" s="44">
        <v>31</v>
      </c>
    </row>
    <row r="26" spans="1:22" ht="20">
      <c r="A26" s="32" t="s">
        <v>20</v>
      </c>
      <c r="B26" s="33">
        <v>825</v>
      </c>
      <c r="C26" s="34">
        <v>15</v>
      </c>
      <c r="D26" s="35">
        <v>5407.7049999999999</v>
      </c>
      <c r="E26" s="34">
        <v>8</v>
      </c>
      <c r="F26" s="36">
        <v>975.61900000000003</v>
      </c>
      <c r="G26" s="37">
        <v>14</v>
      </c>
      <c r="H26" s="36">
        <v>751.84400000000005</v>
      </c>
      <c r="I26" s="34">
        <v>32</v>
      </c>
      <c r="J26" s="36">
        <v>744.09400000000005</v>
      </c>
      <c r="K26" s="34">
        <v>17</v>
      </c>
      <c r="L26" s="36">
        <v>1213.9590000000001</v>
      </c>
      <c r="M26" s="34">
        <v>18</v>
      </c>
      <c r="N26" s="36">
        <v>3685.5160000000001</v>
      </c>
      <c r="O26" s="34">
        <v>21</v>
      </c>
      <c r="P26" s="38">
        <v>0.6122176673749895</v>
      </c>
      <c r="Q26" s="39">
        <v>0.38778233262501083</v>
      </c>
      <c r="R26" s="40">
        <f t="shared" si="1"/>
        <v>9093.2209999999995</v>
      </c>
      <c r="S26" s="41">
        <v>14</v>
      </c>
      <c r="T26" s="66">
        <f>R26/R54</f>
        <v>2.6812171395604857E-2</v>
      </c>
      <c r="U26" s="43">
        <v>5524.5</v>
      </c>
      <c r="V26" s="44">
        <v>20</v>
      </c>
    </row>
    <row r="27" spans="1:22" ht="20">
      <c r="A27" s="32" t="s">
        <v>21</v>
      </c>
      <c r="B27" s="33">
        <v>1331</v>
      </c>
      <c r="C27" s="96">
        <v>6</v>
      </c>
      <c r="D27" s="35">
        <v>7765.1319999999996</v>
      </c>
      <c r="E27" s="91">
        <v>3</v>
      </c>
      <c r="F27" s="36">
        <v>1585.8779999999999</v>
      </c>
      <c r="G27" s="37">
        <v>7</v>
      </c>
      <c r="H27" s="36">
        <v>1714.549</v>
      </c>
      <c r="I27" s="34">
        <v>14</v>
      </c>
      <c r="J27" s="36">
        <v>1400.1310000000001</v>
      </c>
      <c r="K27" s="91">
        <v>4</v>
      </c>
      <c r="L27" s="36">
        <v>1777.335</v>
      </c>
      <c r="M27" s="96">
        <v>10</v>
      </c>
      <c r="N27" s="36">
        <v>6477.893</v>
      </c>
      <c r="O27" s="34">
        <v>10</v>
      </c>
      <c r="P27" s="38">
        <v>0.55603929471940738</v>
      </c>
      <c r="Q27" s="39">
        <v>0.44396070528059328</v>
      </c>
      <c r="R27" s="40">
        <f t="shared" si="1"/>
        <v>14243.025</v>
      </c>
      <c r="S27" s="94">
        <v>3</v>
      </c>
      <c r="T27" s="66">
        <f>R27/R54</f>
        <v>4.1996826811081016E-2</v>
      </c>
      <c r="U27" s="43">
        <v>6504.0060000000003</v>
      </c>
      <c r="V27" s="44">
        <v>16</v>
      </c>
    </row>
    <row r="28" spans="1:22" ht="20">
      <c r="A28" s="32" t="s">
        <v>22</v>
      </c>
      <c r="B28" s="33">
        <v>1900</v>
      </c>
      <c r="C28" s="91">
        <v>1</v>
      </c>
      <c r="D28" s="35">
        <v>9981.982</v>
      </c>
      <c r="E28" s="91">
        <v>1</v>
      </c>
      <c r="F28" s="36">
        <v>3136.864</v>
      </c>
      <c r="G28" s="92">
        <v>3</v>
      </c>
      <c r="H28" s="36">
        <v>3845.1149999999998</v>
      </c>
      <c r="I28" s="91">
        <v>3</v>
      </c>
      <c r="J28" s="36">
        <v>2232.6860000000001</v>
      </c>
      <c r="K28" s="91">
        <v>1</v>
      </c>
      <c r="L28" s="36">
        <v>2700.538</v>
      </c>
      <c r="M28" s="91">
        <v>2</v>
      </c>
      <c r="N28" s="36">
        <v>11915.203</v>
      </c>
      <c r="O28" s="91">
        <v>2</v>
      </c>
      <c r="P28" s="38">
        <v>0.43733603926519427</v>
      </c>
      <c r="Q28" s="39">
        <v>0.56266396073480618</v>
      </c>
      <c r="R28" s="40">
        <f t="shared" si="1"/>
        <v>21897.184999999998</v>
      </c>
      <c r="S28" s="94">
        <v>1</v>
      </c>
      <c r="T28" s="66">
        <f>R28/R54</f>
        <v>6.4565798774853023E-2</v>
      </c>
      <c r="U28" s="43">
        <v>36916.917000000001</v>
      </c>
      <c r="V28" s="95">
        <v>1</v>
      </c>
    </row>
    <row r="29" spans="1:22" ht="20">
      <c r="A29" s="32" t="s">
        <v>23</v>
      </c>
      <c r="B29" s="33">
        <v>731</v>
      </c>
      <c r="C29" s="96">
        <v>19</v>
      </c>
      <c r="D29" s="35">
        <v>5344.8140000000003</v>
      </c>
      <c r="E29" s="34">
        <v>9</v>
      </c>
      <c r="F29" s="36">
        <v>714.61199999999997</v>
      </c>
      <c r="G29" s="37">
        <v>20</v>
      </c>
      <c r="H29" s="36">
        <v>727.54</v>
      </c>
      <c r="I29" s="34">
        <v>33</v>
      </c>
      <c r="J29" s="36">
        <v>761.39800000000002</v>
      </c>
      <c r="K29" s="34">
        <v>16</v>
      </c>
      <c r="L29" s="36">
        <v>1290.8789999999999</v>
      </c>
      <c r="M29" s="34">
        <v>15</v>
      </c>
      <c r="N29" s="36">
        <v>3494.4290000000001</v>
      </c>
      <c r="O29" s="34">
        <v>24</v>
      </c>
      <c r="P29" s="38">
        <v>0.56721409074361995</v>
      </c>
      <c r="Q29" s="39">
        <v>0.43278590925637966</v>
      </c>
      <c r="R29" s="40">
        <f t="shared" si="1"/>
        <v>8839.2430000000004</v>
      </c>
      <c r="S29" s="41">
        <v>15</v>
      </c>
      <c r="T29" s="66">
        <f>R29/R54</f>
        <v>2.6063294659109296E-2</v>
      </c>
      <c r="U29" s="43">
        <v>6874.0879999999997</v>
      </c>
      <c r="V29" s="44">
        <v>12</v>
      </c>
    </row>
    <row r="30" spans="1:22" ht="20">
      <c r="A30" s="32" t="s">
        <v>24</v>
      </c>
      <c r="B30" s="33">
        <v>601</v>
      </c>
      <c r="C30" s="96">
        <v>22</v>
      </c>
      <c r="D30" s="35">
        <v>2613.837</v>
      </c>
      <c r="E30" s="34">
        <v>21</v>
      </c>
      <c r="F30" s="36">
        <v>451.46100000000001</v>
      </c>
      <c r="G30" s="37">
        <v>31</v>
      </c>
      <c r="H30" s="36">
        <v>315.07400000000001</v>
      </c>
      <c r="I30" s="34">
        <v>46</v>
      </c>
      <c r="J30" s="36">
        <v>287.04500000000002</v>
      </c>
      <c r="K30" s="34">
        <v>45</v>
      </c>
      <c r="L30" s="36">
        <v>875.18100000000004</v>
      </c>
      <c r="M30" s="34">
        <v>26</v>
      </c>
      <c r="N30" s="36">
        <v>1928.7619999999999</v>
      </c>
      <c r="O30" s="34">
        <v>39</v>
      </c>
      <c r="P30" s="38">
        <v>0.62056196891810933</v>
      </c>
      <c r="Q30" s="39">
        <v>0.37943803108189128</v>
      </c>
      <c r="R30" s="40">
        <f t="shared" si="1"/>
        <v>4542.5990000000002</v>
      </c>
      <c r="S30" s="41">
        <v>29</v>
      </c>
      <c r="T30" s="66">
        <f>R30/R54</f>
        <v>1.3394257433037562E-2</v>
      </c>
      <c r="U30" s="43">
        <v>4479.7780000000002</v>
      </c>
      <c r="V30" s="44">
        <v>23</v>
      </c>
    </row>
    <row r="31" spans="1:22" ht="20">
      <c r="A31" s="32" t="s">
        <v>25</v>
      </c>
      <c r="B31" s="33">
        <v>526</v>
      </c>
      <c r="C31" s="96">
        <v>23</v>
      </c>
      <c r="D31" s="35">
        <v>1313.671</v>
      </c>
      <c r="E31" s="34">
        <v>33</v>
      </c>
      <c r="F31" s="36">
        <v>978.14099999999996</v>
      </c>
      <c r="G31" s="37">
        <v>13</v>
      </c>
      <c r="H31" s="36">
        <v>435.82299999999998</v>
      </c>
      <c r="I31" s="34">
        <v>42</v>
      </c>
      <c r="J31" s="36">
        <v>401.17700000000002</v>
      </c>
      <c r="K31" s="34">
        <v>37</v>
      </c>
      <c r="L31" s="36">
        <v>1020.0650000000001</v>
      </c>
      <c r="M31" s="34">
        <v>23</v>
      </c>
      <c r="N31" s="36">
        <v>2835.2049999999999</v>
      </c>
      <c r="O31" s="34">
        <v>30</v>
      </c>
      <c r="P31" s="38">
        <v>0.34359444178228549</v>
      </c>
      <c r="Q31" s="39">
        <v>0.65640555821771462</v>
      </c>
      <c r="R31" s="40">
        <f t="shared" si="1"/>
        <v>4148.8760000000002</v>
      </c>
      <c r="S31" s="41">
        <v>31</v>
      </c>
      <c r="T31" s="66">
        <f>R31/R54</f>
        <v>1.223333012703766E-2</v>
      </c>
      <c r="U31" s="43">
        <v>1238.529</v>
      </c>
      <c r="V31" s="44">
        <v>35</v>
      </c>
    </row>
    <row r="32" spans="1:22" ht="20">
      <c r="A32" s="32" t="s">
        <v>26</v>
      </c>
      <c r="B32" s="33">
        <v>1422</v>
      </c>
      <c r="C32" s="91">
        <v>3</v>
      </c>
      <c r="D32" s="35">
        <v>3823.12</v>
      </c>
      <c r="E32" s="34">
        <v>15</v>
      </c>
      <c r="F32" s="36">
        <v>3258.2510000000002</v>
      </c>
      <c r="G32" s="92">
        <v>2</v>
      </c>
      <c r="H32" s="36">
        <v>2333.0500000000002</v>
      </c>
      <c r="I32" s="34">
        <v>10</v>
      </c>
      <c r="J32" s="36">
        <v>1171.3150000000001</v>
      </c>
      <c r="K32" s="96">
        <v>7</v>
      </c>
      <c r="L32" s="36">
        <v>2053.13</v>
      </c>
      <c r="M32" s="96">
        <v>7</v>
      </c>
      <c r="N32" s="36">
        <v>8815.7459999999992</v>
      </c>
      <c r="O32" s="91">
        <v>4</v>
      </c>
      <c r="P32" s="38">
        <v>0.2977646298013068</v>
      </c>
      <c r="Q32" s="39">
        <v>0.7022353701986932</v>
      </c>
      <c r="R32" s="40">
        <f t="shared" si="1"/>
        <v>12638.865999999998</v>
      </c>
      <c r="S32" s="41">
        <v>9</v>
      </c>
      <c r="T32" s="66">
        <f>R32/R54</f>
        <v>3.7266821232881372E-2</v>
      </c>
      <c r="U32" s="43">
        <v>16134.814</v>
      </c>
      <c r="V32" s="95">
        <v>4</v>
      </c>
    </row>
    <row r="33" spans="1:22" ht="20">
      <c r="A33" s="32" t="s">
        <v>27</v>
      </c>
      <c r="B33" s="33">
        <v>1417</v>
      </c>
      <c r="C33" s="91">
        <v>4</v>
      </c>
      <c r="D33" s="35">
        <v>5432.9679999999998</v>
      </c>
      <c r="E33" s="34">
        <v>7</v>
      </c>
      <c r="F33" s="36">
        <v>1782.2070000000001</v>
      </c>
      <c r="G33" s="37">
        <v>6</v>
      </c>
      <c r="H33" s="36">
        <v>996.93299999999999</v>
      </c>
      <c r="I33" s="34">
        <v>25</v>
      </c>
      <c r="J33" s="36">
        <v>870.66</v>
      </c>
      <c r="K33" s="34">
        <v>12</v>
      </c>
      <c r="L33" s="36">
        <v>1837.788</v>
      </c>
      <c r="M33" s="34">
        <v>8</v>
      </c>
      <c r="N33" s="36">
        <v>5487.5870000000004</v>
      </c>
      <c r="O33" s="34">
        <v>12</v>
      </c>
      <c r="P33" s="38">
        <v>0.48568694345900326</v>
      </c>
      <c r="Q33" s="39">
        <v>0.51431305654099713</v>
      </c>
      <c r="R33" s="40">
        <f t="shared" si="1"/>
        <v>10920.555</v>
      </c>
      <c r="S33" s="41">
        <v>13</v>
      </c>
      <c r="T33" s="66">
        <f>R33/R54</f>
        <v>3.2200228323399339E-2</v>
      </c>
      <c r="U33" s="43">
        <v>16695.403999999999</v>
      </c>
      <c r="V33" s="95">
        <v>3</v>
      </c>
    </row>
    <row r="34" spans="1:22" ht="20">
      <c r="A34" s="32" t="s">
        <v>28</v>
      </c>
      <c r="B34" s="33">
        <v>262</v>
      </c>
      <c r="C34" s="34">
        <v>41</v>
      </c>
      <c r="D34" s="35">
        <v>381.24599999999998</v>
      </c>
      <c r="E34" s="34">
        <v>46</v>
      </c>
      <c r="F34" s="36">
        <v>495.75700000000001</v>
      </c>
      <c r="G34" s="37">
        <v>26</v>
      </c>
      <c r="H34" s="36">
        <v>203.10599999999999</v>
      </c>
      <c r="I34" s="34">
        <v>47</v>
      </c>
      <c r="J34" s="36">
        <v>388.54</v>
      </c>
      <c r="K34" s="34">
        <v>39</v>
      </c>
      <c r="L34" s="36">
        <v>725.08900000000006</v>
      </c>
      <c r="M34" s="34">
        <v>32</v>
      </c>
      <c r="N34" s="36">
        <v>1812.492</v>
      </c>
      <c r="O34" s="34">
        <v>43</v>
      </c>
      <c r="P34" s="38">
        <v>0.19895585815348446</v>
      </c>
      <c r="Q34" s="39">
        <v>0.80104414184651496</v>
      </c>
      <c r="R34" s="40">
        <f t="shared" si="1"/>
        <v>2193.7379999999998</v>
      </c>
      <c r="S34" s="41">
        <v>46</v>
      </c>
      <c r="T34" s="66">
        <f>R34/R54</f>
        <v>6.4684317309621538E-3</v>
      </c>
      <c r="U34" s="43">
        <v>320.56799999999998</v>
      </c>
      <c r="V34" s="44">
        <v>43</v>
      </c>
    </row>
    <row r="35" spans="1:22" ht="20">
      <c r="A35" s="32" t="s">
        <v>29</v>
      </c>
      <c r="B35" s="33">
        <v>251</v>
      </c>
      <c r="C35" s="34">
        <v>42</v>
      </c>
      <c r="D35" s="35">
        <v>849.61599999999999</v>
      </c>
      <c r="E35" s="34">
        <v>38</v>
      </c>
      <c r="F35" s="36">
        <v>353.88400000000001</v>
      </c>
      <c r="G35" s="37">
        <v>42</v>
      </c>
      <c r="H35" s="36">
        <v>962.01800000000003</v>
      </c>
      <c r="I35" s="34">
        <v>27</v>
      </c>
      <c r="J35" s="36">
        <v>650.64099999999996</v>
      </c>
      <c r="K35" s="34">
        <v>22</v>
      </c>
      <c r="L35" s="36">
        <v>573.44899999999996</v>
      </c>
      <c r="M35" s="34">
        <v>39</v>
      </c>
      <c r="N35" s="36">
        <v>2539.9920000000002</v>
      </c>
      <c r="O35" s="34">
        <v>31</v>
      </c>
      <c r="P35" s="38">
        <v>0.2796069891964636</v>
      </c>
      <c r="Q35" s="39">
        <v>0.72039301080353657</v>
      </c>
      <c r="R35" s="40">
        <f t="shared" si="1"/>
        <v>3389.6080000000002</v>
      </c>
      <c r="S35" s="41">
        <v>39</v>
      </c>
      <c r="T35" s="66">
        <f>R35/R54</f>
        <v>9.994560855819231E-3</v>
      </c>
      <c r="U35" s="43">
        <v>4285.28</v>
      </c>
      <c r="V35" s="44">
        <v>24</v>
      </c>
    </row>
    <row r="36" spans="1:22" ht="20">
      <c r="A36" s="32" t="s">
        <v>30</v>
      </c>
      <c r="B36" s="33">
        <v>222</v>
      </c>
      <c r="C36" s="34">
        <v>45</v>
      </c>
      <c r="D36" s="35">
        <v>419.45600000000002</v>
      </c>
      <c r="E36" s="34">
        <v>44</v>
      </c>
      <c r="F36" s="36">
        <v>159.93799999999999</v>
      </c>
      <c r="G36" s="37">
        <v>47</v>
      </c>
      <c r="H36" s="36">
        <v>365.17599999999999</v>
      </c>
      <c r="I36" s="34">
        <v>44</v>
      </c>
      <c r="J36" s="36">
        <v>237.97399999999999</v>
      </c>
      <c r="K36" s="34">
        <v>47</v>
      </c>
      <c r="L36" s="36">
        <v>440.81700000000001</v>
      </c>
      <c r="M36" s="34">
        <v>45</v>
      </c>
      <c r="N36" s="36">
        <v>1203.905</v>
      </c>
      <c r="O36" s="34">
        <v>47</v>
      </c>
      <c r="P36" s="38">
        <v>0.26069892456003102</v>
      </c>
      <c r="Q36" s="39">
        <v>0.73930107543997003</v>
      </c>
      <c r="R36" s="40">
        <f t="shared" si="1"/>
        <v>1623.3609999999999</v>
      </c>
      <c r="S36" s="41">
        <v>47</v>
      </c>
      <c r="T36" s="66">
        <f>R36/R54</f>
        <v>4.7866243841363249E-3</v>
      </c>
      <c r="U36" s="43">
        <v>302.50200000000001</v>
      </c>
      <c r="V36" s="44">
        <v>44</v>
      </c>
    </row>
    <row r="37" spans="1:22" ht="20">
      <c r="A37" s="32" t="s">
        <v>31</v>
      </c>
      <c r="B37" s="33">
        <v>250</v>
      </c>
      <c r="C37" s="34">
        <v>43</v>
      </c>
      <c r="D37" s="35">
        <v>1613.5340000000001</v>
      </c>
      <c r="E37" s="34">
        <v>30</v>
      </c>
      <c r="F37" s="36">
        <v>275.67399999999998</v>
      </c>
      <c r="G37" s="37">
        <v>44</v>
      </c>
      <c r="H37" s="36">
        <v>334.10199999999998</v>
      </c>
      <c r="I37" s="34">
        <v>45</v>
      </c>
      <c r="J37" s="36">
        <v>390.08600000000001</v>
      </c>
      <c r="K37" s="34">
        <v>38</v>
      </c>
      <c r="L37" s="36">
        <v>503.404</v>
      </c>
      <c r="M37" s="34">
        <v>43</v>
      </c>
      <c r="N37" s="36">
        <v>1503.2670000000001</v>
      </c>
      <c r="O37" s="34">
        <v>46</v>
      </c>
      <c r="P37" s="38">
        <v>0.5235704822775461</v>
      </c>
      <c r="Q37" s="39">
        <v>0.47642951772245357</v>
      </c>
      <c r="R37" s="40">
        <f t="shared" si="1"/>
        <v>3116.8010000000004</v>
      </c>
      <c r="S37" s="41">
        <v>40</v>
      </c>
      <c r="T37" s="66">
        <f>R37/R54</f>
        <v>9.1901651370831783E-3</v>
      </c>
      <c r="U37" s="43">
        <v>1438.0219999999999</v>
      </c>
      <c r="V37" s="44">
        <v>32</v>
      </c>
    </row>
    <row r="38" spans="1:22" ht="20">
      <c r="A38" s="32" t="s">
        <v>32</v>
      </c>
      <c r="B38" s="33">
        <v>759</v>
      </c>
      <c r="C38" s="34">
        <v>17</v>
      </c>
      <c r="D38" s="35">
        <v>3850.11</v>
      </c>
      <c r="E38" s="34">
        <v>14</v>
      </c>
      <c r="F38" s="36">
        <v>632.05799999999999</v>
      </c>
      <c r="G38" s="37">
        <v>22</v>
      </c>
      <c r="H38" s="36">
        <v>965.55399999999997</v>
      </c>
      <c r="I38" s="34">
        <v>26</v>
      </c>
      <c r="J38" s="36">
        <v>681.00300000000004</v>
      </c>
      <c r="K38" s="34">
        <v>21</v>
      </c>
      <c r="L38" s="36">
        <v>1051.6990000000001</v>
      </c>
      <c r="M38" s="34">
        <v>21</v>
      </c>
      <c r="N38" s="36">
        <v>3330.3139999999999</v>
      </c>
      <c r="O38" s="34">
        <v>25</v>
      </c>
      <c r="P38" s="38">
        <v>0.54532285950503512</v>
      </c>
      <c r="Q38" s="39">
        <v>0.45467714049496566</v>
      </c>
      <c r="R38" s="40">
        <f t="shared" si="1"/>
        <v>7180.424</v>
      </c>
      <c r="S38" s="41">
        <v>18</v>
      </c>
      <c r="T38" s="66">
        <f>R38/R54</f>
        <v>2.1172119206287258E-2</v>
      </c>
      <c r="U38" s="43">
        <v>17959.638999999999</v>
      </c>
      <c r="V38" s="95">
        <v>2</v>
      </c>
    </row>
    <row r="39" spans="1:22" ht="20">
      <c r="A39" s="32" t="s">
        <v>33</v>
      </c>
      <c r="B39" s="33">
        <v>783</v>
      </c>
      <c r="C39" s="34">
        <v>16</v>
      </c>
      <c r="D39" s="35">
        <v>6891.348</v>
      </c>
      <c r="E39" s="91">
        <v>4</v>
      </c>
      <c r="F39" s="36">
        <v>1057.9770000000001</v>
      </c>
      <c r="G39" s="37">
        <v>12</v>
      </c>
      <c r="H39" s="36">
        <v>1760.41</v>
      </c>
      <c r="I39" s="34">
        <v>13</v>
      </c>
      <c r="J39" s="36">
        <v>825.62400000000002</v>
      </c>
      <c r="K39" s="34">
        <v>14</v>
      </c>
      <c r="L39" s="36">
        <v>1346.4849999999999</v>
      </c>
      <c r="M39" s="34">
        <v>13</v>
      </c>
      <c r="N39" s="36">
        <v>4990.4960000000001</v>
      </c>
      <c r="O39" s="34">
        <v>13</v>
      </c>
      <c r="P39" s="38">
        <v>0.6072912246601827</v>
      </c>
      <c r="Q39" s="39">
        <v>0.39270877533981674</v>
      </c>
      <c r="R39" s="40">
        <f t="shared" si="1"/>
        <v>11881.844000000001</v>
      </c>
      <c r="S39" s="41">
        <v>12</v>
      </c>
      <c r="T39" s="66">
        <f>R39/R54</f>
        <v>3.5034674492552119E-2</v>
      </c>
      <c r="U39" s="43">
        <v>5022.8190000000004</v>
      </c>
      <c r="V39" s="44">
        <v>21</v>
      </c>
    </row>
    <row r="40" spans="1:22" ht="20">
      <c r="A40" s="32" t="s">
        <v>34</v>
      </c>
      <c r="B40" s="33">
        <v>511</v>
      </c>
      <c r="C40" s="34">
        <v>24</v>
      </c>
      <c r="D40" s="35">
        <v>8120.1180000000004</v>
      </c>
      <c r="E40" s="91">
        <v>2</v>
      </c>
      <c r="F40" s="36">
        <v>458.40699999999998</v>
      </c>
      <c r="G40" s="37">
        <v>30</v>
      </c>
      <c r="H40" s="36">
        <v>2685.7</v>
      </c>
      <c r="I40" s="34">
        <v>6</v>
      </c>
      <c r="J40" s="36">
        <v>486.899</v>
      </c>
      <c r="K40" s="34">
        <v>32</v>
      </c>
      <c r="L40" s="36">
        <v>858.00400000000002</v>
      </c>
      <c r="M40" s="34">
        <v>27</v>
      </c>
      <c r="N40" s="36">
        <v>4489.01</v>
      </c>
      <c r="O40" s="34">
        <v>15</v>
      </c>
      <c r="P40" s="38">
        <v>0.51945109089092933</v>
      </c>
      <c r="Q40" s="39">
        <v>0.4805489091090705</v>
      </c>
      <c r="R40" s="40">
        <f t="shared" si="1"/>
        <v>12609.128000000001</v>
      </c>
      <c r="S40" s="41">
        <v>10</v>
      </c>
      <c r="T40" s="66">
        <f>R40/R54</f>
        <v>3.7179136093263357E-2</v>
      </c>
      <c r="U40" s="43">
        <v>15299.846</v>
      </c>
      <c r="V40" s="95">
        <v>5</v>
      </c>
    </row>
    <row r="41" spans="1:22" ht="20">
      <c r="A41" s="32" t="s">
        <v>35</v>
      </c>
      <c r="B41" s="33">
        <v>231</v>
      </c>
      <c r="C41" s="34">
        <v>44</v>
      </c>
      <c r="D41" s="35">
        <v>466.96699999999998</v>
      </c>
      <c r="E41" s="34">
        <v>42</v>
      </c>
      <c r="F41" s="36">
        <v>364.154</v>
      </c>
      <c r="G41" s="37">
        <v>41</v>
      </c>
      <c r="H41" s="36">
        <v>670.32600000000002</v>
      </c>
      <c r="I41" s="34">
        <v>35</v>
      </c>
      <c r="J41" s="36">
        <v>494.54899999999998</v>
      </c>
      <c r="K41" s="34">
        <v>31</v>
      </c>
      <c r="L41" s="36">
        <v>451.34300000000002</v>
      </c>
      <c r="M41" s="34">
        <v>44</v>
      </c>
      <c r="N41" s="36">
        <v>1980.3710000000001</v>
      </c>
      <c r="O41" s="34">
        <v>37</v>
      </c>
      <c r="P41" s="38">
        <v>0.17970574278081866</v>
      </c>
      <c r="Q41" s="39">
        <v>0.82029425721918114</v>
      </c>
      <c r="R41" s="40">
        <f t="shared" si="1"/>
        <v>2447.3380000000002</v>
      </c>
      <c r="S41" s="41">
        <v>44</v>
      </c>
      <c r="T41" s="66">
        <f>R41/R54</f>
        <v>7.2161939008165326E-3</v>
      </c>
      <c r="U41" s="43">
        <v>776.81600000000003</v>
      </c>
      <c r="V41" s="44">
        <v>40</v>
      </c>
    </row>
    <row r="42" spans="1:22" ht="20">
      <c r="A42" s="32" t="s">
        <v>36</v>
      </c>
      <c r="B42" s="33">
        <v>350</v>
      </c>
      <c r="C42" s="34">
        <v>35</v>
      </c>
      <c r="D42" s="35">
        <v>4484.3469999999998</v>
      </c>
      <c r="E42" s="34">
        <v>13</v>
      </c>
      <c r="F42" s="36">
        <v>322.96600000000001</v>
      </c>
      <c r="G42" s="37">
        <v>43</v>
      </c>
      <c r="H42" s="36">
        <v>440.339</v>
      </c>
      <c r="I42" s="34">
        <v>41</v>
      </c>
      <c r="J42" s="36">
        <v>455.21199999999999</v>
      </c>
      <c r="K42" s="34">
        <v>34</v>
      </c>
      <c r="L42" s="36">
        <v>573.39499999999998</v>
      </c>
      <c r="M42" s="34">
        <v>40</v>
      </c>
      <c r="N42" s="36">
        <v>1791.9110000000001</v>
      </c>
      <c r="O42" s="34">
        <v>44</v>
      </c>
      <c r="P42" s="38">
        <v>0.69325802289801097</v>
      </c>
      <c r="Q42" s="39">
        <v>0.30674197710198953</v>
      </c>
      <c r="R42" s="40">
        <f t="shared" si="1"/>
        <v>6276.2579999999998</v>
      </c>
      <c r="S42" s="41">
        <v>21</v>
      </c>
      <c r="T42" s="66">
        <f>R42/R54</f>
        <v>1.8506105286458577E-2</v>
      </c>
      <c r="U42" s="43">
        <v>1212.4369999999999</v>
      </c>
      <c r="V42" s="44">
        <v>36</v>
      </c>
    </row>
    <row r="43" spans="1:22" ht="20">
      <c r="A43" s="32" t="s">
        <v>37</v>
      </c>
      <c r="B43" s="33">
        <v>442</v>
      </c>
      <c r="C43" s="34">
        <v>30</v>
      </c>
      <c r="D43" s="35">
        <v>3705.9639999999999</v>
      </c>
      <c r="E43" s="34">
        <v>17</v>
      </c>
      <c r="F43" s="36">
        <v>488.14100000000002</v>
      </c>
      <c r="G43" s="37">
        <v>28</v>
      </c>
      <c r="H43" s="36">
        <v>1071.769</v>
      </c>
      <c r="I43" s="34">
        <v>24</v>
      </c>
      <c r="J43" s="36">
        <v>623.13699999999994</v>
      </c>
      <c r="K43" s="34">
        <v>24</v>
      </c>
      <c r="L43" s="36">
        <v>734.45600000000002</v>
      </c>
      <c r="M43" s="34">
        <v>31</v>
      </c>
      <c r="N43" s="36">
        <v>2917.502</v>
      </c>
      <c r="O43" s="34">
        <v>29</v>
      </c>
      <c r="P43" s="38">
        <v>0.57693244522411669</v>
      </c>
      <c r="Q43" s="39">
        <v>0.42306755477588365</v>
      </c>
      <c r="R43" s="40">
        <f t="shared" si="1"/>
        <v>6623.4660000000003</v>
      </c>
      <c r="S43" s="41">
        <v>20</v>
      </c>
      <c r="T43" s="66">
        <f>R43/R54</f>
        <v>1.9529878975223559E-2</v>
      </c>
      <c r="U43" s="43">
        <v>5821.991</v>
      </c>
      <c r="V43" s="44">
        <v>17</v>
      </c>
    </row>
    <row r="44" spans="1:22" ht="20">
      <c r="A44" s="32" t="s">
        <v>38</v>
      </c>
      <c r="B44" s="33">
        <v>181</v>
      </c>
      <c r="C44" s="34">
        <v>47</v>
      </c>
      <c r="D44" s="35">
        <v>523.83500000000004</v>
      </c>
      <c r="E44" s="34">
        <v>40</v>
      </c>
      <c r="F44" s="36">
        <v>246.08699999999999</v>
      </c>
      <c r="G44" s="37">
        <v>46</v>
      </c>
      <c r="H44" s="36">
        <v>879.13900000000001</v>
      </c>
      <c r="I44" s="34">
        <v>29</v>
      </c>
      <c r="J44" s="36">
        <v>413.096</v>
      </c>
      <c r="K44" s="34">
        <v>36</v>
      </c>
      <c r="L44" s="36">
        <v>407.68099999999998</v>
      </c>
      <c r="M44" s="34">
        <v>46</v>
      </c>
      <c r="N44" s="36">
        <v>1946.002</v>
      </c>
      <c r="O44" s="34">
        <v>38</v>
      </c>
      <c r="P44" s="38">
        <v>0.19009706537195747</v>
      </c>
      <c r="Q44" s="39">
        <v>0.80990293462804186</v>
      </c>
      <c r="R44" s="40">
        <f t="shared" si="1"/>
        <v>2469.837</v>
      </c>
      <c r="S44" s="41">
        <v>43</v>
      </c>
      <c r="T44" s="66">
        <f>R44/R54</f>
        <v>7.2825342046791254E-3</v>
      </c>
      <c r="U44" s="43">
        <v>72.305999999999997</v>
      </c>
      <c r="V44" s="44">
        <v>47</v>
      </c>
    </row>
    <row r="45" spans="1:22" ht="20">
      <c r="A45" s="32" t="s">
        <v>39</v>
      </c>
      <c r="B45" s="33">
        <v>1137</v>
      </c>
      <c r="C45" s="34">
        <v>9</v>
      </c>
      <c r="D45" s="35">
        <v>6439.58</v>
      </c>
      <c r="E45" s="91">
        <v>5</v>
      </c>
      <c r="F45" s="36">
        <v>1486.1</v>
      </c>
      <c r="G45" s="37">
        <v>10</v>
      </c>
      <c r="H45" s="36">
        <v>2256.6509999999998</v>
      </c>
      <c r="I45" s="34">
        <v>11</v>
      </c>
      <c r="J45" s="36">
        <v>1185.546</v>
      </c>
      <c r="K45" s="34">
        <v>6</v>
      </c>
      <c r="L45" s="36">
        <v>1819.6949999999999</v>
      </c>
      <c r="M45" s="34">
        <v>9</v>
      </c>
      <c r="N45" s="36">
        <v>6747.9920000000002</v>
      </c>
      <c r="O45" s="34">
        <v>9</v>
      </c>
      <c r="P45" s="38">
        <v>0.46770242018585129</v>
      </c>
      <c r="Q45" s="39">
        <v>0.53229757981414816</v>
      </c>
      <c r="R45" s="40">
        <f t="shared" si="1"/>
        <v>13187.572</v>
      </c>
      <c r="S45" s="41">
        <v>7</v>
      </c>
      <c r="T45" s="66">
        <f>R45/R54</f>
        <v>3.8884729707534829E-2</v>
      </c>
      <c r="U45" s="43">
        <v>13474.706</v>
      </c>
      <c r="V45" s="44">
        <v>7</v>
      </c>
    </row>
    <row r="46" spans="1:22" ht="20">
      <c r="A46" s="32" t="s">
        <v>40</v>
      </c>
      <c r="B46" s="33">
        <v>283</v>
      </c>
      <c r="C46" s="34">
        <v>39</v>
      </c>
      <c r="D46" s="35">
        <v>1721.9159999999999</v>
      </c>
      <c r="E46" s="34">
        <v>27</v>
      </c>
      <c r="F46" s="36">
        <v>253.636</v>
      </c>
      <c r="G46" s="37">
        <v>45</v>
      </c>
      <c r="H46" s="36">
        <v>609.96900000000005</v>
      </c>
      <c r="I46" s="34">
        <v>37</v>
      </c>
      <c r="J46" s="36">
        <v>353.93799999999999</v>
      </c>
      <c r="K46" s="34">
        <v>40</v>
      </c>
      <c r="L46" s="36">
        <v>635.33900000000006</v>
      </c>
      <c r="M46" s="34">
        <v>37</v>
      </c>
      <c r="N46" s="36">
        <v>1852.8820000000001</v>
      </c>
      <c r="O46" s="34">
        <v>41</v>
      </c>
      <c r="P46" s="38">
        <v>0.46588167567675609</v>
      </c>
      <c r="Q46" s="39">
        <v>0.53411832432324369</v>
      </c>
      <c r="R46" s="40">
        <f t="shared" si="1"/>
        <v>3574.7979999999998</v>
      </c>
      <c r="S46" s="41">
        <v>36</v>
      </c>
      <c r="T46" s="66">
        <f>R46/R54</f>
        <v>1.0540610052330791E-2</v>
      </c>
      <c r="U46" s="43">
        <v>1794.355</v>
      </c>
      <c r="V46" s="44">
        <v>29</v>
      </c>
    </row>
    <row r="47" spans="1:22" ht="20">
      <c r="A47" s="32" t="s">
        <v>41</v>
      </c>
      <c r="B47" s="33">
        <v>302</v>
      </c>
      <c r="C47" s="34">
        <v>38</v>
      </c>
      <c r="D47" s="35">
        <v>1993.422</v>
      </c>
      <c r="E47" s="34">
        <v>24</v>
      </c>
      <c r="F47" s="36">
        <v>511.36700000000002</v>
      </c>
      <c r="G47" s="37">
        <v>25</v>
      </c>
      <c r="H47" s="36">
        <v>1110.7090000000001</v>
      </c>
      <c r="I47" s="34">
        <v>22</v>
      </c>
      <c r="J47" s="36">
        <v>574.221</v>
      </c>
      <c r="K47" s="34">
        <v>27</v>
      </c>
      <c r="L47" s="36">
        <v>766.67499999999995</v>
      </c>
      <c r="M47" s="34">
        <v>30</v>
      </c>
      <c r="N47" s="36">
        <v>2962.971</v>
      </c>
      <c r="O47" s="34">
        <v>27</v>
      </c>
      <c r="P47" s="38">
        <v>0.39132922691396388</v>
      </c>
      <c r="Q47" s="39">
        <v>0.60867077308603557</v>
      </c>
      <c r="R47" s="40">
        <f t="shared" si="1"/>
        <v>4956.393</v>
      </c>
      <c r="S47" s="41">
        <v>26</v>
      </c>
      <c r="T47" s="66">
        <f>R47/R54</f>
        <v>1.4614365868813279E-2</v>
      </c>
      <c r="U47" s="43">
        <v>1113.5219999999999</v>
      </c>
      <c r="V47" s="44">
        <v>37</v>
      </c>
    </row>
    <row r="48" spans="1:22" ht="20">
      <c r="A48" s="32" t="s">
        <v>42</v>
      </c>
      <c r="B48" s="33">
        <v>509</v>
      </c>
      <c r="C48" s="34">
        <v>25</v>
      </c>
      <c r="D48" s="35">
        <v>1737.954</v>
      </c>
      <c r="E48" s="34">
        <v>25</v>
      </c>
      <c r="F48" s="36">
        <v>549.96900000000005</v>
      </c>
      <c r="G48" s="37">
        <v>23</v>
      </c>
      <c r="H48" s="36">
        <v>1592.383</v>
      </c>
      <c r="I48" s="34">
        <v>15</v>
      </c>
      <c r="J48" s="36">
        <v>589.87099999999998</v>
      </c>
      <c r="K48" s="34">
        <v>25</v>
      </c>
      <c r="L48" s="36">
        <v>1042.2280000000001</v>
      </c>
      <c r="M48" s="34">
        <v>22</v>
      </c>
      <c r="N48" s="36">
        <v>3774.45</v>
      </c>
      <c r="O48" s="34">
        <v>20</v>
      </c>
      <c r="P48" s="38">
        <v>0.3615759050675087</v>
      </c>
      <c r="Q48" s="39">
        <v>0.6384240949324913</v>
      </c>
      <c r="R48" s="40">
        <f t="shared" si="1"/>
        <v>5512.4039999999995</v>
      </c>
      <c r="S48" s="41">
        <v>24</v>
      </c>
      <c r="T48" s="66">
        <f>R48/R54</f>
        <v>1.6253813786096017E-2</v>
      </c>
      <c r="U48" s="43">
        <v>4505.4620000000004</v>
      </c>
      <c r="V48" s="44">
        <v>22</v>
      </c>
    </row>
    <row r="49" spans="1:24" ht="20">
      <c r="A49" s="32" t="s">
        <v>43</v>
      </c>
      <c r="B49" s="33">
        <v>376</v>
      </c>
      <c r="C49" s="34">
        <v>34</v>
      </c>
      <c r="D49" s="35">
        <v>1353.83</v>
      </c>
      <c r="E49" s="34">
        <v>32</v>
      </c>
      <c r="F49" s="36">
        <v>382.35</v>
      </c>
      <c r="G49" s="37">
        <v>36</v>
      </c>
      <c r="H49" s="36">
        <v>550.75199999999995</v>
      </c>
      <c r="I49" s="34">
        <v>39</v>
      </c>
      <c r="J49" s="36">
        <v>551.255</v>
      </c>
      <c r="K49" s="34">
        <v>29</v>
      </c>
      <c r="L49" s="36">
        <v>798.37199999999996</v>
      </c>
      <c r="M49" s="34">
        <v>29</v>
      </c>
      <c r="N49" s="36">
        <v>2282.7289999999998</v>
      </c>
      <c r="O49" s="34">
        <v>33</v>
      </c>
      <c r="P49" s="38">
        <v>0.38203126076322752</v>
      </c>
      <c r="Q49" s="39">
        <v>0.61796873923677231</v>
      </c>
      <c r="R49" s="40">
        <f t="shared" si="1"/>
        <v>3636.5589999999997</v>
      </c>
      <c r="S49" s="41">
        <v>34</v>
      </c>
      <c r="T49" s="66">
        <f>R49/R54</f>
        <v>1.0722717857426912E-2</v>
      </c>
      <c r="U49" s="43">
        <v>2848.6080000000002</v>
      </c>
      <c r="V49" s="44">
        <v>25</v>
      </c>
    </row>
    <row r="50" spans="1:24" ht="20">
      <c r="A50" s="32" t="s">
        <v>44</v>
      </c>
      <c r="B50" s="33">
        <v>320</v>
      </c>
      <c r="C50" s="34">
        <v>36</v>
      </c>
      <c r="D50" s="35">
        <v>499.46499999999997</v>
      </c>
      <c r="E50" s="34">
        <v>41</v>
      </c>
      <c r="F50" s="36">
        <v>376.30500000000001</v>
      </c>
      <c r="G50" s="37">
        <v>37</v>
      </c>
      <c r="H50" s="36">
        <v>1539.8589999999999</v>
      </c>
      <c r="I50" s="34">
        <v>16</v>
      </c>
      <c r="J50" s="36">
        <v>430.45600000000002</v>
      </c>
      <c r="K50" s="34">
        <v>35</v>
      </c>
      <c r="L50" s="36">
        <v>705.25300000000004</v>
      </c>
      <c r="M50" s="34">
        <v>34</v>
      </c>
      <c r="N50" s="36">
        <v>3051.873</v>
      </c>
      <c r="O50" s="34">
        <v>26</v>
      </c>
      <c r="P50" s="38">
        <v>0.12059483281790279</v>
      </c>
      <c r="Q50" s="39">
        <v>0.87940516718209727</v>
      </c>
      <c r="R50" s="40">
        <f t="shared" si="1"/>
        <v>3551.3380000000002</v>
      </c>
      <c r="S50" s="41">
        <v>37</v>
      </c>
      <c r="T50" s="66">
        <f>R50/R54</f>
        <v>1.0471436154441268E-2</v>
      </c>
      <c r="U50" s="43">
        <v>5652.7969999999996</v>
      </c>
      <c r="V50" s="44">
        <v>19</v>
      </c>
    </row>
    <row r="51" spans="1:24" ht="20">
      <c r="A51" s="32" t="s">
        <v>45</v>
      </c>
      <c r="B51" s="33">
        <v>436</v>
      </c>
      <c r="C51" s="34">
        <v>31</v>
      </c>
      <c r="D51" s="35">
        <v>430.57499999999999</v>
      </c>
      <c r="E51" s="34">
        <v>43</v>
      </c>
      <c r="F51" s="36">
        <v>495.04</v>
      </c>
      <c r="G51" s="37">
        <v>27</v>
      </c>
      <c r="H51" s="36">
        <v>1969.1320000000001</v>
      </c>
      <c r="I51" s="34">
        <v>12</v>
      </c>
      <c r="J51" s="36">
        <v>689.68899999999996</v>
      </c>
      <c r="K51" s="34">
        <v>19</v>
      </c>
      <c r="L51" s="36">
        <v>901.34400000000005</v>
      </c>
      <c r="M51" s="34">
        <v>25</v>
      </c>
      <c r="N51" s="36">
        <v>4055.2060000000001</v>
      </c>
      <c r="O51" s="34">
        <v>18</v>
      </c>
      <c r="P51" s="38">
        <v>0.13285296278611397</v>
      </c>
      <c r="Q51" s="39">
        <v>0.86714703721388597</v>
      </c>
      <c r="R51" s="40">
        <f t="shared" si="1"/>
        <v>4485.7809999999999</v>
      </c>
      <c r="S51" s="41">
        <v>30</v>
      </c>
      <c r="T51" s="66">
        <f>R51/R54</f>
        <v>1.3226724503357806E-2</v>
      </c>
      <c r="U51" s="43">
        <v>201.68700000000001</v>
      </c>
      <c r="V51" s="44">
        <v>45</v>
      </c>
    </row>
    <row r="52" spans="1:24" ht="20">
      <c r="A52" s="29" t="s">
        <v>46</v>
      </c>
      <c r="B52" s="33">
        <v>210</v>
      </c>
      <c r="C52" s="34">
        <v>46</v>
      </c>
      <c r="D52" s="35">
        <v>191.69499999999999</v>
      </c>
      <c r="E52" s="34">
        <v>47</v>
      </c>
      <c r="F52" s="36">
        <v>396.26100000000002</v>
      </c>
      <c r="G52" s="37">
        <v>35</v>
      </c>
      <c r="H52" s="36">
        <v>691.12099999999998</v>
      </c>
      <c r="I52" s="34">
        <v>34</v>
      </c>
      <c r="J52" s="36">
        <v>642.89</v>
      </c>
      <c r="K52" s="34">
        <v>23</v>
      </c>
      <c r="L52" s="36">
        <v>382.82299999999998</v>
      </c>
      <c r="M52" s="34">
        <v>47</v>
      </c>
      <c r="N52" s="36">
        <v>2113.0940000000001</v>
      </c>
      <c r="O52" s="34">
        <v>35</v>
      </c>
      <c r="P52" s="38">
        <v>8.0931737797379721E-2</v>
      </c>
      <c r="Q52" s="39">
        <v>0.91906826220262006</v>
      </c>
      <c r="R52" s="40">
        <f t="shared" si="1"/>
        <v>2304.7890000000002</v>
      </c>
      <c r="S52" s="41">
        <v>45</v>
      </c>
      <c r="T52" s="66">
        <f>R52/R54</f>
        <v>6.795875487762228E-3</v>
      </c>
      <c r="U52" s="54">
        <v>157.6</v>
      </c>
      <c r="V52" s="44">
        <v>46</v>
      </c>
    </row>
    <row r="53" spans="1:24" ht="20.5" thickBot="1">
      <c r="A53" s="69" t="s">
        <v>67</v>
      </c>
      <c r="B53" s="70" t="s">
        <v>63</v>
      </c>
      <c r="C53" s="71"/>
      <c r="D53" s="72">
        <v>0</v>
      </c>
      <c r="E53" s="34"/>
      <c r="F53" s="73">
        <v>1E-3</v>
      </c>
      <c r="G53" s="37"/>
      <c r="H53" s="73">
        <v>0</v>
      </c>
      <c r="I53" s="34"/>
      <c r="J53" s="73">
        <v>0</v>
      </c>
      <c r="K53" s="34"/>
      <c r="L53" s="73">
        <v>866.16200000000003</v>
      </c>
      <c r="M53" s="34"/>
      <c r="N53" s="73">
        <v>866.16200000000003</v>
      </c>
      <c r="O53" s="34"/>
      <c r="P53" s="74">
        <v>0</v>
      </c>
      <c r="Q53" s="75">
        <v>1</v>
      </c>
      <c r="R53" s="76">
        <f>D53+N53</f>
        <v>866.16200000000003</v>
      </c>
      <c r="S53" s="77" t="s">
        <v>63</v>
      </c>
      <c r="T53" s="66">
        <f>R53/R54</f>
        <v>2.5539557435544456E-3</v>
      </c>
      <c r="U53" s="78" t="s">
        <v>63</v>
      </c>
      <c r="V53" s="79"/>
    </row>
    <row r="54" spans="1:24" s="82" customFormat="1" ht="20.149999999999999" customHeight="1" thickTop="1">
      <c r="A54" s="80"/>
      <c r="B54" s="155">
        <v>32502</v>
      </c>
      <c r="C54" s="147" t="s">
        <v>63</v>
      </c>
      <c r="D54" s="81">
        <f>SUM(D6:D53)</f>
        <v>136876.959</v>
      </c>
      <c r="E54" s="147" t="s">
        <v>63</v>
      </c>
      <c r="F54" s="81">
        <f>SUM(F6:F53)</f>
        <v>42922.22099999999</v>
      </c>
      <c r="G54" s="147" t="s">
        <v>63</v>
      </c>
      <c r="H54" s="81">
        <f>SUM(H6:H53)</f>
        <v>70425.770999999979</v>
      </c>
      <c r="I54" s="147" t="s">
        <v>63</v>
      </c>
      <c r="J54" s="81">
        <f>SUM(J6:J53)</f>
        <v>33661.034999999996</v>
      </c>
      <c r="K54" s="147" t="s">
        <v>63</v>
      </c>
      <c r="L54" s="81">
        <f>SUM(L6:L53)</f>
        <v>55259.285999999993</v>
      </c>
      <c r="M54" s="147" t="s">
        <v>63</v>
      </c>
      <c r="N54" s="81">
        <f>SUM(N6:N53)</f>
        <v>202268.30700000006</v>
      </c>
      <c r="O54" s="147" t="s">
        <v>63</v>
      </c>
      <c r="P54" s="149">
        <f>D54/R54</f>
        <v>0.40359389536635909</v>
      </c>
      <c r="Q54" s="151">
        <f>N54/R54</f>
        <v>0.59640610463364119</v>
      </c>
      <c r="R54" s="81">
        <f>SUM(R6:R53)</f>
        <v>339145.26599999995</v>
      </c>
      <c r="S54" s="153" t="s">
        <v>63</v>
      </c>
      <c r="T54" s="151">
        <v>1.0000000000000002</v>
      </c>
      <c r="U54" s="142">
        <f>SUM(U6:U52)</f>
        <v>265788.63299999997</v>
      </c>
      <c r="V54" s="144"/>
      <c r="X54" s="31"/>
    </row>
    <row r="55" spans="1:24" s="1" customFormat="1" ht="20.149999999999999" customHeight="1" thickBot="1">
      <c r="A55" s="83" t="s">
        <v>64</v>
      </c>
      <c r="B55" s="156"/>
      <c r="C55" s="148"/>
      <c r="D55" s="84">
        <f>D54/R54</f>
        <v>0.40359389536635909</v>
      </c>
      <c r="E55" s="148"/>
      <c r="F55" s="84">
        <f>F54/R54</f>
        <v>0.12655998860382145</v>
      </c>
      <c r="G55" s="148"/>
      <c r="H55" s="84">
        <f>H54/R54</f>
        <v>0.20765665353559731</v>
      </c>
      <c r="I55" s="148"/>
      <c r="J55" s="84">
        <f>J54/R54</f>
        <v>9.9252557457192997E-2</v>
      </c>
      <c r="K55" s="148"/>
      <c r="L55" s="84">
        <f>L54/R54</f>
        <v>0.16293692272856317</v>
      </c>
      <c r="M55" s="148"/>
      <c r="N55" s="84">
        <f>N54/R54</f>
        <v>0.59640610463364119</v>
      </c>
      <c r="O55" s="148"/>
      <c r="P55" s="150"/>
      <c r="Q55" s="152"/>
      <c r="R55" s="85">
        <v>1</v>
      </c>
      <c r="S55" s="154"/>
      <c r="T55" s="152"/>
      <c r="U55" s="143"/>
      <c r="V55" s="145"/>
    </row>
    <row r="56" spans="1:24" s="1" customFormat="1" ht="13">
      <c r="B56" s="2"/>
      <c r="D56" s="2"/>
      <c r="L56" s="86"/>
      <c r="P56" s="87"/>
      <c r="Q56" s="3"/>
      <c r="T56" s="88"/>
    </row>
    <row r="57" spans="1:24" s="1" customFormat="1" ht="13.5" customHeight="1">
      <c r="A57" s="146" t="s">
        <v>65</v>
      </c>
      <c r="B57" s="146"/>
      <c r="C57" s="146"/>
      <c r="D57" s="146"/>
      <c r="E57" s="146"/>
      <c r="F57" s="146"/>
      <c r="G57" s="146"/>
      <c r="H57" s="146"/>
      <c r="I57" s="146"/>
      <c r="J57" s="146"/>
      <c r="K57" s="146"/>
      <c r="L57" s="146"/>
      <c r="M57" s="146"/>
      <c r="N57" s="146"/>
      <c r="O57" s="146"/>
      <c r="P57" s="146"/>
      <c r="Q57" s="146"/>
      <c r="R57" s="146"/>
      <c r="S57" s="146"/>
      <c r="T57" s="146"/>
      <c r="U57" s="146"/>
      <c r="V57" s="146"/>
    </row>
    <row r="58" spans="1:24" s="1" customFormat="1" ht="13">
      <c r="A58" s="146"/>
      <c r="B58" s="146"/>
      <c r="C58" s="146"/>
      <c r="D58" s="146"/>
      <c r="E58" s="146"/>
      <c r="F58" s="146"/>
      <c r="G58" s="146"/>
      <c r="H58" s="146"/>
      <c r="I58" s="146"/>
      <c r="J58" s="146"/>
      <c r="K58" s="146"/>
      <c r="L58" s="146"/>
      <c r="M58" s="146"/>
      <c r="N58" s="146"/>
      <c r="O58" s="146"/>
      <c r="P58" s="146"/>
      <c r="Q58" s="146"/>
      <c r="R58" s="146"/>
      <c r="S58" s="146"/>
      <c r="T58" s="146"/>
      <c r="U58" s="146"/>
      <c r="V58" s="146"/>
    </row>
    <row r="59" spans="1:24" s="1" customFormat="1" ht="13">
      <c r="A59" s="146"/>
      <c r="B59" s="146"/>
      <c r="C59" s="146"/>
      <c r="D59" s="146"/>
      <c r="E59" s="146"/>
      <c r="F59" s="146"/>
      <c r="G59" s="146"/>
      <c r="H59" s="146"/>
      <c r="I59" s="146"/>
      <c r="J59" s="146"/>
      <c r="K59" s="146"/>
      <c r="L59" s="146"/>
      <c r="M59" s="146"/>
      <c r="N59" s="146"/>
      <c r="O59" s="146"/>
      <c r="P59" s="146"/>
      <c r="Q59" s="146"/>
      <c r="R59" s="146"/>
      <c r="S59" s="146"/>
      <c r="T59" s="146"/>
      <c r="U59" s="146"/>
      <c r="V59" s="146"/>
    </row>
    <row r="60" spans="1:24" s="1" customFormat="1" ht="13">
      <c r="A60" s="146"/>
      <c r="B60" s="146"/>
      <c r="C60" s="146"/>
      <c r="D60" s="146"/>
      <c r="E60" s="146"/>
      <c r="F60" s="146"/>
      <c r="G60" s="146"/>
      <c r="H60" s="146"/>
      <c r="I60" s="146"/>
      <c r="J60" s="146"/>
      <c r="K60" s="146"/>
      <c r="L60" s="146"/>
      <c r="M60" s="146"/>
      <c r="N60" s="146"/>
      <c r="O60" s="146"/>
      <c r="P60" s="146"/>
      <c r="Q60" s="146"/>
      <c r="R60" s="146"/>
      <c r="S60" s="146"/>
      <c r="T60" s="146"/>
      <c r="U60" s="146"/>
      <c r="V60" s="146"/>
    </row>
    <row r="61" spans="1:24" s="1" customFormat="1" ht="13">
      <c r="A61" s="146"/>
      <c r="B61" s="146"/>
      <c r="C61" s="146"/>
      <c r="D61" s="146"/>
      <c r="E61" s="146"/>
      <c r="F61" s="146"/>
      <c r="G61" s="146"/>
      <c r="H61" s="146"/>
      <c r="I61" s="146"/>
      <c r="J61" s="146"/>
      <c r="K61" s="146"/>
      <c r="L61" s="146"/>
      <c r="M61" s="146"/>
      <c r="N61" s="146"/>
      <c r="O61" s="146"/>
      <c r="P61" s="146"/>
      <c r="Q61" s="146"/>
      <c r="R61" s="146"/>
      <c r="S61" s="146"/>
      <c r="T61" s="146"/>
      <c r="U61" s="146"/>
      <c r="V61" s="146"/>
    </row>
    <row r="62" spans="1:24" s="1" customFormat="1" ht="35.25" customHeight="1">
      <c r="A62" s="146"/>
      <c r="B62" s="146"/>
      <c r="C62" s="146"/>
      <c r="D62" s="146"/>
      <c r="E62" s="146"/>
      <c r="F62" s="146"/>
      <c r="G62" s="146"/>
      <c r="H62" s="146"/>
      <c r="I62" s="146"/>
      <c r="J62" s="146"/>
      <c r="K62" s="146"/>
      <c r="L62" s="146"/>
      <c r="M62" s="146"/>
      <c r="N62" s="146"/>
      <c r="O62" s="146"/>
      <c r="P62" s="146"/>
      <c r="Q62" s="146"/>
      <c r="R62" s="146"/>
      <c r="S62" s="146"/>
      <c r="T62" s="146"/>
      <c r="U62" s="146"/>
      <c r="V62" s="146"/>
    </row>
  </sheetData>
  <mergeCells count="31">
    <mergeCell ref="U54:U55"/>
    <mergeCell ref="V54:V55"/>
    <mergeCell ref="A57:V62"/>
    <mergeCell ref="M54:M55"/>
    <mergeCell ref="O54:O55"/>
    <mergeCell ref="P54:P55"/>
    <mergeCell ref="Q54:Q55"/>
    <mergeCell ref="S54:S55"/>
    <mergeCell ref="T54:T55"/>
    <mergeCell ref="B54:B55"/>
    <mergeCell ref="C54:C55"/>
    <mergeCell ref="E54:E55"/>
    <mergeCell ref="G54:G55"/>
    <mergeCell ref="I54:I55"/>
    <mergeCell ref="K54:K55"/>
    <mergeCell ref="Q4:Q5"/>
    <mergeCell ref="A1:V1"/>
    <mergeCell ref="U2:V2"/>
    <mergeCell ref="A3:A5"/>
    <mergeCell ref="B3:B5"/>
    <mergeCell ref="D3:D5"/>
    <mergeCell ref="F3:O3"/>
    <mergeCell ref="P3:Q3"/>
    <mergeCell ref="R3:T4"/>
    <mergeCell ref="U3:U5"/>
    <mergeCell ref="F4:F5"/>
    <mergeCell ref="H4:H5"/>
    <mergeCell ref="J4:J5"/>
    <mergeCell ref="L4:L5"/>
    <mergeCell ref="N4:N5"/>
    <mergeCell ref="P4:P5"/>
  </mergeCells>
  <phoneticPr fontId="18"/>
  <pageMargins left="0.70866141732283472" right="0.70866141732283472" top="0.74803149606299213" bottom="0.74803149606299213" header="0.31496062992125984" footer="0.31496062992125984"/>
  <pageSetup paperSize="9" scale="39" fitToHeight="0" orientation="portrait" r:id="rId1"/>
  <colBreaks count="1" manualBreakCount="1">
    <brk id="2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★都道府県別（R5）</vt:lpstr>
      <vt:lpstr>'★都道府県別（R5）'!Print_Titles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佐藤隆則</dc:creator>
  <cp:lastModifiedBy>酒徳 綾（大気環境課）</cp:lastModifiedBy>
  <cp:lastPrinted>2025-03-20T23:49:49Z</cp:lastPrinted>
  <dcterms:created xsi:type="dcterms:W3CDTF">2023-03-07T02:29:17Z</dcterms:created>
  <dcterms:modified xsi:type="dcterms:W3CDTF">2025-03-21T00:18:31Z</dcterms:modified>
</cp:coreProperties>
</file>