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8315" windowHeight="8490"/>
  </bookViews>
  <sheets>
    <sheet name="分析表" sheetId="1" r:id="rId1"/>
  </sheets>
  <calcPr calcId="125725"/>
</workbook>
</file>

<file path=xl/calcChain.xml><?xml version="1.0" encoding="utf-8"?>
<calcChain xmlns="http://schemas.openxmlformats.org/spreadsheetml/2006/main">
  <c r="M10" i="1"/>
  <c r="N10"/>
  <c r="S10"/>
  <c r="T10"/>
  <c r="Z10"/>
  <c r="AA10"/>
  <c r="AG10"/>
  <c r="AH10"/>
  <c r="AQ10"/>
  <c r="AR10"/>
  <c r="AW10"/>
  <c r="AX10"/>
  <c r="BD10"/>
  <c r="BE10"/>
  <c r="BJ10"/>
  <c r="BK10"/>
  <c r="M11"/>
  <c r="N11"/>
  <c r="S11"/>
  <c r="T11"/>
  <c r="Z11"/>
  <c r="AA11"/>
  <c r="AG11"/>
  <c r="AH11"/>
  <c r="AQ11"/>
  <c r="AR11"/>
  <c r="AW11"/>
  <c r="AX11"/>
  <c r="BD11"/>
  <c r="BE11"/>
  <c r="BJ11"/>
  <c r="BK11"/>
  <c r="M12"/>
  <c r="N12"/>
  <c r="S12"/>
  <c r="T12"/>
  <c r="Z12"/>
  <c r="AA12"/>
  <c r="AG12"/>
  <c r="AH12"/>
  <c r="AQ12"/>
  <c r="AR12"/>
  <c r="AW12"/>
  <c r="AX12"/>
  <c r="BD12"/>
  <c r="BE12"/>
  <c r="BJ12"/>
  <c r="BK12"/>
  <c r="M13"/>
  <c r="N13"/>
  <c r="S13"/>
  <c r="T13"/>
  <c r="Z13"/>
  <c r="AA13"/>
  <c r="AG13"/>
  <c r="AH13"/>
  <c r="AQ13"/>
  <c r="AR13"/>
  <c r="AW13"/>
  <c r="AX13"/>
  <c r="BD13"/>
  <c r="BE13"/>
  <c r="BJ13"/>
  <c r="BK13"/>
  <c r="M14"/>
  <c r="N14"/>
  <c r="S14"/>
  <c r="T14"/>
  <c r="Z14"/>
  <c r="AA14"/>
  <c r="AG14"/>
  <c r="AH14"/>
  <c r="AQ14"/>
  <c r="AR14"/>
  <c r="AW14"/>
  <c r="AX14"/>
  <c r="BD14"/>
  <c r="BE14"/>
  <c r="BJ14"/>
  <c r="BK14"/>
  <c r="M15"/>
  <c r="N15"/>
  <c r="S15"/>
  <c r="T15"/>
  <c r="Z15"/>
  <c r="AA15"/>
  <c r="AG15"/>
  <c r="AH15"/>
  <c r="AQ15"/>
  <c r="AR15"/>
  <c r="AW15"/>
  <c r="AX15"/>
  <c r="BD15"/>
  <c r="BE15"/>
  <c r="BJ15"/>
  <c r="BK15"/>
  <c r="M16"/>
  <c r="N16"/>
  <c r="S16"/>
  <c r="T16"/>
  <c r="Z16"/>
  <c r="AA16"/>
  <c r="AG16"/>
  <c r="AH16"/>
  <c r="AQ16"/>
  <c r="AR16"/>
  <c r="AW16"/>
  <c r="AX16"/>
  <c r="BD16"/>
  <c r="BE16"/>
  <c r="BJ16"/>
  <c r="BK16"/>
  <c r="M17"/>
  <c r="N17"/>
  <c r="S17"/>
  <c r="T17"/>
  <c r="Z17"/>
  <c r="AA17"/>
  <c r="AG17"/>
  <c r="AH17"/>
  <c r="AQ17"/>
  <c r="AR17"/>
  <c r="AW17"/>
  <c r="AX17"/>
  <c r="BD17"/>
  <c r="BE17"/>
  <c r="BJ17"/>
  <c r="BK17"/>
  <c r="M18"/>
  <c r="N18"/>
  <c r="S18"/>
  <c r="T18"/>
  <c r="Z18"/>
  <c r="AA18"/>
  <c r="AG18"/>
  <c r="AH18"/>
  <c r="AQ18"/>
  <c r="AR18"/>
  <c r="AW18"/>
  <c r="AX18"/>
  <c r="BD18"/>
  <c r="BE18"/>
  <c r="BJ18"/>
  <c r="BK18"/>
  <c r="M19"/>
  <c r="N19"/>
  <c r="S19"/>
  <c r="T19"/>
  <c r="Z19"/>
  <c r="AA19"/>
  <c r="AG19"/>
  <c r="AH19"/>
  <c r="AQ19"/>
  <c r="AR19"/>
  <c r="AW19"/>
  <c r="AX19"/>
  <c r="BD19"/>
  <c r="BE19"/>
  <c r="BJ19"/>
  <c r="BK19"/>
  <c r="M20"/>
  <c r="N20"/>
  <c r="S20"/>
  <c r="T20"/>
  <c r="Z20"/>
  <c r="AA20"/>
  <c r="AG20"/>
  <c r="AH20"/>
  <c r="AQ20"/>
  <c r="AR20"/>
  <c r="AW20"/>
  <c r="AX20"/>
  <c r="BD20"/>
  <c r="BE20"/>
  <c r="BJ20"/>
  <c r="BK20"/>
  <c r="M21"/>
  <c r="N21"/>
  <c r="S21"/>
  <c r="T21"/>
  <c r="Z21"/>
  <c r="AA21"/>
  <c r="AG21"/>
  <c r="AH21"/>
  <c r="AQ21"/>
  <c r="AR21"/>
  <c r="AW21"/>
  <c r="AX21"/>
  <c r="BD21"/>
  <c r="BE21"/>
  <c r="BJ21"/>
  <c r="BK21"/>
  <c r="M22"/>
  <c r="N22"/>
  <c r="S22"/>
  <c r="T22"/>
  <c r="Z22"/>
  <c r="AA22"/>
  <c r="AG22"/>
  <c r="AH22"/>
  <c r="AQ22"/>
  <c r="AR22"/>
  <c r="AW22"/>
  <c r="AX22"/>
  <c r="BD22"/>
  <c r="BE22"/>
  <c r="BJ22"/>
  <c r="BK22"/>
  <c r="M23"/>
  <c r="N23"/>
  <c r="S23"/>
  <c r="T23"/>
  <c r="Z23"/>
  <c r="AA23"/>
  <c r="AG23"/>
  <c r="AH23"/>
  <c r="AQ23"/>
  <c r="AR23"/>
  <c r="AW23"/>
  <c r="AX23"/>
  <c r="BD23"/>
  <c r="BE23"/>
  <c r="BJ23"/>
  <c r="BK23"/>
  <c r="M24"/>
  <c r="N24"/>
  <c r="S24"/>
  <c r="T24"/>
  <c r="Z24"/>
  <c r="AA24"/>
  <c r="AG24"/>
  <c r="AH24"/>
  <c r="AQ24"/>
  <c r="AR24"/>
  <c r="AW24"/>
  <c r="AX24"/>
  <c r="BD24"/>
  <c r="BE24"/>
  <c r="BJ24"/>
  <c r="BK24"/>
  <c r="M25"/>
  <c r="N25"/>
  <c r="S25"/>
  <c r="T25"/>
  <c r="Z25"/>
  <c r="AA25"/>
  <c r="AG25"/>
  <c r="AH25"/>
  <c r="AQ25"/>
  <c r="AR25"/>
  <c r="AW25"/>
  <c r="AX25"/>
  <c r="BD25"/>
  <c r="BE25"/>
  <c r="BJ25"/>
  <c r="BK25"/>
  <c r="M26"/>
  <c r="N26"/>
  <c r="S26"/>
  <c r="T26"/>
  <c r="Z26"/>
  <c r="AA26"/>
  <c r="AG26"/>
  <c r="AH26"/>
  <c r="AQ26"/>
  <c r="AR26"/>
  <c r="AW26"/>
  <c r="AX26"/>
  <c r="BD26"/>
  <c r="BE26"/>
  <c r="BJ26"/>
  <c r="BK26"/>
  <c r="M27"/>
  <c r="N27"/>
  <c r="S27"/>
  <c r="T27"/>
  <c r="Z27"/>
  <c r="AA27"/>
  <c r="AG27"/>
  <c r="AH27"/>
  <c r="AQ27"/>
  <c r="AR27"/>
  <c r="AW27"/>
  <c r="AX27"/>
  <c r="BD27"/>
  <c r="BE27"/>
  <c r="BJ27"/>
  <c r="BK27"/>
  <c r="M28"/>
  <c r="N28"/>
  <c r="S28"/>
  <c r="T28"/>
  <c r="Z28"/>
  <c r="AA28"/>
  <c r="AG28"/>
  <c r="AH28"/>
  <c r="AQ28"/>
  <c r="AR28"/>
  <c r="AW28"/>
  <c r="AX28"/>
  <c r="BD28"/>
  <c r="BE28"/>
  <c r="BJ28"/>
  <c r="BK28"/>
  <c r="M29"/>
  <c r="N29"/>
  <c r="S29"/>
  <c r="T29"/>
  <c r="Z29"/>
  <c r="AA29"/>
  <c r="AG29"/>
  <c r="AH29"/>
  <c r="AQ29"/>
  <c r="AR29"/>
  <c r="AW29"/>
  <c r="AX29"/>
  <c r="BD29"/>
  <c r="BE29"/>
  <c r="BJ29"/>
  <c r="BK29"/>
  <c r="M30"/>
  <c r="N30"/>
  <c r="S30"/>
  <c r="T30"/>
  <c r="Z30"/>
  <c r="AA30"/>
  <c r="AG30"/>
  <c r="AH30"/>
  <c r="AQ30"/>
  <c r="AR30"/>
  <c r="AW30"/>
  <c r="AX30"/>
  <c r="BD30"/>
  <c r="BE30"/>
  <c r="BJ30"/>
  <c r="BK30"/>
  <c r="M31"/>
  <c r="N31"/>
  <c r="S31"/>
  <c r="T31"/>
  <c r="Z31"/>
  <c r="AA31"/>
  <c r="AG31"/>
  <c r="AH31"/>
  <c r="AQ31"/>
  <c r="AR31"/>
  <c r="AW31"/>
  <c r="AX31"/>
  <c r="BD31"/>
  <c r="BE31"/>
  <c r="BJ31"/>
  <c r="BK31"/>
  <c r="M32"/>
  <c r="N32"/>
  <c r="S32"/>
  <c r="T32"/>
  <c r="Z32"/>
  <c r="AA32"/>
  <c r="AG32"/>
  <c r="AH32"/>
  <c r="AQ32"/>
  <c r="AR32"/>
  <c r="AW32"/>
  <c r="AX32"/>
  <c r="BD32"/>
  <c r="BE32"/>
  <c r="BJ32"/>
  <c r="BK32"/>
  <c r="M33"/>
  <c r="N33"/>
  <c r="S33"/>
  <c r="T33"/>
  <c r="Z33"/>
  <c r="AA33"/>
  <c r="AG33"/>
  <c r="AH33"/>
  <c r="AQ33"/>
  <c r="AR33"/>
  <c r="AW33"/>
  <c r="AX33"/>
  <c r="BD33"/>
  <c r="BE33"/>
  <c r="BJ33"/>
  <c r="BK33"/>
  <c r="M34"/>
  <c r="N34"/>
  <c r="S34"/>
  <c r="T34"/>
  <c r="Z34"/>
  <c r="AA34"/>
  <c r="AG34"/>
  <c r="AH34"/>
  <c r="AQ34"/>
  <c r="AR34"/>
  <c r="AW34"/>
  <c r="AX34"/>
  <c r="BD34"/>
  <c r="BE34"/>
  <c r="BJ34"/>
  <c r="BK34"/>
  <c r="M35"/>
  <c r="N35"/>
  <c r="S35"/>
  <c r="T35"/>
  <c r="Z35"/>
  <c r="AA35"/>
  <c r="AG35"/>
  <c r="AH35"/>
  <c r="AQ35"/>
  <c r="AR35"/>
  <c r="AW35"/>
  <c r="AX35"/>
  <c r="BD35"/>
  <c r="BE35"/>
  <c r="BJ35"/>
  <c r="BK35"/>
  <c r="M36"/>
  <c r="N36"/>
  <c r="S36"/>
  <c r="T36"/>
  <c r="Z36"/>
  <c r="AA36"/>
  <c r="AG36"/>
  <c r="AH36"/>
  <c r="AQ36"/>
  <c r="AR36"/>
  <c r="AW36"/>
  <c r="AX36"/>
  <c r="BD36"/>
  <c r="BE36"/>
  <c r="BJ36"/>
  <c r="BK36"/>
  <c r="M37"/>
  <c r="N37"/>
  <c r="S37"/>
  <c r="T37"/>
  <c r="Z37"/>
  <c r="AA37"/>
  <c r="AG37"/>
  <c r="AH37"/>
  <c r="AQ37"/>
  <c r="AR37"/>
  <c r="AW37"/>
  <c r="AX37"/>
  <c r="BD37"/>
  <c r="BE37"/>
  <c r="BJ37"/>
  <c r="BK37"/>
  <c r="M38"/>
  <c r="N38"/>
  <c r="S38"/>
  <c r="T38"/>
  <c r="Z38"/>
  <c r="AA38"/>
  <c r="AG38"/>
  <c r="AH38"/>
  <c r="AQ38"/>
  <c r="AR38"/>
  <c r="AW38"/>
  <c r="AX38"/>
  <c r="BD38"/>
  <c r="BE38"/>
  <c r="BJ38"/>
  <c r="BK38"/>
  <c r="M39"/>
  <c r="N39"/>
  <c r="S39"/>
  <c r="T39"/>
  <c r="Z39"/>
  <c r="AA39"/>
  <c r="AG39"/>
  <c r="AH39"/>
  <c r="AQ39"/>
  <c r="AR39"/>
  <c r="AW39"/>
  <c r="AX39"/>
  <c r="BD39"/>
  <c r="BE39"/>
  <c r="BJ39"/>
  <c r="BK39"/>
  <c r="M40"/>
  <c r="N40"/>
  <c r="S40"/>
  <c r="T40"/>
  <c r="Z40"/>
  <c r="AA40"/>
  <c r="AG40"/>
  <c r="AH40"/>
  <c r="AQ40"/>
  <c r="AR40"/>
  <c r="AW40"/>
  <c r="AX40"/>
  <c r="BD40"/>
  <c r="BE40"/>
  <c r="BJ40"/>
  <c r="BK40"/>
  <c r="M41"/>
  <c r="N41"/>
  <c r="S41"/>
  <c r="T41"/>
  <c r="Z41"/>
  <c r="AA41"/>
  <c r="AG41"/>
  <c r="AH41"/>
  <c r="AQ41"/>
  <c r="AR41"/>
  <c r="AW41"/>
  <c r="AX41"/>
  <c r="BD41"/>
  <c r="BE41"/>
  <c r="BJ41"/>
  <c r="BK41"/>
  <c r="M42"/>
  <c r="N42"/>
  <c r="S42"/>
  <c r="T42"/>
  <c r="Z42"/>
  <c r="AA42"/>
  <c r="AG42"/>
  <c r="AH42"/>
  <c r="AQ42"/>
  <c r="AR42"/>
  <c r="AW42"/>
  <c r="AX42"/>
  <c r="BD42"/>
  <c r="BE42"/>
  <c r="BJ42"/>
  <c r="BK42"/>
  <c r="M43"/>
  <c r="N43"/>
  <c r="S43"/>
  <c r="T43"/>
  <c r="Z43"/>
  <c r="AA43"/>
  <c r="AG43"/>
  <c r="AH43"/>
  <c r="AQ43"/>
  <c r="AR43"/>
  <c r="AW43"/>
  <c r="AX43"/>
  <c r="BD43"/>
  <c r="BE43"/>
  <c r="BJ43"/>
  <c r="BK43"/>
  <c r="M44"/>
  <c r="N44"/>
  <c r="S44"/>
  <c r="T44"/>
  <c r="Z44"/>
  <c r="AA44"/>
  <c r="AG44"/>
  <c r="AH44"/>
  <c r="AQ44"/>
  <c r="AR44"/>
  <c r="AW44"/>
  <c r="AX44"/>
  <c r="BD44"/>
  <c r="BE44"/>
  <c r="BJ44"/>
  <c r="BK44"/>
  <c r="M45"/>
  <c r="N45"/>
  <c r="S45"/>
  <c r="T45"/>
  <c r="Z45"/>
  <c r="AA45"/>
  <c r="AG45"/>
  <c r="AH45"/>
  <c r="AQ45"/>
  <c r="AR45"/>
  <c r="AW45"/>
  <c r="AX45"/>
  <c r="BD45"/>
  <c r="BE45"/>
  <c r="BJ45"/>
  <c r="BK45"/>
  <c r="M46"/>
  <c r="N46"/>
  <c r="S46"/>
  <c r="T46"/>
  <c r="Z46"/>
  <c r="AA46"/>
  <c r="AG46"/>
  <c r="AH46"/>
  <c r="AQ46"/>
  <c r="AR46"/>
  <c r="AW46"/>
  <c r="AX46"/>
  <c r="BD46"/>
  <c r="BE46"/>
  <c r="BJ46"/>
  <c r="BK46"/>
  <c r="M47"/>
  <c r="N47"/>
  <c r="S47"/>
  <c r="T47"/>
  <c r="Z47"/>
  <c r="AA47"/>
  <c r="AG47"/>
  <c r="AH47"/>
  <c r="AQ47"/>
  <c r="AR47"/>
  <c r="AW47"/>
  <c r="AX47"/>
  <c r="BD47"/>
  <c r="BE47"/>
  <c r="BJ47"/>
  <c r="BK47"/>
  <c r="M48"/>
  <c r="N48"/>
  <c r="S48"/>
  <c r="T48"/>
  <c r="Z48"/>
  <c r="AA48"/>
  <c r="AG48"/>
  <c r="AH48"/>
  <c r="AQ48"/>
  <c r="AR48"/>
  <c r="AW48"/>
  <c r="AX48"/>
  <c r="BD48"/>
  <c r="BE48"/>
  <c r="BJ48"/>
  <c r="BK48"/>
  <c r="M49"/>
  <c r="N49"/>
  <c r="S49"/>
  <c r="T49"/>
  <c r="Z49"/>
  <c r="AA49"/>
  <c r="AG49"/>
  <c r="AH49"/>
  <c r="AQ49"/>
  <c r="AR49"/>
  <c r="AW49"/>
  <c r="AX49"/>
  <c r="BD49"/>
  <c r="BE49"/>
  <c r="BJ49"/>
  <c r="BK49"/>
  <c r="M50"/>
  <c r="N50"/>
  <c r="S50"/>
  <c r="T50"/>
  <c r="Z50"/>
  <c r="AA50"/>
  <c r="AG50"/>
  <c r="AH50"/>
  <c r="AQ50"/>
  <c r="AR50"/>
  <c r="AW50"/>
  <c r="AX50"/>
  <c r="BD50"/>
  <c r="BE50"/>
  <c r="BJ50"/>
  <c r="BK50"/>
  <c r="M51"/>
  <c r="N51"/>
  <c r="S51"/>
  <c r="T51"/>
  <c r="Z51"/>
  <c r="AA51"/>
  <c r="AG51"/>
  <c r="AH51"/>
  <c r="AQ51"/>
  <c r="AR51"/>
  <c r="AW51"/>
  <c r="AX51"/>
  <c r="BD51"/>
  <c r="BE51"/>
  <c r="BJ51"/>
  <c r="BK51"/>
  <c r="M52"/>
  <c r="N52"/>
  <c r="S52"/>
  <c r="T52"/>
  <c r="Z52"/>
  <c r="AA52"/>
  <c r="AG52"/>
  <c r="AH52"/>
  <c r="AQ52"/>
  <c r="AR52"/>
  <c r="AW52"/>
  <c r="AX52"/>
  <c r="BD52"/>
  <c r="BE52"/>
  <c r="BJ52"/>
  <c r="BK52"/>
  <c r="M53"/>
  <c r="N53"/>
  <c r="S53"/>
  <c r="T53"/>
  <c r="Z53"/>
  <c r="AA53"/>
  <c r="AG53"/>
  <c r="AH53"/>
  <c r="AQ53"/>
  <c r="AR53"/>
  <c r="AW53"/>
  <c r="AX53"/>
  <c r="BD53"/>
  <c r="BE53"/>
  <c r="BJ53"/>
  <c r="BK53"/>
  <c r="M54"/>
  <c r="N54"/>
  <c r="S54"/>
  <c r="T54"/>
  <c r="Z54"/>
  <c r="AA54"/>
  <c r="AG54"/>
  <c r="AH54"/>
  <c r="AQ54"/>
  <c r="AR54"/>
  <c r="AW54"/>
  <c r="AX54"/>
  <c r="BD54"/>
  <c r="BE54"/>
  <c r="BJ54"/>
  <c r="BK54"/>
  <c r="M55"/>
  <c r="N55"/>
  <c r="S55"/>
  <c r="T55"/>
  <c r="Z55"/>
  <c r="AA55"/>
  <c r="AG55"/>
  <c r="AH55"/>
  <c r="AQ55"/>
  <c r="AR55"/>
  <c r="AW55"/>
  <c r="AX55"/>
  <c r="BD55"/>
  <c r="BE55"/>
  <c r="BJ55"/>
  <c r="BK55"/>
  <c r="M56"/>
  <c r="N56"/>
  <c r="S56"/>
  <c r="T56"/>
  <c r="Z56"/>
  <c r="AA56"/>
  <c r="AG56"/>
  <c r="AH56"/>
  <c r="AQ56"/>
  <c r="AR56"/>
  <c r="AW56"/>
  <c r="AX56"/>
  <c r="BD56"/>
  <c r="BE56"/>
  <c r="BJ56"/>
  <c r="BK56"/>
  <c r="M57"/>
  <c r="N57"/>
  <c r="O56" s="1"/>
  <c r="O57"/>
  <c r="S57"/>
  <c r="T57"/>
  <c r="U56" s="1"/>
  <c r="U57"/>
  <c r="Z57"/>
  <c r="AA57"/>
  <c r="AB56" s="1"/>
  <c r="AB57"/>
  <c r="AG57"/>
  <c r="AH57"/>
  <c r="AI56" s="1"/>
  <c r="AI57"/>
  <c r="AQ57"/>
  <c r="AR57"/>
  <c r="AS56" s="1"/>
  <c r="AS57"/>
  <c r="AW57"/>
  <c r="AX57"/>
  <c r="AY56" s="1"/>
  <c r="AY57"/>
  <c r="BD57"/>
  <c r="BE57"/>
  <c r="BF56" s="1"/>
  <c r="BF57"/>
  <c r="BJ57"/>
  <c r="BK57"/>
  <c r="BL56" s="1"/>
  <c r="BL57"/>
  <c r="BL55" l="1"/>
  <c r="BF55"/>
  <c r="AY55"/>
  <c r="AS55"/>
  <c r="AI55"/>
  <c r="AB55"/>
  <c r="U55"/>
  <c r="O55"/>
  <c r="BL54"/>
  <c r="BF54"/>
  <c r="AY54"/>
  <c r="AS54"/>
  <c r="AI54"/>
  <c r="AB54"/>
  <c r="U54"/>
  <c r="O54"/>
  <c r="BL53"/>
  <c r="BF53"/>
  <c r="AY53"/>
  <c r="AS53"/>
  <c r="AI53"/>
  <c r="AB53"/>
  <c r="U53"/>
  <c r="O53"/>
  <c r="BL52"/>
  <c r="BF52"/>
  <c r="AY52"/>
  <c r="AS52"/>
  <c r="AI52"/>
  <c r="AB52"/>
  <c r="U52"/>
  <c r="O52"/>
  <c r="BL51"/>
  <c r="BF51"/>
  <c r="AY51"/>
  <c r="AS51"/>
  <c r="AI51"/>
  <c r="AB51"/>
  <c r="U51"/>
  <c r="O51"/>
  <c r="BL50"/>
  <c r="BF50"/>
  <c r="AY50"/>
  <c r="AS50"/>
  <c r="AI50"/>
  <c r="AB50"/>
  <c r="U50"/>
  <c r="O50"/>
  <c r="BL49"/>
  <c r="BF49"/>
  <c r="AY49"/>
  <c r="AS49"/>
  <c r="AI49"/>
  <c r="AB49"/>
  <c r="U49"/>
  <c r="O49"/>
  <c r="BL48"/>
  <c r="BF48"/>
  <c r="AY48"/>
  <c r="AS48"/>
  <c r="AI48"/>
  <c r="AB48"/>
  <c r="U48"/>
  <c r="O48"/>
  <c r="BL47"/>
  <c r="BF47"/>
  <c r="AY47"/>
  <c r="AS47"/>
  <c r="AI47"/>
  <c r="AB47"/>
  <c r="U47"/>
  <c r="O47"/>
  <c r="BL46"/>
  <c r="BF46"/>
  <c r="AY46"/>
  <c r="AS46"/>
  <c r="AI46"/>
  <c r="AB46"/>
  <c r="U46"/>
  <c r="O46"/>
  <c r="BL45"/>
  <c r="BF45"/>
  <c r="AY45"/>
  <c r="AS45"/>
  <c r="AI45"/>
  <c r="AB45"/>
  <c r="U45"/>
  <c r="O45"/>
  <c r="BL44"/>
  <c r="BF44"/>
  <c r="AY44"/>
  <c r="AS44"/>
  <c r="AI44"/>
  <c r="AB44"/>
  <c r="U44"/>
  <c r="O44"/>
  <c r="BL43"/>
  <c r="BF43"/>
  <c r="AY43"/>
  <c r="AS43"/>
  <c r="AI43"/>
  <c r="AB43"/>
  <c r="U43"/>
  <c r="O43"/>
  <c r="BL42"/>
  <c r="BF42"/>
  <c r="AY42"/>
  <c r="AS42"/>
  <c r="AI42"/>
  <c r="AB42"/>
  <c r="U42"/>
  <c r="O42"/>
  <c r="BL41"/>
  <c r="BF41"/>
  <c r="AY41"/>
  <c r="AS41"/>
  <c r="AI41"/>
  <c r="AB41"/>
  <c r="U41"/>
  <c r="O41"/>
  <c r="BL40"/>
  <c r="BF40"/>
  <c r="AY40"/>
  <c r="AS40"/>
  <c r="AI40"/>
  <c r="AB40"/>
  <c r="U40"/>
  <c r="O40"/>
  <c r="BL39"/>
  <c r="BF39"/>
  <c r="AY39"/>
  <c r="AS39"/>
  <c r="AI39"/>
  <c r="AB39"/>
  <c r="U39"/>
  <c r="O39"/>
  <c r="BL38"/>
  <c r="BF38"/>
  <c r="AY38"/>
  <c r="AS38"/>
  <c r="AI38"/>
  <c r="AB38"/>
  <c r="U38"/>
  <c r="O38"/>
  <c r="BL37"/>
  <c r="BF37"/>
  <c r="AY37"/>
  <c r="AS37"/>
  <c r="AI37"/>
  <c r="AB37"/>
  <c r="U37"/>
  <c r="O37"/>
  <c r="BL36"/>
  <c r="BF36"/>
  <c r="AY36"/>
  <c r="AS36"/>
  <c r="AI36"/>
  <c r="AB36"/>
  <c r="U36"/>
  <c r="O36"/>
  <c r="BL35"/>
  <c r="BF35"/>
  <c r="AY35"/>
  <c r="AS35"/>
  <c r="AI35"/>
  <c r="AB35"/>
  <c r="U35"/>
  <c r="O35"/>
  <c r="BL34"/>
  <c r="BF34"/>
  <c r="AY34"/>
  <c r="AS34"/>
  <c r="AI34"/>
  <c r="AB34"/>
  <c r="U34"/>
  <c r="O34"/>
  <c r="BL33"/>
  <c r="BF33"/>
  <c r="AY33"/>
  <c r="AS33"/>
  <c r="AI33"/>
  <c r="AB33"/>
  <c r="U33"/>
  <c r="O33"/>
  <c r="BL32"/>
  <c r="BF32"/>
  <c r="AY32"/>
  <c r="AS32"/>
  <c r="AI32"/>
  <c r="AB32"/>
  <c r="U32"/>
  <c r="O32"/>
  <c r="BL31"/>
  <c r="BF31"/>
  <c r="AY31"/>
  <c r="AS31"/>
  <c r="AI31"/>
  <c r="AB31"/>
  <c r="U31"/>
  <c r="O31"/>
  <c r="BL30"/>
  <c r="BF30"/>
  <c r="AY30"/>
  <c r="AS30"/>
  <c r="AI30"/>
  <c r="AB30"/>
  <c r="U30"/>
  <c r="O30"/>
  <c r="BL29"/>
  <c r="BF29"/>
  <c r="AY29"/>
  <c r="AS29"/>
  <c r="AI29"/>
  <c r="AB29"/>
  <c r="U29"/>
  <c r="O29"/>
  <c r="BL28"/>
  <c r="BF28"/>
  <c r="AY28"/>
  <c r="AS28"/>
  <c r="AI28"/>
  <c r="AB28"/>
  <c r="U28"/>
  <c r="O28"/>
  <c r="BL27"/>
  <c r="BF27"/>
  <c r="AY27"/>
  <c r="AS27"/>
  <c r="AI27"/>
  <c r="AB27"/>
  <c r="U27"/>
  <c r="O27"/>
  <c r="BL26"/>
  <c r="BF26"/>
  <c r="AY26"/>
  <c r="AS26"/>
  <c r="AI26"/>
  <c r="AB26"/>
  <c r="U26"/>
  <c r="O26"/>
  <c r="BL25"/>
  <c r="BF25"/>
  <c r="AY25"/>
  <c r="AS25"/>
  <c r="AI25"/>
  <c r="AB25"/>
  <c r="U25"/>
  <c r="O25"/>
  <c r="BL24"/>
  <c r="BF24"/>
  <c r="AY24"/>
  <c r="AS24"/>
  <c r="AI24"/>
  <c r="AB24"/>
  <c r="U24"/>
  <c r="O24"/>
  <c r="BL23"/>
  <c r="BF23"/>
  <c r="AY23"/>
  <c r="AS23"/>
  <c r="AI23"/>
  <c r="AB23"/>
  <c r="U23"/>
  <c r="O23"/>
  <c r="BL22"/>
  <c r="BF22"/>
  <c r="AY22"/>
  <c r="AS22"/>
  <c r="AI22"/>
  <c r="AB22"/>
  <c r="U22"/>
  <c r="O22"/>
  <c r="BL21"/>
  <c r="BF21"/>
  <c r="AY21"/>
  <c r="AS21"/>
  <c r="AI21"/>
  <c r="AB21"/>
  <c r="U21"/>
  <c r="O21"/>
  <c r="BL20"/>
  <c r="BF20"/>
  <c r="AY20"/>
  <c r="AS20"/>
  <c r="AI20"/>
  <c r="AB20"/>
  <c r="U20"/>
  <c r="O20"/>
  <c r="BL19"/>
  <c r="BF19"/>
  <c r="AY19"/>
  <c r="AS19"/>
  <c r="AI19"/>
  <c r="AB19"/>
  <c r="U19"/>
  <c r="O19"/>
  <c r="BL18"/>
  <c r="BF18"/>
  <c r="AY18"/>
  <c r="AS18"/>
  <c r="AI18"/>
  <c r="AB18"/>
  <c r="U18"/>
  <c r="O18"/>
  <c r="BL17"/>
  <c r="BF17"/>
  <c r="AY17"/>
  <c r="AS17"/>
  <c r="AI17"/>
  <c r="AB17"/>
  <c r="U17"/>
  <c r="O17"/>
  <c r="BL16"/>
  <c r="BF16"/>
  <c r="AY16"/>
  <c r="AS16"/>
  <c r="AI16"/>
  <c r="AB16"/>
  <c r="U16"/>
  <c r="O16"/>
  <c r="BL15"/>
  <c r="BF15"/>
  <c r="AY15"/>
  <c r="AS15"/>
  <c r="AI15"/>
  <c r="AB15"/>
  <c r="U15"/>
  <c r="O15"/>
  <c r="BL14"/>
  <c r="BF14"/>
  <c r="AY14"/>
  <c r="AS14"/>
  <c r="AI14"/>
  <c r="AB14"/>
  <c r="U14"/>
  <c r="O14"/>
  <c r="BL13"/>
  <c r="BF13"/>
  <c r="AY13"/>
  <c r="AS13"/>
  <c r="AI13"/>
  <c r="AB13"/>
  <c r="U13"/>
  <c r="O13"/>
  <c r="BL12"/>
  <c r="BF12"/>
  <c r="AY12"/>
  <c r="AS12"/>
  <c r="AI12"/>
  <c r="AB12"/>
  <c r="U12"/>
  <c r="O12"/>
  <c r="BL11"/>
  <c r="BF11"/>
  <c r="AY11"/>
  <c r="AS11"/>
  <c r="AI11"/>
  <c r="AB11"/>
  <c r="U11"/>
  <c r="O11"/>
</calcChain>
</file>

<file path=xl/sharedStrings.xml><?xml version="1.0" encoding="utf-8"?>
<sst xmlns="http://schemas.openxmlformats.org/spreadsheetml/2006/main" count="317" uniqueCount="151">
  <si>
    <t>1) Including "Family workers".</t>
    <phoneticPr fontId="3"/>
  </si>
  <si>
    <r>
      <t>1)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「家族従業者」を含む。</t>
    </r>
    <phoneticPr fontId="3"/>
  </si>
  <si>
    <t>　沖縄県</t>
    <rPh sb="1" eb="4">
      <t>オキナワケン</t>
    </rPh>
    <phoneticPr fontId="6"/>
  </si>
  <si>
    <t xml:space="preserve">  </t>
  </si>
  <si>
    <t xml:space="preserve">01          </t>
  </si>
  <si>
    <t xml:space="preserve">47000       </t>
  </si>
  <si>
    <t>039-1</t>
  </si>
  <si>
    <t>　鹿児島県</t>
    <rPh sb="1" eb="4">
      <t>カゴシマ</t>
    </rPh>
    <rPh sb="4" eb="5">
      <t>ケン</t>
    </rPh>
    <phoneticPr fontId="6"/>
  </si>
  <si>
    <t xml:space="preserve">46000       </t>
  </si>
  <si>
    <t>　宮崎県</t>
    <rPh sb="1" eb="4">
      <t>ミヤザキケン</t>
    </rPh>
    <phoneticPr fontId="6"/>
  </si>
  <si>
    <t xml:space="preserve">45000       </t>
  </si>
  <si>
    <t>　大分県</t>
    <rPh sb="1" eb="4">
      <t>オオイタケン</t>
    </rPh>
    <phoneticPr fontId="6"/>
  </si>
  <si>
    <t xml:space="preserve">44000       </t>
  </si>
  <si>
    <t>　熊本県</t>
    <rPh sb="1" eb="3">
      <t>クマモト</t>
    </rPh>
    <rPh sb="3" eb="4">
      <t>ケン</t>
    </rPh>
    <phoneticPr fontId="6"/>
  </si>
  <si>
    <t xml:space="preserve">43000       </t>
  </si>
  <si>
    <t>　長崎県</t>
    <rPh sb="1" eb="3">
      <t>ナガサキ</t>
    </rPh>
    <rPh sb="3" eb="4">
      <t>ケン</t>
    </rPh>
    <phoneticPr fontId="6"/>
  </si>
  <si>
    <t xml:space="preserve">42000       </t>
  </si>
  <si>
    <t>　佐賀県</t>
    <rPh sb="1" eb="4">
      <t>サガケン</t>
    </rPh>
    <phoneticPr fontId="6"/>
  </si>
  <si>
    <t xml:space="preserve">41000       </t>
  </si>
  <si>
    <t>　福岡県</t>
    <rPh sb="1" eb="3">
      <t>フクオカ</t>
    </rPh>
    <rPh sb="3" eb="4">
      <t>ケン</t>
    </rPh>
    <phoneticPr fontId="6"/>
  </si>
  <si>
    <t xml:space="preserve">40000       </t>
  </si>
  <si>
    <t>　高知県</t>
    <rPh sb="1" eb="4">
      <t>コウチケン</t>
    </rPh>
    <phoneticPr fontId="6"/>
  </si>
  <si>
    <t xml:space="preserve">39000       </t>
  </si>
  <si>
    <t>　愛媛県</t>
    <rPh sb="1" eb="4">
      <t>エヒメケン</t>
    </rPh>
    <phoneticPr fontId="6"/>
  </si>
  <si>
    <t xml:space="preserve">38000       </t>
  </si>
  <si>
    <t>　香川県</t>
    <rPh sb="1" eb="4">
      <t>カガワケン</t>
    </rPh>
    <phoneticPr fontId="6"/>
  </si>
  <si>
    <t xml:space="preserve">37000       </t>
  </si>
  <si>
    <t>　徳島県</t>
    <rPh sb="1" eb="3">
      <t>トクシマ</t>
    </rPh>
    <rPh sb="3" eb="4">
      <t>ケン</t>
    </rPh>
    <phoneticPr fontId="6"/>
  </si>
  <si>
    <t xml:space="preserve">36000       </t>
  </si>
  <si>
    <t>　山口県</t>
    <rPh sb="1" eb="4">
      <t>ヤマグチケン</t>
    </rPh>
    <phoneticPr fontId="6"/>
  </si>
  <si>
    <t xml:space="preserve">35000       </t>
  </si>
  <si>
    <t>　広島県</t>
    <rPh sb="1" eb="4">
      <t>ヒロシマケン</t>
    </rPh>
    <phoneticPr fontId="6"/>
  </si>
  <si>
    <t xml:space="preserve">34000       </t>
  </si>
  <si>
    <t>　岡山県</t>
    <rPh sb="1" eb="4">
      <t>オカヤマケン</t>
    </rPh>
    <phoneticPr fontId="6"/>
  </si>
  <si>
    <t xml:space="preserve">33000       </t>
  </si>
  <si>
    <t>　島根県</t>
    <rPh sb="1" eb="4">
      <t>シマネケン</t>
    </rPh>
    <phoneticPr fontId="6"/>
  </si>
  <si>
    <t xml:space="preserve">32000       </t>
  </si>
  <si>
    <t>　鳥取県</t>
    <rPh sb="1" eb="4">
      <t>トットリケン</t>
    </rPh>
    <phoneticPr fontId="6"/>
  </si>
  <si>
    <t xml:space="preserve">31000       </t>
  </si>
  <si>
    <t>　和歌山県</t>
    <rPh sb="1" eb="5">
      <t>ワカヤマケン</t>
    </rPh>
    <phoneticPr fontId="6"/>
  </si>
  <si>
    <t xml:space="preserve">30000       </t>
  </si>
  <si>
    <t>　奈良県</t>
    <rPh sb="1" eb="4">
      <t>ナラケン</t>
    </rPh>
    <phoneticPr fontId="6"/>
  </si>
  <si>
    <t xml:space="preserve">29000       </t>
  </si>
  <si>
    <t>　兵庫県</t>
    <rPh sb="1" eb="4">
      <t>ヒョウゴケン</t>
    </rPh>
    <phoneticPr fontId="6"/>
  </si>
  <si>
    <t xml:space="preserve">28000       </t>
  </si>
  <si>
    <t>　大阪府</t>
    <rPh sb="1" eb="4">
      <t>オオサカフ</t>
    </rPh>
    <phoneticPr fontId="6"/>
  </si>
  <si>
    <t xml:space="preserve">27000       </t>
  </si>
  <si>
    <t>　京都府</t>
    <rPh sb="1" eb="4">
      <t>キョウトフ</t>
    </rPh>
    <phoneticPr fontId="6"/>
  </si>
  <si>
    <t xml:space="preserve">26000       </t>
  </si>
  <si>
    <t>　滋賀県</t>
    <rPh sb="1" eb="4">
      <t>シガケン</t>
    </rPh>
    <phoneticPr fontId="6"/>
  </si>
  <si>
    <t xml:space="preserve">25000       </t>
  </si>
  <si>
    <t>　三重県</t>
    <rPh sb="1" eb="4">
      <t>ミエケン</t>
    </rPh>
    <phoneticPr fontId="6"/>
  </si>
  <si>
    <t xml:space="preserve">24000       </t>
  </si>
  <si>
    <t>　愛知県</t>
    <rPh sb="1" eb="4">
      <t>アイチケン</t>
    </rPh>
    <phoneticPr fontId="6"/>
  </si>
  <si>
    <t xml:space="preserve">23000       </t>
  </si>
  <si>
    <t>　静岡県</t>
    <rPh sb="1" eb="3">
      <t>シズオカ</t>
    </rPh>
    <rPh sb="3" eb="4">
      <t>ケン</t>
    </rPh>
    <phoneticPr fontId="6"/>
  </si>
  <si>
    <t xml:space="preserve">22000       </t>
  </si>
  <si>
    <t>　岐阜県</t>
    <rPh sb="1" eb="4">
      <t>ギフケン</t>
    </rPh>
    <phoneticPr fontId="6"/>
  </si>
  <si>
    <t xml:space="preserve">21000       </t>
  </si>
  <si>
    <t>　長野県</t>
    <rPh sb="1" eb="4">
      <t>ナガノケン</t>
    </rPh>
    <phoneticPr fontId="6"/>
  </si>
  <si>
    <t xml:space="preserve">20000       </t>
  </si>
  <si>
    <t>　山梨県</t>
    <rPh sb="1" eb="3">
      <t>ヤマナシ</t>
    </rPh>
    <rPh sb="3" eb="4">
      <t>ケン</t>
    </rPh>
    <phoneticPr fontId="6"/>
  </si>
  <si>
    <t xml:space="preserve">19000       </t>
  </si>
  <si>
    <t>　福井県</t>
    <rPh sb="1" eb="3">
      <t>フクイ</t>
    </rPh>
    <rPh sb="3" eb="4">
      <t>ケン</t>
    </rPh>
    <phoneticPr fontId="6"/>
  </si>
  <si>
    <t xml:space="preserve">18000       </t>
  </si>
  <si>
    <t>　石川県</t>
    <rPh sb="1" eb="4">
      <t>イシカワケン</t>
    </rPh>
    <phoneticPr fontId="6"/>
  </si>
  <si>
    <t xml:space="preserve">17000       </t>
  </si>
  <si>
    <t>　富山県</t>
    <rPh sb="1" eb="3">
      <t>トヤマ</t>
    </rPh>
    <rPh sb="3" eb="4">
      <t>ケン</t>
    </rPh>
    <phoneticPr fontId="6"/>
  </si>
  <si>
    <t xml:space="preserve">16000       </t>
  </si>
  <si>
    <t>　新潟県</t>
    <rPh sb="1" eb="3">
      <t>ニイガタ</t>
    </rPh>
    <rPh sb="3" eb="4">
      <t>ケン</t>
    </rPh>
    <phoneticPr fontId="6"/>
  </si>
  <si>
    <t xml:space="preserve">15000       </t>
  </si>
  <si>
    <t>　神奈川県</t>
    <rPh sb="1" eb="4">
      <t>カナガワ</t>
    </rPh>
    <rPh sb="4" eb="5">
      <t>ケン</t>
    </rPh>
    <phoneticPr fontId="6"/>
  </si>
  <si>
    <t xml:space="preserve">14000       </t>
  </si>
  <si>
    <t>　東京都</t>
    <rPh sb="1" eb="3">
      <t>トウキョウ</t>
    </rPh>
    <rPh sb="3" eb="4">
      <t>ト</t>
    </rPh>
    <phoneticPr fontId="6"/>
  </si>
  <si>
    <t xml:space="preserve">13000       </t>
  </si>
  <si>
    <t>　千葉県</t>
    <rPh sb="1" eb="4">
      <t>チバケン</t>
    </rPh>
    <phoneticPr fontId="6"/>
  </si>
  <si>
    <t xml:space="preserve">12000       </t>
  </si>
  <si>
    <t>　埼玉県</t>
    <rPh sb="1" eb="3">
      <t>サイタマ</t>
    </rPh>
    <rPh sb="3" eb="4">
      <t>ケン</t>
    </rPh>
    <phoneticPr fontId="6"/>
  </si>
  <si>
    <t xml:space="preserve">11000       </t>
  </si>
  <si>
    <t>　群馬県</t>
    <rPh sb="1" eb="4">
      <t>グンマケン</t>
    </rPh>
    <phoneticPr fontId="6"/>
  </si>
  <si>
    <t xml:space="preserve">10000       </t>
  </si>
  <si>
    <t>　栃木県</t>
    <rPh sb="1" eb="3">
      <t>トチギ</t>
    </rPh>
    <rPh sb="3" eb="4">
      <t>ケン</t>
    </rPh>
    <phoneticPr fontId="6"/>
  </si>
  <si>
    <t xml:space="preserve">09000       </t>
  </si>
  <si>
    <t>　茨城県</t>
    <rPh sb="1" eb="3">
      <t>イバラギ</t>
    </rPh>
    <rPh sb="3" eb="4">
      <t>ケン</t>
    </rPh>
    <phoneticPr fontId="6"/>
  </si>
  <si>
    <t xml:space="preserve">08000       </t>
  </si>
  <si>
    <t>　福島県</t>
    <rPh sb="1" eb="3">
      <t>フクシマ</t>
    </rPh>
    <rPh sb="3" eb="4">
      <t>ケン</t>
    </rPh>
    <phoneticPr fontId="6"/>
  </si>
  <si>
    <t xml:space="preserve">07000       </t>
  </si>
  <si>
    <t>　山形県</t>
    <rPh sb="1" eb="3">
      <t>ヤマガタ</t>
    </rPh>
    <rPh sb="3" eb="4">
      <t>ケン</t>
    </rPh>
    <phoneticPr fontId="6"/>
  </si>
  <si>
    <t xml:space="preserve">06000       </t>
  </si>
  <si>
    <t>　秋田県</t>
    <rPh sb="1" eb="4">
      <t>アキタケン</t>
    </rPh>
    <phoneticPr fontId="6"/>
  </si>
  <si>
    <t xml:space="preserve">05000       </t>
  </si>
  <si>
    <t>　宮城県</t>
    <rPh sb="1" eb="3">
      <t>ミヤギ</t>
    </rPh>
    <rPh sb="3" eb="4">
      <t>ケン</t>
    </rPh>
    <phoneticPr fontId="6"/>
  </si>
  <si>
    <t xml:space="preserve">04000       </t>
  </si>
  <si>
    <t>　岩手県</t>
    <rPh sb="1" eb="3">
      <t>イワテ</t>
    </rPh>
    <rPh sb="3" eb="4">
      <t>ケン</t>
    </rPh>
    <phoneticPr fontId="6"/>
  </si>
  <si>
    <t xml:space="preserve">03000       </t>
  </si>
  <si>
    <t>　青森県</t>
    <rPh sb="1" eb="3">
      <t>アオモリ</t>
    </rPh>
    <rPh sb="3" eb="4">
      <t>ケン</t>
    </rPh>
    <phoneticPr fontId="6"/>
  </si>
  <si>
    <t xml:space="preserve">02000       </t>
  </si>
  <si>
    <t>　北海道</t>
    <rPh sb="1" eb="4">
      <t>ホッカイドウ</t>
    </rPh>
    <phoneticPr fontId="6"/>
  </si>
  <si>
    <t xml:space="preserve">01000       </t>
  </si>
  <si>
    <t>全国</t>
    <rPh sb="0" eb="2">
      <t>ゼンコク</t>
    </rPh>
    <phoneticPr fontId="6"/>
  </si>
  <si>
    <t xml:space="preserve">00000       </t>
  </si>
  <si>
    <t>順位</t>
    <rPh sb="0" eb="2">
      <t>ジュンイ</t>
    </rPh>
    <phoneticPr fontId="3"/>
  </si>
  <si>
    <t>割合</t>
    <rPh sb="0" eb="2">
      <t>ワリアイ</t>
    </rPh>
    <phoneticPr fontId="3"/>
  </si>
  <si>
    <t>世帯数</t>
    <rPh sb="0" eb="3">
      <t>セタイスウ</t>
    </rPh>
    <phoneticPr fontId="3"/>
  </si>
  <si>
    <t>20 million
yen and over</t>
    <phoneticPr fontId="3"/>
  </si>
  <si>
    <t>1 to 1.99 
million yen</t>
    <phoneticPr fontId="3"/>
  </si>
  <si>
    <t>Less than 
1 million yen</t>
    <phoneticPr fontId="3"/>
  </si>
  <si>
    <t>Total</t>
    <phoneticPr fontId="6"/>
  </si>
  <si>
    <t>都道府県</t>
    <rPh sb="0" eb="4">
      <t>トドウフケン</t>
    </rPh>
    <phoneticPr fontId="3"/>
  </si>
  <si>
    <t>１０００万円以上</t>
    <rPh sb="4" eb="6">
      <t>マンエン</t>
    </rPh>
    <rPh sb="6" eb="8">
      <t>イジョウ</t>
    </rPh>
    <phoneticPr fontId="3"/>
  </si>
  <si>
    <t>1500万円
以上</t>
    <rPh sb="4" eb="6">
      <t>マンエン</t>
    </rPh>
    <rPh sb="7" eb="8">
      <t>イ</t>
    </rPh>
    <rPh sb="8" eb="9">
      <t>ジョウ</t>
    </rPh>
    <phoneticPr fontId="6"/>
  </si>
  <si>
    <r>
      <t>1</t>
    </r>
    <r>
      <rPr>
        <sz val="10"/>
        <rFont val="ＭＳ 明朝"/>
        <family val="1"/>
        <charset val="128"/>
      </rPr>
      <t>250</t>
    </r>
    <r>
      <rPr>
        <sz val="10"/>
        <rFont val="ＭＳ 明朝"/>
        <family val="1"/>
        <charset val="128"/>
      </rPr>
      <t>～1499</t>
    </r>
    <phoneticPr fontId="6"/>
  </si>
  <si>
    <r>
      <t>1000～1</t>
    </r>
    <r>
      <rPr>
        <sz val="10"/>
        <rFont val="ＭＳ 明朝"/>
        <family val="1"/>
        <charset val="128"/>
      </rPr>
      <t>24</t>
    </r>
    <r>
      <rPr>
        <sz val="10"/>
        <rFont val="ＭＳ 明朝"/>
        <family val="1"/>
        <charset val="128"/>
      </rPr>
      <t>9</t>
    </r>
    <phoneticPr fontId="6"/>
  </si>
  <si>
    <t>６００万円～１０００万円未満</t>
    <rPh sb="3" eb="5">
      <t>マンエン</t>
    </rPh>
    <rPh sb="10" eb="12">
      <t>マンエン</t>
    </rPh>
    <rPh sb="12" eb="14">
      <t>ミマン</t>
    </rPh>
    <phoneticPr fontId="3"/>
  </si>
  <si>
    <t>900～999</t>
    <phoneticPr fontId="6"/>
  </si>
  <si>
    <t>800～899</t>
    <phoneticPr fontId="6"/>
  </si>
  <si>
    <t>700～799</t>
    <phoneticPr fontId="6"/>
  </si>
  <si>
    <t>600～699</t>
    <phoneticPr fontId="6"/>
  </si>
  <si>
    <t>３００万円～６００万円未満</t>
    <rPh sb="3" eb="5">
      <t>マンエン</t>
    </rPh>
    <rPh sb="9" eb="11">
      <t>マンエン</t>
    </rPh>
    <rPh sb="11" eb="13">
      <t>ミマン</t>
    </rPh>
    <phoneticPr fontId="3"/>
  </si>
  <si>
    <t>500～599</t>
    <phoneticPr fontId="6"/>
  </si>
  <si>
    <t>400～499</t>
    <phoneticPr fontId="6"/>
  </si>
  <si>
    <t>300～399</t>
    <phoneticPr fontId="6"/>
  </si>
  <si>
    <t>３００万円未満</t>
    <rPh sb="3" eb="5">
      <t>マンエン</t>
    </rPh>
    <rPh sb="5" eb="7">
      <t>ミマン</t>
    </rPh>
    <phoneticPr fontId="3"/>
  </si>
  <si>
    <t>250～299</t>
    <phoneticPr fontId="6"/>
  </si>
  <si>
    <t>200～249</t>
    <phoneticPr fontId="6"/>
  </si>
  <si>
    <t>150～199</t>
    <phoneticPr fontId="6"/>
  </si>
  <si>
    <t>100～149</t>
    <phoneticPr fontId="6"/>
  </si>
  <si>
    <t>50～99
万円</t>
    <rPh sb="6" eb="7">
      <t>マン</t>
    </rPh>
    <rPh sb="7" eb="8">
      <t>エン</t>
    </rPh>
    <phoneticPr fontId="6"/>
  </si>
  <si>
    <t>50万円
未満</t>
    <rPh sb="2" eb="4">
      <t>マンエン</t>
    </rPh>
    <rPh sb="5" eb="6">
      <t>ミ</t>
    </rPh>
    <rPh sb="6" eb="7">
      <t>マン</t>
    </rPh>
    <phoneticPr fontId="6"/>
  </si>
  <si>
    <t>総数
1)</t>
    <rPh sb="0" eb="1">
      <t>フサ</t>
    </rPh>
    <rPh sb="1" eb="2">
      <t>カズ</t>
    </rPh>
    <phoneticPr fontId="6"/>
  </si>
  <si>
    <r>
      <t>2</t>
    </r>
    <r>
      <rPr>
        <sz val="10"/>
        <rFont val="ＭＳ 明朝"/>
        <family val="1"/>
        <charset val="128"/>
      </rPr>
      <t>000万円
以上</t>
    </r>
    <phoneticPr fontId="3"/>
  </si>
  <si>
    <r>
      <t>1</t>
    </r>
    <r>
      <rPr>
        <sz val="10"/>
        <rFont val="ＭＳ 明朝"/>
        <family val="1"/>
        <charset val="128"/>
      </rPr>
      <t>500～1999</t>
    </r>
    <phoneticPr fontId="3"/>
  </si>
  <si>
    <r>
      <t>1</t>
    </r>
    <r>
      <rPr>
        <sz val="10"/>
        <rFont val="ＭＳ 明朝"/>
        <family val="1"/>
        <charset val="128"/>
      </rPr>
      <t>250～1499</t>
    </r>
    <phoneticPr fontId="3"/>
  </si>
  <si>
    <r>
      <t>1000～1</t>
    </r>
    <r>
      <rPr>
        <sz val="10"/>
        <rFont val="ＭＳ 明朝"/>
        <family val="1"/>
        <charset val="128"/>
      </rPr>
      <t>249</t>
    </r>
    <phoneticPr fontId="3"/>
  </si>
  <si>
    <t>900～999</t>
    <phoneticPr fontId="3"/>
  </si>
  <si>
    <t>800～899</t>
    <phoneticPr fontId="3"/>
  </si>
  <si>
    <t>700～799</t>
    <phoneticPr fontId="3"/>
  </si>
  <si>
    <t>600～699</t>
    <phoneticPr fontId="3"/>
  </si>
  <si>
    <t>500～599</t>
    <phoneticPr fontId="3"/>
  </si>
  <si>
    <t>400～499</t>
    <phoneticPr fontId="3"/>
  </si>
  <si>
    <t>300～399</t>
    <phoneticPr fontId="3"/>
  </si>
  <si>
    <t>200～299</t>
    <phoneticPr fontId="3"/>
  </si>
  <si>
    <t>100～199
万円</t>
    <rPh sb="8" eb="9">
      <t>マン</t>
    </rPh>
    <rPh sb="9" eb="10">
      <t>エン</t>
    </rPh>
    <phoneticPr fontId="6"/>
  </si>
  <si>
    <r>
      <t>100万円
未</t>
    </r>
    <r>
      <rPr>
        <sz val="10"/>
        <rFont val="ＭＳ 明朝"/>
        <family val="1"/>
        <charset val="128"/>
      </rPr>
      <t>満</t>
    </r>
    <phoneticPr fontId="3"/>
  </si>
  <si>
    <t>総数</t>
    <rPh sb="0" eb="2">
      <t>ソウスウ</t>
    </rPh>
    <phoneticPr fontId="6"/>
  </si>
  <si>
    <t>(Income of the head of household (the head of household is engaged in work))</t>
    <phoneticPr fontId="3"/>
  </si>
  <si>
    <t>（世帯主の所得（世帯主が有業者））</t>
    <rPh sb="1" eb="4">
      <t>セタイヌシ</t>
    </rPh>
    <rPh sb="5" eb="7">
      <t>ショトク</t>
    </rPh>
    <rPh sb="8" eb="11">
      <t>セタイヌシ</t>
    </rPh>
    <rPh sb="12" eb="13">
      <t>ユウ</t>
    </rPh>
    <rPh sb="13" eb="15">
      <t>ギョウシャ</t>
    </rPh>
    <phoneticPr fontId="3"/>
  </si>
  <si>
    <t>(Income of household)</t>
    <phoneticPr fontId="3"/>
  </si>
  <si>
    <t>（世　帯　所　得）</t>
    <rPh sb="1" eb="2">
      <t>ヨ</t>
    </rPh>
    <rPh sb="3" eb="4">
      <t>オビ</t>
    </rPh>
    <rPh sb="5" eb="6">
      <t>ショ</t>
    </rPh>
    <rPh sb="7" eb="8">
      <t>トク</t>
    </rPh>
    <phoneticPr fontId="3"/>
  </si>
  <si>
    <t>世帯所得
世帯主の所得</t>
    <rPh sb="0" eb="2">
      <t>セタイ</t>
    </rPh>
    <rPh sb="2" eb="4">
      <t>ショトク</t>
    </rPh>
    <rPh sb="5" eb="8">
      <t>セタイヌシ</t>
    </rPh>
    <rPh sb="9" eb="11">
      <t>ショトク</t>
    </rPh>
    <phoneticPr fontId="3"/>
  </si>
  <si>
    <t>世帯所得・世帯主の所得別世帯数－全国，都道府県</t>
    <phoneticPr fontId="3"/>
  </si>
</sst>
</file>

<file path=xl/styles.xml><?xml version="1.0" encoding="utf-8"?>
<styleSheet xmlns="http://schemas.openxmlformats.org/spreadsheetml/2006/main">
  <numFmts count="3">
    <numFmt numFmtId="176" formatCode="##,###,##0;&quot;-&quot;#,###,##0"/>
    <numFmt numFmtId="177" formatCode="0.0%"/>
    <numFmt numFmtId="178" formatCode="###,###,##0;&quot;-&quot;##,###,##0"/>
  </numFmts>
  <fonts count="1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0"/>
      <name val="Times New Roman"/>
      <family val="1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Times New Roman"/>
      <family val="1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9" fillId="0" borderId="0"/>
    <xf numFmtId="0" fontId="1" fillId="0" borderId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 applyAlignment="1">
      <alignment vertical="center"/>
    </xf>
    <xf numFmtId="49" fontId="2" fillId="0" borderId="0" xfId="0" applyNumberFormat="1" applyFo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49" fontId="0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1" fillId="0" borderId="0" xfId="0" applyFont="1" applyAlignment="1"/>
    <xf numFmtId="176" fontId="1" fillId="0" borderId="5" xfId="0" quotePrefix="1" applyNumberFormat="1" applyFont="1" applyFill="1" applyBorder="1" applyAlignment="1">
      <alignment horizontal="right"/>
    </xf>
    <xf numFmtId="177" fontId="1" fillId="0" borderId="0" xfId="1" quotePrefix="1" applyNumberFormat="1" applyFont="1" applyFill="1" applyBorder="1" applyAlignment="1">
      <alignment horizontal="right"/>
    </xf>
    <xf numFmtId="176" fontId="1" fillId="0" borderId="0" xfId="0" quotePrefix="1" applyNumberFormat="1" applyFont="1" applyFill="1" applyBorder="1" applyAlignment="1">
      <alignment horizontal="right"/>
    </xf>
    <xf numFmtId="176" fontId="1" fillId="0" borderId="6" xfId="0" quotePrefix="1" applyNumberFormat="1" applyFont="1" applyFill="1" applyBorder="1" applyAlignment="1">
      <alignment horizontal="right"/>
    </xf>
    <xf numFmtId="178" fontId="1" fillId="0" borderId="7" xfId="0" quotePrefix="1" applyNumberFormat="1" applyFont="1" applyFill="1" applyBorder="1" applyAlignment="1">
      <alignment horizontal="right"/>
    </xf>
    <xf numFmtId="0" fontId="1" fillId="0" borderId="6" xfId="0" applyFont="1" applyFill="1" applyBorder="1" applyAlignment="1">
      <alignment horizontal="left"/>
    </xf>
    <xf numFmtId="0" fontId="0" fillId="4" borderId="0" xfId="0" applyFont="1" applyFill="1" applyAlignment="1">
      <alignment vertical="center"/>
    </xf>
    <xf numFmtId="49" fontId="2" fillId="0" borderId="0" xfId="0" applyNumberFormat="1" applyFont="1" applyAlignment="1"/>
    <xf numFmtId="0" fontId="1" fillId="5" borderId="0" xfId="0" applyFont="1" applyFill="1" applyAlignment="1"/>
    <xf numFmtId="176" fontId="1" fillId="5" borderId="5" xfId="0" quotePrefix="1" applyNumberFormat="1" applyFont="1" applyFill="1" applyBorder="1" applyAlignment="1">
      <alignment horizontal="right"/>
    </xf>
    <xf numFmtId="177" fontId="1" fillId="5" borderId="0" xfId="1" quotePrefix="1" applyNumberFormat="1" applyFont="1" applyFill="1" applyBorder="1" applyAlignment="1">
      <alignment horizontal="right"/>
    </xf>
    <xf numFmtId="176" fontId="1" fillId="5" borderId="0" xfId="0" quotePrefix="1" applyNumberFormat="1" applyFont="1" applyFill="1" applyBorder="1" applyAlignment="1">
      <alignment horizontal="right"/>
    </xf>
    <xf numFmtId="176" fontId="1" fillId="5" borderId="6" xfId="0" quotePrefix="1" applyNumberFormat="1" applyFont="1" applyFill="1" applyBorder="1" applyAlignment="1">
      <alignment horizontal="right"/>
    </xf>
    <xf numFmtId="178" fontId="1" fillId="5" borderId="7" xfId="0" quotePrefix="1" applyNumberFormat="1" applyFont="1" applyFill="1" applyBorder="1" applyAlignment="1">
      <alignment horizontal="right"/>
    </xf>
    <xf numFmtId="0" fontId="1" fillId="5" borderId="6" xfId="0" applyFont="1" applyFill="1" applyBorder="1" applyAlignment="1">
      <alignment horizontal="left"/>
    </xf>
    <xf numFmtId="0" fontId="0" fillId="5" borderId="0" xfId="0" applyFont="1" applyFill="1" applyAlignment="1">
      <alignment vertical="center"/>
    </xf>
    <xf numFmtId="49" fontId="2" fillId="5" borderId="0" xfId="0" applyNumberFormat="1" applyFont="1" applyFill="1" applyAlignment="1"/>
    <xf numFmtId="0" fontId="1" fillId="0" borderId="0" xfId="0" applyFont="1">
      <alignment vertical="center"/>
    </xf>
    <xf numFmtId="0" fontId="7" fillId="0" borderId="4" xfId="2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8" fillId="0" borderId="3" xfId="2" applyFont="1" applyFill="1" applyBorder="1" applyAlignment="1">
      <alignment horizontal="center" wrapText="1"/>
    </xf>
    <xf numFmtId="0" fontId="4" fillId="0" borderId="2" xfId="2" applyFont="1" applyFill="1" applyBorder="1" applyAlignment="1">
      <alignment horizontal="center" wrapText="1"/>
    </xf>
    <xf numFmtId="0" fontId="4" fillId="0" borderId="4" xfId="2" applyFont="1" applyFill="1" applyBorder="1" applyAlignment="1">
      <alignment horizontal="center" wrapText="1"/>
    </xf>
    <xf numFmtId="0" fontId="4" fillId="0" borderId="4" xfId="3" applyFont="1" applyFill="1" applyBorder="1" applyAlignment="1">
      <alignment horizontal="center" wrapText="1"/>
    </xf>
    <xf numFmtId="0" fontId="4" fillId="0" borderId="1" xfId="3" applyFont="1" applyFill="1" applyBorder="1" applyAlignment="1">
      <alignment horizontal="center" wrapText="1"/>
    </xf>
    <xf numFmtId="0" fontId="4" fillId="0" borderId="2" xfId="3" applyFont="1" applyFill="1" applyBorder="1" applyAlignment="1">
      <alignment horizontal="center" wrapText="1"/>
    </xf>
    <xf numFmtId="0" fontId="8" fillId="0" borderId="1" xfId="2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left"/>
    </xf>
    <xf numFmtId="0" fontId="0" fillId="6" borderId="0" xfId="0" applyFont="1" applyFill="1" applyAlignment="1">
      <alignment vertical="center"/>
    </xf>
    <xf numFmtId="49" fontId="1" fillId="0" borderId="0" xfId="0" applyNumberFormat="1" applyFont="1">
      <alignment vertical="center"/>
    </xf>
    <xf numFmtId="0" fontId="0" fillId="0" borderId="8" xfId="2" applyFont="1" applyFill="1" applyBorder="1" applyAlignment="1">
      <alignment horizontal="center" vertical="top" wrapText="1" justifyLastLine="1"/>
    </xf>
    <xf numFmtId="0" fontId="1" fillId="0" borderId="9" xfId="0" applyFont="1" applyFill="1" applyBorder="1" applyAlignment="1">
      <alignment horizontal="distributed" vertical="top" wrapText="1" justifyLastLine="1"/>
    </xf>
    <xf numFmtId="0" fontId="0" fillId="0" borderId="9" xfId="0" applyFill="1" applyBorder="1" applyAlignment="1">
      <alignment horizontal="distributed" vertical="top" justifyLastLine="1"/>
    </xf>
    <xf numFmtId="0" fontId="0" fillId="0" borderId="10" xfId="0" applyFill="1" applyBorder="1" applyAlignment="1">
      <alignment horizontal="distributed" vertical="top" justifyLastLine="1"/>
    </xf>
    <xf numFmtId="0" fontId="1" fillId="0" borderId="11" xfId="0" applyFont="1" applyFill="1" applyBorder="1" applyAlignment="1">
      <alignment horizontal="distributed" vertical="top" justifyLastLine="1"/>
    </xf>
    <xf numFmtId="0" fontId="1" fillId="0" borderId="9" xfId="0" applyFont="1" applyFill="1" applyBorder="1" applyAlignment="1">
      <alignment horizontal="distributed" vertical="top" justifyLastLine="1"/>
    </xf>
    <xf numFmtId="0" fontId="1" fillId="0" borderId="10" xfId="0" applyFont="1" applyFill="1" applyBorder="1" applyAlignment="1">
      <alignment horizontal="distributed" vertical="top" justifyLastLine="1"/>
    </xf>
    <xf numFmtId="0" fontId="0" fillId="0" borderId="8" xfId="3" applyFont="1" applyFill="1" applyBorder="1" applyAlignment="1">
      <alignment horizontal="center" vertical="top" wrapText="1" justifyLastLine="1"/>
    </xf>
    <xf numFmtId="0" fontId="1" fillId="0" borderId="12" xfId="0" applyFont="1" applyFill="1" applyBorder="1" applyAlignment="1">
      <alignment horizontal="distributed" vertical="top" justifyLastLine="1"/>
    </xf>
    <xf numFmtId="0" fontId="0" fillId="0" borderId="11" xfId="0" applyFill="1" applyBorder="1" applyAlignment="1">
      <alignment horizontal="distributed" vertical="top" wrapText="1" justifyLastLine="1"/>
    </xf>
    <xf numFmtId="0" fontId="1" fillId="0" borderId="13" xfId="2" applyFont="1" applyFill="1" applyBorder="1" applyAlignment="1">
      <alignment horizontal="distributed" vertical="top" wrapText="1" justifyLastLine="1"/>
    </xf>
    <xf numFmtId="0" fontId="1" fillId="0" borderId="8" xfId="2" applyFont="1" applyFill="1" applyBorder="1" applyAlignment="1">
      <alignment horizontal="distributed" vertical="top" wrapText="1" justifyLastLine="1"/>
    </xf>
    <xf numFmtId="0" fontId="1" fillId="0" borderId="14" xfId="2" applyFont="1" applyFill="1" applyBorder="1" applyAlignment="1">
      <alignment horizontal="distributed" vertical="top" wrapText="1" justifyLastLine="1"/>
    </xf>
    <xf numFmtId="0" fontId="1" fillId="0" borderId="13" xfId="3" applyFont="1" applyFill="1" applyBorder="1" applyAlignment="1">
      <alignment horizontal="distributed" vertical="top" wrapText="1" justifyLastLine="1"/>
    </xf>
    <xf numFmtId="0" fontId="1" fillId="0" borderId="8" xfId="3" applyFont="1" applyFill="1" applyBorder="1" applyAlignment="1">
      <alignment horizontal="distributed" vertical="top" wrapText="1" justifyLastLine="1"/>
    </xf>
    <xf numFmtId="0" fontId="1" fillId="0" borderId="9" xfId="3" applyFont="1" applyFill="1" applyBorder="1" applyAlignment="1">
      <alignment horizontal="distributed" vertical="top" wrapText="1" justifyLastLine="1"/>
    </xf>
    <xf numFmtId="0" fontId="0" fillId="0" borderId="9" xfId="3" applyFont="1" applyFill="1" applyBorder="1" applyAlignment="1">
      <alignment horizontal="distributed" vertical="top" wrapText="1" justifyLastLine="1"/>
    </xf>
    <xf numFmtId="0" fontId="1" fillId="0" borderId="10" xfId="2" applyFont="1" applyFill="1" applyBorder="1" applyAlignment="1">
      <alignment horizontal="distributed" vertical="top" wrapText="1" justifyLastLine="1"/>
    </xf>
    <xf numFmtId="0" fontId="0" fillId="0" borderId="6" xfId="0" applyFill="1" applyBorder="1" applyAlignment="1">
      <alignment horizontal="right" vertical="top"/>
    </xf>
    <xf numFmtId="0" fontId="4" fillId="0" borderId="10" xfId="0" applyFont="1" applyFill="1" applyBorder="1" applyAlignment="1">
      <alignment horizontal="centerContinuous" vertical="center"/>
    </xf>
    <xf numFmtId="0" fontId="4" fillId="0" borderId="12" xfId="0" applyFont="1" applyFill="1" applyBorder="1" applyAlignment="1">
      <alignment horizontal="centerContinuous" vertical="center"/>
    </xf>
    <xf numFmtId="0" fontId="1" fillId="0" borderId="12" xfId="0" applyFont="1" applyFill="1" applyBorder="1" applyAlignment="1">
      <alignment horizontal="centerContinuous" vertical="center"/>
    </xf>
    <xf numFmtId="0" fontId="0" fillId="0" borderId="13" xfId="0" applyFill="1" applyBorder="1" applyAlignment="1">
      <alignment horizontal="centerContinuous" vertical="center"/>
    </xf>
    <xf numFmtId="0" fontId="1" fillId="0" borderId="15" xfId="0" applyFont="1" applyFill="1" applyBorder="1" applyAlignment="1">
      <alignment horizontal="centerContinuous" vertical="center"/>
    </xf>
    <xf numFmtId="0" fontId="0" fillId="0" borderId="11" xfId="0" applyFill="1" applyBorder="1" applyAlignment="1">
      <alignment horizontal="centerContinuous" vertical="center"/>
    </xf>
    <xf numFmtId="49" fontId="0" fillId="0" borderId="11" xfId="0" applyNumberFormat="1" applyFill="1" applyBorder="1" applyAlignment="1">
      <alignment horizontal="right" vertical="top" wrapText="1"/>
    </xf>
    <xf numFmtId="0" fontId="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0" fillId="0" borderId="0" xfId="0" applyNumberFormat="1" applyFont="1" applyAlignment="1">
      <alignment vertical="center"/>
    </xf>
    <xf numFmtId="0" fontId="0" fillId="4" borderId="0" xfId="0" applyNumberFormat="1" applyFont="1" applyFill="1" applyAlignment="1">
      <alignment vertical="center"/>
    </xf>
    <xf numFmtId="0" fontId="2" fillId="0" borderId="0" xfId="0" applyFont="1" applyFill="1">
      <alignment vertical="center"/>
    </xf>
    <xf numFmtId="49" fontId="2" fillId="0" borderId="0" xfId="0" applyNumberFormat="1" applyFont="1" applyFill="1">
      <alignment vertical="center"/>
    </xf>
  </cellXfs>
  <cellStyles count="5">
    <cellStyle name="パーセント" xfId="1" builtinId="5"/>
    <cellStyle name="標準" xfId="0" builtinId="0"/>
    <cellStyle name="標準 2" xfId="4"/>
    <cellStyle name="標準_19年就調全国編B004" xfId="2"/>
    <cellStyle name="標準_分類事項一覧（和文英文対照表）4.16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L62"/>
  <sheetViews>
    <sheetView tabSelected="1" topLeftCell="G3" workbookViewId="0">
      <selection activeCell="I4" sqref="I4"/>
    </sheetView>
  </sheetViews>
  <sheetFormatPr defaultRowHeight="12"/>
  <cols>
    <col min="1" max="5" width="0" style="3" hidden="1" customWidth="1"/>
    <col min="6" max="6" width="1.7109375" style="2" hidden="1" customWidth="1"/>
    <col min="7" max="7" width="1.7109375" style="2" customWidth="1"/>
    <col min="8" max="8" width="15.28515625" style="1" customWidth="1"/>
    <col min="9" max="9" width="11.7109375" style="1" customWidth="1"/>
    <col min="10" max="12" width="10.7109375" style="1" hidden="1" customWidth="1"/>
    <col min="13" max="13" width="11.7109375" style="1" customWidth="1"/>
    <col min="14" max="14" width="7.85546875" style="1" customWidth="1"/>
    <col min="15" max="15" width="6" style="1" customWidth="1"/>
    <col min="16" max="18" width="10.7109375" style="1" hidden="1" customWidth="1"/>
    <col min="19" max="19" width="11.5703125" style="1" customWidth="1"/>
    <col min="20" max="20" width="7.85546875" style="1" customWidth="1"/>
    <col min="21" max="21" width="6" style="1" customWidth="1"/>
    <col min="22" max="25" width="10.7109375" style="1" hidden="1" customWidth="1"/>
    <col min="26" max="26" width="11.28515625" style="1" customWidth="1"/>
    <col min="27" max="27" width="7.85546875" style="1" customWidth="1"/>
    <col min="28" max="28" width="6" style="1" customWidth="1"/>
    <col min="29" max="32" width="10.7109375" style="1" hidden="1" customWidth="1"/>
    <col min="33" max="33" width="10.7109375" style="1" customWidth="1"/>
    <col min="34" max="34" width="7.85546875" style="1" customWidth="1"/>
    <col min="35" max="35" width="6" style="1" customWidth="1"/>
    <col min="36" max="36" width="11.85546875" style="1" customWidth="1"/>
    <col min="37" max="42" width="10.7109375" style="1" hidden="1" customWidth="1"/>
    <col min="43" max="43" width="11.5703125" style="1" customWidth="1"/>
    <col min="44" max="44" width="7.85546875" style="1" customWidth="1"/>
    <col min="45" max="45" width="5.28515625" style="1" customWidth="1"/>
    <col min="46" max="48" width="10.7109375" style="1" hidden="1" customWidth="1"/>
    <col min="49" max="49" width="11.42578125" style="1" customWidth="1"/>
    <col min="50" max="50" width="7.85546875" style="1" customWidth="1"/>
    <col min="51" max="51" width="5.28515625" style="1" customWidth="1"/>
    <col min="52" max="55" width="10.7109375" style="1" hidden="1" customWidth="1"/>
    <col min="56" max="56" width="10.7109375" style="1" customWidth="1"/>
    <col min="57" max="57" width="7.85546875" style="1" customWidth="1"/>
    <col min="58" max="58" width="5.28515625" style="1" customWidth="1"/>
    <col min="59" max="61" width="10.7109375" style="1" hidden="1" customWidth="1"/>
    <col min="62" max="62" width="10.7109375" style="1" customWidth="1"/>
    <col min="63" max="63" width="7.85546875" style="1" customWidth="1"/>
    <col min="64" max="64" width="5.28515625" style="1" customWidth="1"/>
    <col min="65" max="16384" width="9.140625" style="1"/>
  </cols>
  <sheetData>
    <row r="1" spans="1:64" s="85" customFormat="1" hidden="1">
      <c r="A1" s="86"/>
      <c r="B1" s="86"/>
      <c r="C1" s="86"/>
      <c r="D1" s="86"/>
      <c r="E1" s="86"/>
      <c r="F1" s="4"/>
      <c r="G1" s="4"/>
      <c r="I1" s="85">
        <v>1</v>
      </c>
      <c r="J1" s="85">
        <v>2</v>
      </c>
      <c r="K1" s="85">
        <v>3</v>
      </c>
      <c r="L1" s="85">
        <v>4</v>
      </c>
      <c r="P1" s="85">
        <v>5</v>
      </c>
      <c r="Q1" s="85">
        <v>6</v>
      </c>
      <c r="R1" s="85">
        <v>7</v>
      </c>
      <c r="V1" s="85">
        <v>8</v>
      </c>
      <c r="W1" s="85">
        <v>9</v>
      </c>
      <c r="X1" s="85">
        <v>10</v>
      </c>
      <c r="Y1" s="85">
        <v>11</v>
      </c>
      <c r="AC1" s="85">
        <v>12</v>
      </c>
      <c r="AD1" s="85">
        <v>13</v>
      </c>
      <c r="AE1" s="85">
        <v>14</v>
      </c>
      <c r="AF1" s="85">
        <v>15</v>
      </c>
      <c r="AJ1" s="85">
        <v>16</v>
      </c>
      <c r="AK1" s="85">
        <v>17</v>
      </c>
      <c r="AL1" s="85">
        <v>18</v>
      </c>
      <c r="AM1" s="85">
        <v>19</v>
      </c>
      <c r="AN1" s="85">
        <v>20</v>
      </c>
      <c r="AO1" s="85">
        <v>21</v>
      </c>
      <c r="AP1" s="85">
        <v>22</v>
      </c>
      <c r="AT1" s="85">
        <v>23</v>
      </c>
      <c r="AU1" s="85">
        <v>24</v>
      </c>
      <c r="AV1" s="85">
        <v>25</v>
      </c>
      <c r="AZ1" s="85">
        <v>26</v>
      </c>
      <c r="BA1" s="85">
        <v>27</v>
      </c>
      <c r="BB1" s="85">
        <v>28</v>
      </c>
      <c r="BC1" s="85">
        <v>29</v>
      </c>
      <c r="BG1" s="85">
        <v>30</v>
      </c>
      <c r="BH1" s="85">
        <v>31</v>
      </c>
      <c r="BI1" s="85">
        <v>32</v>
      </c>
    </row>
    <row r="2" spans="1:64" s="83" customFormat="1" ht="11.25" hidden="1" customHeight="1">
      <c r="A2" s="6"/>
      <c r="B2" s="6"/>
      <c r="C2" s="6"/>
      <c r="D2" s="6"/>
      <c r="E2" s="6"/>
      <c r="I2" s="84">
        <v>1</v>
      </c>
      <c r="J2" s="84">
        <v>2</v>
      </c>
      <c r="K2" s="84">
        <v>3</v>
      </c>
      <c r="L2" s="84">
        <v>4</v>
      </c>
      <c r="M2" s="84"/>
      <c r="N2" s="84"/>
      <c r="O2" s="84"/>
      <c r="P2" s="84">
        <v>5</v>
      </c>
      <c r="Q2" s="84">
        <v>6</v>
      </c>
      <c r="R2" s="84">
        <v>7</v>
      </c>
      <c r="S2" s="84"/>
      <c r="T2" s="84"/>
      <c r="U2" s="84"/>
      <c r="V2" s="84">
        <v>8</v>
      </c>
      <c r="W2" s="84">
        <v>9</v>
      </c>
      <c r="X2" s="84">
        <v>10</v>
      </c>
      <c r="Y2" s="84">
        <v>11</v>
      </c>
      <c r="Z2" s="84"/>
      <c r="AA2" s="84"/>
      <c r="AB2" s="84"/>
      <c r="AC2" s="84">
        <v>12</v>
      </c>
      <c r="AD2" s="84">
        <v>13</v>
      </c>
      <c r="AE2" s="84">
        <v>14</v>
      </c>
      <c r="AF2" s="84">
        <v>15</v>
      </c>
      <c r="AG2" s="84"/>
      <c r="AH2" s="84"/>
      <c r="AI2" s="84"/>
      <c r="AJ2" s="84">
        <v>16</v>
      </c>
      <c r="AK2" s="84">
        <v>17</v>
      </c>
      <c r="AL2" s="84">
        <v>18</v>
      </c>
      <c r="AM2" s="84">
        <v>19</v>
      </c>
      <c r="AN2" s="84">
        <v>20</v>
      </c>
      <c r="AO2" s="84">
        <v>21</v>
      </c>
      <c r="AP2" s="84">
        <v>22</v>
      </c>
      <c r="AQ2" s="84"/>
      <c r="AR2" s="84"/>
      <c r="AS2" s="84"/>
      <c r="AT2" s="84">
        <v>23</v>
      </c>
      <c r="AU2" s="84">
        <v>24</v>
      </c>
      <c r="AV2" s="84">
        <v>25</v>
      </c>
      <c r="AW2" s="84"/>
      <c r="AX2" s="84"/>
      <c r="AY2" s="84"/>
      <c r="AZ2" s="84">
        <v>26</v>
      </c>
      <c r="BA2" s="84">
        <v>27</v>
      </c>
      <c r="BB2" s="84">
        <v>28</v>
      </c>
      <c r="BC2" s="84">
        <v>29</v>
      </c>
      <c r="BD2" s="84"/>
      <c r="BE2" s="84"/>
      <c r="BF2" s="84"/>
      <c r="BG2" s="84">
        <v>30</v>
      </c>
      <c r="BH2" s="84">
        <v>31</v>
      </c>
      <c r="BI2" s="84">
        <v>32</v>
      </c>
      <c r="BJ2" s="84"/>
      <c r="BK2" s="84"/>
      <c r="BL2" s="84"/>
    </row>
    <row r="3" spans="1:64" s="83" customFormat="1" ht="11.25" customHeight="1">
      <c r="A3" s="6"/>
      <c r="B3" s="6"/>
      <c r="C3" s="6"/>
      <c r="D3" s="6"/>
      <c r="E3" s="6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</row>
    <row r="4" spans="1:64" s="7" customFormat="1" ht="24" customHeight="1">
      <c r="A4" s="11"/>
      <c r="B4" s="11"/>
      <c r="C4" s="11"/>
      <c r="D4" s="11"/>
      <c r="E4" s="11"/>
      <c r="F4" s="52"/>
      <c r="G4" s="4"/>
      <c r="H4" s="82"/>
      <c r="I4" s="81" t="s">
        <v>150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s="2" customFormat="1" ht="12" customHeight="1">
      <c r="A5" s="6"/>
      <c r="B5" s="6"/>
      <c r="C5" s="6"/>
      <c r="D5" s="6"/>
      <c r="E5" s="6"/>
      <c r="F5" s="52"/>
      <c r="G5" s="4"/>
      <c r="H5" s="4"/>
      <c r="I5" s="8"/>
      <c r="J5" s="8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</row>
    <row r="6" spans="1:64" s="2" customFormat="1" ht="12" customHeight="1">
      <c r="A6" s="6"/>
      <c r="B6" s="6"/>
      <c r="C6" s="6"/>
      <c r="D6" s="6"/>
      <c r="E6" s="6"/>
      <c r="F6" s="5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s="35" customFormat="1" ht="15" customHeight="1">
      <c r="A7" s="53"/>
      <c r="B7" s="53"/>
      <c r="C7" s="53"/>
      <c r="D7" s="53"/>
      <c r="E7" s="53"/>
      <c r="F7" s="52"/>
      <c r="G7" s="4"/>
      <c r="H7" s="79" t="s">
        <v>149</v>
      </c>
      <c r="I7" s="78" t="s">
        <v>148</v>
      </c>
      <c r="J7" s="77"/>
      <c r="K7" s="77"/>
      <c r="L7" s="77"/>
      <c r="M7" s="75"/>
      <c r="N7" s="75"/>
      <c r="O7" s="75"/>
      <c r="P7" s="75"/>
      <c r="Q7" s="75"/>
      <c r="R7" s="75"/>
      <c r="S7" s="75"/>
      <c r="T7" s="75"/>
      <c r="U7" s="75"/>
      <c r="V7" s="74" t="s">
        <v>147</v>
      </c>
      <c r="W7" s="74"/>
      <c r="X7" s="74"/>
      <c r="Y7" s="74"/>
      <c r="Z7" s="74"/>
      <c r="AA7" s="74"/>
      <c r="AB7" s="74"/>
      <c r="AC7" s="74"/>
      <c r="AD7" s="74"/>
      <c r="AE7" s="74"/>
      <c r="AF7" s="73"/>
      <c r="AG7" s="74"/>
      <c r="AH7" s="74"/>
      <c r="AI7" s="74"/>
      <c r="AJ7" s="76" t="s">
        <v>146</v>
      </c>
      <c r="AK7" s="75"/>
      <c r="AL7" s="75"/>
      <c r="AM7" s="75"/>
      <c r="AN7" s="75"/>
      <c r="AO7" s="75"/>
      <c r="AP7" s="75"/>
      <c r="AQ7" s="75"/>
      <c r="AR7" s="75"/>
      <c r="AS7" s="75"/>
      <c r="AT7" s="74" t="s">
        <v>145</v>
      </c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/>
      <c r="BF7" s="74"/>
      <c r="BG7" s="74"/>
      <c r="BH7" s="74"/>
      <c r="BI7" s="73"/>
      <c r="BJ7" s="74"/>
      <c r="BK7" s="74"/>
      <c r="BL7" s="73"/>
    </row>
    <row r="8" spans="1:64" s="35" customFormat="1" ht="24" customHeight="1">
      <c r="A8" s="53"/>
      <c r="B8" s="53"/>
      <c r="C8" s="53"/>
      <c r="D8" s="53"/>
      <c r="E8" s="53"/>
      <c r="F8" s="52"/>
      <c r="G8" s="4"/>
      <c r="H8" s="72"/>
      <c r="I8" s="59" t="s">
        <v>144</v>
      </c>
      <c r="J8" s="71" t="s">
        <v>143</v>
      </c>
      <c r="K8" s="70" t="s">
        <v>142</v>
      </c>
      <c r="L8" s="69" t="s">
        <v>141</v>
      </c>
      <c r="M8" s="61" t="s">
        <v>122</v>
      </c>
      <c r="N8" s="61"/>
      <c r="O8" s="61"/>
      <c r="P8" s="68" t="s">
        <v>140</v>
      </c>
      <c r="Q8" s="68" t="s">
        <v>139</v>
      </c>
      <c r="R8" s="67" t="s">
        <v>138</v>
      </c>
      <c r="S8" s="61" t="s">
        <v>118</v>
      </c>
      <c r="T8" s="61"/>
      <c r="U8" s="61"/>
      <c r="V8" s="66" t="s">
        <v>137</v>
      </c>
      <c r="W8" s="65" t="s">
        <v>136</v>
      </c>
      <c r="X8" s="65" t="s">
        <v>135</v>
      </c>
      <c r="Y8" s="65" t="s">
        <v>134</v>
      </c>
      <c r="Z8" s="54" t="s">
        <v>113</v>
      </c>
      <c r="AA8" s="54"/>
      <c r="AB8" s="54"/>
      <c r="AC8" s="65" t="s">
        <v>133</v>
      </c>
      <c r="AD8" s="65" t="s">
        <v>132</v>
      </c>
      <c r="AE8" s="65" t="s">
        <v>131</v>
      </c>
      <c r="AF8" s="64" t="s">
        <v>130</v>
      </c>
      <c r="AG8" s="54" t="s">
        <v>109</v>
      </c>
      <c r="AH8" s="54"/>
      <c r="AI8" s="54"/>
      <c r="AJ8" s="63" t="s">
        <v>129</v>
      </c>
      <c r="AK8" s="55" t="s">
        <v>128</v>
      </c>
      <c r="AL8" s="55" t="s">
        <v>127</v>
      </c>
      <c r="AM8" s="59" t="s">
        <v>126</v>
      </c>
      <c r="AN8" s="59" t="s">
        <v>125</v>
      </c>
      <c r="AO8" s="59" t="s">
        <v>124</v>
      </c>
      <c r="AP8" s="62" t="s">
        <v>123</v>
      </c>
      <c r="AQ8" s="61" t="s">
        <v>122</v>
      </c>
      <c r="AR8" s="61"/>
      <c r="AS8" s="61"/>
      <c r="AT8" s="60" t="s">
        <v>121</v>
      </c>
      <c r="AU8" s="59" t="s">
        <v>120</v>
      </c>
      <c r="AV8" s="59" t="s">
        <v>119</v>
      </c>
      <c r="AW8" s="61" t="s">
        <v>118</v>
      </c>
      <c r="AX8" s="61"/>
      <c r="AY8" s="61"/>
      <c r="AZ8" s="59" t="s">
        <v>117</v>
      </c>
      <c r="BA8" s="60" t="s">
        <v>116</v>
      </c>
      <c r="BB8" s="59" t="s">
        <v>115</v>
      </c>
      <c r="BC8" s="58" t="s">
        <v>114</v>
      </c>
      <c r="BD8" s="54" t="s">
        <v>113</v>
      </c>
      <c r="BE8" s="54"/>
      <c r="BF8" s="54"/>
      <c r="BG8" s="57" t="s">
        <v>112</v>
      </c>
      <c r="BH8" s="56" t="s">
        <v>111</v>
      </c>
      <c r="BI8" s="55" t="s">
        <v>110</v>
      </c>
      <c r="BJ8" s="54" t="s">
        <v>109</v>
      </c>
      <c r="BK8" s="54"/>
      <c r="BL8" s="54"/>
    </row>
    <row r="9" spans="1:64" s="35" customFormat="1" ht="30" customHeight="1">
      <c r="A9" s="53"/>
      <c r="B9" s="53"/>
      <c r="C9" s="53"/>
      <c r="D9" s="53"/>
      <c r="E9" s="53"/>
      <c r="F9" s="52"/>
      <c r="G9" s="4"/>
      <c r="H9" s="51" t="s">
        <v>108</v>
      </c>
      <c r="I9" s="38" t="s">
        <v>107</v>
      </c>
      <c r="J9" s="50" t="s">
        <v>106</v>
      </c>
      <c r="K9" s="46" t="s">
        <v>105</v>
      </c>
      <c r="L9" s="46"/>
      <c r="M9" s="36" t="s">
        <v>103</v>
      </c>
      <c r="N9" s="36" t="s">
        <v>102</v>
      </c>
      <c r="O9" s="36" t="s">
        <v>101</v>
      </c>
      <c r="P9" s="46"/>
      <c r="Q9" s="46"/>
      <c r="R9" s="49"/>
      <c r="S9" s="36" t="s">
        <v>103</v>
      </c>
      <c r="T9" s="36" t="s">
        <v>102</v>
      </c>
      <c r="U9" s="36" t="s">
        <v>101</v>
      </c>
      <c r="V9" s="48"/>
      <c r="W9" s="47"/>
      <c r="X9" s="47"/>
      <c r="Y9" s="46"/>
      <c r="Z9" s="36" t="s">
        <v>103</v>
      </c>
      <c r="AA9" s="36" t="s">
        <v>102</v>
      </c>
      <c r="AB9" s="36" t="s">
        <v>101</v>
      </c>
      <c r="AC9" s="46"/>
      <c r="AD9" s="46"/>
      <c r="AE9" s="45"/>
      <c r="AF9" s="44" t="s">
        <v>104</v>
      </c>
      <c r="AG9" s="36" t="s">
        <v>103</v>
      </c>
      <c r="AH9" s="36" t="s">
        <v>102</v>
      </c>
      <c r="AI9" s="36" t="s">
        <v>101</v>
      </c>
      <c r="AJ9" s="43"/>
      <c r="AK9" s="42"/>
      <c r="AL9" s="42"/>
      <c r="AM9" s="38"/>
      <c r="AN9" s="38"/>
      <c r="AO9" s="38"/>
      <c r="AP9" s="41"/>
      <c r="AQ9" s="36" t="s">
        <v>103</v>
      </c>
      <c r="AR9" s="36" t="s">
        <v>102</v>
      </c>
      <c r="AS9" s="36" t="s">
        <v>101</v>
      </c>
      <c r="AT9" s="39"/>
      <c r="AU9" s="38"/>
      <c r="AV9" s="38"/>
      <c r="AW9" s="36" t="s">
        <v>103</v>
      </c>
      <c r="AX9" s="36" t="s">
        <v>102</v>
      </c>
      <c r="AY9" s="36" t="s">
        <v>101</v>
      </c>
      <c r="AZ9" s="38"/>
      <c r="BA9" s="39"/>
      <c r="BB9" s="38"/>
      <c r="BC9" s="40"/>
      <c r="BD9" s="36" t="s">
        <v>103</v>
      </c>
      <c r="BE9" s="36" t="s">
        <v>102</v>
      </c>
      <c r="BF9" s="36" t="s">
        <v>101</v>
      </c>
      <c r="BG9" s="39"/>
      <c r="BH9" s="38"/>
      <c r="BI9" s="37"/>
      <c r="BJ9" s="36" t="s">
        <v>103</v>
      </c>
      <c r="BK9" s="36" t="s">
        <v>102</v>
      </c>
      <c r="BL9" s="36" t="s">
        <v>101</v>
      </c>
    </row>
    <row r="10" spans="1:64" s="17" customFormat="1" ht="16.5" customHeight="1">
      <c r="A10" s="25" t="s">
        <v>6</v>
      </c>
      <c r="B10" s="25" t="s">
        <v>100</v>
      </c>
      <c r="C10" s="25" t="s">
        <v>4</v>
      </c>
      <c r="D10" s="25" t="s">
        <v>3</v>
      </c>
      <c r="E10" s="25"/>
      <c r="F10" s="24">
        <v>1</v>
      </c>
      <c r="G10" s="4"/>
      <c r="H10" s="23" t="s">
        <v>99</v>
      </c>
      <c r="I10" s="22">
        <v>53998000</v>
      </c>
      <c r="J10" s="20">
        <v>5169500</v>
      </c>
      <c r="K10" s="20">
        <v>6493300</v>
      </c>
      <c r="L10" s="20">
        <v>7941100</v>
      </c>
      <c r="M10" s="20">
        <f>SUM(J10:L10)</f>
        <v>19603900</v>
      </c>
      <c r="N10" s="19">
        <f>M10/$I10</f>
        <v>0.36304863143079374</v>
      </c>
      <c r="O10" s="20"/>
      <c r="P10" s="20">
        <v>7175100</v>
      </c>
      <c r="Q10" s="20">
        <v>5699700</v>
      </c>
      <c r="R10" s="20">
        <v>4671800</v>
      </c>
      <c r="S10" s="21">
        <f>SUM(P10:R10)</f>
        <v>17546600</v>
      </c>
      <c r="T10" s="19">
        <f>S10/$I10</f>
        <v>0.32494907218785879</v>
      </c>
      <c r="U10" s="18"/>
      <c r="V10" s="20">
        <v>3620600</v>
      </c>
      <c r="W10" s="20">
        <v>2791300</v>
      </c>
      <c r="X10" s="20">
        <v>2245400</v>
      </c>
      <c r="Y10" s="20">
        <v>1631600</v>
      </c>
      <c r="Z10" s="20">
        <f>SUM(V10:Y10)</f>
        <v>10288900</v>
      </c>
      <c r="AA10" s="19">
        <f>Z10/$I10</f>
        <v>0.19054224230527056</v>
      </c>
      <c r="AB10" s="20"/>
      <c r="AC10" s="20">
        <v>2487700</v>
      </c>
      <c r="AD10" s="20">
        <v>1031500</v>
      </c>
      <c r="AE10" s="20">
        <v>732800</v>
      </c>
      <c r="AF10" s="20">
        <v>414700</v>
      </c>
      <c r="AG10" s="21">
        <f>SUM(AC10:AF10)</f>
        <v>4666700</v>
      </c>
      <c r="AH10" s="19">
        <f>AG10/$I10</f>
        <v>8.6423571243379391E-2</v>
      </c>
      <c r="AI10" s="18"/>
      <c r="AJ10" s="21">
        <v>35069700</v>
      </c>
      <c r="AK10" s="20">
        <v>1520600</v>
      </c>
      <c r="AL10" s="20">
        <v>1968800</v>
      </c>
      <c r="AM10" s="20">
        <v>2398700</v>
      </c>
      <c r="AN10" s="20">
        <v>2147100</v>
      </c>
      <c r="AO10" s="20">
        <v>3210800</v>
      </c>
      <c r="AP10" s="20">
        <v>2641300</v>
      </c>
      <c r="AQ10" s="21">
        <f>SUM(AK10:AP10)</f>
        <v>13887300</v>
      </c>
      <c r="AR10" s="19">
        <f>AQ10/$AJ10</f>
        <v>0.39599141138931898</v>
      </c>
      <c r="AS10" s="18"/>
      <c r="AT10" s="20">
        <v>5178800</v>
      </c>
      <c r="AU10" s="20">
        <v>4326500</v>
      </c>
      <c r="AV10" s="20">
        <v>3276700</v>
      </c>
      <c r="AW10" s="20">
        <f>SUM(AT10:AV10)</f>
        <v>12782000</v>
      </c>
      <c r="AX10" s="19">
        <f>AW10/$AJ10</f>
        <v>0.36447417571293739</v>
      </c>
      <c r="AY10" s="20"/>
      <c r="AZ10" s="20">
        <v>2390300</v>
      </c>
      <c r="BA10" s="20">
        <v>1753200</v>
      </c>
      <c r="BB10" s="20">
        <v>1207000</v>
      </c>
      <c r="BC10" s="20">
        <v>733300</v>
      </c>
      <c r="BD10" s="21">
        <f>SUM(AZ10:BC10)</f>
        <v>6083800</v>
      </c>
      <c r="BE10" s="19">
        <f>BD10/$AJ10</f>
        <v>0.17347738931328183</v>
      </c>
      <c r="BF10" s="18"/>
      <c r="BG10" s="20">
        <v>1010000</v>
      </c>
      <c r="BH10" s="20">
        <v>285600</v>
      </c>
      <c r="BI10" s="20">
        <v>421600</v>
      </c>
      <c r="BJ10" s="20">
        <f>SUM(BG10:BI10)</f>
        <v>1717200</v>
      </c>
      <c r="BK10" s="19">
        <f>BJ10/$AJ10</f>
        <v>4.8965346153517136E-2</v>
      </c>
      <c r="BL10" s="18"/>
    </row>
    <row r="11" spans="1:64" s="17" customFormat="1" ht="16.5" customHeight="1">
      <c r="A11" s="25" t="s">
        <v>6</v>
      </c>
      <c r="B11" s="25" t="s">
        <v>98</v>
      </c>
      <c r="C11" s="25" t="s">
        <v>4</v>
      </c>
      <c r="D11" s="25" t="s">
        <v>3</v>
      </c>
      <c r="E11" s="25"/>
      <c r="F11" s="24">
        <v>1</v>
      </c>
      <c r="G11" s="4"/>
      <c r="H11" s="23" t="s">
        <v>97</v>
      </c>
      <c r="I11" s="22">
        <v>2559800</v>
      </c>
      <c r="J11" s="20">
        <v>288700</v>
      </c>
      <c r="K11" s="20">
        <v>429000</v>
      </c>
      <c r="L11" s="20">
        <v>457000</v>
      </c>
      <c r="M11" s="20">
        <f>SUM(J11:L11)</f>
        <v>1174700</v>
      </c>
      <c r="N11" s="19">
        <f>M11/$I11</f>
        <v>0.4589030392999453</v>
      </c>
      <c r="O11" s="20">
        <f>RANK(N11,N$11:N$57)</f>
        <v>6</v>
      </c>
      <c r="P11" s="20">
        <v>375500</v>
      </c>
      <c r="Q11" s="20">
        <v>246500</v>
      </c>
      <c r="R11" s="20">
        <v>208100</v>
      </c>
      <c r="S11" s="21">
        <f>SUM(P11:R11)</f>
        <v>830100</v>
      </c>
      <c r="T11" s="19">
        <f>S11/$I11</f>
        <v>0.32428314712086881</v>
      </c>
      <c r="U11" s="18">
        <f>RANK(T11,T$11:T$57)</f>
        <v>25</v>
      </c>
      <c r="V11" s="20">
        <v>148700</v>
      </c>
      <c r="W11" s="20">
        <v>101600</v>
      </c>
      <c r="X11" s="20">
        <v>82300</v>
      </c>
      <c r="Y11" s="20">
        <v>44700</v>
      </c>
      <c r="Z11" s="20">
        <f>SUM(V11:Y11)</f>
        <v>377300</v>
      </c>
      <c r="AA11" s="19">
        <f>Z11/$I11</f>
        <v>0.14739432768185015</v>
      </c>
      <c r="AB11" s="20">
        <f>RANK(AA11,AA$11:AA$57)</f>
        <v>42</v>
      </c>
      <c r="AC11" s="20">
        <v>63100</v>
      </c>
      <c r="AD11" s="20">
        <v>20200</v>
      </c>
      <c r="AE11" s="20">
        <v>16900</v>
      </c>
      <c r="AF11" s="20">
        <v>10500</v>
      </c>
      <c r="AG11" s="21">
        <f>SUM(AC11:AF11)</f>
        <v>110700</v>
      </c>
      <c r="AH11" s="19">
        <f>AG11/$I11</f>
        <v>4.3245566059848424E-2</v>
      </c>
      <c r="AI11" s="18">
        <f>RANK(AH11,AH$11:AH$57)</f>
        <v>44</v>
      </c>
      <c r="AJ11" s="21">
        <v>1577700</v>
      </c>
      <c r="AK11" s="20">
        <v>64800</v>
      </c>
      <c r="AL11" s="20">
        <v>96000</v>
      </c>
      <c r="AM11" s="20">
        <v>132800</v>
      </c>
      <c r="AN11" s="20">
        <v>119900</v>
      </c>
      <c r="AO11" s="20">
        <v>162500</v>
      </c>
      <c r="AP11" s="20">
        <v>131600</v>
      </c>
      <c r="AQ11" s="21">
        <f>SUM(AK11:AP11)</f>
        <v>707600</v>
      </c>
      <c r="AR11" s="19">
        <f>AQ11/$AJ11</f>
        <v>0.44850098244279646</v>
      </c>
      <c r="AS11" s="18">
        <f>RANK(AR11,AR$11:AR$57)</f>
        <v>23</v>
      </c>
      <c r="AT11" s="20">
        <v>256200</v>
      </c>
      <c r="AU11" s="20">
        <v>187700</v>
      </c>
      <c r="AV11" s="20">
        <v>150200</v>
      </c>
      <c r="AW11" s="20">
        <f>SUM(AT11:AV11)</f>
        <v>594100</v>
      </c>
      <c r="AX11" s="19">
        <f>AW11/$AJ11</f>
        <v>0.37656081637827216</v>
      </c>
      <c r="AY11" s="20">
        <f>RANK(AX11,AX$11:AX$57)</f>
        <v>13</v>
      </c>
      <c r="AZ11" s="20">
        <v>97900</v>
      </c>
      <c r="BA11" s="20">
        <v>58600</v>
      </c>
      <c r="BB11" s="20">
        <v>40500</v>
      </c>
      <c r="BC11" s="20">
        <v>18500</v>
      </c>
      <c r="BD11" s="21">
        <f>SUM(AZ11:BC11)</f>
        <v>215500</v>
      </c>
      <c r="BE11" s="19">
        <f>BD11/$AJ11</f>
        <v>0.13659124041325982</v>
      </c>
      <c r="BF11" s="18">
        <f>RANK(BE11,BE$11:BE$57)</f>
        <v>30</v>
      </c>
      <c r="BG11" s="20">
        <v>22100</v>
      </c>
      <c r="BH11" s="20">
        <v>3800</v>
      </c>
      <c r="BI11" s="20">
        <v>13600</v>
      </c>
      <c r="BJ11" s="20">
        <f>SUM(BG11:BI11)</f>
        <v>39500</v>
      </c>
      <c r="BK11" s="19">
        <f>BJ11/$AJ11</f>
        <v>2.5036445458578943E-2</v>
      </c>
      <c r="BL11" s="18">
        <f>RANK(BK11,BK$11:BK$57)</f>
        <v>36</v>
      </c>
    </row>
    <row r="12" spans="1:64" s="17" customFormat="1" ht="12" customHeight="1">
      <c r="A12" s="25" t="s">
        <v>6</v>
      </c>
      <c r="B12" s="25" t="s">
        <v>96</v>
      </c>
      <c r="C12" s="25" t="s">
        <v>4</v>
      </c>
      <c r="D12" s="25" t="s">
        <v>3</v>
      </c>
      <c r="E12" s="25"/>
      <c r="F12" s="24">
        <v>1</v>
      </c>
      <c r="G12" s="4"/>
      <c r="H12" s="23" t="s">
        <v>95</v>
      </c>
      <c r="I12" s="22">
        <v>539500</v>
      </c>
      <c r="J12" s="20">
        <v>80200</v>
      </c>
      <c r="K12" s="20">
        <v>86400</v>
      </c>
      <c r="L12" s="20">
        <v>85100</v>
      </c>
      <c r="M12" s="20">
        <f>SUM(J12:L12)</f>
        <v>251700</v>
      </c>
      <c r="N12" s="19">
        <f>M12/$I12</f>
        <v>0.46654309545875811</v>
      </c>
      <c r="O12" s="20">
        <f>RANK(N12,N$11:N$57)</f>
        <v>5</v>
      </c>
      <c r="P12" s="20">
        <v>75900</v>
      </c>
      <c r="Q12" s="20">
        <v>51400</v>
      </c>
      <c r="R12" s="20">
        <v>42400</v>
      </c>
      <c r="S12" s="21">
        <f>SUM(P12:R12)</f>
        <v>169700</v>
      </c>
      <c r="T12" s="19">
        <f>S12/$I12</f>
        <v>0.31455050973123261</v>
      </c>
      <c r="U12" s="18">
        <f>RANK(T12,T$11:T$57)</f>
        <v>37</v>
      </c>
      <c r="V12" s="20">
        <v>30900</v>
      </c>
      <c r="W12" s="20">
        <v>21900</v>
      </c>
      <c r="X12" s="20">
        <v>14500</v>
      </c>
      <c r="Y12" s="20">
        <v>11400</v>
      </c>
      <c r="Z12" s="20">
        <f>SUM(V12:Y12)</f>
        <v>78700</v>
      </c>
      <c r="AA12" s="19">
        <f>Z12/$I12</f>
        <v>0.1458758109360519</v>
      </c>
      <c r="AB12" s="20">
        <f>RANK(AA12,AA$11:AA$57)</f>
        <v>43</v>
      </c>
      <c r="AC12" s="20">
        <v>15600</v>
      </c>
      <c r="AD12" s="20">
        <v>5900</v>
      </c>
      <c r="AE12" s="20">
        <v>2800</v>
      </c>
      <c r="AF12" s="20">
        <v>2800</v>
      </c>
      <c r="AG12" s="21">
        <f>SUM(AC12:AF12)</f>
        <v>27100</v>
      </c>
      <c r="AH12" s="19">
        <f>AG12/$I12</f>
        <v>5.0231696014828547E-2</v>
      </c>
      <c r="AI12" s="18">
        <f>RANK(AH12,AH$11:AH$57)</f>
        <v>41</v>
      </c>
      <c r="AJ12" s="21">
        <v>313900</v>
      </c>
      <c r="AK12" s="20">
        <v>15800</v>
      </c>
      <c r="AL12" s="20">
        <v>25400</v>
      </c>
      <c r="AM12" s="20">
        <v>32900</v>
      </c>
      <c r="AN12" s="20">
        <v>26800</v>
      </c>
      <c r="AO12" s="20">
        <v>39100</v>
      </c>
      <c r="AP12" s="20">
        <v>27200</v>
      </c>
      <c r="AQ12" s="21">
        <f>SUM(AK12:AP12)</f>
        <v>167200</v>
      </c>
      <c r="AR12" s="19">
        <f>AQ12/$AJ12</f>
        <v>0.53265371137304873</v>
      </c>
      <c r="AS12" s="18">
        <f>RANK(AR12,AR$11:AR$57)</f>
        <v>9</v>
      </c>
      <c r="AT12" s="20">
        <v>44300</v>
      </c>
      <c r="AU12" s="20">
        <v>29600</v>
      </c>
      <c r="AV12" s="20">
        <v>21100</v>
      </c>
      <c r="AW12" s="20">
        <f>SUM(AT12:AV12)</f>
        <v>95000</v>
      </c>
      <c r="AX12" s="19">
        <f>AW12/$AJ12</f>
        <v>0.30264415418923224</v>
      </c>
      <c r="AY12" s="20">
        <f>RANK(AX12,AX$11:AX$57)</f>
        <v>45</v>
      </c>
      <c r="AZ12" s="20">
        <v>15600</v>
      </c>
      <c r="BA12" s="20">
        <v>12400</v>
      </c>
      <c r="BB12" s="20">
        <v>5700</v>
      </c>
      <c r="BC12" s="20">
        <v>3400</v>
      </c>
      <c r="BD12" s="21">
        <f>SUM(AZ12:BC12)</f>
        <v>37100</v>
      </c>
      <c r="BE12" s="19">
        <f>BD12/$AJ12</f>
        <v>0.11819050653074227</v>
      </c>
      <c r="BF12" s="18">
        <f>RANK(BE12,BE$11:BE$57)</f>
        <v>39</v>
      </c>
      <c r="BG12" s="20">
        <v>4200</v>
      </c>
      <c r="BH12" s="20">
        <v>1400</v>
      </c>
      <c r="BI12" s="20">
        <v>2200</v>
      </c>
      <c r="BJ12" s="20">
        <f>SUM(BG12:BI12)</f>
        <v>7800</v>
      </c>
      <c r="BK12" s="19">
        <f>BJ12/$AJ12</f>
        <v>2.4848677922905384E-2</v>
      </c>
      <c r="BL12" s="18">
        <f>RANK(BK12,BK$11:BK$57)</f>
        <v>37</v>
      </c>
    </row>
    <row r="13" spans="1:64" s="17" customFormat="1" ht="12" customHeight="1">
      <c r="A13" s="25" t="s">
        <v>6</v>
      </c>
      <c r="B13" s="25" t="s">
        <v>94</v>
      </c>
      <c r="C13" s="25" t="s">
        <v>4</v>
      </c>
      <c r="D13" s="25" t="s">
        <v>3</v>
      </c>
      <c r="E13" s="25"/>
      <c r="F13" s="24">
        <v>1</v>
      </c>
      <c r="G13" s="4"/>
      <c r="H13" s="23" t="s">
        <v>93</v>
      </c>
      <c r="I13" s="22">
        <v>509700</v>
      </c>
      <c r="J13" s="20">
        <v>62100</v>
      </c>
      <c r="K13" s="20">
        <v>72500</v>
      </c>
      <c r="L13" s="20">
        <v>85300</v>
      </c>
      <c r="M13" s="20">
        <f>SUM(J13:L13)</f>
        <v>219900</v>
      </c>
      <c r="N13" s="19">
        <f>M13/$I13</f>
        <v>0.43143025309005295</v>
      </c>
      <c r="O13" s="20">
        <f>RANK(N13,N$11:N$57)</f>
        <v>13</v>
      </c>
      <c r="P13" s="20">
        <v>74500</v>
      </c>
      <c r="Q13" s="20">
        <v>53300</v>
      </c>
      <c r="R13" s="20">
        <v>44400</v>
      </c>
      <c r="S13" s="21">
        <f>SUM(P13:R13)</f>
        <v>172200</v>
      </c>
      <c r="T13" s="19">
        <f>S13/$I13</f>
        <v>0.33784579164214246</v>
      </c>
      <c r="U13" s="18">
        <f>RANK(T13,T$11:T$57)</f>
        <v>12</v>
      </c>
      <c r="V13" s="20">
        <v>30500</v>
      </c>
      <c r="W13" s="20">
        <v>25600</v>
      </c>
      <c r="X13" s="20">
        <v>16300</v>
      </c>
      <c r="Y13" s="20">
        <v>11500</v>
      </c>
      <c r="Z13" s="20">
        <f>SUM(V13:Y13)</f>
        <v>83900</v>
      </c>
      <c r="AA13" s="19">
        <f>Z13/$I13</f>
        <v>0.16460663135177556</v>
      </c>
      <c r="AB13" s="20">
        <f>RANK(AA13,AA$11:AA$57)</f>
        <v>33</v>
      </c>
      <c r="AC13" s="20">
        <v>17000</v>
      </c>
      <c r="AD13" s="20">
        <v>6700</v>
      </c>
      <c r="AE13" s="20">
        <v>3100</v>
      </c>
      <c r="AF13" s="20">
        <v>1800</v>
      </c>
      <c r="AG13" s="21">
        <f>SUM(AC13:AF13)</f>
        <v>28600</v>
      </c>
      <c r="AH13" s="19">
        <f>AG13/$I13</f>
        <v>5.6111438100843632E-2</v>
      </c>
      <c r="AI13" s="18">
        <f>RANK(AH13,AH$11:AH$57)</f>
        <v>38</v>
      </c>
      <c r="AJ13" s="21">
        <v>318500</v>
      </c>
      <c r="AK13" s="20">
        <v>22000</v>
      </c>
      <c r="AL13" s="20">
        <v>19900</v>
      </c>
      <c r="AM13" s="20">
        <v>29700</v>
      </c>
      <c r="AN13" s="20">
        <v>29200</v>
      </c>
      <c r="AO13" s="20">
        <v>41400</v>
      </c>
      <c r="AP13" s="20">
        <v>30800</v>
      </c>
      <c r="AQ13" s="21">
        <f>SUM(AK13:AP13)</f>
        <v>173000</v>
      </c>
      <c r="AR13" s="19">
        <f>AQ13/$AJ13</f>
        <v>0.54317111459968603</v>
      </c>
      <c r="AS13" s="18">
        <f>RANK(AR13,AR$11:AR$57)</f>
        <v>4</v>
      </c>
      <c r="AT13" s="20">
        <v>47300</v>
      </c>
      <c r="AU13" s="20">
        <v>28800</v>
      </c>
      <c r="AV13" s="20">
        <v>20100</v>
      </c>
      <c r="AW13" s="20">
        <f>SUM(AT13:AV13)</f>
        <v>96200</v>
      </c>
      <c r="AX13" s="19">
        <f>AW13/$AJ13</f>
        <v>0.30204081632653063</v>
      </c>
      <c r="AY13" s="20">
        <f>RANK(AX13,AX$11:AX$57)</f>
        <v>46</v>
      </c>
      <c r="AZ13" s="20">
        <v>18400</v>
      </c>
      <c r="BA13" s="20">
        <v>12600</v>
      </c>
      <c r="BB13" s="20">
        <v>5900</v>
      </c>
      <c r="BC13" s="20">
        <v>3400</v>
      </c>
      <c r="BD13" s="21">
        <f>SUM(AZ13:BC13)</f>
        <v>40300</v>
      </c>
      <c r="BE13" s="19">
        <f>BD13/$AJ13</f>
        <v>0.12653061224489795</v>
      </c>
      <c r="BF13" s="18">
        <f>RANK(BE13,BE$11:BE$57)</f>
        <v>33</v>
      </c>
      <c r="BG13" s="20">
        <v>3700</v>
      </c>
      <c r="BH13" s="20">
        <v>600</v>
      </c>
      <c r="BI13" s="20">
        <v>1500</v>
      </c>
      <c r="BJ13" s="20">
        <f>SUM(BG13:BI13)</f>
        <v>5800</v>
      </c>
      <c r="BK13" s="19">
        <f>BJ13/$AJ13</f>
        <v>1.8210361067503924E-2</v>
      </c>
      <c r="BL13" s="18">
        <f>RANK(BK13,BK$11:BK$57)</f>
        <v>46</v>
      </c>
    </row>
    <row r="14" spans="1:64" s="17" customFormat="1" ht="12" customHeight="1">
      <c r="A14" s="25" t="s">
        <v>6</v>
      </c>
      <c r="B14" s="25" t="s">
        <v>92</v>
      </c>
      <c r="C14" s="25" t="s">
        <v>4</v>
      </c>
      <c r="D14" s="25" t="s">
        <v>3</v>
      </c>
      <c r="E14" s="25"/>
      <c r="F14" s="24">
        <v>1</v>
      </c>
      <c r="G14" s="4"/>
      <c r="H14" s="23" t="s">
        <v>91</v>
      </c>
      <c r="I14" s="22">
        <v>929000</v>
      </c>
      <c r="J14" s="20">
        <v>101600</v>
      </c>
      <c r="K14" s="20">
        <v>105900</v>
      </c>
      <c r="L14" s="20">
        <v>140600</v>
      </c>
      <c r="M14" s="20">
        <f>SUM(J14:L14)</f>
        <v>348100</v>
      </c>
      <c r="N14" s="19">
        <f>M14/$I14</f>
        <v>0.37470398277717976</v>
      </c>
      <c r="O14" s="20">
        <f>RANK(N14,N$11:N$57)</f>
        <v>26</v>
      </c>
      <c r="P14" s="20">
        <v>130800</v>
      </c>
      <c r="Q14" s="20">
        <v>100400</v>
      </c>
      <c r="R14" s="20">
        <v>84200</v>
      </c>
      <c r="S14" s="21">
        <f>SUM(P14:R14)</f>
        <v>315400</v>
      </c>
      <c r="T14" s="19">
        <f>S14/$I14</f>
        <v>0.33950484391819158</v>
      </c>
      <c r="U14" s="18">
        <f>RANK(T14,T$11:T$57)</f>
        <v>8</v>
      </c>
      <c r="V14" s="20">
        <v>67500</v>
      </c>
      <c r="W14" s="20">
        <v>45900</v>
      </c>
      <c r="X14" s="20">
        <v>38700</v>
      </c>
      <c r="Y14" s="20">
        <v>26800</v>
      </c>
      <c r="Z14" s="20">
        <f>SUM(V14:Y14)</f>
        <v>178900</v>
      </c>
      <c r="AA14" s="19">
        <f>Z14/$I14</f>
        <v>0.19257265877287405</v>
      </c>
      <c r="AB14" s="20">
        <f>RANK(AA14,AA$11:AA$57)</f>
        <v>23</v>
      </c>
      <c r="AC14" s="20">
        <v>36900</v>
      </c>
      <c r="AD14" s="20">
        <v>14700</v>
      </c>
      <c r="AE14" s="20">
        <v>9500</v>
      </c>
      <c r="AF14" s="20">
        <v>5600</v>
      </c>
      <c r="AG14" s="21">
        <f>SUM(AC14:AF14)</f>
        <v>66700</v>
      </c>
      <c r="AH14" s="19">
        <f>AG14/$I14</f>
        <v>7.1797631862217437E-2</v>
      </c>
      <c r="AI14" s="18">
        <f>RANK(AH14,AH$11:AH$57)</f>
        <v>28</v>
      </c>
      <c r="AJ14" s="21">
        <v>604600</v>
      </c>
      <c r="AK14" s="20">
        <v>25200</v>
      </c>
      <c r="AL14" s="20">
        <v>36200</v>
      </c>
      <c r="AM14" s="20">
        <v>45300</v>
      </c>
      <c r="AN14" s="20">
        <v>47200</v>
      </c>
      <c r="AO14" s="20">
        <v>62800</v>
      </c>
      <c r="AP14" s="20">
        <v>54800</v>
      </c>
      <c r="AQ14" s="21">
        <f>SUM(AK14:AP14)</f>
        <v>271500</v>
      </c>
      <c r="AR14" s="19">
        <f>AQ14/$AJ14</f>
        <v>0.44905722791928548</v>
      </c>
      <c r="AS14" s="18">
        <f>RANK(AR14,AR$11:AR$57)</f>
        <v>22</v>
      </c>
      <c r="AT14" s="20">
        <v>91900</v>
      </c>
      <c r="AU14" s="20">
        <v>71700</v>
      </c>
      <c r="AV14" s="20">
        <v>50700</v>
      </c>
      <c r="AW14" s="20">
        <f>SUM(AT14:AV14)</f>
        <v>214300</v>
      </c>
      <c r="AX14" s="19">
        <f>AW14/$AJ14</f>
        <v>0.35444922262652995</v>
      </c>
      <c r="AY14" s="20">
        <f>RANK(AX14,AX$11:AX$57)</f>
        <v>28</v>
      </c>
      <c r="AZ14" s="20">
        <v>37000</v>
      </c>
      <c r="BA14" s="20">
        <v>27200</v>
      </c>
      <c r="BB14" s="20">
        <v>15800</v>
      </c>
      <c r="BC14" s="20">
        <v>9900</v>
      </c>
      <c r="BD14" s="21">
        <f>SUM(AZ14:BC14)</f>
        <v>89900</v>
      </c>
      <c r="BE14" s="19">
        <f>BD14/$AJ14</f>
        <v>0.14869335097585179</v>
      </c>
      <c r="BF14" s="18">
        <f>RANK(BE14,BE$11:BE$57)</f>
        <v>19</v>
      </c>
      <c r="BG14" s="20">
        <v>14600</v>
      </c>
      <c r="BH14" s="20">
        <v>3000</v>
      </c>
      <c r="BI14" s="20">
        <v>4300</v>
      </c>
      <c r="BJ14" s="20">
        <f>SUM(BG14:BI14)</f>
        <v>21900</v>
      </c>
      <c r="BK14" s="19">
        <f>BJ14/$AJ14</f>
        <v>3.6222295732715848E-2</v>
      </c>
      <c r="BL14" s="18">
        <f>RANK(BK14,BK$11:BK$57)</f>
        <v>14</v>
      </c>
    </row>
    <row r="15" spans="1:64" s="17" customFormat="1" ht="12" customHeight="1">
      <c r="A15" s="25" t="s">
        <v>6</v>
      </c>
      <c r="B15" s="25" t="s">
        <v>90</v>
      </c>
      <c r="C15" s="25" t="s">
        <v>4</v>
      </c>
      <c r="D15" s="25" t="s">
        <v>3</v>
      </c>
      <c r="E15" s="25"/>
      <c r="F15" s="24">
        <v>1</v>
      </c>
      <c r="G15" s="4"/>
      <c r="H15" s="23" t="s">
        <v>89</v>
      </c>
      <c r="I15" s="22">
        <v>415000</v>
      </c>
      <c r="J15" s="20">
        <v>48300</v>
      </c>
      <c r="K15" s="20">
        <v>65100</v>
      </c>
      <c r="L15" s="20">
        <v>66900</v>
      </c>
      <c r="M15" s="20">
        <f>SUM(J15:L15)</f>
        <v>180300</v>
      </c>
      <c r="N15" s="19">
        <f>M15/$I15</f>
        <v>0.43445783132530119</v>
      </c>
      <c r="O15" s="20">
        <f>RANK(N15,N$11:N$57)</f>
        <v>12</v>
      </c>
      <c r="P15" s="20">
        <v>58100</v>
      </c>
      <c r="Q15" s="20">
        <v>41600</v>
      </c>
      <c r="R15" s="20">
        <v>35400</v>
      </c>
      <c r="S15" s="21">
        <f>SUM(P15:R15)</f>
        <v>135100</v>
      </c>
      <c r="T15" s="19">
        <f>S15/$I15</f>
        <v>0.32554216867469882</v>
      </c>
      <c r="U15" s="18">
        <f>RANK(T15,T$11:T$57)</f>
        <v>24</v>
      </c>
      <c r="V15" s="20">
        <v>23600</v>
      </c>
      <c r="W15" s="20">
        <v>20600</v>
      </c>
      <c r="X15" s="20">
        <v>14000</v>
      </c>
      <c r="Y15" s="20">
        <v>10300</v>
      </c>
      <c r="Z15" s="20">
        <f>SUM(V15:Y15)</f>
        <v>68500</v>
      </c>
      <c r="AA15" s="19">
        <f>Z15/$I15</f>
        <v>0.16506024096385541</v>
      </c>
      <c r="AB15" s="20">
        <f>RANK(AA15,AA$11:AA$57)</f>
        <v>32</v>
      </c>
      <c r="AC15" s="20">
        <v>14300</v>
      </c>
      <c r="AD15" s="20">
        <v>5600</v>
      </c>
      <c r="AE15" s="20">
        <v>2400</v>
      </c>
      <c r="AF15" s="20">
        <v>1400</v>
      </c>
      <c r="AG15" s="21">
        <f>SUM(AC15:AF15)</f>
        <v>23700</v>
      </c>
      <c r="AH15" s="19">
        <f>AG15/$I15</f>
        <v>5.7108433734939762E-2</v>
      </c>
      <c r="AI15" s="18">
        <f>RANK(AH15,AH$11:AH$57)</f>
        <v>37</v>
      </c>
      <c r="AJ15" s="21">
        <v>233800</v>
      </c>
      <c r="AK15" s="20">
        <v>13200</v>
      </c>
      <c r="AL15" s="20">
        <v>17700</v>
      </c>
      <c r="AM15" s="20">
        <v>23900</v>
      </c>
      <c r="AN15" s="20">
        <v>22600</v>
      </c>
      <c r="AO15" s="20">
        <v>27600</v>
      </c>
      <c r="AP15" s="20">
        <v>21500</v>
      </c>
      <c r="AQ15" s="21">
        <f>SUM(AK15:AP15)</f>
        <v>126500</v>
      </c>
      <c r="AR15" s="19">
        <f>AQ15/$AJ15</f>
        <v>0.54106073567151414</v>
      </c>
      <c r="AS15" s="18">
        <f>RANK(AR15,AR$11:AR$57)</f>
        <v>5</v>
      </c>
      <c r="AT15" s="20">
        <v>33500</v>
      </c>
      <c r="AU15" s="20">
        <v>21800</v>
      </c>
      <c r="AV15" s="20">
        <v>16000</v>
      </c>
      <c r="AW15" s="20">
        <f>SUM(AT15:AV15)</f>
        <v>71300</v>
      </c>
      <c r="AX15" s="19">
        <f>AW15/$AJ15</f>
        <v>0.30496150556030793</v>
      </c>
      <c r="AY15" s="20">
        <f>RANK(AX15,AX$11:AX$57)</f>
        <v>44</v>
      </c>
      <c r="AZ15" s="20">
        <v>12100</v>
      </c>
      <c r="BA15" s="20">
        <v>10200</v>
      </c>
      <c r="BB15" s="20">
        <v>4500</v>
      </c>
      <c r="BC15" s="20">
        <v>1900</v>
      </c>
      <c r="BD15" s="21">
        <f>SUM(AZ15:BC15)</f>
        <v>28700</v>
      </c>
      <c r="BE15" s="19">
        <f>BD15/$AJ15</f>
        <v>0.12275449101796407</v>
      </c>
      <c r="BF15" s="18">
        <f>RANK(BE15,BE$11:BE$57)</f>
        <v>38</v>
      </c>
      <c r="BG15" s="20">
        <v>2300</v>
      </c>
      <c r="BH15" s="20">
        <v>700</v>
      </c>
      <c r="BI15" s="20">
        <v>1500</v>
      </c>
      <c r="BJ15" s="20">
        <f>SUM(BG15:BI15)</f>
        <v>4500</v>
      </c>
      <c r="BK15" s="19">
        <f>BJ15/$AJ15</f>
        <v>1.9247219846022241E-2</v>
      </c>
      <c r="BL15" s="18">
        <f>RANK(BK15,BK$11:BK$57)</f>
        <v>45</v>
      </c>
    </row>
    <row r="16" spans="1:64" s="17" customFormat="1" ht="16.5" customHeight="1">
      <c r="A16" s="25" t="s">
        <v>6</v>
      </c>
      <c r="B16" s="25" t="s">
        <v>88</v>
      </c>
      <c r="C16" s="25" t="s">
        <v>4</v>
      </c>
      <c r="D16" s="25" t="s">
        <v>3</v>
      </c>
      <c r="E16" s="25"/>
      <c r="F16" s="24">
        <v>1</v>
      </c>
      <c r="G16" s="4"/>
      <c r="H16" s="23" t="s">
        <v>87</v>
      </c>
      <c r="I16" s="22">
        <v>405400</v>
      </c>
      <c r="J16" s="20">
        <v>42600</v>
      </c>
      <c r="K16" s="20">
        <v>48800</v>
      </c>
      <c r="L16" s="20">
        <v>56300</v>
      </c>
      <c r="M16" s="20">
        <f>SUM(J16:L16)</f>
        <v>147700</v>
      </c>
      <c r="N16" s="19">
        <f>M16/$I16</f>
        <v>0.36433152442032563</v>
      </c>
      <c r="O16" s="20">
        <f>RANK(N16,N$11:N$57)</f>
        <v>27</v>
      </c>
      <c r="P16" s="20">
        <v>53800</v>
      </c>
      <c r="Q16" s="20">
        <v>41900</v>
      </c>
      <c r="R16" s="20">
        <v>38100</v>
      </c>
      <c r="S16" s="21">
        <f>SUM(P16:R16)</f>
        <v>133800</v>
      </c>
      <c r="T16" s="19">
        <f>S16/$I16</f>
        <v>0.3300444005920079</v>
      </c>
      <c r="U16" s="18">
        <f>RANK(T16,T$11:T$57)</f>
        <v>21</v>
      </c>
      <c r="V16" s="20">
        <v>28000</v>
      </c>
      <c r="W16" s="20">
        <v>20900</v>
      </c>
      <c r="X16" s="20">
        <v>18900</v>
      </c>
      <c r="Y16" s="20">
        <v>13300</v>
      </c>
      <c r="Z16" s="20">
        <f>SUM(V16:Y16)</f>
        <v>81100</v>
      </c>
      <c r="AA16" s="19">
        <f>Z16/$I16</f>
        <v>0.20004933399111988</v>
      </c>
      <c r="AB16" s="20">
        <f>RANK(AA16,AA$11:AA$57)</f>
        <v>18</v>
      </c>
      <c r="AC16" s="20">
        <v>18500</v>
      </c>
      <c r="AD16" s="20">
        <v>7900</v>
      </c>
      <c r="AE16" s="20">
        <v>5300</v>
      </c>
      <c r="AF16" s="20">
        <v>2000</v>
      </c>
      <c r="AG16" s="21">
        <f>SUM(AC16:AF16)</f>
        <v>33700</v>
      </c>
      <c r="AH16" s="19">
        <f>AG16/$I16</f>
        <v>8.3127775037000487E-2</v>
      </c>
      <c r="AI16" s="18">
        <f>RANK(AH16,AH$11:AH$57)</f>
        <v>17</v>
      </c>
      <c r="AJ16" s="21">
        <v>246800</v>
      </c>
      <c r="AK16" s="20">
        <v>15300</v>
      </c>
      <c r="AL16" s="20">
        <v>16600</v>
      </c>
      <c r="AM16" s="20">
        <v>24000</v>
      </c>
      <c r="AN16" s="20">
        <v>22900</v>
      </c>
      <c r="AO16" s="20">
        <v>32400</v>
      </c>
      <c r="AP16" s="20">
        <v>21600</v>
      </c>
      <c r="AQ16" s="21">
        <f>SUM(AK16:AP16)</f>
        <v>132800</v>
      </c>
      <c r="AR16" s="19">
        <f>AQ16/$AJ16</f>
        <v>0.53808752025931927</v>
      </c>
      <c r="AS16" s="18">
        <f>RANK(AR16,AR$11:AR$57)</f>
        <v>6</v>
      </c>
      <c r="AT16" s="20">
        <v>38700</v>
      </c>
      <c r="AU16" s="20">
        <v>24100</v>
      </c>
      <c r="AV16" s="20">
        <v>15500</v>
      </c>
      <c r="AW16" s="20">
        <f>SUM(AT16:AV16)</f>
        <v>78300</v>
      </c>
      <c r="AX16" s="19">
        <f>AW16/$AJ16</f>
        <v>0.3172609400324149</v>
      </c>
      <c r="AY16" s="20">
        <f>RANK(AX16,AX$11:AX$57)</f>
        <v>41</v>
      </c>
      <c r="AZ16" s="20">
        <v>10300</v>
      </c>
      <c r="BA16" s="20">
        <v>7900</v>
      </c>
      <c r="BB16" s="20">
        <v>5400</v>
      </c>
      <c r="BC16" s="20">
        <v>2500</v>
      </c>
      <c r="BD16" s="21">
        <f>SUM(AZ16:BC16)</f>
        <v>26100</v>
      </c>
      <c r="BE16" s="19">
        <f>BD16/$AJ16</f>
        <v>0.10575364667747164</v>
      </c>
      <c r="BF16" s="18">
        <f>RANK(BE16,BE$11:BE$57)</f>
        <v>45</v>
      </c>
      <c r="BG16" s="20">
        <v>2400</v>
      </c>
      <c r="BH16" s="20">
        <v>1500</v>
      </c>
      <c r="BI16" s="20">
        <v>1800</v>
      </c>
      <c r="BJ16" s="20">
        <f>SUM(BG16:BI16)</f>
        <v>5700</v>
      </c>
      <c r="BK16" s="19">
        <f>BJ16/$AJ16</f>
        <v>2.3095623987034037E-2</v>
      </c>
      <c r="BL16" s="18">
        <f>RANK(BK16,BK$11:BK$57)</f>
        <v>42</v>
      </c>
    </row>
    <row r="17" spans="1:64" s="17" customFormat="1" ht="12" customHeight="1">
      <c r="A17" s="25" t="s">
        <v>6</v>
      </c>
      <c r="B17" s="25" t="s">
        <v>86</v>
      </c>
      <c r="C17" s="25" t="s">
        <v>4</v>
      </c>
      <c r="D17" s="25" t="s">
        <v>3</v>
      </c>
      <c r="E17" s="25"/>
      <c r="F17" s="24">
        <v>1</v>
      </c>
      <c r="G17" s="4"/>
      <c r="H17" s="23" t="s">
        <v>85</v>
      </c>
      <c r="I17" s="22">
        <v>746500</v>
      </c>
      <c r="J17" s="20">
        <v>73900</v>
      </c>
      <c r="K17" s="20">
        <v>98500</v>
      </c>
      <c r="L17" s="20">
        <v>112800</v>
      </c>
      <c r="M17" s="20">
        <f>SUM(J17:L17)</f>
        <v>285200</v>
      </c>
      <c r="N17" s="19">
        <f>M17/$I17</f>
        <v>0.38204956463496315</v>
      </c>
      <c r="O17" s="20">
        <f>RANK(N17,N$11:N$57)</f>
        <v>21</v>
      </c>
      <c r="P17" s="20">
        <v>100100</v>
      </c>
      <c r="Q17" s="20">
        <v>76000</v>
      </c>
      <c r="R17" s="20">
        <v>69900</v>
      </c>
      <c r="S17" s="21">
        <f>SUM(P17:R17)</f>
        <v>246000</v>
      </c>
      <c r="T17" s="19">
        <f>S17/$I17</f>
        <v>0.32953784326858676</v>
      </c>
      <c r="U17" s="18">
        <f>RANK(T17,T$11:T$57)</f>
        <v>22</v>
      </c>
      <c r="V17" s="20">
        <v>51000</v>
      </c>
      <c r="W17" s="20">
        <v>40600</v>
      </c>
      <c r="X17" s="20">
        <v>32000</v>
      </c>
      <c r="Y17" s="20">
        <v>22400</v>
      </c>
      <c r="Z17" s="20">
        <f>SUM(V17:Y17)</f>
        <v>146000</v>
      </c>
      <c r="AA17" s="19">
        <f>Z17/$I17</f>
        <v>0.1955793703951775</v>
      </c>
      <c r="AB17" s="20">
        <f>RANK(AA17,AA$11:AA$57)</f>
        <v>21</v>
      </c>
      <c r="AC17" s="20">
        <v>32400</v>
      </c>
      <c r="AD17" s="20">
        <v>12300</v>
      </c>
      <c r="AE17" s="20">
        <v>6300</v>
      </c>
      <c r="AF17" s="20">
        <v>3700</v>
      </c>
      <c r="AG17" s="21">
        <f>SUM(AC17:AF17)</f>
        <v>54700</v>
      </c>
      <c r="AH17" s="19">
        <f>AG17/$I17</f>
        <v>7.3275284661754855E-2</v>
      </c>
      <c r="AI17" s="18">
        <f>RANK(AH17,AH$11:AH$57)</f>
        <v>26</v>
      </c>
      <c r="AJ17" s="21">
        <v>473100</v>
      </c>
      <c r="AK17" s="20">
        <v>20600</v>
      </c>
      <c r="AL17" s="20">
        <v>28300</v>
      </c>
      <c r="AM17" s="20">
        <v>37500</v>
      </c>
      <c r="AN17" s="20">
        <v>34500</v>
      </c>
      <c r="AO17" s="20">
        <v>54300</v>
      </c>
      <c r="AP17" s="20">
        <v>37800</v>
      </c>
      <c r="AQ17" s="21">
        <f>SUM(AK17:AP17)</f>
        <v>213000</v>
      </c>
      <c r="AR17" s="19">
        <f>AQ17/$AJ17</f>
        <v>0.45022194039315155</v>
      </c>
      <c r="AS17" s="18">
        <f>RANK(AR17,AR$11:AR$57)</f>
        <v>20</v>
      </c>
      <c r="AT17" s="20">
        <v>77000</v>
      </c>
      <c r="AU17" s="20">
        <v>53100</v>
      </c>
      <c r="AV17" s="20">
        <v>43500</v>
      </c>
      <c r="AW17" s="20">
        <f>SUM(AT17:AV17)</f>
        <v>173600</v>
      </c>
      <c r="AX17" s="19">
        <f>AW17/$AJ17</f>
        <v>0.3669414500105686</v>
      </c>
      <c r="AY17" s="20">
        <f>RANK(AX17,AX$11:AX$57)</f>
        <v>21</v>
      </c>
      <c r="AZ17" s="20">
        <v>30900</v>
      </c>
      <c r="BA17" s="20">
        <v>19400</v>
      </c>
      <c r="BB17" s="20">
        <v>12200</v>
      </c>
      <c r="BC17" s="20">
        <v>5100</v>
      </c>
      <c r="BD17" s="21">
        <f>SUM(AZ17:BC17)</f>
        <v>67600</v>
      </c>
      <c r="BE17" s="19">
        <f>BD17/$AJ17</f>
        <v>0.1428873388290002</v>
      </c>
      <c r="BF17" s="18">
        <f>RANK(BE17,BE$11:BE$57)</f>
        <v>24</v>
      </c>
      <c r="BG17" s="20">
        <v>6200</v>
      </c>
      <c r="BH17" s="20">
        <v>2700</v>
      </c>
      <c r="BI17" s="20">
        <v>3800</v>
      </c>
      <c r="BJ17" s="20">
        <f>SUM(BG17:BI17)</f>
        <v>12700</v>
      </c>
      <c r="BK17" s="19">
        <f>BJ17/$AJ17</f>
        <v>2.6844218981187908E-2</v>
      </c>
      <c r="BL17" s="18">
        <f>RANK(BK17,BK$11:BK$57)</f>
        <v>31</v>
      </c>
    </row>
    <row r="18" spans="1:64" s="17" customFormat="1" ht="12" customHeight="1">
      <c r="A18" s="25" t="s">
        <v>6</v>
      </c>
      <c r="B18" s="25" t="s">
        <v>84</v>
      </c>
      <c r="C18" s="25" t="s">
        <v>4</v>
      </c>
      <c r="D18" s="25" t="s">
        <v>3</v>
      </c>
      <c r="E18" s="25"/>
      <c r="F18" s="24">
        <v>1</v>
      </c>
      <c r="G18" s="4"/>
      <c r="H18" s="23" t="s">
        <v>83</v>
      </c>
      <c r="I18" s="22">
        <v>1122200</v>
      </c>
      <c r="J18" s="20">
        <v>101100</v>
      </c>
      <c r="K18" s="20">
        <v>116500</v>
      </c>
      <c r="L18" s="20">
        <v>154600</v>
      </c>
      <c r="M18" s="20">
        <f>SUM(J18:L18)</f>
        <v>372200</v>
      </c>
      <c r="N18" s="19">
        <f>M18/$I18</f>
        <v>0.33166993405810014</v>
      </c>
      <c r="O18" s="20">
        <f>RANK(N18,N$11:N$57)</f>
        <v>35</v>
      </c>
      <c r="P18" s="20">
        <v>149300</v>
      </c>
      <c r="Q18" s="20">
        <v>121600</v>
      </c>
      <c r="R18" s="20">
        <v>102000</v>
      </c>
      <c r="S18" s="21">
        <f>SUM(P18:R18)</f>
        <v>372900</v>
      </c>
      <c r="T18" s="19">
        <f>S18/$I18</f>
        <v>0.33229370878631259</v>
      </c>
      <c r="U18" s="18">
        <f>RANK(T18,T$11:T$57)</f>
        <v>19</v>
      </c>
      <c r="V18" s="20">
        <v>82900</v>
      </c>
      <c r="W18" s="20">
        <v>65100</v>
      </c>
      <c r="X18" s="20">
        <v>55100</v>
      </c>
      <c r="Y18" s="20">
        <v>42700</v>
      </c>
      <c r="Z18" s="20">
        <f>SUM(V18:Y18)</f>
        <v>245800</v>
      </c>
      <c r="AA18" s="19">
        <f>Z18/$I18</f>
        <v>0.21903404027802531</v>
      </c>
      <c r="AB18" s="20">
        <f>RANK(AA18,AA$11:AA$57)</f>
        <v>7</v>
      </c>
      <c r="AC18" s="20">
        <v>60900</v>
      </c>
      <c r="AD18" s="20">
        <v>23300</v>
      </c>
      <c r="AE18" s="20">
        <v>14800</v>
      </c>
      <c r="AF18" s="20">
        <v>6600</v>
      </c>
      <c r="AG18" s="21">
        <f>SUM(AC18:AF18)</f>
        <v>105600</v>
      </c>
      <c r="AH18" s="19">
        <f>AG18/$I18</f>
        <v>9.4100873284619496E-2</v>
      </c>
      <c r="AI18" s="18">
        <f>RANK(AH18,AH$11:AH$57)</f>
        <v>12</v>
      </c>
      <c r="AJ18" s="21">
        <v>736800</v>
      </c>
      <c r="AK18" s="20">
        <v>30200</v>
      </c>
      <c r="AL18" s="20">
        <v>37900</v>
      </c>
      <c r="AM18" s="20">
        <v>47500</v>
      </c>
      <c r="AN18" s="20">
        <v>45900</v>
      </c>
      <c r="AO18" s="20">
        <v>68200</v>
      </c>
      <c r="AP18" s="20">
        <v>57500</v>
      </c>
      <c r="AQ18" s="21">
        <f>SUM(AK18:AP18)</f>
        <v>287200</v>
      </c>
      <c r="AR18" s="19">
        <f>AQ18/$AJ18</f>
        <v>0.38979370249728557</v>
      </c>
      <c r="AS18" s="18">
        <f>RANK(AR18,AR$11:AR$57)</f>
        <v>36</v>
      </c>
      <c r="AT18" s="20">
        <v>114900</v>
      </c>
      <c r="AU18" s="20">
        <v>90700</v>
      </c>
      <c r="AV18" s="20">
        <v>70600</v>
      </c>
      <c r="AW18" s="20">
        <f>SUM(AT18:AV18)</f>
        <v>276200</v>
      </c>
      <c r="AX18" s="19">
        <f>AW18/$AJ18</f>
        <v>0.3748642779587405</v>
      </c>
      <c r="AY18" s="20">
        <f>RANK(AX18,AX$11:AX$57)</f>
        <v>17</v>
      </c>
      <c r="AZ18" s="20">
        <v>51400</v>
      </c>
      <c r="BA18" s="20">
        <v>40700</v>
      </c>
      <c r="BB18" s="20">
        <v>28300</v>
      </c>
      <c r="BC18" s="20">
        <v>14100</v>
      </c>
      <c r="BD18" s="21">
        <f>SUM(AZ18:BC18)</f>
        <v>134500</v>
      </c>
      <c r="BE18" s="19">
        <f>BD18/$AJ18</f>
        <v>0.18254614549402823</v>
      </c>
      <c r="BF18" s="18">
        <f>RANK(BE18,BE$11:BE$57)</f>
        <v>10</v>
      </c>
      <c r="BG18" s="20">
        <v>17600</v>
      </c>
      <c r="BH18" s="20">
        <v>5200</v>
      </c>
      <c r="BI18" s="20">
        <v>6000</v>
      </c>
      <c r="BJ18" s="20">
        <f>SUM(BG18:BI18)</f>
        <v>28800</v>
      </c>
      <c r="BK18" s="19">
        <f>BJ18/$AJ18</f>
        <v>3.9087947882736153E-2</v>
      </c>
      <c r="BL18" s="18">
        <f>RANK(BK18,BK$11:BK$57)</f>
        <v>12</v>
      </c>
    </row>
    <row r="19" spans="1:64" s="17" customFormat="1" ht="12" customHeight="1">
      <c r="A19" s="25" t="s">
        <v>6</v>
      </c>
      <c r="B19" s="25" t="s">
        <v>82</v>
      </c>
      <c r="C19" s="25" t="s">
        <v>4</v>
      </c>
      <c r="D19" s="25" t="s">
        <v>3</v>
      </c>
      <c r="E19" s="25"/>
      <c r="F19" s="24">
        <v>1</v>
      </c>
      <c r="G19" s="4"/>
      <c r="H19" s="23" t="s">
        <v>81</v>
      </c>
      <c r="I19" s="22">
        <v>765300</v>
      </c>
      <c r="J19" s="20">
        <v>69600</v>
      </c>
      <c r="K19" s="20">
        <v>80300</v>
      </c>
      <c r="L19" s="20">
        <v>99500</v>
      </c>
      <c r="M19" s="20">
        <f>SUM(J19:L19)</f>
        <v>249400</v>
      </c>
      <c r="N19" s="19">
        <f>M19/$I19</f>
        <v>0.32588527374885667</v>
      </c>
      <c r="O19" s="20">
        <f>RANK(N19,N$11:N$57)</f>
        <v>37</v>
      </c>
      <c r="P19" s="20">
        <v>95800</v>
      </c>
      <c r="Q19" s="20">
        <v>86100</v>
      </c>
      <c r="R19" s="20">
        <v>75600</v>
      </c>
      <c r="S19" s="21">
        <f>SUM(P19:R19)</f>
        <v>257500</v>
      </c>
      <c r="T19" s="19">
        <f>S19/$I19</f>
        <v>0.33646935842153403</v>
      </c>
      <c r="U19" s="18">
        <f>RANK(T19,T$11:T$57)</f>
        <v>16</v>
      </c>
      <c r="V19" s="20">
        <v>56100</v>
      </c>
      <c r="W19" s="20">
        <v>45700</v>
      </c>
      <c r="X19" s="20">
        <v>35300</v>
      </c>
      <c r="Y19" s="20">
        <v>24900</v>
      </c>
      <c r="Z19" s="20">
        <f>SUM(V19:Y19)</f>
        <v>162000</v>
      </c>
      <c r="AA19" s="19">
        <f>Z19/$I19</f>
        <v>0.21168169345354762</v>
      </c>
      <c r="AB19" s="20">
        <f>RANK(AA19,AA$11:AA$57)</f>
        <v>12</v>
      </c>
      <c r="AC19" s="20">
        <v>41200</v>
      </c>
      <c r="AD19" s="20">
        <v>15200</v>
      </c>
      <c r="AE19" s="20">
        <v>11000</v>
      </c>
      <c r="AF19" s="20">
        <v>4700</v>
      </c>
      <c r="AG19" s="21">
        <f>SUM(AC19:AF19)</f>
        <v>72100</v>
      </c>
      <c r="AH19" s="19">
        <f>AG19/$I19</f>
        <v>9.4211420358029527E-2</v>
      </c>
      <c r="AI19" s="18">
        <f>RANK(AH19,AH$11:AH$57)</f>
        <v>11</v>
      </c>
      <c r="AJ19" s="21">
        <v>514700</v>
      </c>
      <c r="AK19" s="20">
        <v>19700</v>
      </c>
      <c r="AL19" s="20">
        <v>27200</v>
      </c>
      <c r="AM19" s="20">
        <v>37300</v>
      </c>
      <c r="AN19" s="20">
        <v>31900</v>
      </c>
      <c r="AO19" s="20">
        <v>46700</v>
      </c>
      <c r="AP19" s="20">
        <v>35000</v>
      </c>
      <c r="AQ19" s="21">
        <f>SUM(AK19:AP19)</f>
        <v>197800</v>
      </c>
      <c r="AR19" s="19">
        <f>AQ19/$AJ19</f>
        <v>0.38430153487468427</v>
      </c>
      <c r="AS19" s="18">
        <f>RANK(AR19,AR$11:AR$57)</f>
        <v>38</v>
      </c>
      <c r="AT19" s="20">
        <v>76700</v>
      </c>
      <c r="AU19" s="20">
        <v>71000</v>
      </c>
      <c r="AV19" s="20">
        <v>51100</v>
      </c>
      <c r="AW19" s="20">
        <f>SUM(AT19:AV19)</f>
        <v>198800</v>
      </c>
      <c r="AX19" s="19">
        <f>AW19/$AJ19</f>
        <v>0.38624441422187683</v>
      </c>
      <c r="AY19" s="20">
        <f>RANK(AX19,AX$11:AX$57)</f>
        <v>9</v>
      </c>
      <c r="AZ19" s="20">
        <v>39800</v>
      </c>
      <c r="BA19" s="20">
        <v>26200</v>
      </c>
      <c r="BB19" s="20">
        <v>14600</v>
      </c>
      <c r="BC19" s="20">
        <v>10500</v>
      </c>
      <c r="BD19" s="21">
        <f>SUM(AZ19:BC19)</f>
        <v>91100</v>
      </c>
      <c r="BE19" s="19">
        <f>BD19/$AJ19</f>
        <v>0.17699630852924034</v>
      </c>
      <c r="BF19" s="18">
        <f>RANK(BE19,BE$11:BE$57)</f>
        <v>11</v>
      </c>
      <c r="BG19" s="20">
        <v>11200</v>
      </c>
      <c r="BH19" s="20">
        <v>3300</v>
      </c>
      <c r="BI19" s="20">
        <v>3800</v>
      </c>
      <c r="BJ19" s="20">
        <f>SUM(BG19:BI19)</f>
        <v>18300</v>
      </c>
      <c r="BK19" s="19">
        <f>BJ19/$AJ19</f>
        <v>3.5554692053623473E-2</v>
      </c>
      <c r="BL19" s="18">
        <f>RANK(BK19,BK$11:BK$57)</f>
        <v>16</v>
      </c>
    </row>
    <row r="20" spans="1:64" s="17" customFormat="1" ht="12" customHeight="1">
      <c r="A20" s="25" t="s">
        <v>6</v>
      </c>
      <c r="B20" s="25" t="s">
        <v>80</v>
      </c>
      <c r="C20" s="25" t="s">
        <v>4</v>
      </c>
      <c r="D20" s="25" t="s">
        <v>3</v>
      </c>
      <c r="E20" s="25"/>
      <c r="F20" s="24">
        <v>1</v>
      </c>
      <c r="G20" s="4"/>
      <c r="H20" s="23" t="s">
        <v>79</v>
      </c>
      <c r="I20" s="22">
        <v>786000</v>
      </c>
      <c r="J20" s="20">
        <v>70000</v>
      </c>
      <c r="K20" s="20">
        <v>92300</v>
      </c>
      <c r="L20" s="20">
        <v>114800</v>
      </c>
      <c r="M20" s="20">
        <f>SUM(J20:L20)</f>
        <v>277100</v>
      </c>
      <c r="N20" s="19">
        <f>M20/$I20</f>
        <v>0.35254452926208651</v>
      </c>
      <c r="O20" s="20">
        <f>RANK(N20,N$11:N$57)</f>
        <v>29</v>
      </c>
      <c r="P20" s="20">
        <v>104000</v>
      </c>
      <c r="Q20" s="20">
        <v>94900</v>
      </c>
      <c r="R20" s="20">
        <v>74200</v>
      </c>
      <c r="S20" s="21">
        <f>SUM(P20:R20)</f>
        <v>273100</v>
      </c>
      <c r="T20" s="19">
        <f>S20/$I20</f>
        <v>0.3474554707379135</v>
      </c>
      <c r="U20" s="18">
        <f>RANK(T20,T$11:T$57)</f>
        <v>2</v>
      </c>
      <c r="V20" s="20">
        <v>57000</v>
      </c>
      <c r="W20" s="20">
        <v>43200</v>
      </c>
      <c r="X20" s="20">
        <v>38800</v>
      </c>
      <c r="Y20" s="20">
        <v>23700</v>
      </c>
      <c r="Z20" s="20">
        <f>SUM(V20:Y20)</f>
        <v>162700</v>
      </c>
      <c r="AA20" s="19">
        <f>Z20/$I20</f>
        <v>0.20699745547073792</v>
      </c>
      <c r="AB20" s="20">
        <f>RANK(AA20,AA$11:AA$57)</f>
        <v>14</v>
      </c>
      <c r="AC20" s="20">
        <v>35100</v>
      </c>
      <c r="AD20" s="20">
        <v>11400</v>
      </c>
      <c r="AE20" s="20">
        <v>7200</v>
      </c>
      <c r="AF20" s="20">
        <v>5800</v>
      </c>
      <c r="AG20" s="21">
        <f>SUM(AC20:AF20)</f>
        <v>59500</v>
      </c>
      <c r="AH20" s="19">
        <f>AG20/$I20</f>
        <v>7.5699745547073788E-2</v>
      </c>
      <c r="AI20" s="18">
        <f>RANK(AH20,AH$11:AH$57)</f>
        <v>21</v>
      </c>
      <c r="AJ20" s="21">
        <v>514600</v>
      </c>
      <c r="AK20" s="20">
        <v>22700</v>
      </c>
      <c r="AL20" s="20">
        <v>28300</v>
      </c>
      <c r="AM20" s="20">
        <v>38400</v>
      </c>
      <c r="AN20" s="20">
        <v>32700</v>
      </c>
      <c r="AO20" s="20">
        <v>50700</v>
      </c>
      <c r="AP20" s="20">
        <v>38800</v>
      </c>
      <c r="AQ20" s="21">
        <f>SUM(AK20:AP20)</f>
        <v>211600</v>
      </c>
      <c r="AR20" s="19">
        <f>AQ20/$AJ20</f>
        <v>0.41119315973571707</v>
      </c>
      <c r="AS20" s="18">
        <f>RANK(AR20,AR$11:AR$57)</f>
        <v>33</v>
      </c>
      <c r="AT20" s="20">
        <v>79000</v>
      </c>
      <c r="AU20" s="20">
        <v>68000</v>
      </c>
      <c r="AV20" s="20">
        <v>53000</v>
      </c>
      <c r="AW20" s="20">
        <f>SUM(AT20:AV20)</f>
        <v>200000</v>
      </c>
      <c r="AX20" s="19">
        <f>AW20/$AJ20</f>
        <v>0.38865137971239799</v>
      </c>
      <c r="AY20" s="20">
        <f>RANK(AX20,AX$11:AX$57)</f>
        <v>6</v>
      </c>
      <c r="AZ20" s="20">
        <v>35100</v>
      </c>
      <c r="BA20" s="20">
        <v>24100</v>
      </c>
      <c r="BB20" s="20">
        <v>15500</v>
      </c>
      <c r="BC20" s="20">
        <v>6200</v>
      </c>
      <c r="BD20" s="21">
        <f>SUM(AZ20:BC20)</f>
        <v>80900</v>
      </c>
      <c r="BE20" s="19">
        <f>BD20/$AJ20</f>
        <v>0.15720948309366498</v>
      </c>
      <c r="BF20" s="18">
        <f>RANK(BE20,BE$11:BE$57)</f>
        <v>14</v>
      </c>
      <c r="BG20" s="20">
        <v>9300</v>
      </c>
      <c r="BH20" s="20">
        <v>1600</v>
      </c>
      <c r="BI20" s="20">
        <v>4400</v>
      </c>
      <c r="BJ20" s="20">
        <f>SUM(BG20:BI20)</f>
        <v>15300</v>
      </c>
      <c r="BK20" s="19">
        <f>BJ20/$AJ20</f>
        <v>2.9731830547998446E-2</v>
      </c>
      <c r="BL20" s="18">
        <f>RANK(BK20,BK$11:BK$57)</f>
        <v>24</v>
      </c>
    </row>
    <row r="21" spans="1:64" s="26" customFormat="1" ht="16.5" customHeight="1">
      <c r="A21" s="34" t="s">
        <v>6</v>
      </c>
      <c r="B21" s="34" t="s">
        <v>78</v>
      </c>
      <c r="C21" s="34" t="s">
        <v>4</v>
      </c>
      <c r="D21" s="34" t="s">
        <v>3</v>
      </c>
      <c r="E21" s="34"/>
      <c r="F21" s="33">
        <v>1</v>
      </c>
      <c r="G21" s="33"/>
      <c r="H21" s="32" t="s">
        <v>77</v>
      </c>
      <c r="I21" s="31">
        <v>2960500</v>
      </c>
      <c r="J21" s="29">
        <v>212000</v>
      </c>
      <c r="K21" s="29">
        <v>273800</v>
      </c>
      <c r="L21" s="29">
        <v>396700</v>
      </c>
      <c r="M21" s="29">
        <f>SUM(J21:L21)</f>
        <v>882500</v>
      </c>
      <c r="N21" s="28">
        <f>M21/$I21</f>
        <v>0.29809153859145415</v>
      </c>
      <c r="O21" s="29">
        <f>RANK(N21,N$11:N$57)</f>
        <v>44</v>
      </c>
      <c r="P21" s="29">
        <v>386400</v>
      </c>
      <c r="Q21" s="29">
        <v>339500</v>
      </c>
      <c r="R21" s="29">
        <v>275400</v>
      </c>
      <c r="S21" s="30">
        <f>SUM(P21:R21)</f>
        <v>1001300</v>
      </c>
      <c r="T21" s="28">
        <f>S21/$I21</f>
        <v>0.33821989528795809</v>
      </c>
      <c r="U21" s="27">
        <f>RANK(T21,T$11:T$57)</f>
        <v>11</v>
      </c>
      <c r="V21" s="29">
        <v>229100</v>
      </c>
      <c r="W21" s="29">
        <v>185100</v>
      </c>
      <c r="X21" s="29">
        <v>136500</v>
      </c>
      <c r="Y21" s="29">
        <v>110200</v>
      </c>
      <c r="Z21" s="29">
        <f>SUM(V21:Y21)</f>
        <v>660900</v>
      </c>
      <c r="AA21" s="28">
        <f>Z21/$I21</f>
        <v>0.22323931768282385</v>
      </c>
      <c r="AB21" s="29">
        <f>RANK(AA21,AA$11:AA$57)</f>
        <v>4</v>
      </c>
      <c r="AC21" s="29">
        <v>159000</v>
      </c>
      <c r="AD21" s="29">
        <v>61200</v>
      </c>
      <c r="AE21" s="29">
        <v>45300</v>
      </c>
      <c r="AF21" s="29">
        <v>22800</v>
      </c>
      <c r="AG21" s="30">
        <f>SUM(AC21:AF21)</f>
        <v>288300</v>
      </c>
      <c r="AH21" s="28">
        <f>AG21/$I21</f>
        <v>9.7382198952879584E-2</v>
      </c>
      <c r="AI21" s="27">
        <f>RANK(AH21,AH$11:AH$57)</f>
        <v>9</v>
      </c>
      <c r="AJ21" s="30">
        <v>2016300</v>
      </c>
      <c r="AK21" s="29">
        <v>58100</v>
      </c>
      <c r="AL21" s="29">
        <v>93900</v>
      </c>
      <c r="AM21" s="29">
        <v>119300</v>
      </c>
      <c r="AN21" s="29">
        <v>105900</v>
      </c>
      <c r="AO21" s="29">
        <v>167500</v>
      </c>
      <c r="AP21" s="29">
        <v>131500</v>
      </c>
      <c r="AQ21" s="30">
        <f>SUM(AK21:AP21)</f>
        <v>676200</v>
      </c>
      <c r="AR21" s="28">
        <f>AQ21/$AJ21</f>
        <v>0.33536676089867579</v>
      </c>
      <c r="AS21" s="27">
        <f>RANK(AR21,AR$11:AR$57)</f>
        <v>44</v>
      </c>
      <c r="AT21" s="29">
        <v>300800</v>
      </c>
      <c r="AU21" s="29">
        <v>261900</v>
      </c>
      <c r="AV21" s="29">
        <v>230000</v>
      </c>
      <c r="AW21" s="29">
        <f>SUM(AT21:AV21)</f>
        <v>792700</v>
      </c>
      <c r="AX21" s="28">
        <f>AW21/$AJ21</f>
        <v>0.39314586123096762</v>
      </c>
      <c r="AY21" s="29">
        <f>RANK(AX21,AX$11:AX$57)</f>
        <v>3</v>
      </c>
      <c r="AZ21" s="29">
        <v>156700</v>
      </c>
      <c r="BA21" s="29">
        <v>103700</v>
      </c>
      <c r="BB21" s="29">
        <v>90400</v>
      </c>
      <c r="BC21" s="29">
        <v>49500</v>
      </c>
      <c r="BD21" s="30">
        <f>SUM(AZ21:BC21)</f>
        <v>400300</v>
      </c>
      <c r="BE21" s="28">
        <f>BD21/$AJ21</f>
        <v>0.19853196448941129</v>
      </c>
      <c r="BF21" s="27">
        <f>RANK(BE21,BE$11:BE$57)</f>
        <v>6</v>
      </c>
      <c r="BG21" s="29">
        <v>72600</v>
      </c>
      <c r="BH21" s="29">
        <v>13300</v>
      </c>
      <c r="BI21" s="29">
        <v>24500</v>
      </c>
      <c r="BJ21" s="29">
        <f>SUM(BG21:BI21)</f>
        <v>110400</v>
      </c>
      <c r="BK21" s="28">
        <f>BJ21/$AJ21</f>
        <v>5.4753756881416454E-2</v>
      </c>
      <c r="BL21" s="27">
        <f>RANK(BK21,BK$11:BK$57)</f>
        <v>5</v>
      </c>
    </row>
    <row r="22" spans="1:64" s="17" customFormat="1" ht="12" customHeight="1">
      <c r="A22" s="25" t="s">
        <v>6</v>
      </c>
      <c r="B22" s="25" t="s">
        <v>76</v>
      </c>
      <c r="C22" s="25" t="s">
        <v>4</v>
      </c>
      <c r="D22" s="25" t="s">
        <v>3</v>
      </c>
      <c r="E22" s="25"/>
      <c r="F22" s="24">
        <v>1</v>
      </c>
      <c r="G22" s="4"/>
      <c r="H22" s="23" t="s">
        <v>75</v>
      </c>
      <c r="I22" s="22">
        <v>2581800</v>
      </c>
      <c r="J22" s="20">
        <v>184400</v>
      </c>
      <c r="K22" s="20">
        <v>241300</v>
      </c>
      <c r="L22" s="20">
        <v>339400</v>
      </c>
      <c r="M22" s="20">
        <f>SUM(J22:L22)</f>
        <v>765100</v>
      </c>
      <c r="N22" s="19">
        <f>M22/$I22</f>
        <v>0.29634363622279031</v>
      </c>
      <c r="O22" s="20">
        <f>RANK(N22,N$11:N$57)</f>
        <v>45</v>
      </c>
      <c r="P22" s="20">
        <v>346700</v>
      </c>
      <c r="Q22" s="20">
        <v>299300</v>
      </c>
      <c r="R22" s="20">
        <v>252500</v>
      </c>
      <c r="S22" s="21">
        <f>SUM(P22:R22)</f>
        <v>898500</v>
      </c>
      <c r="T22" s="19">
        <f>S22/$I22</f>
        <v>0.34801301417615615</v>
      </c>
      <c r="U22" s="18">
        <f>RANK(T22,T$11:T$57)</f>
        <v>1</v>
      </c>
      <c r="V22" s="20">
        <v>184000</v>
      </c>
      <c r="W22" s="20">
        <v>161300</v>
      </c>
      <c r="X22" s="20">
        <v>127800</v>
      </c>
      <c r="Y22" s="20">
        <v>90100</v>
      </c>
      <c r="Z22" s="20">
        <f>SUM(V22:Y22)</f>
        <v>563200</v>
      </c>
      <c r="AA22" s="19">
        <f>Z22/$I22</f>
        <v>0.21814238128437524</v>
      </c>
      <c r="AB22" s="20">
        <f>RANK(AA22,AA$11:AA$57)</f>
        <v>8</v>
      </c>
      <c r="AC22" s="20">
        <v>152700</v>
      </c>
      <c r="AD22" s="20">
        <v>61800</v>
      </c>
      <c r="AE22" s="20">
        <v>41300</v>
      </c>
      <c r="AF22" s="20">
        <v>21200</v>
      </c>
      <c r="AG22" s="21">
        <f>SUM(AC22:AF22)</f>
        <v>277000</v>
      </c>
      <c r="AH22" s="19">
        <f>AG22/$I22</f>
        <v>0.10728948795414052</v>
      </c>
      <c r="AI22" s="18">
        <f>RANK(AH22,AH$11:AH$57)</f>
        <v>5</v>
      </c>
      <c r="AJ22" s="21">
        <v>1744600</v>
      </c>
      <c r="AK22" s="20">
        <v>58800</v>
      </c>
      <c r="AL22" s="20">
        <v>78300</v>
      </c>
      <c r="AM22" s="20">
        <v>106900</v>
      </c>
      <c r="AN22" s="20">
        <v>87600</v>
      </c>
      <c r="AO22" s="20">
        <v>137700</v>
      </c>
      <c r="AP22" s="20">
        <v>111300</v>
      </c>
      <c r="AQ22" s="21">
        <f>SUM(AK22:AP22)</f>
        <v>580600</v>
      </c>
      <c r="AR22" s="19">
        <f>AQ22/$AJ22</f>
        <v>0.3327983491917918</v>
      </c>
      <c r="AS22" s="18">
        <f>RANK(AR22,AR$11:AR$57)</f>
        <v>45</v>
      </c>
      <c r="AT22" s="20">
        <v>247100</v>
      </c>
      <c r="AU22" s="20">
        <v>227600</v>
      </c>
      <c r="AV22" s="20">
        <v>179900</v>
      </c>
      <c r="AW22" s="20">
        <f>SUM(AT22:AV22)</f>
        <v>654600</v>
      </c>
      <c r="AX22" s="19">
        <f>AW22/$AJ22</f>
        <v>0.37521494898544078</v>
      </c>
      <c r="AY22" s="20">
        <f>RANK(AX22,AX$11:AX$57)</f>
        <v>16</v>
      </c>
      <c r="AZ22" s="20">
        <v>131600</v>
      </c>
      <c r="BA22" s="20">
        <v>115100</v>
      </c>
      <c r="BB22" s="20">
        <v>73700</v>
      </c>
      <c r="BC22" s="20">
        <v>52900</v>
      </c>
      <c r="BD22" s="21">
        <f>SUM(AZ22:BC22)</f>
        <v>373300</v>
      </c>
      <c r="BE22" s="19">
        <f>BD22/$AJ22</f>
        <v>0.21397455004012381</v>
      </c>
      <c r="BF22" s="18">
        <f>RANK(BE22,BE$11:BE$57)</f>
        <v>2</v>
      </c>
      <c r="BG22" s="20">
        <v>72800</v>
      </c>
      <c r="BH22" s="20">
        <v>15400</v>
      </c>
      <c r="BI22" s="20">
        <v>22300</v>
      </c>
      <c r="BJ22" s="20">
        <f>SUM(BG22:BI22)</f>
        <v>110500</v>
      </c>
      <c r="BK22" s="19">
        <f>BJ22/$AJ22</f>
        <v>6.3338301043219081E-2</v>
      </c>
      <c r="BL22" s="18">
        <f>RANK(BK22,BK$11:BK$57)</f>
        <v>3</v>
      </c>
    </row>
    <row r="23" spans="1:64" s="17" customFormat="1" ht="12" customHeight="1">
      <c r="A23" s="25" t="s">
        <v>6</v>
      </c>
      <c r="B23" s="25" t="s">
        <v>74</v>
      </c>
      <c r="C23" s="25" t="s">
        <v>4</v>
      </c>
      <c r="D23" s="25" t="s">
        <v>3</v>
      </c>
      <c r="E23" s="25"/>
      <c r="F23" s="24">
        <v>1</v>
      </c>
      <c r="G23" s="4"/>
      <c r="H23" s="23" t="s">
        <v>73</v>
      </c>
      <c r="I23" s="22">
        <v>6499400</v>
      </c>
      <c r="J23" s="20">
        <v>553000</v>
      </c>
      <c r="K23" s="20">
        <v>630100</v>
      </c>
      <c r="L23" s="20">
        <v>845500</v>
      </c>
      <c r="M23" s="20">
        <f>SUM(J23:L23)</f>
        <v>2028600</v>
      </c>
      <c r="N23" s="19">
        <f>M23/$I23</f>
        <v>0.31212111887251132</v>
      </c>
      <c r="O23" s="20">
        <f>RANK(N23,N$11:N$57)</f>
        <v>42</v>
      </c>
      <c r="P23" s="20">
        <v>821300</v>
      </c>
      <c r="Q23" s="20">
        <v>641500</v>
      </c>
      <c r="R23" s="20">
        <v>544900</v>
      </c>
      <c r="S23" s="21">
        <f>SUM(P23:R23)</f>
        <v>2007700</v>
      </c>
      <c r="T23" s="19">
        <f>S23/$I23</f>
        <v>0.3089054374249931</v>
      </c>
      <c r="U23" s="18">
        <f>RANK(T23,T$11:T$57)</f>
        <v>40</v>
      </c>
      <c r="V23" s="20">
        <v>444300</v>
      </c>
      <c r="W23" s="20">
        <v>335800</v>
      </c>
      <c r="X23" s="20">
        <v>282400</v>
      </c>
      <c r="Y23" s="20">
        <v>211800</v>
      </c>
      <c r="Z23" s="20">
        <f>SUM(V23:Y23)</f>
        <v>1274300</v>
      </c>
      <c r="AA23" s="19">
        <f>Z23/$I23</f>
        <v>0.19606425208480782</v>
      </c>
      <c r="AB23" s="20">
        <f>RANK(AA23,AA$11:AA$57)</f>
        <v>19</v>
      </c>
      <c r="AC23" s="20">
        <v>375600</v>
      </c>
      <c r="AD23" s="20">
        <v>183100</v>
      </c>
      <c r="AE23" s="20">
        <v>155300</v>
      </c>
      <c r="AF23" s="20">
        <v>102100</v>
      </c>
      <c r="AG23" s="21">
        <f>SUM(AC23:AF23)</f>
        <v>816100</v>
      </c>
      <c r="AH23" s="19">
        <f>AG23/$I23</f>
        <v>0.12556543680955165</v>
      </c>
      <c r="AI23" s="18">
        <f>RANK(AH23,AH$11:AH$57)</f>
        <v>1</v>
      </c>
      <c r="AJ23" s="21">
        <v>4574300</v>
      </c>
      <c r="AK23" s="20">
        <v>149600</v>
      </c>
      <c r="AL23" s="20">
        <v>195500</v>
      </c>
      <c r="AM23" s="20">
        <v>222300</v>
      </c>
      <c r="AN23" s="20">
        <v>208300</v>
      </c>
      <c r="AO23" s="20">
        <v>365100</v>
      </c>
      <c r="AP23" s="20">
        <v>310300</v>
      </c>
      <c r="AQ23" s="21">
        <f>SUM(AK23:AP23)</f>
        <v>1451100</v>
      </c>
      <c r="AR23" s="19">
        <f>AQ23/$AJ23</f>
        <v>0.31722886561878322</v>
      </c>
      <c r="AS23" s="18">
        <f>RANK(AR23,AR$11:AR$57)</f>
        <v>46</v>
      </c>
      <c r="AT23" s="20">
        <v>654200</v>
      </c>
      <c r="AU23" s="20">
        <v>556700</v>
      </c>
      <c r="AV23" s="20">
        <v>419500</v>
      </c>
      <c r="AW23" s="20">
        <f>SUM(AT23:AV23)</f>
        <v>1630400</v>
      </c>
      <c r="AX23" s="19">
        <f>AW23/$AJ23</f>
        <v>0.35642611984347333</v>
      </c>
      <c r="AY23" s="20">
        <f>RANK(AX23,AX$11:AX$57)</f>
        <v>27</v>
      </c>
      <c r="AZ23" s="20">
        <v>346600</v>
      </c>
      <c r="BA23" s="20">
        <v>269000</v>
      </c>
      <c r="BB23" s="20">
        <v>202300</v>
      </c>
      <c r="BC23" s="20">
        <v>149500</v>
      </c>
      <c r="BD23" s="21">
        <f>SUM(AZ23:BC23)</f>
        <v>967400</v>
      </c>
      <c r="BE23" s="19">
        <f>BD23/$AJ23</f>
        <v>0.21148591041252213</v>
      </c>
      <c r="BF23" s="18">
        <f>RANK(BE23,BE$11:BE$57)</f>
        <v>3</v>
      </c>
      <c r="BG23" s="20">
        <v>227500</v>
      </c>
      <c r="BH23" s="20">
        <v>73600</v>
      </c>
      <c r="BI23" s="20">
        <v>115100</v>
      </c>
      <c r="BJ23" s="20">
        <f>SUM(BG23:BI23)</f>
        <v>416200</v>
      </c>
      <c r="BK23" s="19">
        <f>BJ23/$AJ23</f>
        <v>9.098659904247644E-2</v>
      </c>
      <c r="BL23" s="18">
        <f>RANK(BK23,BK$11:BK$57)</f>
        <v>1</v>
      </c>
    </row>
    <row r="24" spans="1:64" s="17" customFormat="1" ht="12" customHeight="1">
      <c r="A24" s="25" t="s">
        <v>6</v>
      </c>
      <c r="B24" s="25" t="s">
        <v>72</v>
      </c>
      <c r="C24" s="25" t="s">
        <v>4</v>
      </c>
      <c r="D24" s="25" t="s">
        <v>3</v>
      </c>
      <c r="E24" s="25"/>
      <c r="F24" s="24">
        <v>1</v>
      </c>
      <c r="G24" s="4"/>
      <c r="H24" s="23" t="s">
        <v>71</v>
      </c>
      <c r="I24" s="22">
        <v>3970200</v>
      </c>
      <c r="J24" s="20">
        <v>278800</v>
      </c>
      <c r="K24" s="20">
        <v>350200</v>
      </c>
      <c r="L24" s="20">
        <v>531800</v>
      </c>
      <c r="M24" s="20">
        <f>SUM(J24:L24)</f>
        <v>1160800</v>
      </c>
      <c r="N24" s="19">
        <f>M24/$I24</f>
        <v>0.2923782177220291</v>
      </c>
      <c r="O24" s="20">
        <f>RANK(N24,N$11:N$57)</f>
        <v>47</v>
      </c>
      <c r="P24" s="20">
        <v>518500</v>
      </c>
      <c r="Q24" s="20">
        <v>425600</v>
      </c>
      <c r="R24" s="20">
        <v>375500</v>
      </c>
      <c r="S24" s="21">
        <f>SUM(P24:R24)</f>
        <v>1319600</v>
      </c>
      <c r="T24" s="19">
        <f>S24/$I24</f>
        <v>0.33237620271019092</v>
      </c>
      <c r="U24" s="18">
        <f>RANK(T24,T$11:T$57)</f>
        <v>18</v>
      </c>
      <c r="V24" s="20">
        <v>291900</v>
      </c>
      <c r="W24" s="20">
        <v>229800</v>
      </c>
      <c r="X24" s="20">
        <v>196600</v>
      </c>
      <c r="Y24" s="20">
        <v>167200</v>
      </c>
      <c r="Z24" s="20">
        <f>SUM(V24:Y24)</f>
        <v>885500</v>
      </c>
      <c r="AA24" s="19">
        <f>Z24/$I24</f>
        <v>0.22303662284015918</v>
      </c>
      <c r="AB24" s="20">
        <f>RANK(AA24,AA$11:AA$57)</f>
        <v>5</v>
      </c>
      <c r="AC24" s="20">
        <v>230800</v>
      </c>
      <c r="AD24" s="20">
        <v>109100</v>
      </c>
      <c r="AE24" s="20">
        <v>88500</v>
      </c>
      <c r="AF24" s="20">
        <v>34900</v>
      </c>
      <c r="AG24" s="21">
        <f>SUM(AC24:AF24)</f>
        <v>463300</v>
      </c>
      <c r="AH24" s="19">
        <f>AG24/$I24</f>
        <v>0.11669437307944185</v>
      </c>
      <c r="AI24" s="18">
        <f>RANK(AH24,AH$11:AH$57)</f>
        <v>2</v>
      </c>
      <c r="AJ24" s="21">
        <v>2731800</v>
      </c>
      <c r="AK24" s="20">
        <v>85200</v>
      </c>
      <c r="AL24" s="20">
        <v>125100</v>
      </c>
      <c r="AM24" s="20">
        <v>135100</v>
      </c>
      <c r="AN24" s="20">
        <v>120200</v>
      </c>
      <c r="AO24" s="20">
        <v>194300</v>
      </c>
      <c r="AP24" s="20">
        <v>173700</v>
      </c>
      <c r="AQ24" s="21">
        <f>SUM(AK24:AP24)</f>
        <v>833600</v>
      </c>
      <c r="AR24" s="19">
        <f>AQ24/$AJ24</f>
        <v>0.30514678966249359</v>
      </c>
      <c r="AS24" s="18">
        <f>RANK(AR24,AR$11:AR$57)</f>
        <v>47</v>
      </c>
      <c r="AT24" s="20">
        <v>379400</v>
      </c>
      <c r="AU24" s="20">
        <v>350500</v>
      </c>
      <c r="AV24" s="20">
        <v>277800</v>
      </c>
      <c r="AW24" s="20">
        <f>SUM(AT24:AV24)</f>
        <v>1007700</v>
      </c>
      <c r="AX24" s="19">
        <f>AW24/$AJ24</f>
        <v>0.36887766307928838</v>
      </c>
      <c r="AY24" s="20">
        <f>RANK(AX24,AX$11:AX$57)</f>
        <v>20</v>
      </c>
      <c r="AZ24" s="20">
        <v>224500</v>
      </c>
      <c r="BA24" s="20">
        <v>176200</v>
      </c>
      <c r="BB24" s="20">
        <v>135300</v>
      </c>
      <c r="BC24" s="20">
        <v>102900</v>
      </c>
      <c r="BD24" s="21">
        <f>SUM(AZ24:BC24)</f>
        <v>638900</v>
      </c>
      <c r="BE24" s="19">
        <f>BD24/$AJ24</f>
        <v>0.23387510066622741</v>
      </c>
      <c r="BF24" s="18">
        <f>RANK(BE24,BE$11:BE$57)</f>
        <v>1</v>
      </c>
      <c r="BG24" s="20">
        <v>129700</v>
      </c>
      <c r="BH24" s="20">
        <v>43400</v>
      </c>
      <c r="BI24" s="20">
        <v>38800</v>
      </c>
      <c r="BJ24" s="20">
        <f>SUM(BG24:BI24)</f>
        <v>211900</v>
      </c>
      <c r="BK24" s="19">
        <f>BJ24/$AJ24</f>
        <v>7.756790394611611E-2</v>
      </c>
      <c r="BL24" s="18">
        <f>RANK(BK24,BK$11:BK$57)</f>
        <v>2</v>
      </c>
    </row>
    <row r="25" spans="1:64" s="17" customFormat="1" ht="12" customHeight="1">
      <c r="A25" s="25" t="s">
        <v>6</v>
      </c>
      <c r="B25" s="25" t="s">
        <v>70</v>
      </c>
      <c r="C25" s="25" t="s">
        <v>4</v>
      </c>
      <c r="D25" s="25" t="s">
        <v>3</v>
      </c>
      <c r="E25" s="25"/>
      <c r="F25" s="24">
        <v>1</v>
      </c>
      <c r="G25" s="4"/>
      <c r="H25" s="23" t="s">
        <v>69</v>
      </c>
      <c r="I25" s="22">
        <v>874100</v>
      </c>
      <c r="J25" s="20">
        <v>80200</v>
      </c>
      <c r="K25" s="20">
        <v>100900</v>
      </c>
      <c r="L25" s="20">
        <v>116600</v>
      </c>
      <c r="M25" s="20">
        <f>SUM(J25:L25)</f>
        <v>297700</v>
      </c>
      <c r="N25" s="19">
        <f>M25/$I25</f>
        <v>0.34057888113488161</v>
      </c>
      <c r="O25" s="20">
        <f>RANK(N25,N$11:N$57)</f>
        <v>34</v>
      </c>
      <c r="P25" s="20">
        <v>113400</v>
      </c>
      <c r="Q25" s="20">
        <v>98400</v>
      </c>
      <c r="R25" s="20">
        <v>82600</v>
      </c>
      <c r="S25" s="21">
        <f>SUM(P25:R25)</f>
        <v>294400</v>
      </c>
      <c r="T25" s="19">
        <f>S25/$I25</f>
        <v>0.33680356938565381</v>
      </c>
      <c r="U25" s="18">
        <f>RANK(T25,T$11:T$57)</f>
        <v>14</v>
      </c>
      <c r="V25" s="20">
        <v>63200</v>
      </c>
      <c r="W25" s="20">
        <v>49700</v>
      </c>
      <c r="X25" s="20">
        <v>38900</v>
      </c>
      <c r="Y25" s="20">
        <v>29400</v>
      </c>
      <c r="Z25" s="20">
        <f>SUM(V25:Y25)</f>
        <v>181200</v>
      </c>
      <c r="AA25" s="19">
        <f>Z25/$I25</f>
        <v>0.20729893604850705</v>
      </c>
      <c r="AB25" s="20">
        <f>RANK(AA25,AA$11:AA$57)</f>
        <v>13</v>
      </c>
      <c r="AC25" s="20">
        <v>42700</v>
      </c>
      <c r="AD25" s="20">
        <v>15700</v>
      </c>
      <c r="AE25" s="20">
        <v>9600</v>
      </c>
      <c r="AF25" s="20">
        <v>4700</v>
      </c>
      <c r="AG25" s="21">
        <f>SUM(AC25:AF25)</f>
        <v>72700</v>
      </c>
      <c r="AH25" s="19">
        <f>AG25/$I25</f>
        <v>8.3171261869351337E-2</v>
      </c>
      <c r="AI25" s="18">
        <f>RANK(AH25,AH$11:AH$57)</f>
        <v>16</v>
      </c>
      <c r="AJ25" s="21">
        <v>535400</v>
      </c>
      <c r="AK25" s="20">
        <v>31900</v>
      </c>
      <c r="AL25" s="20">
        <v>34000</v>
      </c>
      <c r="AM25" s="20">
        <v>41300</v>
      </c>
      <c r="AN25" s="20">
        <v>37100</v>
      </c>
      <c r="AO25" s="20">
        <v>58300</v>
      </c>
      <c r="AP25" s="20">
        <v>44700</v>
      </c>
      <c r="AQ25" s="21">
        <f>SUM(AK25:AP25)</f>
        <v>247300</v>
      </c>
      <c r="AR25" s="19">
        <f>AQ25/$AJ25</f>
        <v>0.46189764661935001</v>
      </c>
      <c r="AS25" s="18">
        <f>RANK(AR25,AR$11:AR$57)</f>
        <v>18</v>
      </c>
      <c r="AT25" s="20">
        <v>89800</v>
      </c>
      <c r="AU25" s="20">
        <v>64800</v>
      </c>
      <c r="AV25" s="20">
        <v>43700</v>
      </c>
      <c r="AW25" s="20">
        <f>SUM(AT25:AV25)</f>
        <v>198300</v>
      </c>
      <c r="AX25" s="19">
        <f>AW25/$AJ25</f>
        <v>0.37037728800896524</v>
      </c>
      <c r="AY25" s="20">
        <f>RANK(AX25,AX$11:AX$57)</f>
        <v>19</v>
      </c>
      <c r="AZ25" s="20">
        <v>29900</v>
      </c>
      <c r="BA25" s="20">
        <v>18100</v>
      </c>
      <c r="BB25" s="20">
        <v>12400</v>
      </c>
      <c r="BC25" s="20">
        <v>6200</v>
      </c>
      <c r="BD25" s="21">
        <f>SUM(AZ25:BC25)</f>
        <v>66600</v>
      </c>
      <c r="BE25" s="19">
        <f>BD25/$AJ25</f>
        <v>0.12439297721329846</v>
      </c>
      <c r="BF25" s="18">
        <f>RANK(BE25,BE$11:BE$57)</f>
        <v>35</v>
      </c>
      <c r="BG25" s="20">
        <v>8200</v>
      </c>
      <c r="BH25" s="20">
        <v>2300</v>
      </c>
      <c r="BI25" s="20">
        <v>4400</v>
      </c>
      <c r="BJ25" s="20">
        <f>SUM(BG25:BI25)</f>
        <v>14900</v>
      </c>
      <c r="BK25" s="19">
        <f>BJ25/$AJ25</f>
        <v>2.7829660067239446E-2</v>
      </c>
      <c r="BL25" s="18">
        <f>RANK(BK25,BK$11:BK$57)</f>
        <v>28</v>
      </c>
    </row>
    <row r="26" spans="1:64" s="17" customFormat="1" ht="16.5" customHeight="1">
      <c r="A26" s="25" t="s">
        <v>6</v>
      </c>
      <c r="B26" s="25" t="s">
        <v>68</v>
      </c>
      <c r="C26" s="25" t="s">
        <v>4</v>
      </c>
      <c r="D26" s="25" t="s">
        <v>3</v>
      </c>
      <c r="E26" s="25"/>
      <c r="F26" s="24">
        <v>1</v>
      </c>
      <c r="G26" s="4"/>
      <c r="H26" s="23" t="s">
        <v>67</v>
      </c>
      <c r="I26" s="22">
        <v>406500</v>
      </c>
      <c r="J26" s="20">
        <v>30500</v>
      </c>
      <c r="K26" s="20">
        <v>43100</v>
      </c>
      <c r="L26" s="20">
        <v>56100</v>
      </c>
      <c r="M26" s="20">
        <f>SUM(J26:L26)</f>
        <v>129700</v>
      </c>
      <c r="N26" s="19">
        <f>M26/$I26</f>
        <v>0.31906519065190653</v>
      </c>
      <c r="O26" s="20">
        <f>RANK(N26,N$11:N$57)</f>
        <v>40</v>
      </c>
      <c r="P26" s="20">
        <v>48800</v>
      </c>
      <c r="Q26" s="20">
        <v>41800</v>
      </c>
      <c r="R26" s="20">
        <v>39100</v>
      </c>
      <c r="S26" s="21">
        <f>SUM(P26:R26)</f>
        <v>129700</v>
      </c>
      <c r="T26" s="19">
        <f>S26/$I26</f>
        <v>0.31906519065190653</v>
      </c>
      <c r="U26" s="18">
        <f>RANK(T26,T$11:T$57)</f>
        <v>34</v>
      </c>
      <c r="V26" s="20">
        <v>33300</v>
      </c>
      <c r="W26" s="20">
        <v>25100</v>
      </c>
      <c r="X26" s="20">
        <v>19900</v>
      </c>
      <c r="Y26" s="20">
        <v>15100</v>
      </c>
      <c r="Z26" s="20">
        <f>SUM(V26:Y26)</f>
        <v>93400</v>
      </c>
      <c r="AA26" s="19">
        <f>Z26/$I26</f>
        <v>0.22976629766297663</v>
      </c>
      <c r="AB26" s="20">
        <f>RANK(AA26,AA$11:AA$57)</f>
        <v>2</v>
      </c>
      <c r="AC26" s="20">
        <v>22300</v>
      </c>
      <c r="AD26" s="20">
        <v>8900</v>
      </c>
      <c r="AE26" s="20">
        <v>6200</v>
      </c>
      <c r="AF26" s="20">
        <v>2300</v>
      </c>
      <c r="AG26" s="21">
        <f>SUM(AC26:AF26)</f>
        <v>39700</v>
      </c>
      <c r="AH26" s="19">
        <f>AG26/$I26</f>
        <v>9.7662976629766293E-2</v>
      </c>
      <c r="AI26" s="18">
        <f>RANK(AH26,AH$11:AH$57)</f>
        <v>8</v>
      </c>
      <c r="AJ26" s="21">
        <v>259100</v>
      </c>
      <c r="AK26" s="20">
        <v>13400</v>
      </c>
      <c r="AL26" s="20">
        <v>16700</v>
      </c>
      <c r="AM26" s="20">
        <v>18500</v>
      </c>
      <c r="AN26" s="20">
        <v>15700</v>
      </c>
      <c r="AO26" s="20">
        <v>24700</v>
      </c>
      <c r="AP26" s="20">
        <v>22600</v>
      </c>
      <c r="AQ26" s="21">
        <f>SUM(AK26:AP26)</f>
        <v>111600</v>
      </c>
      <c r="AR26" s="19">
        <f>AQ26/$AJ26</f>
        <v>0.43072172906213818</v>
      </c>
      <c r="AS26" s="18">
        <f>RANK(AR26,AR$11:AR$57)</f>
        <v>28</v>
      </c>
      <c r="AT26" s="20">
        <v>39900</v>
      </c>
      <c r="AU26" s="20">
        <v>34800</v>
      </c>
      <c r="AV26" s="20">
        <v>25400</v>
      </c>
      <c r="AW26" s="20">
        <f>SUM(AT26:AV26)</f>
        <v>100100</v>
      </c>
      <c r="AX26" s="19">
        <f>AW26/$AJ26</f>
        <v>0.38633732149749134</v>
      </c>
      <c r="AY26" s="20">
        <f>RANK(AX26,AX$11:AX$57)</f>
        <v>8</v>
      </c>
      <c r="AZ26" s="20">
        <v>17500</v>
      </c>
      <c r="BA26" s="20">
        <v>9900</v>
      </c>
      <c r="BB26" s="20">
        <v>6200</v>
      </c>
      <c r="BC26" s="20">
        <v>2900</v>
      </c>
      <c r="BD26" s="21">
        <f>SUM(AZ26:BC26)</f>
        <v>36500</v>
      </c>
      <c r="BE26" s="19">
        <f>BD26/$AJ26</f>
        <v>0.14087225009648785</v>
      </c>
      <c r="BF26" s="18">
        <f>RANK(BE26,BE$11:BE$57)</f>
        <v>26</v>
      </c>
      <c r="BG26" s="20">
        <v>3800</v>
      </c>
      <c r="BH26" s="20">
        <v>1200</v>
      </c>
      <c r="BI26" s="20">
        <v>2000</v>
      </c>
      <c r="BJ26" s="20">
        <f>SUM(BG26:BI26)</f>
        <v>7000</v>
      </c>
      <c r="BK26" s="19">
        <f>BJ26/$AJ26</f>
        <v>2.7016595908915475E-2</v>
      </c>
      <c r="BL26" s="18">
        <f>RANK(BK26,BK$11:BK$57)</f>
        <v>30</v>
      </c>
    </row>
    <row r="27" spans="1:64" s="17" customFormat="1" ht="12" customHeight="1">
      <c r="A27" s="25" t="s">
        <v>6</v>
      </c>
      <c r="B27" s="25" t="s">
        <v>66</v>
      </c>
      <c r="C27" s="25" t="s">
        <v>4</v>
      </c>
      <c r="D27" s="25" t="s">
        <v>3</v>
      </c>
      <c r="E27" s="25"/>
      <c r="F27" s="24">
        <v>1</v>
      </c>
      <c r="G27" s="4"/>
      <c r="H27" s="23" t="s">
        <v>65</v>
      </c>
      <c r="I27" s="22">
        <v>470400</v>
      </c>
      <c r="J27" s="20">
        <v>45900</v>
      </c>
      <c r="K27" s="20">
        <v>52500</v>
      </c>
      <c r="L27" s="20">
        <v>66100</v>
      </c>
      <c r="M27" s="20">
        <f>SUM(J27:L27)</f>
        <v>164500</v>
      </c>
      <c r="N27" s="19">
        <f>M27/$I27</f>
        <v>0.34970238095238093</v>
      </c>
      <c r="O27" s="20">
        <f>RANK(N27,N$11:N$57)</f>
        <v>32</v>
      </c>
      <c r="P27" s="20">
        <v>59600</v>
      </c>
      <c r="Q27" s="20">
        <v>48100</v>
      </c>
      <c r="R27" s="20">
        <v>43800</v>
      </c>
      <c r="S27" s="21">
        <f>SUM(P27:R27)</f>
        <v>151500</v>
      </c>
      <c r="T27" s="19">
        <f>S27/$I27</f>
        <v>0.32206632653061223</v>
      </c>
      <c r="U27" s="18">
        <f>RANK(T27,T$11:T$57)</f>
        <v>30</v>
      </c>
      <c r="V27" s="20">
        <v>33800</v>
      </c>
      <c r="W27" s="20">
        <v>26400</v>
      </c>
      <c r="X27" s="20">
        <v>19900</v>
      </c>
      <c r="Y27" s="20">
        <v>16100</v>
      </c>
      <c r="Z27" s="20">
        <f>SUM(V27:Y27)</f>
        <v>96200</v>
      </c>
      <c r="AA27" s="19">
        <f>Z27/$I27</f>
        <v>0.20450680272108843</v>
      </c>
      <c r="AB27" s="20">
        <f>RANK(AA27,AA$11:AA$57)</f>
        <v>16</v>
      </c>
      <c r="AC27" s="20">
        <v>20100</v>
      </c>
      <c r="AD27" s="20">
        <v>9000</v>
      </c>
      <c r="AE27" s="20">
        <v>6100</v>
      </c>
      <c r="AF27" s="20">
        <v>2300</v>
      </c>
      <c r="AG27" s="21">
        <f>SUM(AC27:AF27)</f>
        <v>37500</v>
      </c>
      <c r="AH27" s="19">
        <f>AG27/$I27</f>
        <v>7.9719387755102039E-2</v>
      </c>
      <c r="AI27" s="18">
        <f>RANK(AH27,AH$11:AH$57)</f>
        <v>18</v>
      </c>
      <c r="AJ27" s="21">
        <v>301900</v>
      </c>
      <c r="AK27" s="20">
        <v>15200</v>
      </c>
      <c r="AL27" s="20">
        <v>18400</v>
      </c>
      <c r="AM27" s="20">
        <v>22400</v>
      </c>
      <c r="AN27" s="20">
        <v>20300</v>
      </c>
      <c r="AO27" s="20">
        <v>28000</v>
      </c>
      <c r="AP27" s="20">
        <v>25400</v>
      </c>
      <c r="AQ27" s="21">
        <f>SUM(AK27:AP27)</f>
        <v>129700</v>
      </c>
      <c r="AR27" s="19">
        <f>AQ27/$AJ27</f>
        <v>0.42961245445511759</v>
      </c>
      <c r="AS27" s="18">
        <f>RANK(AR27,AR$11:AR$57)</f>
        <v>30</v>
      </c>
      <c r="AT27" s="20">
        <v>50100</v>
      </c>
      <c r="AU27" s="20">
        <v>40100</v>
      </c>
      <c r="AV27" s="20">
        <v>27700</v>
      </c>
      <c r="AW27" s="20">
        <f>SUM(AT27:AV27)</f>
        <v>117900</v>
      </c>
      <c r="AX27" s="19">
        <f>AW27/$AJ27</f>
        <v>0.39052666445842993</v>
      </c>
      <c r="AY27" s="20">
        <f>RANK(AX27,AX$11:AX$57)</f>
        <v>4</v>
      </c>
      <c r="AZ27" s="20">
        <v>18400</v>
      </c>
      <c r="BA27" s="20">
        <v>12600</v>
      </c>
      <c r="BB27" s="20">
        <v>7100</v>
      </c>
      <c r="BC27" s="20">
        <v>4300</v>
      </c>
      <c r="BD27" s="21">
        <f>SUM(AZ27:BC27)</f>
        <v>42400</v>
      </c>
      <c r="BE27" s="19">
        <f>BD27/$AJ27</f>
        <v>0.14044385558131831</v>
      </c>
      <c r="BF27" s="18">
        <f>RANK(BE27,BE$11:BE$57)</f>
        <v>28</v>
      </c>
      <c r="BG27" s="20">
        <v>4000</v>
      </c>
      <c r="BH27" s="20">
        <v>1800</v>
      </c>
      <c r="BI27" s="20">
        <v>2200</v>
      </c>
      <c r="BJ27" s="20">
        <f>SUM(BG27:BI27)</f>
        <v>8000</v>
      </c>
      <c r="BK27" s="19">
        <f>BJ27/$AJ27</f>
        <v>2.6498840675720437E-2</v>
      </c>
      <c r="BL27" s="18">
        <f>RANK(BK27,BK$11:BK$57)</f>
        <v>32</v>
      </c>
    </row>
    <row r="28" spans="1:64" s="17" customFormat="1" ht="12" customHeight="1">
      <c r="A28" s="25" t="s">
        <v>6</v>
      </c>
      <c r="B28" s="25" t="s">
        <v>64</v>
      </c>
      <c r="C28" s="25" t="s">
        <v>4</v>
      </c>
      <c r="D28" s="25" t="s">
        <v>3</v>
      </c>
      <c r="E28" s="25"/>
      <c r="F28" s="24">
        <v>1</v>
      </c>
      <c r="G28" s="4"/>
      <c r="H28" s="23" t="s">
        <v>63</v>
      </c>
      <c r="I28" s="22">
        <v>287700</v>
      </c>
      <c r="J28" s="20">
        <v>22500</v>
      </c>
      <c r="K28" s="20">
        <v>30700</v>
      </c>
      <c r="L28" s="20">
        <v>35200</v>
      </c>
      <c r="M28" s="20">
        <f>SUM(J28:L28)</f>
        <v>88400</v>
      </c>
      <c r="N28" s="19">
        <f>M28/$I28</f>
        <v>0.3072645116440737</v>
      </c>
      <c r="O28" s="20">
        <f>RANK(N28,N$11:N$57)</f>
        <v>43</v>
      </c>
      <c r="P28" s="20">
        <v>36200</v>
      </c>
      <c r="Q28" s="20">
        <v>30100</v>
      </c>
      <c r="R28" s="20">
        <v>26100</v>
      </c>
      <c r="S28" s="21">
        <f>SUM(P28:R28)</f>
        <v>92400</v>
      </c>
      <c r="T28" s="19">
        <f>S28/$I28</f>
        <v>0.32116788321167883</v>
      </c>
      <c r="U28" s="18">
        <f>RANK(T28,T$11:T$57)</f>
        <v>31</v>
      </c>
      <c r="V28" s="20">
        <v>22500</v>
      </c>
      <c r="W28" s="20">
        <v>18300</v>
      </c>
      <c r="X28" s="20">
        <v>15400</v>
      </c>
      <c r="Y28" s="20">
        <v>12700</v>
      </c>
      <c r="Z28" s="20">
        <f>SUM(V28:Y28)</f>
        <v>68900</v>
      </c>
      <c r="AA28" s="19">
        <f>Z28/$I28</f>
        <v>0.23948557525199862</v>
      </c>
      <c r="AB28" s="20">
        <f>RANK(AA28,AA$11:AA$57)</f>
        <v>1</v>
      </c>
      <c r="AC28" s="20">
        <v>18200</v>
      </c>
      <c r="AD28" s="20">
        <v>6900</v>
      </c>
      <c r="AE28" s="20">
        <v>5300</v>
      </c>
      <c r="AF28" s="20">
        <v>2300</v>
      </c>
      <c r="AG28" s="21">
        <f>SUM(AC28:AF28)</f>
        <v>32700</v>
      </c>
      <c r="AH28" s="19">
        <f>AG28/$I28</f>
        <v>0.11366006256517205</v>
      </c>
      <c r="AI28" s="18">
        <f>RANK(AH28,AH$11:AH$57)</f>
        <v>3</v>
      </c>
      <c r="AJ28" s="21">
        <v>186600</v>
      </c>
      <c r="AK28" s="20">
        <v>11400</v>
      </c>
      <c r="AL28" s="20">
        <v>11600</v>
      </c>
      <c r="AM28" s="20">
        <v>12900</v>
      </c>
      <c r="AN28" s="20">
        <v>12800</v>
      </c>
      <c r="AO28" s="20">
        <v>17400</v>
      </c>
      <c r="AP28" s="20">
        <v>15000</v>
      </c>
      <c r="AQ28" s="21">
        <f>SUM(AK28:AP28)</f>
        <v>81100</v>
      </c>
      <c r="AR28" s="19">
        <f>AQ28/$AJ28</f>
        <v>0.43461950696677387</v>
      </c>
      <c r="AS28" s="18">
        <f>RANK(AR28,AR$11:AR$57)</f>
        <v>26</v>
      </c>
      <c r="AT28" s="20">
        <v>29500</v>
      </c>
      <c r="AU28" s="20">
        <v>25500</v>
      </c>
      <c r="AV28" s="20">
        <v>16400</v>
      </c>
      <c r="AW28" s="20">
        <f>SUM(AT28:AV28)</f>
        <v>71400</v>
      </c>
      <c r="AX28" s="19">
        <f>AW28/$AJ28</f>
        <v>0.38263665594855306</v>
      </c>
      <c r="AY28" s="20">
        <f>RANK(AX28,AX$11:AX$57)</f>
        <v>11</v>
      </c>
      <c r="AZ28" s="20">
        <v>10100</v>
      </c>
      <c r="BA28" s="20">
        <v>7500</v>
      </c>
      <c r="BB28" s="20">
        <v>5000</v>
      </c>
      <c r="BC28" s="20">
        <v>3500</v>
      </c>
      <c r="BD28" s="21">
        <f>SUM(AZ28:BC28)</f>
        <v>26100</v>
      </c>
      <c r="BE28" s="19">
        <f>BD28/$AJ28</f>
        <v>0.13987138263665594</v>
      </c>
      <c r="BF28" s="18">
        <f>RANK(BE28,BE$11:BE$57)</f>
        <v>29</v>
      </c>
      <c r="BG28" s="20">
        <v>3800</v>
      </c>
      <c r="BH28" s="20">
        <v>800</v>
      </c>
      <c r="BI28" s="20">
        <v>1400</v>
      </c>
      <c r="BJ28" s="20">
        <f>SUM(BG28:BI28)</f>
        <v>6000</v>
      </c>
      <c r="BK28" s="19">
        <f>BJ28/$AJ28</f>
        <v>3.215434083601286E-2</v>
      </c>
      <c r="BL28" s="18">
        <f>RANK(BK28,BK$11:BK$57)</f>
        <v>19</v>
      </c>
    </row>
    <row r="29" spans="1:64" s="17" customFormat="1" ht="12" customHeight="1">
      <c r="A29" s="25" t="s">
        <v>6</v>
      </c>
      <c r="B29" s="25" t="s">
        <v>62</v>
      </c>
      <c r="C29" s="25" t="s">
        <v>4</v>
      </c>
      <c r="D29" s="25" t="s">
        <v>3</v>
      </c>
      <c r="E29" s="25"/>
      <c r="F29" s="24">
        <v>1</v>
      </c>
      <c r="G29" s="4"/>
      <c r="H29" s="23" t="s">
        <v>61</v>
      </c>
      <c r="I29" s="22">
        <v>342000</v>
      </c>
      <c r="J29" s="20">
        <v>45600</v>
      </c>
      <c r="K29" s="20">
        <v>39000</v>
      </c>
      <c r="L29" s="20">
        <v>45500</v>
      </c>
      <c r="M29" s="20">
        <f>SUM(J29:L29)</f>
        <v>130100</v>
      </c>
      <c r="N29" s="19">
        <f>M29/$I29</f>
        <v>0.3804093567251462</v>
      </c>
      <c r="O29" s="20">
        <f>RANK(N29,N$11:N$57)</f>
        <v>23</v>
      </c>
      <c r="P29" s="20">
        <v>44300</v>
      </c>
      <c r="Q29" s="20">
        <v>39400</v>
      </c>
      <c r="R29" s="20">
        <v>30500</v>
      </c>
      <c r="S29" s="21">
        <f>SUM(P29:R29)</f>
        <v>114200</v>
      </c>
      <c r="T29" s="19">
        <f>S29/$I29</f>
        <v>0.33391812865497078</v>
      </c>
      <c r="U29" s="18">
        <f>RANK(T29,T$11:T$57)</f>
        <v>17</v>
      </c>
      <c r="V29" s="20">
        <v>22700</v>
      </c>
      <c r="W29" s="20">
        <v>18800</v>
      </c>
      <c r="X29" s="20">
        <v>13400</v>
      </c>
      <c r="Y29" s="20">
        <v>11200</v>
      </c>
      <c r="Z29" s="20">
        <f>SUM(V29:Y29)</f>
        <v>66100</v>
      </c>
      <c r="AA29" s="19">
        <f>Z29/$I29</f>
        <v>0.1932748538011696</v>
      </c>
      <c r="AB29" s="20">
        <f>RANK(AA29,AA$11:AA$57)</f>
        <v>22</v>
      </c>
      <c r="AC29" s="20">
        <v>15400</v>
      </c>
      <c r="AD29" s="20">
        <v>5800</v>
      </c>
      <c r="AE29" s="20">
        <v>3500</v>
      </c>
      <c r="AF29" s="20">
        <v>1700</v>
      </c>
      <c r="AG29" s="21">
        <f>SUM(AC29:AF29)</f>
        <v>26400</v>
      </c>
      <c r="AH29" s="19">
        <f>AG29/$I29</f>
        <v>7.7192982456140355E-2</v>
      </c>
      <c r="AI29" s="18">
        <f>RANK(AH29,AH$11:AH$57)</f>
        <v>20</v>
      </c>
      <c r="AJ29" s="21">
        <v>222800</v>
      </c>
      <c r="AK29" s="20">
        <v>12300</v>
      </c>
      <c r="AL29" s="20">
        <v>14000</v>
      </c>
      <c r="AM29" s="20">
        <v>17700</v>
      </c>
      <c r="AN29" s="20">
        <v>15500</v>
      </c>
      <c r="AO29" s="20">
        <v>20500</v>
      </c>
      <c r="AP29" s="20">
        <v>15900</v>
      </c>
      <c r="AQ29" s="21">
        <f>SUM(AK29:AP29)</f>
        <v>95900</v>
      </c>
      <c r="AR29" s="19">
        <f>AQ29/$AJ29</f>
        <v>0.43043087971274685</v>
      </c>
      <c r="AS29" s="18">
        <f>RANK(AR29,AR$11:AR$57)</f>
        <v>29</v>
      </c>
      <c r="AT29" s="20">
        <v>36100</v>
      </c>
      <c r="AU29" s="20">
        <v>27300</v>
      </c>
      <c r="AV29" s="20">
        <v>19600</v>
      </c>
      <c r="AW29" s="20">
        <f>SUM(AT29:AV29)</f>
        <v>83000</v>
      </c>
      <c r="AX29" s="19">
        <f>AW29/$AJ29</f>
        <v>0.37253141831238779</v>
      </c>
      <c r="AY29" s="20">
        <f>RANK(AX29,AX$11:AX$57)</f>
        <v>18</v>
      </c>
      <c r="AZ29" s="20">
        <v>14700</v>
      </c>
      <c r="BA29" s="20">
        <v>10000</v>
      </c>
      <c r="BB29" s="20">
        <v>6600</v>
      </c>
      <c r="BC29" s="20">
        <v>2900</v>
      </c>
      <c r="BD29" s="21">
        <f>SUM(AZ29:BC29)</f>
        <v>34200</v>
      </c>
      <c r="BE29" s="19">
        <f>BD29/$AJ29</f>
        <v>0.15350089766606823</v>
      </c>
      <c r="BF29" s="18">
        <f>RANK(BE29,BE$11:BE$57)</f>
        <v>15</v>
      </c>
      <c r="BG29" s="20">
        <v>4300</v>
      </c>
      <c r="BH29" s="20">
        <v>900</v>
      </c>
      <c r="BI29" s="20">
        <v>1700</v>
      </c>
      <c r="BJ29" s="20">
        <f>SUM(BG29:BI29)</f>
        <v>6900</v>
      </c>
      <c r="BK29" s="19">
        <f>BJ29/$AJ29</f>
        <v>3.096947935368043E-2</v>
      </c>
      <c r="BL29" s="18">
        <f>RANK(BK29,BK$11:BK$57)</f>
        <v>22</v>
      </c>
    </row>
    <row r="30" spans="1:64" s="17" customFormat="1" ht="12" customHeight="1">
      <c r="A30" s="25" t="s">
        <v>6</v>
      </c>
      <c r="B30" s="25" t="s">
        <v>60</v>
      </c>
      <c r="C30" s="25" t="s">
        <v>4</v>
      </c>
      <c r="D30" s="25" t="s">
        <v>3</v>
      </c>
      <c r="E30" s="25"/>
      <c r="F30" s="24">
        <v>1</v>
      </c>
      <c r="G30" s="4"/>
      <c r="H30" s="23" t="s">
        <v>59</v>
      </c>
      <c r="I30" s="22">
        <v>827900</v>
      </c>
      <c r="J30" s="20">
        <v>77500</v>
      </c>
      <c r="K30" s="20">
        <v>89800</v>
      </c>
      <c r="L30" s="20">
        <v>121000</v>
      </c>
      <c r="M30" s="20">
        <f>SUM(J30:L30)</f>
        <v>288300</v>
      </c>
      <c r="N30" s="19">
        <f>M30/$I30</f>
        <v>0.34823046261625801</v>
      </c>
      <c r="O30" s="20">
        <f>RANK(N30,N$11:N$57)</f>
        <v>33</v>
      </c>
      <c r="P30" s="20">
        <v>113100</v>
      </c>
      <c r="Q30" s="20">
        <v>100400</v>
      </c>
      <c r="R30" s="20">
        <v>72500</v>
      </c>
      <c r="S30" s="21">
        <f>SUM(P30:R30)</f>
        <v>286000</v>
      </c>
      <c r="T30" s="19">
        <f>S30/$I30</f>
        <v>0.34545234931755042</v>
      </c>
      <c r="U30" s="18">
        <f>RANK(T30,T$11:T$57)</f>
        <v>5</v>
      </c>
      <c r="V30" s="20">
        <v>65700</v>
      </c>
      <c r="W30" s="20">
        <v>45700</v>
      </c>
      <c r="X30" s="20">
        <v>36600</v>
      </c>
      <c r="Y30" s="20">
        <v>27500</v>
      </c>
      <c r="Z30" s="20">
        <f>SUM(V30:Y30)</f>
        <v>175500</v>
      </c>
      <c r="AA30" s="19">
        <f>Z30/$I30</f>
        <v>0.2119821234448605</v>
      </c>
      <c r="AB30" s="20">
        <f>RANK(AA30,AA$11:AA$57)</f>
        <v>11</v>
      </c>
      <c r="AC30" s="20">
        <v>37400</v>
      </c>
      <c r="AD30" s="20">
        <v>14400</v>
      </c>
      <c r="AE30" s="20">
        <v>8500</v>
      </c>
      <c r="AF30" s="20">
        <v>4200</v>
      </c>
      <c r="AG30" s="21">
        <f>SUM(AC30:AF30)</f>
        <v>64500</v>
      </c>
      <c r="AH30" s="19">
        <f>AG30/$I30</f>
        <v>7.7907959898538465E-2</v>
      </c>
      <c r="AI30" s="18">
        <f>RANK(AH30,AH$11:AH$57)</f>
        <v>19</v>
      </c>
      <c r="AJ30" s="21">
        <v>539700</v>
      </c>
      <c r="AK30" s="20">
        <v>42500</v>
      </c>
      <c r="AL30" s="20">
        <v>34400</v>
      </c>
      <c r="AM30" s="20">
        <v>37800</v>
      </c>
      <c r="AN30" s="20">
        <v>36500</v>
      </c>
      <c r="AO30" s="20">
        <v>54900</v>
      </c>
      <c r="AP30" s="20">
        <v>42800</v>
      </c>
      <c r="AQ30" s="21">
        <f>SUM(AK30:AP30)</f>
        <v>248900</v>
      </c>
      <c r="AR30" s="19">
        <f>AQ30/$AJ30</f>
        <v>0.46118213822493981</v>
      </c>
      <c r="AS30" s="18">
        <f>RANK(AR30,AR$11:AR$57)</f>
        <v>19</v>
      </c>
      <c r="AT30" s="20">
        <v>78300</v>
      </c>
      <c r="AU30" s="20">
        <v>69600</v>
      </c>
      <c r="AV30" s="20">
        <v>48600</v>
      </c>
      <c r="AW30" s="20">
        <f>SUM(AT30:AV30)</f>
        <v>196500</v>
      </c>
      <c r="AX30" s="19">
        <f>AW30/$AJ30</f>
        <v>0.36409116175653139</v>
      </c>
      <c r="AY30" s="20">
        <f>RANK(AX30,AX$11:AX$57)</f>
        <v>23</v>
      </c>
      <c r="AZ30" s="20">
        <v>34200</v>
      </c>
      <c r="BA30" s="20">
        <v>22600</v>
      </c>
      <c r="BB30" s="20">
        <v>11900</v>
      </c>
      <c r="BC30" s="20">
        <v>7100</v>
      </c>
      <c r="BD30" s="21">
        <f>SUM(AZ30:BC30)</f>
        <v>75800</v>
      </c>
      <c r="BE30" s="19">
        <f>BD30/$AJ30</f>
        <v>0.14044839725773578</v>
      </c>
      <c r="BF30" s="18">
        <f>RANK(BE30,BE$11:BE$57)</f>
        <v>27</v>
      </c>
      <c r="BG30" s="20">
        <v>8300</v>
      </c>
      <c r="BH30" s="20">
        <v>1400</v>
      </c>
      <c r="BI30" s="20">
        <v>3700</v>
      </c>
      <c r="BJ30" s="20">
        <f>SUM(BG30:BI30)</f>
        <v>13400</v>
      </c>
      <c r="BK30" s="19">
        <f>BJ30/$AJ30</f>
        <v>2.4828608486196033E-2</v>
      </c>
      <c r="BL30" s="18">
        <f>RANK(BK30,BK$11:BK$57)</f>
        <v>38</v>
      </c>
    </row>
    <row r="31" spans="1:64" s="17" customFormat="1" ht="16.5" customHeight="1">
      <c r="A31" s="25" t="s">
        <v>6</v>
      </c>
      <c r="B31" s="25" t="s">
        <v>58</v>
      </c>
      <c r="C31" s="25" t="s">
        <v>4</v>
      </c>
      <c r="D31" s="25" t="s">
        <v>3</v>
      </c>
      <c r="E31" s="25"/>
      <c r="F31" s="24">
        <v>1</v>
      </c>
      <c r="G31" s="4"/>
      <c r="H31" s="23" t="s">
        <v>57</v>
      </c>
      <c r="I31" s="22">
        <v>759200</v>
      </c>
      <c r="J31" s="20">
        <v>66400</v>
      </c>
      <c r="K31" s="20">
        <v>78200</v>
      </c>
      <c r="L31" s="20">
        <v>101300</v>
      </c>
      <c r="M31" s="20">
        <f>SUM(J31:L31)</f>
        <v>245900</v>
      </c>
      <c r="N31" s="19">
        <f>M31/$I31</f>
        <v>0.32389357218124343</v>
      </c>
      <c r="O31" s="20">
        <f>RANK(N31,N$11:N$57)</f>
        <v>38</v>
      </c>
      <c r="P31" s="20">
        <v>100800</v>
      </c>
      <c r="Q31" s="20">
        <v>86800</v>
      </c>
      <c r="R31" s="20">
        <v>75500</v>
      </c>
      <c r="S31" s="21">
        <f>SUM(P31:R31)</f>
        <v>263100</v>
      </c>
      <c r="T31" s="19">
        <f>S31/$I31</f>
        <v>0.34654899894625923</v>
      </c>
      <c r="U31" s="18">
        <f>RANK(T31,T$11:T$57)</f>
        <v>4</v>
      </c>
      <c r="V31" s="20">
        <v>56900</v>
      </c>
      <c r="W31" s="20">
        <v>45400</v>
      </c>
      <c r="X31" s="20">
        <v>36500</v>
      </c>
      <c r="Y31" s="20">
        <v>26000</v>
      </c>
      <c r="Z31" s="20">
        <f>SUM(V31:Y31)</f>
        <v>164800</v>
      </c>
      <c r="AA31" s="19">
        <f>Z31/$I31</f>
        <v>0.21707060063224448</v>
      </c>
      <c r="AB31" s="20">
        <f>RANK(AA31,AA$11:AA$57)</f>
        <v>9</v>
      </c>
      <c r="AC31" s="20">
        <v>39300</v>
      </c>
      <c r="AD31" s="20">
        <v>15300</v>
      </c>
      <c r="AE31" s="20">
        <v>10600</v>
      </c>
      <c r="AF31" s="20">
        <v>6500</v>
      </c>
      <c r="AG31" s="21">
        <f>SUM(AC31:AF31)</f>
        <v>71700</v>
      </c>
      <c r="AH31" s="19">
        <f>AG31/$I31</f>
        <v>9.4441517386722865E-2</v>
      </c>
      <c r="AI31" s="18">
        <f>RANK(AH31,AH$11:AH$57)</f>
        <v>10</v>
      </c>
      <c r="AJ31" s="21">
        <v>497700</v>
      </c>
      <c r="AK31" s="20">
        <v>30300</v>
      </c>
      <c r="AL31" s="20">
        <v>28400</v>
      </c>
      <c r="AM31" s="20">
        <v>36400</v>
      </c>
      <c r="AN31" s="20">
        <v>30500</v>
      </c>
      <c r="AO31" s="20">
        <v>45600</v>
      </c>
      <c r="AP31" s="20">
        <v>38800</v>
      </c>
      <c r="AQ31" s="21">
        <f>SUM(AK31:AP31)</f>
        <v>210000</v>
      </c>
      <c r="AR31" s="19">
        <f>AQ31/$AJ31</f>
        <v>0.4219409282700422</v>
      </c>
      <c r="AS31" s="18">
        <f>RANK(AR31,AR$11:AR$57)</f>
        <v>32</v>
      </c>
      <c r="AT31" s="20">
        <v>80300</v>
      </c>
      <c r="AU31" s="20">
        <v>66800</v>
      </c>
      <c r="AV31" s="20">
        <v>45000</v>
      </c>
      <c r="AW31" s="20">
        <f>SUM(AT31:AV31)</f>
        <v>192100</v>
      </c>
      <c r="AX31" s="19">
        <f>AW31/$AJ31</f>
        <v>0.38597548724131003</v>
      </c>
      <c r="AY31" s="20">
        <f>RANK(AX31,AX$11:AX$57)</f>
        <v>10</v>
      </c>
      <c r="AZ31" s="20">
        <v>31900</v>
      </c>
      <c r="BA31" s="20">
        <v>22500</v>
      </c>
      <c r="BB31" s="20">
        <v>13000</v>
      </c>
      <c r="BC31" s="20">
        <v>7500</v>
      </c>
      <c r="BD31" s="21">
        <f>SUM(AZ31:BC31)</f>
        <v>74900</v>
      </c>
      <c r="BE31" s="19">
        <f>BD31/$AJ31</f>
        <v>0.15049226441631505</v>
      </c>
      <c r="BF31" s="18">
        <f>RANK(BE31,BE$11:BE$57)</f>
        <v>17</v>
      </c>
      <c r="BG31" s="20">
        <v>7700</v>
      </c>
      <c r="BH31" s="20">
        <v>2800</v>
      </c>
      <c r="BI31" s="20">
        <v>4400</v>
      </c>
      <c r="BJ31" s="20">
        <f>SUM(BG31:BI31)</f>
        <v>14900</v>
      </c>
      <c r="BK31" s="19">
        <f>BJ31/$AJ31</f>
        <v>2.9937713482017278E-2</v>
      </c>
      <c r="BL31" s="18">
        <f>RANK(BK31,BK$11:BK$57)</f>
        <v>23</v>
      </c>
    </row>
    <row r="32" spans="1:64" s="17" customFormat="1" ht="12" customHeight="1">
      <c r="A32" s="25" t="s">
        <v>6</v>
      </c>
      <c r="B32" s="25" t="s">
        <v>56</v>
      </c>
      <c r="C32" s="25" t="s">
        <v>4</v>
      </c>
      <c r="D32" s="25" t="s">
        <v>3</v>
      </c>
      <c r="E32" s="25"/>
      <c r="F32" s="24">
        <v>1</v>
      </c>
      <c r="G32" s="4"/>
      <c r="H32" s="23" t="s">
        <v>55</v>
      </c>
      <c r="I32" s="22">
        <v>1460200</v>
      </c>
      <c r="J32" s="20">
        <v>115000</v>
      </c>
      <c r="K32" s="20">
        <v>155300</v>
      </c>
      <c r="L32" s="20">
        <v>196900</v>
      </c>
      <c r="M32" s="20">
        <f>SUM(J32:L32)</f>
        <v>467200</v>
      </c>
      <c r="N32" s="19">
        <f>M32/$I32</f>
        <v>0.31995617038761814</v>
      </c>
      <c r="O32" s="20">
        <f>RANK(N32,N$11:N$57)</f>
        <v>39</v>
      </c>
      <c r="P32" s="20">
        <v>188700</v>
      </c>
      <c r="Q32" s="20">
        <v>161400</v>
      </c>
      <c r="R32" s="20">
        <v>143200</v>
      </c>
      <c r="S32" s="21">
        <f>SUM(P32:R32)</f>
        <v>493300</v>
      </c>
      <c r="T32" s="19">
        <f>S32/$I32</f>
        <v>0.33783043418709768</v>
      </c>
      <c r="U32" s="18">
        <f>RANK(T32,T$11:T$57)</f>
        <v>13</v>
      </c>
      <c r="V32" s="20">
        <v>114300</v>
      </c>
      <c r="W32" s="20">
        <v>85500</v>
      </c>
      <c r="X32" s="20">
        <v>73800</v>
      </c>
      <c r="Y32" s="20">
        <v>49000</v>
      </c>
      <c r="Z32" s="20">
        <f>SUM(V32:Y32)</f>
        <v>322600</v>
      </c>
      <c r="AA32" s="19">
        <f>Z32/$I32</f>
        <v>0.22092863991234077</v>
      </c>
      <c r="AB32" s="20">
        <f>RANK(AA32,AA$11:AA$57)</f>
        <v>6</v>
      </c>
      <c r="AC32" s="20">
        <v>86100</v>
      </c>
      <c r="AD32" s="20">
        <v>32700</v>
      </c>
      <c r="AE32" s="20">
        <v>23500</v>
      </c>
      <c r="AF32" s="20">
        <v>10100</v>
      </c>
      <c r="AG32" s="21">
        <f>SUM(AC32:AF32)</f>
        <v>152400</v>
      </c>
      <c r="AH32" s="19">
        <f>AG32/$I32</f>
        <v>0.10436926448431721</v>
      </c>
      <c r="AI32" s="18">
        <f>RANK(AH32,AH$11:AH$57)</f>
        <v>7</v>
      </c>
      <c r="AJ32" s="21">
        <v>976600</v>
      </c>
      <c r="AK32" s="20">
        <v>42100</v>
      </c>
      <c r="AL32" s="20">
        <v>53300</v>
      </c>
      <c r="AM32" s="20">
        <v>67300</v>
      </c>
      <c r="AN32" s="20">
        <v>58400</v>
      </c>
      <c r="AO32" s="20">
        <v>84300</v>
      </c>
      <c r="AP32" s="20">
        <v>72200</v>
      </c>
      <c r="AQ32" s="21">
        <f>SUM(AK32:AP32)</f>
        <v>377600</v>
      </c>
      <c r="AR32" s="19">
        <f>AQ32/$AJ32</f>
        <v>0.386647552733975</v>
      </c>
      <c r="AS32" s="18">
        <f>RANK(AR32,AR$11:AR$57)</f>
        <v>37</v>
      </c>
      <c r="AT32" s="20">
        <v>145600</v>
      </c>
      <c r="AU32" s="20">
        <v>128800</v>
      </c>
      <c r="AV32" s="20">
        <v>105700</v>
      </c>
      <c r="AW32" s="20">
        <f>SUM(AT32:AV32)</f>
        <v>380100</v>
      </c>
      <c r="AX32" s="19">
        <f>AW32/$AJ32</f>
        <v>0.38920745443374977</v>
      </c>
      <c r="AY32" s="20">
        <f>RANK(AX32,AX$11:AX$57)</f>
        <v>5</v>
      </c>
      <c r="AZ32" s="20">
        <v>66000</v>
      </c>
      <c r="BA32" s="20">
        <v>49800</v>
      </c>
      <c r="BB32" s="20">
        <v>33900</v>
      </c>
      <c r="BC32" s="20">
        <v>18500</v>
      </c>
      <c r="BD32" s="21">
        <f>SUM(AZ32:BC32)</f>
        <v>168200</v>
      </c>
      <c r="BE32" s="19">
        <f>BD32/$AJ32</f>
        <v>0.17223018636084375</v>
      </c>
      <c r="BF32" s="18">
        <f>RANK(BE32,BE$11:BE$57)</f>
        <v>12</v>
      </c>
      <c r="BG32" s="20">
        <v>23000</v>
      </c>
      <c r="BH32" s="20">
        <v>6000</v>
      </c>
      <c r="BI32" s="20">
        <v>11000</v>
      </c>
      <c r="BJ32" s="20">
        <f>SUM(BG32:BI32)</f>
        <v>40000</v>
      </c>
      <c r="BK32" s="19">
        <f>BJ32/$AJ32</f>
        <v>4.0958427196395655E-2</v>
      </c>
      <c r="BL32" s="18">
        <f>RANK(BK32,BK$11:BK$57)</f>
        <v>11</v>
      </c>
    </row>
    <row r="33" spans="1:64" s="17" customFormat="1" ht="12" customHeight="1">
      <c r="A33" s="25" t="s">
        <v>6</v>
      </c>
      <c r="B33" s="25" t="s">
        <v>54</v>
      </c>
      <c r="C33" s="25" t="s">
        <v>4</v>
      </c>
      <c r="D33" s="25" t="s">
        <v>3</v>
      </c>
      <c r="E33" s="25"/>
      <c r="F33" s="24">
        <v>1</v>
      </c>
      <c r="G33" s="4"/>
      <c r="H33" s="23" t="s">
        <v>53</v>
      </c>
      <c r="I33" s="22">
        <v>3018900</v>
      </c>
      <c r="J33" s="20">
        <v>212400</v>
      </c>
      <c r="K33" s="20">
        <v>332800</v>
      </c>
      <c r="L33" s="20">
        <v>417600</v>
      </c>
      <c r="M33" s="20">
        <f>SUM(J33:L33)</f>
        <v>962800</v>
      </c>
      <c r="N33" s="19">
        <f>M33/$I33</f>
        <v>0.31892411143131605</v>
      </c>
      <c r="O33" s="20">
        <f>RANK(N33,N$11:N$57)</f>
        <v>41</v>
      </c>
      <c r="P33" s="20">
        <v>387600</v>
      </c>
      <c r="Q33" s="20">
        <v>325500</v>
      </c>
      <c r="R33" s="20">
        <v>285400</v>
      </c>
      <c r="S33" s="21">
        <f>SUM(P33:R33)</f>
        <v>998500</v>
      </c>
      <c r="T33" s="19">
        <f>S33/$I33</f>
        <v>0.3307496107853854</v>
      </c>
      <c r="U33" s="18">
        <f>RANK(T33,T$11:T$57)</f>
        <v>20</v>
      </c>
      <c r="V33" s="20">
        <v>227000</v>
      </c>
      <c r="W33" s="20">
        <v>177000</v>
      </c>
      <c r="X33" s="20">
        <v>143700</v>
      </c>
      <c r="Y33" s="20">
        <v>106800</v>
      </c>
      <c r="Z33" s="20">
        <f>SUM(V33:Y33)</f>
        <v>654500</v>
      </c>
      <c r="AA33" s="19">
        <f>Z33/$I33</f>
        <v>0.21680082149127167</v>
      </c>
      <c r="AB33" s="20">
        <f>RANK(AA33,AA$11:AA$57)</f>
        <v>10</v>
      </c>
      <c r="AC33" s="20">
        <v>173200</v>
      </c>
      <c r="AD33" s="20">
        <v>72000</v>
      </c>
      <c r="AE33" s="20">
        <v>47300</v>
      </c>
      <c r="AF33" s="20">
        <v>30200</v>
      </c>
      <c r="AG33" s="21">
        <f>SUM(AC33:AF33)</f>
        <v>322700</v>
      </c>
      <c r="AH33" s="19">
        <f>AG33/$I33</f>
        <v>0.10689323925933288</v>
      </c>
      <c r="AI33" s="18">
        <f>RANK(AH33,AH$11:AH$57)</f>
        <v>6</v>
      </c>
      <c r="AJ33" s="21">
        <v>2108500</v>
      </c>
      <c r="AK33" s="20">
        <v>69300</v>
      </c>
      <c r="AL33" s="20">
        <v>103900</v>
      </c>
      <c r="AM33" s="20">
        <v>117900</v>
      </c>
      <c r="AN33" s="20">
        <v>107600</v>
      </c>
      <c r="AO33" s="20">
        <v>172700</v>
      </c>
      <c r="AP33" s="20">
        <v>145100</v>
      </c>
      <c r="AQ33" s="21">
        <f>SUM(AK33:AP33)</f>
        <v>716500</v>
      </c>
      <c r="AR33" s="19">
        <f>AQ33/$AJ33</f>
        <v>0.33981503438463362</v>
      </c>
      <c r="AS33" s="18">
        <f>RANK(AR33,AR$11:AR$57)</f>
        <v>43</v>
      </c>
      <c r="AT33" s="20">
        <v>309700</v>
      </c>
      <c r="AU33" s="20">
        <v>289400</v>
      </c>
      <c r="AV33" s="20">
        <v>235100</v>
      </c>
      <c r="AW33" s="20">
        <f>SUM(AT33:AV33)</f>
        <v>834200</v>
      </c>
      <c r="AX33" s="19">
        <f>AW33/$AJ33</f>
        <v>0.39563670856058808</v>
      </c>
      <c r="AY33" s="20">
        <f>RANK(AX33,AX$11:AX$57)</f>
        <v>2</v>
      </c>
      <c r="AZ33" s="20">
        <v>166200</v>
      </c>
      <c r="BA33" s="20">
        <v>117200</v>
      </c>
      <c r="BB33" s="20">
        <v>81100</v>
      </c>
      <c r="BC33" s="20">
        <v>50500</v>
      </c>
      <c r="BD33" s="21">
        <f>SUM(AZ33:BC33)</f>
        <v>415000</v>
      </c>
      <c r="BE33" s="19">
        <f>BD33/$AJ33</f>
        <v>0.19682238558216741</v>
      </c>
      <c r="BF33" s="18">
        <f>RANK(BE33,BE$11:BE$57)</f>
        <v>8</v>
      </c>
      <c r="BG33" s="20">
        <v>68300</v>
      </c>
      <c r="BH33" s="20">
        <v>18100</v>
      </c>
      <c r="BI33" s="20">
        <v>22900</v>
      </c>
      <c r="BJ33" s="20">
        <f>SUM(BG33:BI33)</f>
        <v>109300</v>
      </c>
      <c r="BK33" s="19">
        <f>BJ33/$AJ33</f>
        <v>5.1837799383447951E-2</v>
      </c>
      <c r="BL33" s="18">
        <f>RANK(BK33,BK$11:BK$57)</f>
        <v>6</v>
      </c>
    </row>
    <row r="34" spans="1:64" s="17" customFormat="1" ht="12" customHeight="1">
      <c r="A34" s="25" t="s">
        <v>6</v>
      </c>
      <c r="B34" s="25" t="s">
        <v>52</v>
      </c>
      <c r="C34" s="25" t="s">
        <v>4</v>
      </c>
      <c r="D34" s="25" t="s">
        <v>3</v>
      </c>
      <c r="E34" s="25"/>
      <c r="F34" s="24">
        <v>1</v>
      </c>
      <c r="G34" s="4"/>
      <c r="H34" s="23" t="s">
        <v>51</v>
      </c>
      <c r="I34" s="22">
        <v>737400</v>
      </c>
      <c r="J34" s="20">
        <v>68700</v>
      </c>
      <c r="K34" s="20">
        <v>76300</v>
      </c>
      <c r="L34" s="20">
        <v>98900</v>
      </c>
      <c r="M34" s="20">
        <f>SUM(J34:L34)</f>
        <v>243900</v>
      </c>
      <c r="N34" s="19">
        <f>M34/$I34</f>
        <v>0.33075671277461349</v>
      </c>
      <c r="O34" s="20">
        <f>RANK(N34,N$11:N$57)</f>
        <v>36</v>
      </c>
      <c r="P34" s="20">
        <v>97500</v>
      </c>
      <c r="Q34" s="20">
        <v>85500</v>
      </c>
      <c r="R34" s="20">
        <v>69000</v>
      </c>
      <c r="S34" s="21">
        <f>SUM(P34:R34)</f>
        <v>252000</v>
      </c>
      <c r="T34" s="19">
        <f>S34/$I34</f>
        <v>0.34174125305126118</v>
      </c>
      <c r="U34" s="18">
        <f>RANK(T34,T$11:T$57)</f>
        <v>7</v>
      </c>
      <c r="V34" s="20">
        <v>50800</v>
      </c>
      <c r="W34" s="20">
        <v>42400</v>
      </c>
      <c r="X34" s="20">
        <v>34900</v>
      </c>
      <c r="Y34" s="20">
        <v>22600</v>
      </c>
      <c r="Z34" s="20">
        <f>SUM(V34:Y34)</f>
        <v>150700</v>
      </c>
      <c r="AA34" s="19">
        <f>Z34/$I34</f>
        <v>0.20436669378898834</v>
      </c>
      <c r="AB34" s="20">
        <f>RANK(AA34,AA$11:AA$57)</f>
        <v>17</v>
      </c>
      <c r="AC34" s="20">
        <v>36800</v>
      </c>
      <c r="AD34" s="20">
        <v>15800</v>
      </c>
      <c r="AE34" s="20">
        <v>9400</v>
      </c>
      <c r="AF34" s="20">
        <v>3900</v>
      </c>
      <c r="AG34" s="21">
        <f>SUM(AC34:AF34)</f>
        <v>65900</v>
      </c>
      <c r="AH34" s="19">
        <f>AG34/$I34</f>
        <v>8.936804990507187E-2</v>
      </c>
      <c r="AI34" s="18">
        <f>RANK(AH34,AH$11:AH$57)</f>
        <v>14</v>
      </c>
      <c r="AJ34" s="21">
        <v>483900</v>
      </c>
      <c r="AK34" s="20">
        <v>20300</v>
      </c>
      <c r="AL34" s="20">
        <v>25700</v>
      </c>
      <c r="AM34" s="20">
        <v>34000</v>
      </c>
      <c r="AN34" s="20">
        <v>28800</v>
      </c>
      <c r="AO34" s="20">
        <v>38500</v>
      </c>
      <c r="AP34" s="20">
        <v>32500</v>
      </c>
      <c r="AQ34" s="21">
        <f>SUM(AK34:AP34)</f>
        <v>179800</v>
      </c>
      <c r="AR34" s="19">
        <f>AQ34/$AJ34</f>
        <v>0.37156437280429838</v>
      </c>
      <c r="AS34" s="18">
        <f>RANK(AR34,AR$11:AR$57)</f>
        <v>40</v>
      </c>
      <c r="AT34" s="20">
        <v>70700</v>
      </c>
      <c r="AU34" s="20">
        <v>66100</v>
      </c>
      <c r="AV34" s="20">
        <v>50200</v>
      </c>
      <c r="AW34" s="20">
        <f>SUM(AT34:AV34)</f>
        <v>187000</v>
      </c>
      <c r="AX34" s="19">
        <f>AW34/$AJ34</f>
        <v>0.38644348005786322</v>
      </c>
      <c r="AY34" s="20">
        <f>RANK(AX34,AX$11:AX$57)</f>
        <v>7</v>
      </c>
      <c r="AZ34" s="20">
        <v>34900</v>
      </c>
      <c r="BA34" s="20">
        <v>28500</v>
      </c>
      <c r="BB34" s="20">
        <v>17000</v>
      </c>
      <c r="BC34" s="20">
        <v>8300</v>
      </c>
      <c r="BD34" s="21">
        <f>SUM(AZ34:BC34)</f>
        <v>88700</v>
      </c>
      <c r="BE34" s="19">
        <f>BD34/$AJ34</f>
        <v>0.18330233519322173</v>
      </c>
      <c r="BF34" s="18">
        <f>RANK(BE34,BE$11:BE$57)</f>
        <v>9</v>
      </c>
      <c r="BG34" s="20">
        <v>11500</v>
      </c>
      <c r="BH34" s="20">
        <v>2300</v>
      </c>
      <c r="BI34" s="20">
        <v>4000</v>
      </c>
      <c r="BJ34" s="20">
        <f>SUM(BG34:BI34)</f>
        <v>17800</v>
      </c>
      <c r="BK34" s="19">
        <f>BJ34/$AJ34</f>
        <v>3.678445959909072E-2</v>
      </c>
      <c r="BL34" s="18">
        <f>RANK(BK34,BK$11:BK$57)</f>
        <v>13</v>
      </c>
    </row>
    <row r="35" spans="1:64" s="17" customFormat="1" ht="12" customHeight="1">
      <c r="A35" s="25" t="s">
        <v>6</v>
      </c>
      <c r="B35" s="25" t="s">
        <v>50</v>
      </c>
      <c r="C35" s="25" t="s">
        <v>4</v>
      </c>
      <c r="D35" s="25" t="s">
        <v>3</v>
      </c>
      <c r="E35" s="25"/>
      <c r="F35" s="24">
        <v>1</v>
      </c>
      <c r="G35" s="4"/>
      <c r="H35" s="23" t="s">
        <v>49</v>
      </c>
      <c r="I35" s="22">
        <v>535900</v>
      </c>
      <c r="J35" s="20">
        <v>38800</v>
      </c>
      <c r="K35" s="20">
        <v>46200</v>
      </c>
      <c r="L35" s="20">
        <v>72000</v>
      </c>
      <c r="M35" s="20">
        <f>SUM(J35:L35)</f>
        <v>157000</v>
      </c>
      <c r="N35" s="19">
        <f>M35/$I35</f>
        <v>0.29296510543011756</v>
      </c>
      <c r="O35" s="20">
        <f>RANK(N35,N$11:N$57)</f>
        <v>46</v>
      </c>
      <c r="P35" s="20">
        <v>70900</v>
      </c>
      <c r="Q35" s="20">
        <v>62500</v>
      </c>
      <c r="R35" s="20">
        <v>48200</v>
      </c>
      <c r="S35" s="21">
        <f>SUM(P35:R35)</f>
        <v>181600</v>
      </c>
      <c r="T35" s="19">
        <f>S35/$I35</f>
        <v>0.33886919201343535</v>
      </c>
      <c r="U35" s="18">
        <f>RANK(T35,T$11:T$57)</f>
        <v>9</v>
      </c>
      <c r="V35" s="20">
        <v>40000</v>
      </c>
      <c r="W35" s="20">
        <v>33300</v>
      </c>
      <c r="X35" s="20">
        <v>27600</v>
      </c>
      <c r="Y35" s="20">
        <v>21400</v>
      </c>
      <c r="Z35" s="20">
        <f>SUM(V35:Y35)</f>
        <v>122300</v>
      </c>
      <c r="AA35" s="19">
        <f>Z35/$I35</f>
        <v>0.22821421907072215</v>
      </c>
      <c r="AB35" s="20">
        <f>RANK(AA35,AA$11:AA$57)</f>
        <v>3</v>
      </c>
      <c r="AC35" s="20">
        <v>32000</v>
      </c>
      <c r="AD35" s="20">
        <v>15500</v>
      </c>
      <c r="AE35" s="20">
        <v>7900</v>
      </c>
      <c r="AF35" s="20">
        <v>3500</v>
      </c>
      <c r="AG35" s="21">
        <f>SUM(AC35:AF35)</f>
        <v>58900</v>
      </c>
      <c r="AH35" s="19">
        <f>AG35/$I35</f>
        <v>0.10990856503078933</v>
      </c>
      <c r="AI35" s="18">
        <f>RANK(AH35,AH$11:AH$57)</f>
        <v>4</v>
      </c>
      <c r="AJ35" s="21">
        <v>373100</v>
      </c>
      <c r="AK35" s="20">
        <v>18700</v>
      </c>
      <c r="AL35" s="20">
        <v>19900</v>
      </c>
      <c r="AM35" s="20">
        <v>21600</v>
      </c>
      <c r="AN35" s="20">
        <v>17700</v>
      </c>
      <c r="AO35" s="20">
        <v>31100</v>
      </c>
      <c r="AP35" s="20">
        <v>25600</v>
      </c>
      <c r="AQ35" s="21">
        <f>SUM(AK35:AP35)</f>
        <v>134600</v>
      </c>
      <c r="AR35" s="19">
        <f>AQ35/$AJ35</f>
        <v>0.3607611900294827</v>
      </c>
      <c r="AS35" s="18">
        <f>RANK(AR35,AR$11:AR$57)</f>
        <v>41</v>
      </c>
      <c r="AT35" s="20">
        <v>51800</v>
      </c>
      <c r="AU35" s="20">
        <v>49100</v>
      </c>
      <c r="AV35" s="20">
        <v>40100</v>
      </c>
      <c r="AW35" s="20">
        <f>SUM(AT35:AV35)</f>
        <v>141000</v>
      </c>
      <c r="AX35" s="19">
        <f>AW35/$AJ35</f>
        <v>0.37791476815867059</v>
      </c>
      <c r="AY35" s="20">
        <f>RANK(AX35,AX$11:AX$57)</f>
        <v>12</v>
      </c>
      <c r="AZ35" s="20">
        <v>27900</v>
      </c>
      <c r="BA35" s="20">
        <v>21500</v>
      </c>
      <c r="BB35" s="20">
        <v>16500</v>
      </c>
      <c r="BC35" s="20">
        <v>7900</v>
      </c>
      <c r="BD35" s="21">
        <f>SUM(AZ35:BC35)</f>
        <v>73800</v>
      </c>
      <c r="BE35" s="19">
        <f>BD35/$AJ35</f>
        <v>0.19780219780219779</v>
      </c>
      <c r="BF35" s="18">
        <f>RANK(BE35,BE$11:BE$57)</f>
        <v>7</v>
      </c>
      <c r="BG35" s="20">
        <v>9700</v>
      </c>
      <c r="BH35" s="20">
        <v>3000</v>
      </c>
      <c r="BI35" s="20">
        <v>2800</v>
      </c>
      <c r="BJ35" s="20">
        <f>SUM(BG35:BI35)</f>
        <v>15500</v>
      </c>
      <c r="BK35" s="19">
        <f>BJ35/$AJ35</f>
        <v>4.1543822031626911E-2</v>
      </c>
      <c r="BL35" s="18">
        <f>RANK(BK35,BK$11:BK$57)</f>
        <v>10</v>
      </c>
    </row>
    <row r="36" spans="1:64" s="17" customFormat="1" ht="16.5" customHeight="1">
      <c r="A36" s="25" t="s">
        <v>6</v>
      </c>
      <c r="B36" s="25" t="s">
        <v>48</v>
      </c>
      <c r="C36" s="25" t="s">
        <v>4</v>
      </c>
      <c r="D36" s="25" t="s">
        <v>3</v>
      </c>
      <c r="E36" s="25"/>
      <c r="F36" s="24">
        <v>1</v>
      </c>
      <c r="G36" s="4"/>
      <c r="H36" s="23" t="s">
        <v>47</v>
      </c>
      <c r="I36" s="22">
        <v>1154800</v>
      </c>
      <c r="J36" s="20">
        <v>121500</v>
      </c>
      <c r="K36" s="20">
        <v>140200</v>
      </c>
      <c r="L36" s="20">
        <v>178300</v>
      </c>
      <c r="M36" s="20">
        <f>SUM(J36:L36)</f>
        <v>440000</v>
      </c>
      <c r="N36" s="19">
        <f>M36/$I36</f>
        <v>0.38101835815725665</v>
      </c>
      <c r="O36" s="20">
        <f>RANK(N36,N$11:N$57)</f>
        <v>22</v>
      </c>
      <c r="P36" s="20">
        <v>143800</v>
      </c>
      <c r="Q36" s="20">
        <v>118200</v>
      </c>
      <c r="R36" s="20">
        <v>88100</v>
      </c>
      <c r="S36" s="21">
        <f>SUM(P36:R36)</f>
        <v>350100</v>
      </c>
      <c r="T36" s="19">
        <f>S36/$I36</f>
        <v>0.30316937997921717</v>
      </c>
      <c r="U36" s="18">
        <f>RANK(T36,T$11:T$57)</f>
        <v>42</v>
      </c>
      <c r="V36" s="20">
        <v>63600</v>
      </c>
      <c r="W36" s="20">
        <v>53800</v>
      </c>
      <c r="X36" s="20">
        <v>41200</v>
      </c>
      <c r="Y36" s="20">
        <v>29800</v>
      </c>
      <c r="Z36" s="20">
        <f>SUM(V36:Y36)</f>
        <v>188400</v>
      </c>
      <c r="AA36" s="19">
        <f>Z36/$I36</f>
        <v>0.16314513335642536</v>
      </c>
      <c r="AB36" s="20">
        <f>RANK(AA36,AA$11:AA$57)</f>
        <v>34</v>
      </c>
      <c r="AC36" s="20">
        <v>43500</v>
      </c>
      <c r="AD36" s="20">
        <v>18200</v>
      </c>
      <c r="AE36" s="20">
        <v>13100</v>
      </c>
      <c r="AF36" s="20">
        <v>8900</v>
      </c>
      <c r="AG36" s="21">
        <f>SUM(AC36:AF36)</f>
        <v>83700</v>
      </c>
      <c r="AH36" s="19">
        <f>AG36/$I36</f>
        <v>7.2480083131278142E-2</v>
      </c>
      <c r="AI36" s="18">
        <f>RANK(AH36,AH$11:AH$57)</f>
        <v>27</v>
      </c>
      <c r="AJ36" s="21">
        <v>727600</v>
      </c>
      <c r="AK36" s="20">
        <v>43600</v>
      </c>
      <c r="AL36" s="20">
        <v>51300</v>
      </c>
      <c r="AM36" s="20">
        <v>52000</v>
      </c>
      <c r="AN36" s="20">
        <v>44400</v>
      </c>
      <c r="AO36" s="20">
        <v>66900</v>
      </c>
      <c r="AP36" s="20">
        <v>53500</v>
      </c>
      <c r="AQ36" s="21">
        <f>SUM(AK36:AP36)</f>
        <v>311700</v>
      </c>
      <c r="AR36" s="19">
        <f>AQ36/$AJ36</f>
        <v>0.42839472237493126</v>
      </c>
      <c r="AS36" s="18">
        <f>RANK(AR36,AR$11:AR$57)</f>
        <v>31</v>
      </c>
      <c r="AT36" s="20">
        <v>98300</v>
      </c>
      <c r="AU36" s="20">
        <v>86600</v>
      </c>
      <c r="AV36" s="20">
        <v>64200</v>
      </c>
      <c r="AW36" s="20">
        <f>SUM(AT36:AV36)</f>
        <v>249100</v>
      </c>
      <c r="AX36" s="19">
        <f>AW36/$AJ36</f>
        <v>0.34235843870258381</v>
      </c>
      <c r="AY36" s="20">
        <f>RANK(AX36,AX$11:AX$57)</f>
        <v>35</v>
      </c>
      <c r="AZ36" s="20">
        <v>43100</v>
      </c>
      <c r="BA36" s="20">
        <v>33600</v>
      </c>
      <c r="BB36" s="20">
        <v>21500</v>
      </c>
      <c r="BC36" s="20">
        <v>11200</v>
      </c>
      <c r="BD36" s="21">
        <f>SUM(AZ36:BC36)</f>
        <v>109400</v>
      </c>
      <c r="BE36" s="19">
        <f>BD36/$AJ36</f>
        <v>0.15035733919736119</v>
      </c>
      <c r="BF36" s="18">
        <f>RANK(BE36,BE$11:BE$57)</f>
        <v>18</v>
      </c>
      <c r="BG36" s="20">
        <v>20400</v>
      </c>
      <c r="BH36" s="20">
        <v>5100</v>
      </c>
      <c r="BI36" s="20">
        <v>9200</v>
      </c>
      <c r="BJ36" s="20">
        <f>SUM(BG36:BI36)</f>
        <v>34700</v>
      </c>
      <c r="BK36" s="19">
        <f>BJ36/$AJ36</f>
        <v>4.7691039032435406E-2</v>
      </c>
      <c r="BL36" s="18">
        <f>RANK(BK36,BK$11:BK$57)</f>
        <v>8</v>
      </c>
    </row>
    <row r="37" spans="1:64" s="17" customFormat="1" ht="12" customHeight="1">
      <c r="A37" s="25" t="s">
        <v>6</v>
      </c>
      <c r="B37" s="25" t="s">
        <v>46</v>
      </c>
      <c r="C37" s="25" t="s">
        <v>4</v>
      </c>
      <c r="D37" s="25" t="s">
        <v>3</v>
      </c>
      <c r="E37" s="25"/>
      <c r="F37" s="24">
        <v>1</v>
      </c>
      <c r="G37" s="4"/>
      <c r="H37" s="23" t="s">
        <v>45</v>
      </c>
      <c r="I37" s="22">
        <v>3945700</v>
      </c>
      <c r="J37" s="20">
        <v>390300</v>
      </c>
      <c r="K37" s="20">
        <v>581300</v>
      </c>
      <c r="L37" s="20">
        <v>642900</v>
      </c>
      <c r="M37" s="20">
        <f>SUM(J37:L37)</f>
        <v>1614500</v>
      </c>
      <c r="N37" s="19">
        <f>M37/$I37</f>
        <v>0.40917961324986696</v>
      </c>
      <c r="O37" s="20">
        <f>RANK(N37,N$11:N$57)</f>
        <v>17</v>
      </c>
      <c r="P37" s="20">
        <v>533500</v>
      </c>
      <c r="Q37" s="20">
        <v>407300</v>
      </c>
      <c r="R37" s="20">
        <v>298900</v>
      </c>
      <c r="S37" s="21">
        <f>SUM(P37:R37)</f>
        <v>1239700</v>
      </c>
      <c r="T37" s="19">
        <f>S37/$I37</f>
        <v>0.31419013102871479</v>
      </c>
      <c r="U37" s="18">
        <f>RANK(T37,T$11:T$57)</f>
        <v>38</v>
      </c>
      <c r="V37" s="20">
        <v>237200</v>
      </c>
      <c r="W37" s="20">
        <v>182800</v>
      </c>
      <c r="X37" s="20">
        <v>139000</v>
      </c>
      <c r="Y37" s="20">
        <v>103300</v>
      </c>
      <c r="Z37" s="20">
        <f>SUM(V37:Y37)</f>
        <v>662300</v>
      </c>
      <c r="AA37" s="19">
        <f>Z37/$I37</f>
        <v>0.16785361279367414</v>
      </c>
      <c r="AB37" s="20">
        <f>RANK(AA37,AA$11:AA$57)</f>
        <v>30</v>
      </c>
      <c r="AC37" s="20">
        <v>144600</v>
      </c>
      <c r="AD37" s="20">
        <v>61300</v>
      </c>
      <c r="AE37" s="20">
        <v>45200</v>
      </c>
      <c r="AF37" s="20">
        <v>25800</v>
      </c>
      <c r="AG37" s="21">
        <f>SUM(AC37:AF37)</f>
        <v>276900</v>
      </c>
      <c r="AH37" s="19">
        <f>AG37/$I37</f>
        <v>7.0177661758369869E-2</v>
      </c>
      <c r="AI37" s="18">
        <f>RANK(AH37,AH$11:AH$57)</f>
        <v>29</v>
      </c>
      <c r="AJ37" s="21">
        <v>2494200</v>
      </c>
      <c r="AK37" s="20">
        <v>96000</v>
      </c>
      <c r="AL37" s="20">
        <v>149500</v>
      </c>
      <c r="AM37" s="20">
        <v>177100</v>
      </c>
      <c r="AN37" s="20">
        <v>154600</v>
      </c>
      <c r="AO37" s="20">
        <v>231400</v>
      </c>
      <c r="AP37" s="20">
        <v>209100</v>
      </c>
      <c r="AQ37" s="21">
        <f>SUM(AK37:AP37)</f>
        <v>1017700</v>
      </c>
      <c r="AR37" s="19">
        <f>AQ37/$AJ37</f>
        <v>0.40802662176248899</v>
      </c>
      <c r="AS37" s="18">
        <f>RANK(AR37,AR$11:AR$57)</f>
        <v>34</v>
      </c>
      <c r="AT37" s="20">
        <v>370100</v>
      </c>
      <c r="AU37" s="20">
        <v>314200</v>
      </c>
      <c r="AV37" s="20">
        <v>213800</v>
      </c>
      <c r="AW37" s="20">
        <f>SUM(AT37:AV37)</f>
        <v>898100</v>
      </c>
      <c r="AX37" s="19">
        <f>AW37/$AJ37</f>
        <v>0.36007537486969771</v>
      </c>
      <c r="AY37" s="20">
        <f>RANK(AX37,AX$11:AX$57)</f>
        <v>26</v>
      </c>
      <c r="AZ37" s="20">
        <v>161400</v>
      </c>
      <c r="BA37" s="20">
        <v>122500</v>
      </c>
      <c r="BB37" s="20">
        <v>83300</v>
      </c>
      <c r="BC37" s="20">
        <v>45700</v>
      </c>
      <c r="BD37" s="21">
        <f>SUM(AZ37:BC37)</f>
        <v>412900</v>
      </c>
      <c r="BE37" s="19">
        <f>BD37/$AJ37</f>
        <v>0.16554406222436052</v>
      </c>
      <c r="BF37" s="18">
        <f>RANK(BE37,BE$11:BE$57)</f>
        <v>13</v>
      </c>
      <c r="BG37" s="20">
        <v>65200</v>
      </c>
      <c r="BH37" s="20">
        <v>20000</v>
      </c>
      <c r="BI37" s="20">
        <v>28300</v>
      </c>
      <c r="BJ37" s="20">
        <f>SUM(BG37:BI37)</f>
        <v>113500</v>
      </c>
      <c r="BK37" s="19">
        <f>BJ37/$AJ37</f>
        <v>4.5505572929195735E-2</v>
      </c>
      <c r="BL37" s="18">
        <f>RANK(BK37,BK$11:BK$57)</f>
        <v>9</v>
      </c>
    </row>
    <row r="38" spans="1:64" s="17" customFormat="1" ht="12" customHeight="1">
      <c r="A38" s="25" t="s">
        <v>6</v>
      </c>
      <c r="B38" s="25" t="s">
        <v>44</v>
      </c>
      <c r="C38" s="25" t="s">
        <v>4</v>
      </c>
      <c r="D38" s="25" t="s">
        <v>3</v>
      </c>
      <c r="E38" s="25"/>
      <c r="F38" s="24">
        <v>1</v>
      </c>
      <c r="G38" s="4"/>
      <c r="H38" s="23" t="s">
        <v>43</v>
      </c>
      <c r="I38" s="22">
        <v>2350900</v>
      </c>
      <c r="J38" s="20">
        <v>220900</v>
      </c>
      <c r="K38" s="20">
        <v>267000</v>
      </c>
      <c r="L38" s="20">
        <v>353800</v>
      </c>
      <c r="M38" s="20">
        <f>SUM(J38:L38)</f>
        <v>841700</v>
      </c>
      <c r="N38" s="19">
        <f>M38/$I38</f>
        <v>0.35803309370879238</v>
      </c>
      <c r="O38" s="20">
        <f>RANK(N38,N$11:N$57)</f>
        <v>28</v>
      </c>
      <c r="P38" s="20">
        <v>305900</v>
      </c>
      <c r="Q38" s="20">
        <v>247200</v>
      </c>
      <c r="R38" s="20">
        <v>194800</v>
      </c>
      <c r="S38" s="21">
        <f>SUM(P38:R38)</f>
        <v>747900</v>
      </c>
      <c r="T38" s="19">
        <f>S38/$I38</f>
        <v>0.31813348079458931</v>
      </c>
      <c r="U38" s="18">
        <f>RANK(T38,T$11:T$57)</f>
        <v>35</v>
      </c>
      <c r="V38" s="20">
        <v>157500</v>
      </c>
      <c r="W38" s="20">
        <v>121600</v>
      </c>
      <c r="X38" s="20">
        <v>106800</v>
      </c>
      <c r="Y38" s="20">
        <v>74500</v>
      </c>
      <c r="Z38" s="20">
        <f>SUM(V38:Y38)</f>
        <v>460400</v>
      </c>
      <c r="AA38" s="19">
        <f>Z38/$I38</f>
        <v>0.19583989110553404</v>
      </c>
      <c r="AB38" s="20">
        <f>RANK(AA38,AA$11:AA$57)</f>
        <v>20</v>
      </c>
      <c r="AC38" s="20">
        <v>115100</v>
      </c>
      <c r="AD38" s="20">
        <v>46800</v>
      </c>
      <c r="AE38" s="20">
        <v>29500</v>
      </c>
      <c r="AF38" s="20">
        <v>17300</v>
      </c>
      <c r="AG38" s="21">
        <f>SUM(AC38:AF38)</f>
        <v>208700</v>
      </c>
      <c r="AH38" s="19">
        <f>AG38/$I38</f>
        <v>8.8774511889063767E-2</v>
      </c>
      <c r="AI38" s="18">
        <f>RANK(AH38,AH$11:AH$57)</f>
        <v>15</v>
      </c>
      <c r="AJ38" s="21">
        <v>1469600</v>
      </c>
      <c r="AK38" s="20">
        <v>63500</v>
      </c>
      <c r="AL38" s="20">
        <v>85000</v>
      </c>
      <c r="AM38" s="20">
        <v>82500</v>
      </c>
      <c r="AN38" s="20">
        <v>75900</v>
      </c>
      <c r="AO38" s="20">
        <v>120200</v>
      </c>
      <c r="AP38" s="20">
        <v>100300</v>
      </c>
      <c r="AQ38" s="21">
        <f>SUM(AK38:AP38)</f>
        <v>527400</v>
      </c>
      <c r="AR38" s="19">
        <f>AQ38/$AJ38</f>
        <v>0.35887316276537834</v>
      </c>
      <c r="AS38" s="18">
        <f>RANK(AR38,AR$11:AR$57)</f>
        <v>42</v>
      </c>
      <c r="AT38" s="20">
        <v>197000</v>
      </c>
      <c r="AU38" s="20">
        <v>198200</v>
      </c>
      <c r="AV38" s="20">
        <v>137100</v>
      </c>
      <c r="AW38" s="20">
        <f>SUM(AT38:AV38)</f>
        <v>532300</v>
      </c>
      <c r="AX38" s="19">
        <f>AW38/$AJ38</f>
        <v>0.36220740337506807</v>
      </c>
      <c r="AY38" s="20">
        <f>RANK(AX38,AX$11:AX$57)</f>
        <v>24</v>
      </c>
      <c r="AZ38" s="20">
        <v>115100</v>
      </c>
      <c r="BA38" s="20">
        <v>77600</v>
      </c>
      <c r="BB38" s="20">
        <v>65200</v>
      </c>
      <c r="BC38" s="20">
        <v>37100</v>
      </c>
      <c r="BD38" s="21">
        <f>SUM(AZ38:BC38)</f>
        <v>295000</v>
      </c>
      <c r="BE38" s="19">
        <f>BD38/$AJ38</f>
        <v>0.2007348938486663</v>
      </c>
      <c r="BF38" s="18">
        <f>RANK(BE38,BE$11:BE$57)</f>
        <v>5</v>
      </c>
      <c r="BG38" s="20">
        <v>52800</v>
      </c>
      <c r="BH38" s="20">
        <v>15000</v>
      </c>
      <c r="BI38" s="20">
        <v>19100</v>
      </c>
      <c r="BJ38" s="20">
        <f>SUM(BG38:BI38)</f>
        <v>86900</v>
      </c>
      <c r="BK38" s="19">
        <f>BJ38/$AJ38</f>
        <v>5.9131736526946109E-2</v>
      </c>
      <c r="BL38" s="18">
        <f>RANK(BK38,BK$11:BK$57)</f>
        <v>4</v>
      </c>
    </row>
    <row r="39" spans="1:64" s="17" customFormat="1" ht="12" customHeight="1">
      <c r="A39" s="25" t="s">
        <v>6</v>
      </c>
      <c r="B39" s="25" t="s">
        <v>42</v>
      </c>
      <c r="C39" s="25" t="s">
        <v>4</v>
      </c>
      <c r="D39" s="25" t="s">
        <v>3</v>
      </c>
      <c r="E39" s="25"/>
      <c r="F39" s="24">
        <v>1</v>
      </c>
      <c r="G39" s="4"/>
      <c r="H39" s="23" t="s">
        <v>41</v>
      </c>
      <c r="I39" s="22">
        <v>542500</v>
      </c>
      <c r="J39" s="20">
        <v>56300</v>
      </c>
      <c r="K39" s="20">
        <v>61400</v>
      </c>
      <c r="L39" s="20">
        <v>73200</v>
      </c>
      <c r="M39" s="20">
        <f>SUM(J39:L39)</f>
        <v>190900</v>
      </c>
      <c r="N39" s="19">
        <f>M39/$I39</f>
        <v>0.35188940092165899</v>
      </c>
      <c r="O39" s="20">
        <f>RANK(N39,N$11:N$57)</f>
        <v>30</v>
      </c>
      <c r="P39" s="20">
        <v>67200</v>
      </c>
      <c r="Q39" s="20">
        <v>58800</v>
      </c>
      <c r="R39" s="20">
        <v>47200</v>
      </c>
      <c r="S39" s="21">
        <f>SUM(P39:R39)</f>
        <v>173200</v>
      </c>
      <c r="T39" s="19">
        <f>S39/$I39</f>
        <v>0.31926267281105991</v>
      </c>
      <c r="U39" s="18">
        <f>RANK(T39,T$11:T$57)</f>
        <v>33</v>
      </c>
      <c r="V39" s="20">
        <v>36600</v>
      </c>
      <c r="W39" s="20">
        <v>30200</v>
      </c>
      <c r="X39" s="20">
        <v>24500</v>
      </c>
      <c r="Y39" s="20">
        <v>19700</v>
      </c>
      <c r="Z39" s="20">
        <f>SUM(V39:Y39)</f>
        <v>111000</v>
      </c>
      <c r="AA39" s="19">
        <f>Z39/$I39</f>
        <v>0.20460829493087557</v>
      </c>
      <c r="AB39" s="20">
        <f>RANK(AA39,AA$11:AA$57)</f>
        <v>15</v>
      </c>
      <c r="AC39" s="20">
        <v>25900</v>
      </c>
      <c r="AD39" s="20">
        <v>11800</v>
      </c>
      <c r="AE39" s="20">
        <v>7100</v>
      </c>
      <c r="AF39" s="20">
        <v>4800</v>
      </c>
      <c r="AG39" s="21">
        <f>SUM(AC39:AF39)</f>
        <v>49600</v>
      </c>
      <c r="AH39" s="19">
        <f>AG39/$I39</f>
        <v>9.1428571428571428E-2</v>
      </c>
      <c r="AI39" s="18">
        <f>RANK(AH39,AH$11:AH$57)</f>
        <v>13</v>
      </c>
      <c r="AJ39" s="21">
        <v>333600</v>
      </c>
      <c r="AK39" s="20">
        <v>19700</v>
      </c>
      <c r="AL39" s="20">
        <v>19600</v>
      </c>
      <c r="AM39" s="20">
        <v>24000</v>
      </c>
      <c r="AN39" s="20">
        <v>18100</v>
      </c>
      <c r="AO39" s="20">
        <v>24100</v>
      </c>
      <c r="AP39" s="20">
        <v>21900</v>
      </c>
      <c r="AQ39" s="21">
        <f>SUM(AK39:AP39)</f>
        <v>127400</v>
      </c>
      <c r="AR39" s="19">
        <f>AQ39/$AJ39</f>
        <v>0.38189448441247004</v>
      </c>
      <c r="AS39" s="18">
        <f>RANK(AR39,AR$11:AR$57)</f>
        <v>39</v>
      </c>
      <c r="AT39" s="20">
        <v>42600</v>
      </c>
      <c r="AU39" s="20">
        <v>43400</v>
      </c>
      <c r="AV39" s="20">
        <v>30400</v>
      </c>
      <c r="AW39" s="20">
        <f>SUM(AT39:AV39)</f>
        <v>116400</v>
      </c>
      <c r="AX39" s="19">
        <f>AW39/$AJ39</f>
        <v>0.34892086330935251</v>
      </c>
      <c r="AY39" s="20">
        <f>RANK(AX39,AX$11:AX$57)</f>
        <v>30</v>
      </c>
      <c r="AZ39" s="20">
        <v>24900</v>
      </c>
      <c r="BA39" s="20">
        <v>20700</v>
      </c>
      <c r="BB39" s="20">
        <v>14300</v>
      </c>
      <c r="BC39" s="20">
        <v>7300</v>
      </c>
      <c r="BD39" s="21">
        <f>SUM(AZ39:BC39)</f>
        <v>67200</v>
      </c>
      <c r="BE39" s="19">
        <f>BD39/$AJ39</f>
        <v>0.20143884892086331</v>
      </c>
      <c r="BF39" s="18">
        <f>RANK(BE39,BE$11:BE$57)</f>
        <v>4</v>
      </c>
      <c r="BG39" s="20">
        <v>8900</v>
      </c>
      <c r="BH39" s="20">
        <v>3100</v>
      </c>
      <c r="BI39" s="20">
        <v>4700</v>
      </c>
      <c r="BJ39" s="20">
        <f>SUM(BG39:BI39)</f>
        <v>16700</v>
      </c>
      <c r="BK39" s="19">
        <f>BJ39/$AJ39</f>
        <v>5.0059952038369306E-2</v>
      </c>
      <c r="BL39" s="18">
        <f>RANK(BK39,BK$11:BK$57)</f>
        <v>7</v>
      </c>
    </row>
    <row r="40" spans="1:64" s="17" customFormat="1" ht="12" customHeight="1">
      <c r="A40" s="25" t="s">
        <v>6</v>
      </c>
      <c r="B40" s="25" t="s">
        <v>40</v>
      </c>
      <c r="C40" s="25" t="s">
        <v>4</v>
      </c>
      <c r="D40" s="25" t="s">
        <v>3</v>
      </c>
      <c r="E40" s="25"/>
      <c r="F40" s="24">
        <v>1</v>
      </c>
      <c r="G40" s="4"/>
      <c r="H40" s="23" t="s">
        <v>39</v>
      </c>
      <c r="I40" s="22">
        <v>410700</v>
      </c>
      <c r="J40" s="20">
        <v>51200</v>
      </c>
      <c r="K40" s="20">
        <v>61000</v>
      </c>
      <c r="L40" s="20">
        <v>64800</v>
      </c>
      <c r="M40" s="20">
        <f>SUM(J40:L40)</f>
        <v>177000</v>
      </c>
      <c r="N40" s="19">
        <f>M40/$I40</f>
        <v>0.43097151205259315</v>
      </c>
      <c r="O40" s="20">
        <f>RANK(N40,N$11:N$57)</f>
        <v>14</v>
      </c>
      <c r="P40" s="20">
        <v>54800</v>
      </c>
      <c r="Q40" s="20">
        <v>41700</v>
      </c>
      <c r="R40" s="20">
        <v>31700</v>
      </c>
      <c r="S40" s="21">
        <f>SUM(P40:R40)</f>
        <v>128200</v>
      </c>
      <c r="T40" s="19">
        <f>S40/$I40</f>
        <v>0.3121499878256635</v>
      </c>
      <c r="U40" s="18">
        <f>RANK(T40,T$11:T$57)</f>
        <v>39</v>
      </c>
      <c r="V40" s="20">
        <v>22700</v>
      </c>
      <c r="W40" s="20">
        <v>16800</v>
      </c>
      <c r="X40" s="20">
        <v>14200</v>
      </c>
      <c r="Y40" s="20">
        <v>10300</v>
      </c>
      <c r="Z40" s="20">
        <f>SUM(V40:Y40)</f>
        <v>64000</v>
      </c>
      <c r="AA40" s="19">
        <f>Z40/$I40</f>
        <v>0.15583150718285854</v>
      </c>
      <c r="AB40" s="20">
        <f>RANK(AA40,AA$11:AA$57)</f>
        <v>36</v>
      </c>
      <c r="AC40" s="20">
        <v>13200</v>
      </c>
      <c r="AD40" s="20">
        <v>6500</v>
      </c>
      <c r="AE40" s="20">
        <v>3900</v>
      </c>
      <c r="AF40" s="20">
        <v>2600</v>
      </c>
      <c r="AG40" s="21">
        <f>SUM(AC40:AF40)</f>
        <v>26200</v>
      </c>
      <c r="AH40" s="19">
        <f>AG40/$I40</f>
        <v>6.3793523252982709E-2</v>
      </c>
      <c r="AI40" s="18">
        <f>RANK(AH40,AH$11:AH$57)</f>
        <v>34</v>
      </c>
      <c r="AJ40" s="21">
        <v>245800</v>
      </c>
      <c r="AK40" s="20">
        <v>13800</v>
      </c>
      <c r="AL40" s="20">
        <v>17400</v>
      </c>
      <c r="AM40" s="20">
        <v>19200</v>
      </c>
      <c r="AN40" s="20">
        <v>17300</v>
      </c>
      <c r="AO40" s="20">
        <v>24000</v>
      </c>
      <c r="AP40" s="20">
        <v>18400</v>
      </c>
      <c r="AQ40" s="21">
        <f>SUM(AK40:AP40)</f>
        <v>110100</v>
      </c>
      <c r="AR40" s="19">
        <f>AQ40/$AJ40</f>
        <v>0.44792514239218878</v>
      </c>
      <c r="AS40" s="18">
        <f>RANK(AR40,AR$11:AR$57)</f>
        <v>24</v>
      </c>
      <c r="AT40" s="20">
        <v>38500</v>
      </c>
      <c r="AU40" s="20">
        <v>28200</v>
      </c>
      <c r="AV40" s="20">
        <v>20000</v>
      </c>
      <c r="AW40" s="20">
        <f>SUM(AT40:AV40)</f>
        <v>86700</v>
      </c>
      <c r="AX40" s="19">
        <f>AW40/$AJ40</f>
        <v>0.35272579332790888</v>
      </c>
      <c r="AY40" s="20">
        <f>RANK(AX40,AX$11:AX$57)</f>
        <v>29</v>
      </c>
      <c r="AZ40" s="20">
        <v>14700</v>
      </c>
      <c r="BA40" s="20">
        <v>10200</v>
      </c>
      <c r="BB40" s="20">
        <v>7200</v>
      </c>
      <c r="BC40" s="20">
        <v>3800</v>
      </c>
      <c r="BD40" s="21">
        <f>SUM(AZ40:BC40)</f>
        <v>35900</v>
      </c>
      <c r="BE40" s="19">
        <f>BD40/$AJ40</f>
        <v>0.14605370219690805</v>
      </c>
      <c r="BF40" s="18">
        <f>RANK(BE40,BE$11:BE$57)</f>
        <v>22</v>
      </c>
      <c r="BG40" s="20">
        <v>4000</v>
      </c>
      <c r="BH40" s="20">
        <v>1800</v>
      </c>
      <c r="BI40" s="20">
        <v>2000</v>
      </c>
      <c r="BJ40" s="20">
        <f>SUM(BG40:BI40)</f>
        <v>7800</v>
      </c>
      <c r="BK40" s="19">
        <f>BJ40/$AJ40</f>
        <v>3.173311635475997E-2</v>
      </c>
      <c r="BL40" s="18">
        <f>RANK(BK40,BK$11:BK$57)</f>
        <v>21</v>
      </c>
    </row>
    <row r="41" spans="1:64" s="17" customFormat="1" ht="16.5" customHeight="1">
      <c r="A41" s="25" t="s">
        <v>6</v>
      </c>
      <c r="B41" s="25" t="s">
        <v>38</v>
      </c>
      <c r="C41" s="25" t="s">
        <v>4</v>
      </c>
      <c r="D41" s="25" t="s">
        <v>3</v>
      </c>
      <c r="E41" s="25"/>
      <c r="F41" s="24">
        <v>1</v>
      </c>
      <c r="G41" s="4"/>
      <c r="H41" s="23" t="s">
        <v>37</v>
      </c>
      <c r="I41" s="22">
        <v>223800</v>
      </c>
      <c r="J41" s="20">
        <v>25300</v>
      </c>
      <c r="K41" s="20">
        <v>30700</v>
      </c>
      <c r="L41" s="20">
        <v>32000</v>
      </c>
      <c r="M41" s="20">
        <f>SUM(J41:L41)</f>
        <v>88000</v>
      </c>
      <c r="N41" s="19">
        <f>M41/$I41</f>
        <v>0.39320822162645219</v>
      </c>
      <c r="O41" s="20">
        <f>RANK(N41,N$11:N$57)</f>
        <v>19</v>
      </c>
      <c r="P41" s="20">
        <v>28600</v>
      </c>
      <c r="Q41" s="20">
        <v>24400</v>
      </c>
      <c r="R41" s="20">
        <v>18600</v>
      </c>
      <c r="S41" s="21">
        <f>SUM(P41:R41)</f>
        <v>71600</v>
      </c>
      <c r="T41" s="19">
        <f>S41/$I41</f>
        <v>0.31992850759606789</v>
      </c>
      <c r="U41" s="18">
        <f>RANK(T41,T$11:T$57)</f>
        <v>32</v>
      </c>
      <c r="V41" s="20">
        <v>14800</v>
      </c>
      <c r="W41" s="20">
        <v>11700</v>
      </c>
      <c r="X41" s="20">
        <v>7400</v>
      </c>
      <c r="Y41" s="20">
        <v>5900</v>
      </c>
      <c r="Z41" s="20">
        <f>SUM(V41:Y41)</f>
        <v>39800</v>
      </c>
      <c r="AA41" s="19">
        <f>Z41/$I41</f>
        <v>0.1778373547810545</v>
      </c>
      <c r="AB41" s="20">
        <f>RANK(AA41,AA$11:AA$57)</f>
        <v>29</v>
      </c>
      <c r="AC41" s="20">
        <v>9800</v>
      </c>
      <c r="AD41" s="20">
        <v>3000</v>
      </c>
      <c r="AE41" s="20">
        <v>2300</v>
      </c>
      <c r="AF41" s="20">
        <v>1300</v>
      </c>
      <c r="AG41" s="21">
        <f>SUM(AC41:AF41)</f>
        <v>16400</v>
      </c>
      <c r="AH41" s="19">
        <f>AG41/$I41</f>
        <v>7.3279714030384274E-2</v>
      </c>
      <c r="AI41" s="18">
        <f>RANK(AH41,AH$11:AH$57)</f>
        <v>25</v>
      </c>
      <c r="AJ41" s="21">
        <v>134000</v>
      </c>
      <c r="AK41" s="20">
        <v>10300</v>
      </c>
      <c r="AL41" s="20">
        <v>9300</v>
      </c>
      <c r="AM41" s="20">
        <v>12500</v>
      </c>
      <c r="AN41" s="20">
        <v>13400</v>
      </c>
      <c r="AO41" s="20">
        <v>15400</v>
      </c>
      <c r="AP41" s="20">
        <v>10600</v>
      </c>
      <c r="AQ41" s="21">
        <f>SUM(AK41:AP41)</f>
        <v>71500</v>
      </c>
      <c r="AR41" s="19">
        <f>AQ41/$AJ41</f>
        <v>0.53358208955223885</v>
      </c>
      <c r="AS41" s="18">
        <f>RANK(AR41,AR$11:AR$57)</f>
        <v>8</v>
      </c>
      <c r="AT41" s="20">
        <v>19700</v>
      </c>
      <c r="AU41" s="20">
        <v>13000</v>
      </c>
      <c r="AV41" s="20">
        <v>9200</v>
      </c>
      <c r="AW41" s="20">
        <f>SUM(AT41:AV41)</f>
        <v>41900</v>
      </c>
      <c r="AX41" s="19">
        <f>AW41/$AJ41</f>
        <v>0.31268656716417909</v>
      </c>
      <c r="AY41" s="20">
        <f>RANK(AX41,AX$11:AX$57)</f>
        <v>42</v>
      </c>
      <c r="AZ41" s="20">
        <v>6900</v>
      </c>
      <c r="BA41" s="20">
        <v>4300</v>
      </c>
      <c r="BB41" s="20">
        <v>2100</v>
      </c>
      <c r="BC41" s="20">
        <v>1200</v>
      </c>
      <c r="BD41" s="21">
        <f>SUM(AZ41:BC41)</f>
        <v>14500</v>
      </c>
      <c r="BE41" s="19">
        <f>BD41/$AJ41</f>
        <v>0.10820895522388059</v>
      </c>
      <c r="BF41" s="18">
        <f>RANK(BE41,BE$11:BE$57)</f>
        <v>42</v>
      </c>
      <c r="BG41" s="20">
        <v>1900</v>
      </c>
      <c r="BH41" s="20">
        <v>500</v>
      </c>
      <c r="BI41" s="20">
        <v>800</v>
      </c>
      <c r="BJ41" s="20">
        <f>SUM(BG41:BI41)</f>
        <v>3200</v>
      </c>
      <c r="BK41" s="19">
        <f>BJ41/$AJ41</f>
        <v>2.3880597014925373E-2</v>
      </c>
      <c r="BL41" s="18">
        <f>RANK(BK41,BK$11:BK$57)</f>
        <v>40</v>
      </c>
    </row>
    <row r="42" spans="1:64" s="17" customFormat="1" ht="12" customHeight="1">
      <c r="A42" s="25" t="s">
        <v>6</v>
      </c>
      <c r="B42" s="25" t="s">
        <v>36</v>
      </c>
      <c r="C42" s="25" t="s">
        <v>4</v>
      </c>
      <c r="D42" s="25" t="s">
        <v>3</v>
      </c>
      <c r="E42" s="25"/>
      <c r="F42" s="24">
        <v>1</v>
      </c>
      <c r="G42" s="4"/>
      <c r="H42" s="23" t="s">
        <v>35</v>
      </c>
      <c r="I42" s="22">
        <v>277700</v>
      </c>
      <c r="J42" s="20">
        <v>30000</v>
      </c>
      <c r="K42" s="20">
        <v>35600</v>
      </c>
      <c r="L42" s="20">
        <v>39700</v>
      </c>
      <c r="M42" s="20">
        <f>SUM(J42:L42)</f>
        <v>105300</v>
      </c>
      <c r="N42" s="19">
        <f>M42/$I42</f>
        <v>0.37918617212819589</v>
      </c>
      <c r="O42" s="20">
        <f>RANK(N42,N$11:N$57)</f>
        <v>24</v>
      </c>
      <c r="P42" s="20">
        <v>36500</v>
      </c>
      <c r="Q42" s="20">
        <v>29200</v>
      </c>
      <c r="R42" s="20">
        <v>25800</v>
      </c>
      <c r="S42" s="21">
        <f>SUM(P42:R42)</f>
        <v>91500</v>
      </c>
      <c r="T42" s="19">
        <f>S42/$I42</f>
        <v>0.32949225783219299</v>
      </c>
      <c r="U42" s="18">
        <f>RANK(T42,T$11:T$57)</f>
        <v>23</v>
      </c>
      <c r="V42" s="20">
        <v>19000</v>
      </c>
      <c r="W42" s="20">
        <v>13500</v>
      </c>
      <c r="X42" s="20">
        <v>12100</v>
      </c>
      <c r="Y42" s="20">
        <v>8400</v>
      </c>
      <c r="Z42" s="20">
        <f>SUM(V42:Y42)</f>
        <v>53000</v>
      </c>
      <c r="AA42" s="19">
        <f>Z42/$I42</f>
        <v>0.19085343896290963</v>
      </c>
      <c r="AB42" s="20">
        <f>RANK(AA42,AA$11:AA$57)</f>
        <v>25</v>
      </c>
      <c r="AC42" s="20">
        <v>11500</v>
      </c>
      <c r="AD42" s="20">
        <v>4700</v>
      </c>
      <c r="AE42" s="20">
        <v>2800</v>
      </c>
      <c r="AF42" s="20">
        <v>1600</v>
      </c>
      <c r="AG42" s="21">
        <f>SUM(AC42:AF42)</f>
        <v>20600</v>
      </c>
      <c r="AH42" s="19">
        <f>AG42/$I42</f>
        <v>7.4180770615772412E-2</v>
      </c>
      <c r="AI42" s="18">
        <f>RANK(AH42,AH$11:AH$57)</f>
        <v>23</v>
      </c>
      <c r="AJ42" s="21">
        <v>170000</v>
      </c>
      <c r="AK42" s="20">
        <v>14300</v>
      </c>
      <c r="AL42" s="20">
        <v>11700</v>
      </c>
      <c r="AM42" s="20">
        <v>13700</v>
      </c>
      <c r="AN42" s="20">
        <v>11300</v>
      </c>
      <c r="AO42" s="20">
        <v>17900</v>
      </c>
      <c r="AP42" s="20">
        <v>15400</v>
      </c>
      <c r="AQ42" s="21">
        <f>SUM(AK42:AP42)</f>
        <v>84300</v>
      </c>
      <c r="AR42" s="19">
        <f>AQ42/$AJ42</f>
        <v>0.4958823529411765</v>
      </c>
      <c r="AS42" s="18">
        <f>RANK(AR42,AR$11:AR$57)</f>
        <v>11</v>
      </c>
      <c r="AT42" s="20">
        <v>27500</v>
      </c>
      <c r="AU42" s="20">
        <v>17300</v>
      </c>
      <c r="AV42" s="20">
        <v>13900</v>
      </c>
      <c r="AW42" s="20">
        <f>SUM(AT42:AV42)</f>
        <v>58700</v>
      </c>
      <c r="AX42" s="19">
        <f>AW42/$AJ42</f>
        <v>0.34529411764705881</v>
      </c>
      <c r="AY42" s="20">
        <f>RANK(AX42,AX$11:AX$57)</f>
        <v>33</v>
      </c>
      <c r="AZ42" s="20">
        <v>9300</v>
      </c>
      <c r="BA42" s="20">
        <v>6200</v>
      </c>
      <c r="BB42" s="20">
        <v>3300</v>
      </c>
      <c r="BC42" s="20">
        <v>1100</v>
      </c>
      <c r="BD42" s="21">
        <f>SUM(AZ42:BC42)</f>
        <v>19900</v>
      </c>
      <c r="BE42" s="19">
        <f>BD42/$AJ42</f>
        <v>0.11705882352941177</v>
      </c>
      <c r="BF42" s="18">
        <f>RANK(BE42,BE$11:BE$57)</f>
        <v>40</v>
      </c>
      <c r="BG42" s="20">
        <v>2100</v>
      </c>
      <c r="BH42" s="20">
        <v>800</v>
      </c>
      <c r="BI42" s="20">
        <v>1300</v>
      </c>
      <c r="BJ42" s="20">
        <f>SUM(BG42:BI42)</f>
        <v>4200</v>
      </c>
      <c r="BK42" s="19">
        <f>BJ42/$AJ42</f>
        <v>2.4705882352941175E-2</v>
      </c>
      <c r="BL42" s="18">
        <f>RANK(BK42,BK$11:BK$57)</f>
        <v>39</v>
      </c>
    </row>
    <row r="43" spans="1:64" s="17" customFormat="1" ht="12" customHeight="1">
      <c r="A43" s="25" t="s">
        <v>6</v>
      </c>
      <c r="B43" s="25" t="s">
        <v>34</v>
      </c>
      <c r="C43" s="25" t="s">
        <v>4</v>
      </c>
      <c r="D43" s="25" t="s">
        <v>3</v>
      </c>
      <c r="E43" s="25"/>
      <c r="F43" s="24">
        <v>1</v>
      </c>
      <c r="G43" s="4"/>
      <c r="H43" s="23" t="s">
        <v>33</v>
      </c>
      <c r="I43" s="22">
        <v>792300</v>
      </c>
      <c r="J43" s="20">
        <v>92500</v>
      </c>
      <c r="K43" s="20">
        <v>95400</v>
      </c>
      <c r="L43" s="20">
        <v>117900</v>
      </c>
      <c r="M43" s="20">
        <f>SUM(J43:L43)</f>
        <v>305800</v>
      </c>
      <c r="N43" s="19">
        <f>M43/$I43</f>
        <v>0.38596491228070173</v>
      </c>
      <c r="O43" s="20">
        <f>RANK(N43,N$11:N$57)</f>
        <v>20</v>
      </c>
      <c r="P43" s="20">
        <v>105400</v>
      </c>
      <c r="Q43" s="20">
        <v>81600</v>
      </c>
      <c r="R43" s="20">
        <v>68700</v>
      </c>
      <c r="S43" s="21">
        <f>SUM(P43:R43)</f>
        <v>255700</v>
      </c>
      <c r="T43" s="19">
        <f>S43/$I43</f>
        <v>0.32273128865328787</v>
      </c>
      <c r="U43" s="18">
        <f>RANK(T43,T$11:T$57)</f>
        <v>29</v>
      </c>
      <c r="V43" s="20">
        <v>53100</v>
      </c>
      <c r="W43" s="20">
        <v>38600</v>
      </c>
      <c r="X43" s="20">
        <v>30300</v>
      </c>
      <c r="Y43" s="20">
        <v>22100</v>
      </c>
      <c r="Z43" s="20">
        <f>SUM(V43:Y43)</f>
        <v>144100</v>
      </c>
      <c r="AA43" s="19">
        <f>Z43/$I43</f>
        <v>0.18187555218982709</v>
      </c>
      <c r="AB43" s="20">
        <f>RANK(AA43,AA$11:AA$57)</f>
        <v>28</v>
      </c>
      <c r="AC43" s="20">
        <v>33200</v>
      </c>
      <c r="AD43" s="20">
        <v>12500</v>
      </c>
      <c r="AE43" s="20">
        <v>9900</v>
      </c>
      <c r="AF43" s="20">
        <v>4200</v>
      </c>
      <c r="AG43" s="21">
        <f>SUM(AC43:AF43)</f>
        <v>59800</v>
      </c>
      <c r="AH43" s="19">
        <f>AG43/$I43</f>
        <v>7.5476460936513945E-2</v>
      </c>
      <c r="AI43" s="18">
        <f>RANK(AH43,AH$11:AH$57)</f>
        <v>22</v>
      </c>
      <c r="AJ43" s="21">
        <v>482900</v>
      </c>
      <c r="AK43" s="20">
        <v>30200</v>
      </c>
      <c r="AL43" s="20">
        <v>29000</v>
      </c>
      <c r="AM43" s="20">
        <v>38800</v>
      </c>
      <c r="AN43" s="20">
        <v>29600</v>
      </c>
      <c r="AO43" s="20">
        <v>44200</v>
      </c>
      <c r="AP43" s="20">
        <v>37500</v>
      </c>
      <c r="AQ43" s="21">
        <f>SUM(AK43:AP43)</f>
        <v>209300</v>
      </c>
      <c r="AR43" s="19">
        <f>AQ43/$AJ43</f>
        <v>0.43342306895837646</v>
      </c>
      <c r="AS43" s="18">
        <f>RANK(AR43,AR$11:AR$57)</f>
        <v>27</v>
      </c>
      <c r="AT43" s="20">
        <v>74500</v>
      </c>
      <c r="AU43" s="20">
        <v>62300</v>
      </c>
      <c r="AV43" s="20">
        <v>44500</v>
      </c>
      <c r="AW43" s="20">
        <f>SUM(AT43:AV43)</f>
        <v>181300</v>
      </c>
      <c r="AX43" s="19">
        <f>AW43/$AJ43</f>
        <v>0.37544004969973077</v>
      </c>
      <c r="AY43" s="20">
        <f>RANK(AX43,AX$11:AX$57)</f>
        <v>15</v>
      </c>
      <c r="AZ43" s="20">
        <v>31800</v>
      </c>
      <c r="BA43" s="20">
        <v>20900</v>
      </c>
      <c r="BB43" s="20">
        <v>12700</v>
      </c>
      <c r="BC43" s="20">
        <v>5500</v>
      </c>
      <c r="BD43" s="21">
        <f>SUM(AZ43:BC43)</f>
        <v>70900</v>
      </c>
      <c r="BE43" s="19">
        <f>BD43/$AJ43</f>
        <v>0.14682128805135639</v>
      </c>
      <c r="BF43" s="18">
        <f>RANK(BE43,BE$11:BE$57)</f>
        <v>21</v>
      </c>
      <c r="BG43" s="20">
        <v>8000</v>
      </c>
      <c r="BH43" s="20">
        <v>3200</v>
      </c>
      <c r="BI43" s="20">
        <v>4500</v>
      </c>
      <c r="BJ43" s="20">
        <f>SUM(BG43:BI43)</f>
        <v>15700</v>
      </c>
      <c r="BK43" s="19">
        <f>BJ43/$AJ43</f>
        <v>3.2511907227169186E-2</v>
      </c>
      <c r="BL43" s="18">
        <f>RANK(BK43,BK$11:BK$57)</f>
        <v>18</v>
      </c>
    </row>
    <row r="44" spans="1:64" s="17" customFormat="1" ht="12" customHeight="1">
      <c r="A44" s="25" t="s">
        <v>6</v>
      </c>
      <c r="B44" s="25" t="s">
        <v>32</v>
      </c>
      <c r="C44" s="25" t="s">
        <v>4</v>
      </c>
      <c r="D44" s="25" t="s">
        <v>3</v>
      </c>
      <c r="E44" s="25"/>
      <c r="F44" s="24">
        <v>1</v>
      </c>
      <c r="G44" s="4"/>
      <c r="H44" s="23" t="s">
        <v>31</v>
      </c>
      <c r="I44" s="22">
        <v>1238000</v>
      </c>
      <c r="J44" s="20">
        <v>99500</v>
      </c>
      <c r="K44" s="20">
        <v>139000</v>
      </c>
      <c r="L44" s="20">
        <v>196900</v>
      </c>
      <c r="M44" s="20">
        <f>SUM(J44:L44)</f>
        <v>435400</v>
      </c>
      <c r="N44" s="19">
        <f>M44/$I44</f>
        <v>0.35169628432956379</v>
      </c>
      <c r="O44" s="20">
        <f>RANK(N44,N$11:N$57)</f>
        <v>31</v>
      </c>
      <c r="P44" s="20">
        <v>176500</v>
      </c>
      <c r="Q44" s="20">
        <v>144300</v>
      </c>
      <c r="R44" s="20">
        <v>108800</v>
      </c>
      <c r="S44" s="21">
        <f>SUM(P44:R44)</f>
        <v>429600</v>
      </c>
      <c r="T44" s="19">
        <f>S44/$I44</f>
        <v>0.34701130856219708</v>
      </c>
      <c r="U44" s="18">
        <f>RANK(T44,T$11:T$57)</f>
        <v>3</v>
      </c>
      <c r="V44" s="20">
        <v>81300</v>
      </c>
      <c r="W44" s="20">
        <v>61500</v>
      </c>
      <c r="X44" s="20">
        <v>50300</v>
      </c>
      <c r="Y44" s="20">
        <v>34200</v>
      </c>
      <c r="Z44" s="20">
        <f>SUM(V44:Y44)</f>
        <v>227300</v>
      </c>
      <c r="AA44" s="19">
        <f>Z44/$I44</f>
        <v>0.18360258481421649</v>
      </c>
      <c r="AB44" s="20">
        <f>RANK(AA44,AA$11:AA$57)</f>
        <v>27</v>
      </c>
      <c r="AC44" s="20">
        <v>46400</v>
      </c>
      <c r="AD44" s="20">
        <v>18000</v>
      </c>
      <c r="AE44" s="20">
        <v>11700</v>
      </c>
      <c r="AF44" s="20">
        <v>7800</v>
      </c>
      <c r="AG44" s="21">
        <f>SUM(AC44:AF44)</f>
        <v>83900</v>
      </c>
      <c r="AH44" s="19">
        <f>AG44/$I44</f>
        <v>6.7770597738287558E-2</v>
      </c>
      <c r="AI44" s="18">
        <f>RANK(AH44,AH$11:AH$57)</f>
        <v>32</v>
      </c>
      <c r="AJ44" s="21">
        <v>781700</v>
      </c>
      <c r="AK44" s="20">
        <v>40500</v>
      </c>
      <c r="AL44" s="20">
        <v>45000</v>
      </c>
      <c r="AM44" s="20">
        <v>50100</v>
      </c>
      <c r="AN44" s="20">
        <v>42400</v>
      </c>
      <c r="AO44" s="20">
        <v>71900</v>
      </c>
      <c r="AP44" s="20">
        <v>64100</v>
      </c>
      <c r="AQ44" s="21">
        <f>SUM(AK44:AP44)</f>
        <v>314000</v>
      </c>
      <c r="AR44" s="19">
        <f>AQ44/$AJ44</f>
        <v>0.40168862735064603</v>
      </c>
      <c r="AS44" s="18">
        <f>RANK(AR44,AR$11:AR$57)</f>
        <v>35</v>
      </c>
      <c r="AT44" s="20">
        <v>128400</v>
      </c>
      <c r="AU44" s="20">
        <v>106600</v>
      </c>
      <c r="AV44" s="20">
        <v>76200</v>
      </c>
      <c r="AW44" s="20">
        <f>SUM(AT44:AV44)</f>
        <v>311200</v>
      </c>
      <c r="AX44" s="19">
        <f>AW44/$AJ44</f>
        <v>0.39810669054624537</v>
      </c>
      <c r="AY44" s="20">
        <f>RANK(AX44,AX$11:AX$57)</f>
        <v>1</v>
      </c>
      <c r="AZ44" s="20">
        <v>46000</v>
      </c>
      <c r="BA44" s="20">
        <v>39000</v>
      </c>
      <c r="BB44" s="20">
        <v>22900</v>
      </c>
      <c r="BC44" s="20">
        <v>10300</v>
      </c>
      <c r="BD44" s="21">
        <f>SUM(AZ44:BC44)</f>
        <v>118200</v>
      </c>
      <c r="BE44" s="19">
        <f>BD44/$AJ44</f>
        <v>0.15120890367148523</v>
      </c>
      <c r="BF44" s="18">
        <f>RANK(BE44,BE$11:BE$57)</f>
        <v>16</v>
      </c>
      <c r="BG44" s="20">
        <v>16100</v>
      </c>
      <c r="BH44" s="20">
        <v>3800</v>
      </c>
      <c r="BI44" s="20">
        <v>6600</v>
      </c>
      <c r="BJ44" s="20">
        <f>SUM(BG44:BI44)</f>
        <v>26500</v>
      </c>
      <c r="BK44" s="19">
        <f>BJ44/$AJ44</f>
        <v>3.3900473327363435E-2</v>
      </c>
      <c r="BL44" s="18">
        <f>RANK(BK44,BK$11:BK$57)</f>
        <v>17</v>
      </c>
    </row>
    <row r="45" spans="1:64" s="17" customFormat="1" ht="12" customHeight="1">
      <c r="A45" s="25" t="s">
        <v>6</v>
      </c>
      <c r="B45" s="25" t="s">
        <v>30</v>
      </c>
      <c r="C45" s="25" t="s">
        <v>4</v>
      </c>
      <c r="D45" s="25" t="s">
        <v>3</v>
      </c>
      <c r="E45" s="25"/>
      <c r="F45" s="24">
        <v>1</v>
      </c>
      <c r="G45" s="4"/>
      <c r="H45" s="23" t="s">
        <v>29</v>
      </c>
      <c r="I45" s="22">
        <v>629600</v>
      </c>
      <c r="J45" s="20">
        <v>68900</v>
      </c>
      <c r="K45" s="20">
        <v>91900</v>
      </c>
      <c r="L45" s="20">
        <v>101100</v>
      </c>
      <c r="M45" s="20">
        <f>SUM(J45:L45)</f>
        <v>261900</v>
      </c>
      <c r="N45" s="19">
        <f>M45/$I45</f>
        <v>0.4159783989834816</v>
      </c>
      <c r="O45" s="20">
        <f>RANK(N45,N$11:N$57)</f>
        <v>16</v>
      </c>
      <c r="P45" s="20">
        <v>91800</v>
      </c>
      <c r="Q45" s="20">
        <v>68000</v>
      </c>
      <c r="R45" s="20">
        <v>55700</v>
      </c>
      <c r="S45" s="21">
        <f>SUM(P45:R45)</f>
        <v>215500</v>
      </c>
      <c r="T45" s="19">
        <f>S45/$I45</f>
        <v>0.34228081321473952</v>
      </c>
      <c r="U45" s="18">
        <f>RANK(T45,T$11:T$57)</f>
        <v>6</v>
      </c>
      <c r="V45" s="20">
        <v>37500</v>
      </c>
      <c r="W45" s="20">
        <v>26500</v>
      </c>
      <c r="X45" s="20">
        <v>19600</v>
      </c>
      <c r="Y45" s="20">
        <v>15200</v>
      </c>
      <c r="Z45" s="20">
        <f>SUM(V45:Y45)</f>
        <v>98800</v>
      </c>
      <c r="AA45" s="19">
        <f>Z45/$I45</f>
        <v>0.15692503176620076</v>
      </c>
      <c r="AB45" s="20">
        <f>RANK(AA45,AA$11:AA$57)</f>
        <v>35</v>
      </c>
      <c r="AC45" s="20">
        <v>22700</v>
      </c>
      <c r="AD45" s="20">
        <v>8800</v>
      </c>
      <c r="AE45" s="20">
        <v>5800</v>
      </c>
      <c r="AF45" s="20">
        <v>2800</v>
      </c>
      <c r="AG45" s="21">
        <f>SUM(AC45:AF45)</f>
        <v>40100</v>
      </c>
      <c r="AH45" s="19">
        <f>AG45/$I45</f>
        <v>6.3691232528589575E-2</v>
      </c>
      <c r="AI45" s="18">
        <f>RANK(AH45,AH$11:AH$57)</f>
        <v>35</v>
      </c>
      <c r="AJ45" s="21">
        <v>370200</v>
      </c>
      <c r="AK45" s="20">
        <v>26000</v>
      </c>
      <c r="AL45" s="20">
        <v>23700</v>
      </c>
      <c r="AM45" s="20">
        <v>27200</v>
      </c>
      <c r="AN45" s="20">
        <v>25900</v>
      </c>
      <c r="AO45" s="20">
        <v>34200</v>
      </c>
      <c r="AP45" s="20">
        <v>29400</v>
      </c>
      <c r="AQ45" s="21">
        <f>SUM(AK45:AP45)</f>
        <v>166400</v>
      </c>
      <c r="AR45" s="19">
        <f>AQ45/$AJ45</f>
        <v>0.44948676391139925</v>
      </c>
      <c r="AS45" s="18">
        <f>RANK(AR45,AR$11:AR$57)</f>
        <v>21</v>
      </c>
      <c r="AT45" s="20">
        <v>55700</v>
      </c>
      <c r="AU45" s="20">
        <v>43500</v>
      </c>
      <c r="AV45" s="20">
        <v>34600</v>
      </c>
      <c r="AW45" s="20">
        <f>SUM(AT45:AV45)</f>
        <v>133800</v>
      </c>
      <c r="AX45" s="19">
        <f>AW45/$AJ45</f>
        <v>0.36142625607779577</v>
      </c>
      <c r="AY45" s="20">
        <f>RANK(AX45,AX$11:AX$57)</f>
        <v>25</v>
      </c>
      <c r="AZ45" s="20">
        <v>22100</v>
      </c>
      <c r="BA45" s="20">
        <v>18100</v>
      </c>
      <c r="BB45" s="20">
        <v>9100</v>
      </c>
      <c r="BC45" s="20">
        <v>5700</v>
      </c>
      <c r="BD45" s="21">
        <f>SUM(AZ45:BC45)</f>
        <v>55000</v>
      </c>
      <c r="BE45" s="19">
        <f>BD45/$AJ45</f>
        <v>0.14856834143706105</v>
      </c>
      <c r="BF45" s="18">
        <f>RANK(BE45,BE$11:BE$57)</f>
        <v>20</v>
      </c>
      <c r="BG45" s="20">
        <v>5800</v>
      </c>
      <c r="BH45" s="20">
        <v>1400</v>
      </c>
      <c r="BI45" s="20">
        <v>3500</v>
      </c>
      <c r="BJ45" s="20">
        <f>SUM(BG45:BI45)</f>
        <v>10700</v>
      </c>
      <c r="BK45" s="19">
        <f>BJ45/$AJ45</f>
        <v>2.890329551593733E-2</v>
      </c>
      <c r="BL45" s="18">
        <f>RANK(BK45,BK$11:BK$57)</f>
        <v>26</v>
      </c>
    </row>
    <row r="46" spans="1:64" s="17" customFormat="1" ht="16.5" customHeight="1">
      <c r="A46" s="25" t="s">
        <v>6</v>
      </c>
      <c r="B46" s="25" t="s">
        <v>28</v>
      </c>
      <c r="C46" s="25" t="s">
        <v>4</v>
      </c>
      <c r="D46" s="25" t="s">
        <v>3</v>
      </c>
      <c r="E46" s="25"/>
      <c r="F46" s="24">
        <v>1</v>
      </c>
      <c r="G46" s="4"/>
      <c r="H46" s="23" t="s">
        <v>27</v>
      </c>
      <c r="I46" s="22">
        <v>321700</v>
      </c>
      <c r="J46" s="20">
        <v>50400</v>
      </c>
      <c r="K46" s="20">
        <v>47600</v>
      </c>
      <c r="L46" s="20">
        <v>45200</v>
      </c>
      <c r="M46" s="20">
        <f>SUM(J46:L46)</f>
        <v>143200</v>
      </c>
      <c r="N46" s="19">
        <f>M46/$I46</f>
        <v>0.44513521914827481</v>
      </c>
      <c r="O46" s="20">
        <f>RANK(N46,N$11:N$57)</f>
        <v>9</v>
      </c>
      <c r="P46" s="20">
        <v>40700</v>
      </c>
      <c r="Q46" s="20">
        <v>31000</v>
      </c>
      <c r="R46" s="20">
        <v>24900</v>
      </c>
      <c r="S46" s="21">
        <f>SUM(P46:R46)</f>
        <v>96600</v>
      </c>
      <c r="T46" s="19">
        <f>S46/$I46</f>
        <v>0.30027976375505128</v>
      </c>
      <c r="U46" s="18">
        <f>RANK(T46,T$11:T$57)</f>
        <v>44</v>
      </c>
      <c r="V46" s="20">
        <v>19200</v>
      </c>
      <c r="W46" s="20">
        <v>13000</v>
      </c>
      <c r="X46" s="20">
        <v>10600</v>
      </c>
      <c r="Y46" s="20">
        <v>6800</v>
      </c>
      <c r="Z46" s="20">
        <f>SUM(V46:Y46)</f>
        <v>49600</v>
      </c>
      <c r="AA46" s="19">
        <f>Z46/$I46</f>
        <v>0.15418091389493316</v>
      </c>
      <c r="AB46" s="20">
        <f>RANK(AA46,AA$11:AA$57)</f>
        <v>37</v>
      </c>
      <c r="AC46" s="20">
        <v>12100</v>
      </c>
      <c r="AD46" s="20">
        <v>4500</v>
      </c>
      <c r="AE46" s="20">
        <v>3800</v>
      </c>
      <c r="AF46" s="20">
        <v>1900</v>
      </c>
      <c r="AG46" s="21">
        <f>SUM(AC46:AF46)</f>
        <v>22300</v>
      </c>
      <c r="AH46" s="19">
        <f>AG46/$I46</f>
        <v>6.93192415293752E-2</v>
      </c>
      <c r="AI46" s="18">
        <f>RANK(AH46,AH$11:AH$57)</f>
        <v>31</v>
      </c>
      <c r="AJ46" s="21">
        <v>183500</v>
      </c>
      <c r="AK46" s="20">
        <v>12200</v>
      </c>
      <c r="AL46" s="20">
        <v>13000</v>
      </c>
      <c r="AM46" s="20">
        <v>16600</v>
      </c>
      <c r="AN46" s="20">
        <v>14200</v>
      </c>
      <c r="AO46" s="20">
        <v>18600</v>
      </c>
      <c r="AP46" s="20">
        <v>14800</v>
      </c>
      <c r="AQ46" s="21">
        <f>SUM(AK46:AP46)</f>
        <v>89400</v>
      </c>
      <c r="AR46" s="19">
        <f>AQ46/$AJ46</f>
        <v>0.48719346049046319</v>
      </c>
      <c r="AS46" s="18">
        <f>RANK(AR46,AR$11:AR$57)</f>
        <v>15</v>
      </c>
      <c r="AT46" s="20">
        <v>26500</v>
      </c>
      <c r="AU46" s="20">
        <v>18500</v>
      </c>
      <c r="AV46" s="20">
        <v>15100</v>
      </c>
      <c r="AW46" s="20">
        <f>SUM(AT46:AV46)</f>
        <v>60100</v>
      </c>
      <c r="AX46" s="19">
        <f>AW46/$AJ46</f>
        <v>0.32752043596730246</v>
      </c>
      <c r="AY46" s="20">
        <f>RANK(AX46,AX$11:AX$57)</f>
        <v>37</v>
      </c>
      <c r="AZ46" s="20">
        <v>9900</v>
      </c>
      <c r="BA46" s="20">
        <v>7300</v>
      </c>
      <c r="BB46" s="20">
        <v>4400</v>
      </c>
      <c r="BC46" s="20">
        <v>1800</v>
      </c>
      <c r="BD46" s="21">
        <f>SUM(AZ46:BC46)</f>
        <v>23400</v>
      </c>
      <c r="BE46" s="19">
        <f>BD46/$AJ46</f>
        <v>0.12752043596730245</v>
      </c>
      <c r="BF46" s="18">
        <f>RANK(BE46,BE$11:BE$57)</f>
        <v>32</v>
      </c>
      <c r="BG46" s="20">
        <v>3300</v>
      </c>
      <c r="BH46" s="20">
        <v>800</v>
      </c>
      <c r="BI46" s="20">
        <v>1800</v>
      </c>
      <c r="BJ46" s="20">
        <f>SUM(BG46:BI46)</f>
        <v>5900</v>
      </c>
      <c r="BK46" s="19">
        <f>BJ46/$AJ46</f>
        <v>3.2152588555858314E-2</v>
      </c>
      <c r="BL46" s="18">
        <f>RANK(BK46,BK$11:BK$57)</f>
        <v>20</v>
      </c>
    </row>
    <row r="47" spans="1:64" s="17" customFormat="1" ht="12" customHeight="1">
      <c r="A47" s="25" t="s">
        <v>6</v>
      </c>
      <c r="B47" s="25" t="s">
        <v>26</v>
      </c>
      <c r="C47" s="25" t="s">
        <v>4</v>
      </c>
      <c r="D47" s="25" t="s">
        <v>3</v>
      </c>
      <c r="E47" s="25"/>
      <c r="F47" s="24">
        <v>1</v>
      </c>
      <c r="G47" s="4"/>
      <c r="H47" s="23" t="s">
        <v>25</v>
      </c>
      <c r="I47" s="22">
        <v>407800</v>
      </c>
      <c r="J47" s="20">
        <v>42500</v>
      </c>
      <c r="K47" s="20">
        <v>50200</v>
      </c>
      <c r="L47" s="20">
        <v>61900</v>
      </c>
      <c r="M47" s="20">
        <f>SUM(J47:L47)</f>
        <v>154600</v>
      </c>
      <c r="N47" s="19">
        <f>M47/$I47</f>
        <v>0.37910740559097594</v>
      </c>
      <c r="O47" s="20">
        <f>RANK(N47,N$11:N$57)</f>
        <v>25</v>
      </c>
      <c r="P47" s="20">
        <v>57700</v>
      </c>
      <c r="Q47" s="20">
        <v>43800</v>
      </c>
      <c r="R47" s="20">
        <v>35800</v>
      </c>
      <c r="S47" s="21">
        <f>SUM(P47:R47)</f>
        <v>137300</v>
      </c>
      <c r="T47" s="19">
        <f>S47/$I47</f>
        <v>0.33668464933791076</v>
      </c>
      <c r="U47" s="18">
        <f>RANK(T47,T$11:T$57)</f>
        <v>15</v>
      </c>
      <c r="V47" s="20">
        <v>27600</v>
      </c>
      <c r="W47" s="20">
        <v>21200</v>
      </c>
      <c r="X47" s="20">
        <v>16400</v>
      </c>
      <c r="Y47" s="20">
        <v>11000</v>
      </c>
      <c r="Z47" s="20">
        <f>SUM(V47:Y47)</f>
        <v>76200</v>
      </c>
      <c r="AA47" s="19">
        <f>Z47/$I47</f>
        <v>0.18685630210887691</v>
      </c>
      <c r="AB47" s="20">
        <f>RANK(AA47,AA$11:AA$57)</f>
        <v>26</v>
      </c>
      <c r="AC47" s="20">
        <v>17800</v>
      </c>
      <c r="AD47" s="20">
        <v>5900</v>
      </c>
      <c r="AE47" s="20">
        <v>3900</v>
      </c>
      <c r="AF47" s="20">
        <v>2600</v>
      </c>
      <c r="AG47" s="21">
        <f>SUM(AC47:AF47)</f>
        <v>30200</v>
      </c>
      <c r="AH47" s="19">
        <f>AG47/$I47</f>
        <v>7.4055909759686123E-2</v>
      </c>
      <c r="AI47" s="18">
        <f>RANK(AH47,AH$11:AH$57)</f>
        <v>24</v>
      </c>
      <c r="AJ47" s="21">
        <v>251300</v>
      </c>
      <c r="AK47" s="20">
        <v>16600</v>
      </c>
      <c r="AL47" s="20">
        <v>15900</v>
      </c>
      <c r="AM47" s="20">
        <v>19300</v>
      </c>
      <c r="AN47" s="20">
        <v>15800</v>
      </c>
      <c r="AO47" s="20">
        <v>22400</v>
      </c>
      <c r="AP47" s="20">
        <v>20900</v>
      </c>
      <c r="AQ47" s="21">
        <f>SUM(AK47:AP47)</f>
        <v>110900</v>
      </c>
      <c r="AR47" s="19">
        <f>AQ47/$AJ47</f>
        <v>0.4413052128929566</v>
      </c>
      <c r="AS47" s="18">
        <f>RANK(AR47,AR$11:AR$57)</f>
        <v>25</v>
      </c>
      <c r="AT47" s="20">
        <v>43200</v>
      </c>
      <c r="AU47" s="20">
        <v>31500</v>
      </c>
      <c r="AV47" s="20">
        <v>19900</v>
      </c>
      <c r="AW47" s="20">
        <f>SUM(AT47:AV47)</f>
        <v>94600</v>
      </c>
      <c r="AX47" s="19">
        <f>AW47/$AJ47</f>
        <v>0.37644249900517313</v>
      </c>
      <c r="AY47" s="20">
        <f>RANK(AX47,AX$11:AX$57)</f>
        <v>14</v>
      </c>
      <c r="AZ47" s="20">
        <v>15600</v>
      </c>
      <c r="BA47" s="20">
        <v>10500</v>
      </c>
      <c r="BB47" s="20">
        <v>6300</v>
      </c>
      <c r="BC47" s="20">
        <v>3500</v>
      </c>
      <c r="BD47" s="21">
        <f>SUM(AZ47:BC47)</f>
        <v>35900</v>
      </c>
      <c r="BE47" s="19">
        <f>BD47/$AJ47</f>
        <v>0.14285714285714285</v>
      </c>
      <c r="BF47" s="18">
        <f>RANK(BE47,BE$11:BE$57)</f>
        <v>25</v>
      </c>
      <c r="BG47" s="20">
        <v>3900</v>
      </c>
      <c r="BH47" s="20">
        <v>1600</v>
      </c>
      <c r="BI47" s="20">
        <v>1800</v>
      </c>
      <c r="BJ47" s="20">
        <f>SUM(BG47:BI47)</f>
        <v>7300</v>
      </c>
      <c r="BK47" s="19">
        <f>BJ47/$AJ47</f>
        <v>2.9048945483485872E-2</v>
      </c>
      <c r="BL47" s="18">
        <f>RANK(BK47,BK$11:BK$57)</f>
        <v>25</v>
      </c>
    </row>
    <row r="48" spans="1:64" s="17" customFormat="1" ht="12" customHeight="1">
      <c r="A48" s="25" t="s">
        <v>6</v>
      </c>
      <c r="B48" s="25" t="s">
        <v>24</v>
      </c>
      <c r="C48" s="25" t="s">
        <v>4</v>
      </c>
      <c r="D48" s="25" t="s">
        <v>3</v>
      </c>
      <c r="E48" s="25"/>
      <c r="F48" s="24">
        <v>1</v>
      </c>
      <c r="G48" s="4"/>
      <c r="H48" s="23" t="s">
        <v>23</v>
      </c>
      <c r="I48" s="22">
        <v>612500</v>
      </c>
      <c r="J48" s="20">
        <v>66200</v>
      </c>
      <c r="K48" s="20">
        <v>88700</v>
      </c>
      <c r="L48" s="20">
        <v>104100</v>
      </c>
      <c r="M48" s="20">
        <f>SUM(J48:L48)</f>
        <v>259000</v>
      </c>
      <c r="N48" s="19">
        <f>M48/$I48</f>
        <v>0.42285714285714288</v>
      </c>
      <c r="O48" s="20">
        <f>RANK(N48,N$11:N$57)</f>
        <v>15</v>
      </c>
      <c r="P48" s="20">
        <v>93800</v>
      </c>
      <c r="Q48" s="20">
        <v>63200</v>
      </c>
      <c r="R48" s="20">
        <v>50200</v>
      </c>
      <c r="S48" s="21">
        <f>SUM(P48:R48)</f>
        <v>207200</v>
      </c>
      <c r="T48" s="19">
        <f>S48/$I48</f>
        <v>0.3382857142857143</v>
      </c>
      <c r="U48" s="18">
        <f>RANK(T48,T$11:T$57)</f>
        <v>10</v>
      </c>
      <c r="V48" s="20">
        <v>36300</v>
      </c>
      <c r="W48" s="20">
        <v>25200</v>
      </c>
      <c r="X48" s="20">
        <v>19000</v>
      </c>
      <c r="Y48" s="20">
        <v>12400</v>
      </c>
      <c r="Z48" s="20">
        <f>SUM(V48:Y48)</f>
        <v>92900</v>
      </c>
      <c r="AA48" s="19">
        <f>Z48/$I48</f>
        <v>0.15167346938775511</v>
      </c>
      <c r="AB48" s="20">
        <f>RANK(AA48,AA$11:AA$57)</f>
        <v>39</v>
      </c>
      <c r="AC48" s="20">
        <v>18700</v>
      </c>
      <c r="AD48" s="20">
        <v>5700</v>
      </c>
      <c r="AE48" s="20">
        <v>3600</v>
      </c>
      <c r="AF48" s="20">
        <v>3100</v>
      </c>
      <c r="AG48" s="21">
        <f>SUM(AC48:AF48)</f>
        <v>31100</v>
      </c>
      <c r="AH48" s="19">
        <f>AG48/$I48</f>
        <v>5.0775510204081629E-2</v>
      </c>
      <c r="AI48" s="18">
        <f>RANK(AH48,AH$11:AH$57)</f>
        <v>39</v>
      </c>
      <c r="AJ48" s="21">
        <v>378300</v>
      </c>
      <c r="AK48" s="20">
        <v>20500</v>
      </c>
      <c r="AL48" s="20">
        <v>25900</v>
      </c>
      <c r="AM48" s="20">
        <v>30100</v>
      </c>
      <c r="AN48" s="20">
        <v>28100</v>
      </c>
      <c r="AO48" s="20">
        <v>39900</v>
      </c>
      <c r="AP48" s="20">
        <v>32300</v>
      </c>
      <c r="AQ48" s="21">
        <f>SUM(AK48:AP48)</f>
        <v>176800</v>
      </c>
      <c r="AR48" s="19">
        <f>AQ48/$AJ48</f>
        <v>0.46735395189003437</v>
      </c>
      <c r="AS48" s="18">
        <f>RANK(AR48,AR$11:AR$57)</f>
        <v>16</v>
      </c>
      <c r="AT48" s="20">
        <v>64800</v>
      </c>
      <c r="AU48" s="20">
        <v>41500</v>
      </c>
      <c r="AV48" s="20">
        <v>32300</v>
      </c>
      <c r="AW48" s="20">
        <f>SUM(AT48:AV48)</f>
        <v>138600</v>
      </c>
      <c r="AX48" s="19">
        <f>AW48/$AJ48</f>
        <v>0.366375892149088</v>
      </c>
      <c r="AY48" s="20">
        <f>RANK(AX48,AX$11:AX$57)</f>
        <v>22</v>
      </c>
      <c r="AZ48" s="20">
        <v>22200</v>
      </c>
      <c r="BA48" s="20">
        <v>12300</v>
      </c>
      <c r="BB48" s="20">
        <v>7600</v>
      </c>
      <c r="BC48" s="20">
        <v>5400</v>
      </c>
      <c r="BD48" s="21">
        <f>SUM(AZ48:BC48)</f>
        <v>47500</v>
      </c>
      <c r="BE48" s="19">
        <f>BD48/$AJ48</f>
        <v>0.12556172349986783</v>
      </c>
      <c r="BF48" s="18">
        <f>RANK(BE48,BE$11:BE$57)</f>
        <v>34</v>
      </c>
      <c r="BG48" s="20">
        <v>5000</v>
      </c>
      <c r="BH48" s="20">
        <v>1800</v>
      </c>
      <c r="BI48" s="20">
        <v>3100</v>
      </c>
      <c r="BJ48" s="20">
        <f>SUM(BG48:BI48)</f>
        <v>9900</v>
      </c>
      <c r="BK48" s="19">
        <f>BJ48/$AJ48</f>
        <v>2.6169706582077717E-2</v>
      </c>
      <c r="BL48" s="18">
        <f>RANK(BK48,BK$11:BK$57)</f>
        <v>33</v>
      </c>
    </row>
    <row r="49" spans="1:64" s="17" customFormat="1" ht="12" customHeight="1">
      <c r="A49" s="25" t="s">
        <v>6</v>
      </c>
      <c r="B49" s="25" t="s">
        <v>22</v>
      </c>
      <c r="C49" s="25" t="s">
        <v>4</v>
      </c>
      <c r="D49" s="25" t="s">
        <v>3</v>
      </c>
      <c r="E49" s="25"/>
      <c r="F49" s="24">
        <v>1</v>
      </c>
      <c r="G49" s="4"/>
      <c r="H49" s="23" t="s">
        <v>21</v>
      </c>
      <c r="I49" s="22">
        <v>347400</v>
      </c>
      <c r="J49" s="20">
        <v>50800</v>
      </c>
      <c r="K49" s="20">
        <v>59900</v>
      </c>
      <c r="L49" s="20">
        <v>56400</v>
      </c>
      <c r="M49" s="20">
        <f>SUM(J49:L49)</f>
        <v>167100</v>
      </c>
      <c r="N49" s="19">
        <f>M49/$I49</f>
        <v>0.48100172711571676</v>
      </c>
      <c r="O49" s="20">
        <f>RANK(N49,N$11:N$57)</f>
        <v>4</v>
      </c>
      <c r="P49" s="20">
        <v>45600</v>
      </c>
      <c r="Q49" s="20">
        <v>30500</v>
      </c>
      <c r="R49" s="20">
        <v>24900</v>
      </c>
      <c r="S49" s="21">
        <f>SUM(P49:R49)</f>
        <v>101000</v>
      </c>
      <c r="T49" s="19">
        <f>S49/$I49</f>
        <v>0.29073114565342545</v>
      </c>
      <c r="U49" s="18">
        <f>RANK(T49,T$11:T$57)</f>
        <v>46</v>
      </c>
      <c r="V49" s="20">
        <v>17400</v>
      </c>
      <c r="W49" s="20">
        <v>13900</v>
      </c>
      <c r="X49" s="20">
        <v>9500</v>
      </c>
      <c r="Y49" s="20">
        <v>5500</v>
      </c>
      <c r="Z49" s="20">
        <f>SUM(V49:Y49)</f>
        <v>46300</v>
      </c>
      <c r="AA49" s="19">
        <f>Z49/$I49</f>
        <v>0.13327576280944156</v>
      </c>
      <c r="AB49" s="20">
        <f>RANK(AA49,AA$11:AA$57)</f>
        <v>45</v>
      </c>
      <c r="AC49" s="20">
        <v>8600</v>
      </c>
      <c r="AD49" s="20">
        <v>3900</v>
      </c>
      <c r="AE49" s="20">
        <v>2400</v>
      </c>
      <c r="AF49" s="20">
        <v>1700</v>
      </c>
      <c r="AG49" s="21">
        <f>SUM(AC49:AF49)</f>
        <v>16600</v>
      </c>
      <c r="AH49" s="19">
        <f>AG49/$I49</f>
        <v>4.7783534830166952E-2</v>
      </c>
      <c r="AI49" s="18">
        <f>RANK(AH49,AH$11:AH$57)</f>
        <v>43</v>
      </c>
      <c r="AJ49" s="21">
        <v>199700</v>
      </c>
      <c r="AK49" s="20">
        <v>13700</v>
      </c>
      <c r="AL49" s="20">
        <v>16700</v>
      </c>
      <c r="AM49" s="20">
        <v>19700</v>
      </c>
      <c r="AN49" s="20">
        <v>17100</v>
      </c>
      <c r="AO49" s="20">
        <v>23800</v>
      </c>
      <c r="AP49" s="20">
        <v>16000</v>
      </c>
      <c r="AQ49" s="21">
        <f>SUM(AK49:AP49)</f>
        <v>107000</v>
      </c>
      <c r="AR49" s="19">
        <f>AQ49/$AJ49</f>
        <v>0.53580370555833745</v>
      </c>
      <c r="AS49" s="18">
        <f>RANK(AR49,AR$11:AR$57)</f>
        <v>7</v>
      </c>
      <c r="AT49" s="20">
        <v>28800</v>
      </c>
      <c r="AU49" s="20">
        <v>18500</v>
      </c>
      <c r="AV49" s="20">
        <v>14300</v>
      </c>
      <c r="AW49" s="20">
        <f>SUM(AT49:AV49)</f>
        <v>61600</v>
      </c>
      <c r="AX49" s="19">
        <f>AW49/$AJ49</f>
        <v>0.30846269404106158</v>
      </c>
      <c r="AY49" s="20">
        <f>RANK(AX49,AX$11:AX$57)</f>
        <v>43</v>
      </c>
      <c r="AZ49" s="20">
        <v>9800</v>
      </c>
      <c r="BA49" s="20">
        <v>6400</v>
      </c>
      <c r="BB49" s="20">
        <v>3200</v>
      </c>
      <c r="BC49" s="20">
        <v>1800</v>
      </c>
      <c r="BD49" s="21">
        <f>SUM(AZ49:BC49)</f>
        <v>21200</v>
      </c>
      <c r="BE49" s="19">
        <f>BD49/$AJ49</f>
        <v>0.10615923885828743</v>
      </c>
      <c r="BF49" s="18">
        <f>RANK(BE49,BE$11:BE$57)</f>
        <v>44</v>
      </c>
      <c r="BG49" s="20">
        <v>2500</v>
      </c>
      <c r="BH49" s="20">
        <v>900</v>
      </c>
      <c r="BI49" s="20">
        <v>1700</v>
      </c>
      <c r="BJ49" s="20">
        <f>SUM(BG49:BI49)</f>
        <v>5100</v>
      </c>
      <c r="BK49" s="19">
        <f>BJ49/$AJ49</f>
        <v>2.5538307461191789E-2</v>
      </c>
      <c r="BL49" s="18">
        <f>RANK(BK49,BK$11:BK$57)</f>
        <v>35</v>
      </c>
    </row>
    <row r="50" spans="1:64" s="17" customFormat="1" ht="12" customHeight="1">
      <c r="A50" s="25" t="s">
        <v>6</v>
      </c>
      <c r="B50" s="25" t="s">
        <v>20</v>
      </c>
      <c r="C50" s="25" t="s">
        <v>4</v>
      </c>
      <c r="D50" s="25" t="s">
        <v>3</v>
      </c>
      <c r="E50" s="25"/>
      <c r="F50" s="24">
        <v>1</v>
      </c>
      <c r="G50" s="4"/>
      <c r="H50" s="23" t="s">
        <v>19</v>
      </c>
      <c r="I50" s="22">
        <v>2235100</v>
      </c>
      <c r="J50" s="20">
        <v>264400</v>
      </c>
      <c r="K50" s="20">
        <v>340200</v>
      </c>
      <c r="L50" s="20">
        <v>377900</v>
      </c>
      <c r="M50" s="20">
        <f>SUM(J50:L50)</f>
        <v>982500</v>
      </c>
      <c r="N50" s="19">
        <f>M50/$I50</f>
        <v>0.43957764753254885</v>
      </c>
      <c r="O50" s="20">
        <f>RANK(N50,N$11:N$57)</f>
        <v>10</v>
      </c>
      <c r="P50" s="20">
        <v>297500</v>
      </c>
      <c r="Q50" s="20">
        <v>218000</v>
      </c>
      <c r="R50" s="20">
        <v>161800</v>
      </c>
      <c r="S50" s="21">
        <f>SUM(P50:R50)</f>
        <v>677300</v>
      </c>
      <c r="T50" s="19">
        <f>S50/$I50</f>
        <v>0.3030289472506823</v>
      </c>
      <c r="U50" s="18">
        <f>RANK(T50,T$11:T$57)</f>
        <v>43</v>
      </c>
      <c r="V50" s="20">
        <v>124800</v>
      </c>
      <c r="W50" s="20">
        <v>92700</v>
      </c>
      <c r="X50" s="20">
        <v>76900</v>
      </c>
      <c r="Y50" s="20">
        <v>49200</v>
      </c>
      <c r="Z50" s="20">
        <f>SUM(V50:Y50)</f>
        <v>343600</v>
      </c>
      <c r="AA50" s="19">
        <f>Z50/$I50</f>
        <v>0.15372913963581047</v>
      </c>
      <c r="AB50" s="20">
        <f>RANK(AA50,AA$11:AA$57)</f>
        <v>38</v>
      </c>
      <c r="AC50" s="20">
        <v>81300</v>
      </c>
      <c r="AD50" s="20">
        <v>32000</v>
      </c>
      <c r="AE50" s="20">
        <v>15500</v>
      </c>
      <c r="AF50" s="20">
        <v>14500</v>
      </c>
      <c r="AG50" s="21">
        <f>SUM(AC50:AF50)</f>
        <v>143300</v>
      </c>
      <c r="AH50" s="19">
        <f>AG50/$I50</f>
        <v>6.4113462484900005E-2</v>
      </c>
      <c r="AI50" s="18">
        <f>RANK(AH50,AH$11:AH$57)</f>
        <v>33</v>
      </c>
      <c r="AJ50" s="21">
        <v>1359200</v>
      </c>
      <c r="AK50" s="20">
        <v>61000</v>
      </c>
      <c r="AL50" s="20">
        <v>93100</v>
      </c>
      <c r="AM50" s="20">
        <v>106700</v>
      </c>
      <c r="AN50" s="20">
        <v>101600</v>
      </c>
      <c r="AO50" s="20">
        <v>146900</v>
      </c>
      <c r="AP50" s="20">
        <v>122000</v>
      </c>
      <c r="AQ50" s="21">
        <f>SUM(AK50:AP50)</f>
        <v>631300</v>
      </c>
      <c r="AR50" s="19">
        <f>AQ50/$AJ50</f>
        <v>0.46446439081812829</v>
      </c>
      <c r="AS50" s="18">
        <f>RANK(AR50,AR$11:AR$57)</f>
        <v>17</v>
      </c>
      <c r="AT50" s="20">
        <v>192700</v>
      </c>
      <c r="AU50" s="20">
        <v>151000</v>
      </c>
      <c r="AV50" s="20">
        <v>115200</v>
      </c>
      <c r="AW50" s="20">
        <f>SUM(AT50:AV50)</f>
        <v>458900</v>
      </c>
      <c r="AX50" s="19">
        <f>AW50/$AJ50</f>
        <v>0.33762507357268984</v>
      </c>
      <c r="AY50" s="20">
        <f>RANK(AX50,AX$11:AX$57)</f>
        <v>36</v>
      </c>
      <c r="AZ50" s="20">
        <v>79800</v>
      </c>
      <c r="BA50" s="20">
        <v>57000</v>
      </c>
      <c r="BB50" s="20">
        <v>39400</v>
      </c>
      <c r="BC50" s="20">
        <v>19200</v>
      </c>
      <c r="BD50" s="21">
        <f>SUM(AZ50:BC50)</f>
        <v>195400</v>
      </c>
      <c r="BE50" s="19">
        <f>BD50/$AJ50</f>
        <v>0.14376103590347264</v>
      </c>
      <c r="BF50" s="18">
        <f>RANK(BE50,BE$11:BE$57)</f>
        <v>23</v>
      </c>
      <c r="BG50" s="20">
        <v>31100</v>
      </c>
      <c r="BH50" s="20">
        <v>7100</v>
      </c>
      <c r="BI50" s="20">
        <v>11000</v>
      </c>
      <c r="BJ50" s="20">
        <f>SUM(BG50:BI50)</f>
        <v>49200</v>
      </c>
      <c r="BK50" s="19">
        <f>BJ50/$AJ50</f>
        <v>3.6197763390229544E-2</v>
      </c>
      <c r="BL50" s="18">
        <f>RANK(BK50,BK$11:BK$57)</f>
        <v>15</v>
      </c>
    </row>
    <row r="51" spans="1:64" s="17" customFormat="1" ht="16.5" customHeight="1">
      <c r="A51" s="25" t="s">
        <v>6</v>
      </c>
      <c r="B51" s="25" t="s">
        <v>18</v>
      </c>
      <c r="C51" s="25" t="s">
        <v>4</v>
      </c>
      <c r="D51" s="25" t="s">
        <v>3</v>
      </c>
      <c r="E51" s="25"/>
      <c r="F51" s="24">
        <v>1</v>
      </c>
      <c r="G51" s="4"/>
      <c r="H51" s="23" t="s">
        <v>17</v>
      </c>
      <c r="I51" s="22">
        <v>319500</v>
      </c>
      <c r="J51" s="20">
        <v>32300</v>
      </c>
      <c r="K51" s="20">
        <v>43600</v>
      </c>
      <c r="L51" s="20">
        <v>51100</v>
      </c>
      <c r="M51" s="20">
        <f>SUM(J51:L51)</f>
        <v>127000</v>
      </c>
      <c r="N51" s="19">
        <f>M51/$I51</f>
        <v>0.39749608763693273</v>
      </c>
      <c r="O51" s="20">
        <f>RANK(N51,N$11:N$57)</f>
        <v>18</v>
      </c>
      <c r="P51" s="20">
        <v>41700</v>
      </c>
      <c r="Q51" s="20">
        <v>35000</v>
      </c>
      <c r="R51" s="20">
        <v>26500</v>
      </c>
      <c r="S51" s="21">
        <f>SUM(P51:R51)</f>
        <v>103200</v>
      </c>
      <c r="T51" s="19">
        <f>S51/$I51</f>
        <v>0.32300469483568073</v>
      </c>
      <c r="U51" s="18">
        <f>RANK(T51,T$11:T$57)</f>
        <v>28</v>
      </c>
      <c r="V51" s="20">
        <v>21700</v>
      </c>
      <c r="W51" s="20">
        <v>16700</v>
      </c>
      <c r="X51" s="20">
        <v>13400</v>
      </c>
      <c r="Y51" s="20">
        <v>9300</v>
      </c>
      <c r="Z51" s="20">
        <f>SUM(V51:Y51)</f>
        <v>61100</v>
      </c>
      <c r="AA51" s="19">
        <f>Z51/$I51</f>
        <v>0.19123630672926448</v>
      </c>
      <c r="AB51" s="20">
        <f>RANK(AA51,AA$11:AA$57)</f>
        <v>24</v>
      </c>
      <c r="AC51" s="20">
        <v>12700</v>
      </c>
      <c r="AD51" s="20">
        <v>4900</v>
      </c>
      <c r="AE51" s="20">
        <v>2800</v>
      </c>
      <c r="AF51" s="20">
        <v>1800</v>
      </c>
      <c r="AG51" s="21">
        <f>SUM(AC51:AF51)</f>
        <v>22200</v>
      </c>
      <c r="AH51" s="19">
        <f>AG51/$I51</f>
        <v>6.9483568075117366E-2</v>
      </c>
      <c r="AI51" s="18">
        <f>RANK(AH51,AH$11:AH$57)</f>
        <v>30</v>
      </c>
      <c r="AJ51" s="21">
        <v>198700</v>
      </c>
      <c r="AK51" s="20">
        <v>10900</v>
      </c>
      <c r="AL51" s="20">
        <v>12200</v>
      </c>
      <c r="AM51" s="20">
        <v>18800</v>
      </c>
      <c r="AN51" s="20">
        <v>16100</v>
      </c>
      <c r="AO51" s="20">
        <v>22900</v>
      </c>
      <c r="AP51" s="20">
        <v>16600</v>
      </c>
      <c r="AQ51" s="21">
        <f>SUM(AK51:AP51)</f>
        <v>97500</v>
      </c>
      <c r="AR51" s="19">
        <f>AQ51/$AJ51</f>
        <v>0.49068948163059889</v>
      </c>
      <c r="AS51" s="18">
        <f>RANK(AR51,AR$11:AR$57)</f>
        <v>14</v>
      </c>
      <c r="AT51" s="20">
        <v>30800</v>
      </c>
      <c r="AU51" s="20">
        <v>23000</v>
      </c>
      <c r="AV51" s="20">
        <v>15200</v>
      </c>
      <c r="AW51" s="20">
        <f>SUM(AT51:AV51)</f>
        <v>69000</v>
      </c>
      <c r="AX51" s="19">
        <f>AW51/$AJ51</f>
        <v>0.34725717161550074</v>
      </c>
      <c r="AY51" s="20">
        <f>RANK(AX51,AX$11:AX$57)</f>
        <v>32</v>
      </c>
      <c r="AZ51" s="20">
        <v>9900</v>
      </c>
      <c r="BA51" s="20">
        <v>7900</v>
      </c>
      <c r="BB51" s="20">
        <v>4500</v>
      </c>
      <c r="BC51" s="20">
        <v>2300</v>
      </c>
      <c r="BD51" s="21">
        <f>SUM(AZ51:BC51)</f>
        <v>24600</v>
      </c>
      <c r="BE51" s="19">
        <f>BD51/$AJ51</f>
        <v>0.12380473074987418</v>
      </c>
      <c r="BF51" s="18">
        <f>RANK(BE51,BE$11:BE$57)</f>
        <v>37</v>
      </c>
      <c r="BG51" s="20">
        <v>2400</v>
      </c>
      <c r="BH51" s="20">
        <v>700</v>
      </c>
      <c r="BI51" s="20">
        <v>1500</v>
      </c>
      <c r="BJ51" s="20">
        <f>SUM(BG51:BI51)</f>
        <v>4600</v>
      </c>
      <c r="BK51" s="19">
        <f>BJ51/$AJ51</f>
        <v>2.3150478107700049E-2</v>
      </c>
      <c r="BL51" s="18">
        <f>RANK(BK51,BK$11:BK$57)</f>
        <v>41</v>
      </c>
    </row>
    <row r="52" spans="1:64" s="17" customFormat="1" ht="12" customHeight="1">
      <c r="A52" s="25" t="s">
        <v>6</v>
      </c>
      <c r="B52" s="25" t="s">
        <v>16</v>
      </c>
      <c r="C52" s="25" t="s">
        <v>4</v>
      </c>
      <c r="D52" s="25" t="s">
        <v>3</v>
      </c>
      <c r="E52" s="25"/>
      <c r="F52" s="24">
        <v>1</v>
      </c>
      <c r="G52" s="4"/>
      <c r="H52" s="23" t="s">
        <v>15</v>
      </c>
      <c r="I52" s="22">
        <v>591500</v>
      </c>
      <c r="J52" s="20">
        <v>83300</v>
      </c>
      <c r="K52" s="20">
        <v>89600</v>
      </c>
      <c r="L52" s="20">
        <v>94400</v>
      </c>
      <c r="M52" s="20">
        <f>SUM(J52:L52)</f>
        <v>267300</v>
      </c>
      <c r="N52" s="19">
        <f>M52/$I52</f>
        <v>0.45190194420963653</v>
      </c>
      <c r="O52" s="20">
        <f>RANK(N52,N$11:N$57)</f>
        <v>8</v>
      </c>
      <c r="P52" s="20">
        <v>81300</v>
      </c>
      <c r="Q52" s="20">
        <v>61700</v>
      </c>
      <c r="R52" s="20">
        <v>48800</v>
      </c>
      <c r="S52" s="21">
        <f>SUM(P52:R52)</f>
        <v>191800</v>
      </c>
      <c r="T52" s="19">
        <f>S52/$I52</f>
        <v>0.32426035502958578</v>
      </c>
      <c r="U52" s="18">
        <f>RANK(T52,T$11:T$57)</f>
        <v>26</v>
      </c>
      <c r="V52" s="20">
        <v>34000</v>
      </c>
      <c r="W52" s="20">
        <v>25700</v>
      </c>
      <c r="X52" s="20">
        <v>17000</v>
      </c>
      <c r="Y52" s="20">
        <v>10600</v>
      </c>
      <c r="Z52" s="20">
        <f>SUM(V52:Y52)</f>
        <v>87300</v>
      </c>
      <c r="AA52" s="19">
        <f>Z52/$I52</f>
        <v>0.14759087066779375</v>
      </c>
      <c r="AB52" s="20">
        <f>RANK(AA52,AA$11:AA$57)</f>
        <v>41</v>
      </c>
      <c r="AC52" s="20">
        <v>16800</v>
      </c>
      <c r="AD52" s="20">
        <v>5800</v>
      </c>
      <c r="AE52" s="20">
        <v>4400</v>
      </c>
      <c r="AF52" s="20">
        <v>1900</v>
      </c>
      <c r="AG52" s="21">
        <f>SUM(AC52:AF52)</f>
        <v>28900</v>
      </c>
      <c r="AH52" s="19">
        <f>AG52/$I52</f>
        <v>4.8858833474218093E-2</v>
      </c>
      <c r="AI52" s="18">
        <f>RANK(AH52,AH$11:AH$57)</f>
        <v>42</v>
      </c>
      <c r="AJ52" s="21">
        <v>342100</v>
      </c>
      <c r="AK52" s="20">
        <v>18000</v>
      </c>
      <c r="AL52" s="20">
        <v>22400</v>
      </c>
      <c r="AM52" s="20">
        <v>32000</v>
      </c>
      <c r="AN52" s="20">
        <v>29100</v>
      </c>
      <c r="AO52" s="20">
        <v>35300</v>
      </c>
      <c r="AP52" s="20">
        <v>31400</v>
      </c>
      <c r="AQ52" s="21">
        <f>SUM(AK52:AP52)</f>
        <v>168200</v>
      </c>
      <c r="AR52" s="19">
        <f>AQ52/$AJ52</f>
        <v>0.49166910260157848</v>
      </c>
      <c r="AS52" s="18">
        <f>RANK(AR52,AR$11:AR$57)</f>
        <v>13</v>
      </c>
      <c r="AT52" s="20">
        <v>50600</v>
      </c>
      <c r="AU52" s="20">
        <v>39200</v>
      </c>
      <c r="AV52" s="20">
        <v>27900</v>
      </c>
      <c r="AW52" s="20">
        <f>SUM(AT52:AV52)</f>
        <v>117700</v>
      </c>
      <c r="AX52" s="19">
        <f>AW52/$AJ52</f>
        <v>0.34405144694533762</v>
      </c>
      <c r="AY52" s="20">
        <f>RANK(AX52,AX$11:AX$57)</f>
        <v>34</v>
      </c>
      <c r="AZ52" s="20">
        <v>16900</v>
      </c>
      <c r="BA52" s="20">
        <v>14200</v>
      </c>
      <c r="BB52" s="20">
        <v>7600</v>
      </c>
      <c r="BC52" s="20">
        <v>3700</v>
      </c>
      <c r="BD52" s="21">
        <f>SUM(AZ52:BC52)</f>
        <v>42400</v>
      </c>
      <c r="BE52" s="19">
        <f>BD52/$AJ52</f>
        <v>0.12394036831335867</v>
      </c>
      <c r="BF52" s="18">
        <f>RANK(BE52,BE$11:BE$57)</f>
        <v>36</v>
      </c>
      <c r="BG52" s="20">
        <v>4800</v>
      </c>
      <c r="BH52" s="20">
        <v>1200</v>
      </c>
      <c r="BI52" s="20">
        <v>2800</v>
      </c>
      <c r="BJ52" s="20">
        <f>SUM(BG52:BI52)</f>
        <v>8800</v>
      </c>
      <c r="BK52" s="19">
        <f>BJ52/$AJ52</f>
        <v>2.5723472668810289E-2</v>
      </c>
      <c r="BL52" s="18">
        <f>RANK(BK52,BK$11:BK$57)</f>
        <v>34</v>
      </c>
    </row>
    <row r="53" spans="1:64" s="17" customFormat="1" ht="12" customHeight="1">
      <c r="A53" s="25" t="s">
        <v>6</v>
      </c>
      <c r="B53" s="25" t="s">
        <v>14</v>
      </c>
      <c r="C53" s="25" t="s">
        <v>4</v>
      </c>
      <c r="D53" s="25" t="s">
        <v>3</v>
      </c>
      <c r="E53" s="25"/>
      <c r="F53" s="24">
        <v>1</v>
      </c>
      <c r="G53" s="4"/>
      <c r="H53" s="23" t="s">
        <v>13</v>
      </c>
      <c r="I53" s="22">
        <v>738900</v>
      </c>
      <c r="J53" s="20">
        <v>96600</v>
      </c>
      <c r="K53" s="20">
        <v>107100</v>
      </c>
      <c r="L53" s="20">
        <v>119500</v>
      </c>
      <c r="M53" s="20">
        <f>SUM(J53:L53)</f>
        <v>323200</v>
      </c>
      <c r="N53" s="19">
        <f>M53/$I53</f>
        <v>0.43740695628637161</v>
      </c>
      <c r="O53" s="20">
        <f>RANK(N53,N$11:N$57)</f>
        <v>11</v>
      </c>
      <c r="P53" s="20">
        <v>100800</v>
      </c>
      <c r="Q53" s="20">
        <v>72600</v>
      </c>
      <c r="R53" s="20">
        <v>53700</v>
      </c>
      <c r="S53" s="21">
        <f>SUM(P53:R53)</f>
        <v>227100</v>
      </c>
      <c r="T53" s="19">
        <f>S53/$I53</f>
        <v>0.30734876167275682</v>
      </c>
      <c r="U53" s="18">
        <f>RANK(T53,T$11:T$57)</f>
        <v>41</v>
      </c>
      <c r="V53" s="20">
        <v>45300</v>
      </c>
      <c r="W53" s="20">
        <v>35500</v>
      </c>
      <c r="X53" s="20">
        <v>25900</v>
      </c>
      <c r="Y53" s="20">
        <v>17100</v>
      </c>
      <c r="Z53" s="20">
        <f>SUM(V53:Y53)</f>
        <v>123800</v>
      </c>
      <c r="AA53" s="19">
        <f>Z53/$I53</f>
        <v>0.16754635268642576</v>
      </c>
      <c r="AB53" s="20">
        <f>RANK(AA53,AA$11:AA$57)</f>
        <v>31</v>
      </c>
      <c r="AC53" s="20">
        <v>23800</v>
      </c>
      <c r="AD53" s="20">
        <v>8900</v>
      </c>
      <c r="AE53" s="20">
        <v>5800</v>
      </c>
      <c r="AF53" s="20">
        <v>4100</v>
      </c>
      <c r="AG53" s="21">
        <f>SUM(AC53:AF53)</f>
        <v>42600</v>
      </c>
      <c r="AH53" s="19">
        <f>AG53/$I53</f>
        <v>5.7653268371904182E-2</v>
      </c>
      <c r="AI53" s="18">
        <f>RANK(AH53,AH$11:AH$57)</f>
        <v>36</v>
      </c>
      <c r="AJ53" s="21">
        <v>438400</v>
      </c>
      <c r="AK53" s="20">
        <v>24400</v>
      </c>
      <c r="AL53" s="20">
        <v>29000</v>
      </c>
      <c r="AM53" s="20">
        <v>41000</v>
      </c>
      <c r="AN53" s="20">
        <v>37500</v>
      </c>
      <c r="AO53" s="20">
        <v>49900</v>
      </c>
      <c r="AP53" s="20">
        <v>36500</v>
      </c>
      <c r="AQ53" s="21">
        <f>SUM(AK53:AP53)</f>
        <v>218300</v>
      </c>
      <c r="AR53" s="19">
        <f>AQ53/$AJ53</f>
        <v>0.49794708029197082</v>
      </c>
      <c r="AS53" s="18">
        <f>RANK(AR53,AR$11:AR$57)</f>
        <v>10</v>
      </c>
      <c r="AT53" s="20">
        <v>65000</v>
      </c>
      <c r="AU53" s="20">
        <v>42500</v>
      </c>
      <c r="AV53" s="20">
        <v>34700</v>
      </c>
      <c r="AW53" s="20">
        <f>SUM(AT53:AV53)</f>
        <v>142200</v>
      </c>
      <c r="AX53" s="19">
        <f>AW53/$AJ53</f>
        <v>0.32436131386861317</v>
      </c>
      <c r="AY53" s="20">
        <f>RANK(AX53,AX$11:AX$57)</f>
        <v>38</v>
      </c>
      <c r="AZ53" s="20">
        <v>27100</v>
      </c>
      <c r="BA53" s="20">
        <v>18500</v>
      </c>
      <c r="BB53" s="20">
        <v>8800</v>
      </c>
      <c r="BC53" s="20">
        <v>5000</v>
      </c>
      <c r="BD53" s="21">
        <f>SUM(AZ53:BC53)</f>
        <v>59400</v>
      </c>
      <c r="BE53" s="19">
        <f>BD53/$AJ53</f>
        <v>0.135492700729927</v>
      </c>
      <c r="BF53" s="18">
        <f>RANK(BE53,BE$11:BE$57)</f>
        <v>31</v>
      </c>
      <c r="BG53" s="20">
        <v>7100</v>
      </c>
      <c r="BH53" s="20">
        <v>1400</v>
      </c>
      <c r="BI53" s="20">
        <v>3900</v>
      </c>
      <c r="BJ53" s="20">
        <f>SUM(BG53:BI53)</f>
        <v>12400</v>
      </c>
      <c r="BK53" s="19">
        <f>BJ53/$AJ53</f>
        <v>2.8284671532846715E-2</v>
      </c>
      <c r="BL53" s="18">
        <f>RANK(BK53,BK$11:BK$57)</f>
        <v>27</v>
      </c>
    </row>
    <row r="54" spans="1:64" s="17" customFormat="1" ht="12" customHeight="1">
      <c r="A54" s="25" t="s">
        <v>6</v>
      </c>
      <c r="B54" s="25" t="s">
        <v>12</v>
      </c>
      <c r="C54" s="25" t="s">
        <v>4</v>
      </c>
      <c r="D54" s="25" t="s">
        <v>3</v>
      </c>
      <c r="E54" s="25"/>
      <c r="F54" s="24">
        <v>1</v>
      </c>
      <c r="G54" s="4"/>
      <c r="H54" s="23" t="s">
        <v>11</v>
      </c>
      <c r="I54" s="22">
        <v>513100</v>
      </c>
      <c r="J54" s="20">
        <v>72300</v>
      </c>
      <c r="K54" s="20">
        <v>77500</v>
      </c>
      <c r="L54" s="20">
        <v>85000</v>
      </c>
      <c r="M54" s="20">
        <f>SUM(J54:L54)</f>
        <v>234800</v>
      </c>
      <c r="N54" s="19">
        <f>M54/$I54</f>
        <v>0.45761060222178912</v>
      </c>
      <c r="O54" s="20">
        <f>RANK(N54,N$11:N$57)</f>
        <v>7</v>
      </c>
      <c r="P54" s="20">
        <v>72200</v>
      </c>
      <c r="Q54" s="20">
        <v>50900</v>
      </c>
      <c r="R54" s="20">
        <v>43200</v>
      </c>
      <c r="S54" s="21">
        <f>SUM(P54:R54)</f>
        <v>166300</v>
      </c>
      <c r="T54" s="19">
        <f>S54/$I54</f>
        <v>0.32410836094328593</v>
      </c>
      <c r="U54" s="18">
        <f>RANK(T54,T$11:T$57)</f>
        <v>27</v>
      </c>
      <c r="V54" s="20">
        <v>29900</v>
      </c>
      <c r="W54" s="20">
        <v>19700</v>
      </c>
      <c r="X54" s="20">
        <v>16800</v>
      </c>
      <c r="Y54" s="20">
        <v>10900</v>
      </c>
      <c r="Z54" s="20">
        <f>SUM(V54:Y54)</f>
        <v>77300</v>
      </c>
      <c r="AA54" s="19">
        <f>Z54/$I54</f>
        <v>0.15065289417267588</v>
      </c>
      <c r="AB54" s="20">
        <f>RANK(AA54,AA$11:AA$57)</f>
        <v>40</v>
      </c>
      <c r="AC54" s="20">
        <v>15400</v>
      </c>
      <c r="AD54" s="20">
        <v>4700</v>
      </c>
      <c r="AE54" s="20">
        <v>3300</v>
      </c>
      <c r="AF54" s="20">
        <v>2400</v>
      </c>
      <c r="AG54" s="21">
        <f>SUM(AC54:AF54)</f>
        <v>25800</v>
      </c>
      <c r="AH54" s="19">
        <f>AG54/$I54</f>
        <v>5.0282595985188069E-2</v>
      </c>
      <c r="AI54" s="18">
        <f>RANK(AH54,AH$11:AH$57)</f>
        <v>40</v>
      </c>
      <c r="AJ54" s="21">
        <v>310200</v>
      </c>
      <c r="AK54" s="20">
        <v>17900</v>
      </c>
      <c r="AL54" s="20">
        <v>20100</v>
      </c>
      <c r="AM54" s="20">
        <v>28800</v>
      </c>
      <c r="AN54" s="20">
        <v>24300</v>
      </c>
      <c r="AO54" s="20">
        <v>35100</v>
      </c>
      <c r="AP54" s="20">
        <v>26800</v>
      </c>
      <c r="AQ54" s="21">
        <f>SUM(AK54:AP54)</f>
        <v>153000</v>
      </c>
      <c r="AR54" s="19">
        <f>AQ54/$AJ54</f>
        <v>0.49323017408123793</v>
      </c>
      <c r="AS54" s="18">
        <f>RANK(AR54,AR$11:AR$57)</f>
        <v>12</v>
      </c>
      <c r="AT54" s="20">
        <v>46500</v>
      </c>
      <c r="AU54" s="20">
        <v>36400</v>
      </c>
      <c r="AV54" s="20">
        <v>25100</v>
      </c>
      <c r="AW54" s="20">
        <f>SUM(AT54:AV54)</f>
        <v>108000</v>
      </c>
      <c r="AX54" s="19">
        <f>AW54/$AJ54</f>
        <v>0.34816247582205029</v>
      </c>
      <c r="AY54" s="20">
        <f>RANK(AX54,AX$11:AX$57)</f>
        <v>31</v>
      </c>
      <c r="AZ54" s="20">
        <v>15700</v>
      </c>
      <c r="BA54" s="20">
        <v>11800</v>
      </c>
      <c r="BB54" s="20">
        <v>5800</v>
      </c>
      <c r="BC54" s="20">
        <v>2700</v>
      </c>
      <c r="BD54" s="21">
        <f>SUM(AZ54:BC54)</f>
        <v>36000</v>
      </c>
      <c r="BE54" s="19">
        <f>BD54/$AJ54</f>
        <v>0.11605415860735009</v>
      </c>
      <c r="BF54" s="18">
        <f>RANK(BE54,BE$11:BE$57)</f>
        <v>41</v>
      </c>
      <c r="BG54" s="20">
        <v>4900</v>
      </c>
      <c r="BH54" s="20">
        <v>1300</v>
      </c>
      <c r="BI54" s="20">
        <v>2300</v>
      </c>
      <c r="BJ54" s="20">
        <f>SUM(BG54:BI54)</f>
        <v>8500</v>
      </c>
      <c r="BK54" s="19">
        <f>BJ54/$AJ54</f>
        <v>2.7401676337846549E-2</v>
      </c>
      <c r="BL54" s="18">
        <f>RANK(BK54,BK$11:BK$57)</f>
        <v>29</v>
      </c>
    </row>
    <row r="55" spans="1:64" s="17" customFormat="1" ht="12" customHeight="1">
      <c r="A55" s="25" t="s">
        <v>6</v>
      </c>
      <c r="B55" s="25" t="s">
        <v>10</v>
      </c>
      <c r="C55" s="25" t="s">
        <v>4</v>
      </c>
      <c r="D55" s="25" t="s">
        <v>3</v>
      </c>
      <c r="E55" s="25"/>
      <c r="F55" s="24">
        <v>1</v>
      </c>
      <c r="G55" s="4"/>
      <c r="H55" s="23" t="s">
        <v>9</v>
      </c>
      <c r="I55" s="22">
        <v>492800</v>
      </c>
      <c r="J55" s="20">
        <v>68100</v>
      </c>
      <c r="K55" s="20">
        <v>86200</v>
      </c>
      <c r="L55" s="20">
        <v>89100</v>
      </c>
      <c r="M55" s="20">
        <f>SUM(J55:L55)</f>
        <v>243400</v>
      </c>
      <c r="N55" s="19">
        <f>M55/$I55</f>
        <v>0.49391233766233766</v>
      </c>
      <c r="O55" s="20">
        <f>RANK(N55,N$11:N$57)</f>
        <v>3</v>
      </c>
      <c r="P55" s="20">
        <v>68400</v>
      </c>
      <c r="Q55" s="20">
        <v>50300</v>
      </c>
      <c r="R55" s="20">
        <v>37100</v>
      </c>
      <c r="S55" s="21">
        <f>SUM(P55:R55)</f>
        <v>155800</v>
      </c>
      <c r="T55" s="19">
        <f>S55/$I55</f>
        <v>0.31615259740259738</v>
      </c>
      <c r="U55" s="18">
        <f>RANK(T55,T$11:T$57)</f>
        <v>36</v>
      </c>
      <c r="V55" s="20">
        <v>24900</v>
      </c>
      <c r="W55" s="20">
        <v>18600</v>
      </c>
      <c r="X55" s="20">
        <v>13700</v>
      </c>
      <c r="Y55" s="20">
        <v>8700</v>
      </c>
      <c r="Z55" s="20">
        <f>SUM(V55:Y55)</f>
        <v>65900</v>
      </c>
      <c r="AA55" s="19">
        <f>Z55/$I55</f>
        <v>0.13372564935064934</v>
      </c>
      <c r="AB55" s="20">
        <f>RANK(AA55,AA$11:AA$57)</f>
        <v>44</v>
      </c>
      <c r="AC55" s="20">
        <v>11400</v>
      </c>
      <c r="AD55" s="20">
        <v>4300</v>
      </c>
      <c r="AE55" s="20">
        <v>2600</v>
      </c>
      <c r="AF55" s="20">
        <v>1900</v>
      </c>
      <c r="AG55" s="21">
        <f>SUM(AC55:AF55)</f>
        <v>20200</v>
      </c>
      <c r="AH55" s="19">
        <f>AG55/$I55</f>
        <v>4.0990259740259744E-2</v>
      </c>
      <c r="AI55" s="18">
        <f>RANK(AH55,AH$11:AH$57)</f>
        <v>45</v>
      </c>
      <c r="AJ55" s="21">
        <v>298600</v>
      </c>
      <c r="AK55" s="20">
        <v>15600</v>
      </c>
      <c r="AL55" s="20">
        <v>21600</v>
      </c>
      <c r="AM55" s="20">
        <v>31600</v>
      </c>
      <c r="AN55" s="20">
        <v>28700</v>
      </c>
      <c r="AO55" s="20">
        <v>36500</v>
      </c>
      <c r="AP55" s="20">
        <v>29900</v>
      </c>
      <c r="AQ55" s="21">
        <f>SUM(AK55:AP55)</f>
        <v>163900</v>
      </c>
      <c r="AR55" s="19">
        <f>AQ55/$AJ55</f>
        <v>0.5488948425987944</v>
      </c>
      <c r="AS55" s="18">
        <f>RANK(AR55,AR$11:AR$57)</f>
        <v>2</v>
      </c>
      <c r="AT55" s="20">
        <v>44500</v>
      </c>
      <c r="AU55" s="20">
        <v>28700</v>
      </c>
      <c r="AV55" s="20">
        <v>22400</v>
      </c>
      <c r="AW55" s="20">
        <f>SUM(AT55:AV55)</f>
        <v>95600</v>
      </c>
      <c r="AX55" s="19">
        <f>AW55/$AJ55</f>
        <v>0.3201607501674481</v>
      </c>
      <c r="AY55" s="20">
        <f>RANK(AX55,AX$11:AX$57)</f>
        <v>39</v>
      </c>
      <c r="AZ55" s="20">
        <v>12800</v>
      </c>
      <c r="BA55" s="20">
        <v>8600</v>
      </c>
      <c r="BB55" s="20">
        <v>4900</v>
      </c>
      <c r="BC55" s="20">
        <v>2800</v>
      </c>
      <c r="BD55" s="21">
        <f>SUM(AZ55:BC55)</f>
        <v>29100</v>
      </c>
      <c r="BE55" s="19">
        <f>BD55/$AJ55</f>
        <v>9.7454789015405219E-2</v>
      </c>
      <c r="BF55" s="18">
        <f>RANK(BE55,BE$11:BE$57)</f>
        <v>46</v>
      </c>
      <c r="BG55" s="20">
        <v>3600</v>
      </c>
      <c r="BH55" s="20">
        <v>900</v>
      </c>
      <c r="BI55" s="20">
        <v>2200</v>
      </c>
      <c r="BJ55" s="20">
        <f>SUM(BG55:BI55)</f>
        <v>6700</v>
      </c>
      <c r="BK55" s="19">
        <f>BJ55/$AJ55</f>
        <v>2.2438044206296047E-2</v>
      </c>
      <c r="BL55" s="18">
        <f>RANK(BK55,BK$11:BK$57)</f>
        <v>43</v>
      </c>
    </row>
    <row r="56" spans="1:64" s="17" customFormat="1" ht="16.5" customHeight="1">
      <c r="A56" s="25" t="s">
        <v>6</v>
      </c>
      <c r="B56" s="25" t="s">
        <v>8</v>
      </c>
      <c r="C56" s="25" t="s">
        <v>4</v>
      </c>
      <c r="D56" s="25" t="s">
        <v>3</v>
      </c>
      <c r="E56" s="25"/>
      <c r="F56" s="24">
        <v>1</v>
      </c>
      <c r="G56" s="4"/>
      <c r="H56" s="23" t="s">
        <v>7</v>
      </c>
      <c r="I56" s="22">
        <v>783000</v>
      </c>
      <c r="J56" s="20">
        <v>122500</v>
      </c>
      <c r="K56" s="20">
        <v>155400</v>
      </c>
      <c r="L56" s="20">
        <v>145300</v>
      </c>
      <c r="M56" s="20">
        <f>SUM(J56:L56)</f>
        <v>423200</v>
      </c>
      <c r="N56" s="19">
        <f>M56/$I56</f>
        <v>0.54048531289910595</v>
      </c>
      <c r="O56" s="20">
        <f>RANK(N56,N$11:N$57)</f>
        <v>1</v>
      </c>
      <c r="P56" s="20">
        <v>106100</v>
      </c>
      <c r="Q56" s="20">
        <v>74700</v>
      </c>
      <c r="R56" s="20">
        <v>51900</v>
      </c>
      <c r="S56" s="21">
        <f>SUM(P56:R56)</f>
        <v>232700</v>
      </c>
      <c r="T56" s="19">
        <f>S56/$I56</f>
        <v>0.29719029374201789</v>
      </c>
      <c r="U56" s="18">
        <f>RANK(T56,T$11:T$57)</f>
        <v>45</v>
      </c>
      <c r="V56" s="20">
        <v>37500</v>
      </c>
      <c r="W56" s="20">
        <v>25700</v>
      </c>
      <c r="X56" s="20">
        <v>19400</v>
      </c>
      <c r="Y56" s="20">
        <v>9900</v>
      </c>
      <c r="Z56" s="20">
        <f>SUM(V56:Y56)</f>
        <v>92500</v>
      </c>
      <c r="AA56" s="19">
        <f>Z56/$I56</f>
        <v>0.11813537675606642</v>
      </c>
      <c r="AB56" s="20">
        <f>RANK(AA56,AA$11:AA$57)</f>
        <v>46</v>
      </c>
      <c r="AC56" s="20">
        <v>15000</v>
      </c>
      <c r="AD56" s="20">
        <v>5000</v>
      </c>
      <c r="AE56" s="20">
        <v>3700</v>
      </c>
      <c r="AF56" s="20">
        <v>3200</v>
      </c>
      <c r="AG56" s="21">
        <f>SUM(AC56:AF56)</f>
        <v>26900</v>
      </c>
      <c r="AH56" s="19">
        <f>AG56/$I56</f>
        <v>3.4355044699872286E-2</v>
      </c>
      <c r="AI56" s="18">
        <f>RANK(AH56,AH$11:AH$57)</f>
        <v>46</v>
      </c>
      <c r="AJ56" s="21">
        <v>461800</v>
      </c>
      <c r="AK56" s="20">
        <v>24300</v>
      </c>
      <c r="AL56" s="20">
        <v>38200</v>
      </c>
      <c r="AM56" s="20">
        <v>49100</v>
      </c>
      <c r="AN56" s="20">
        <v>41500</v>
      </c>
      <c r="AO56" s="20">
        <v>58300</v>
      </c>
      <c r="AP56" s="20">
        <v>41100</v>
      </c>
      <c r="AQ56" s="21">
        <f>SUM(AK56:AP56)</f>
        <v>252500</v>
      </c>
      <c r="AR56" s="19">
        <f>AQ56/$AJ56</f>
        <v>0.54677349501948891</v>
      </c>
      <c r="AS56" s="18">
        <f>RANK(AR56,AR$11:AR$57)</f>
        <v>3</v>
      </c>
      <c r="AT56" s="20">
        <v>66800</v>
      </c>
      <c r="AU56" s="20">
        <v>46700</v>
      </c>
      <c r="AV56" s="20">
        <v>33200</v>
      </c>
      <c r="AW56" s="20">
        <f>SUM(AT56:AV56)</f>
        <v>146700</v>
      </c>
      <c r="AX56" s="19">
        <f>AW56/$AJ56</f>
        <v>0.31766998700736249</v>
      </c>
      <c r="AY56" s="20">
        <f>RANK(AX56,AX$11:AX$57)</f>
        <v>40</v>
      </c>
      <c r="AZ56" s="20">
        <v>22800</v>
      </c>
      <c r="BA56" s="20">
        <v>15400</v>
      </c>
      <c r="BB56" s="20">
        <v>7100</v>
      </c>
      <c r="BC56" s="20">
        <v>4400</v>
      </c>
      <c r="BD56" s="21">
        <f>SUM(AZ56:BC56)</f>
        <v>49700</v>
      </c>
      <c r="BE56" s="19">
        <f>BD56/$AJ56</f>
        <v>0.10762234733650931</v>
      </c>
      <c r="BF56" s="18">
        <f>RANK(BE56,BE$11:BE$57)</f>
        <v>43</v>
      </c>
      <c r="BG56" s="20">
        <v>4200</v>
      </c>
      <c r="BH56" s="20">
        <v>1500</v>
      </c>
      <c r="BI56" s="20">
        <v>3800</v>
      </c>
      <c r="BJ56" s="20">
        <f>SUM(BG56:BI56)</f>
        <v>9500</v>
      </c>
      <c r="BK56" s="19">
        <f>BJ56/$AJ56</f>
        <v>2.05716760502382E-2</v>
      </c>
      <c r="BL56" s="18">
        <f>RANK(BK56,BK$11:BK$57)</f>
        <v>44</v>
      </c>
    </row>
    <row r="57" spans="1:64" s="17" customFormat="1" ht="12" customHeight="1">
      <c r="A57" s="25" t="s">
        <v>6</v>
      </c>
      <c r="B57" s="25" t="s">
        <v>5</v>
      </c>
      <c r="C57" s="25" t="s">
        <v>4</v>
      </c>
      <c r="D57" s="25" t="s">
        <v>3</v>
      </c>
      <c r="E57" s="25"/>
      <c r="F57" s="24">
        <v>1</v>
      </c>
      <c r="G57" s="4"/>
      <c r="H57" s="23" t="s">
        <v>2</v>
      </c>
      <c r="I57" s="22">
        <v>558200</v>
      </c>
      <c r="J57" s="20">
        <v>93600</v>
      </c>
      <c r="K57" s="20">
        <v>108000</v>
      </c>
      <c r="L57" s="20">
        <v>97200</v>
      </c>
      <c r="M57" s="20">
        <f>SUM(J57:L57)</f>
        <v>298800</v>
      </c>
      <c r="N57" s="19">
        <f>M57/$I57</f>
        <v>0.53529201003224647</v>
      </c>
      <c r="O57" s="20">
        <f>RANK(N57,N$11:N$57)</f>
        <v>2</v>
      </c>
      <c r="P57" s="20">
        <v>73500</v>
      </c>
      <c r="Q57" s="20">
        <v>47900</v>
      </c>
      <c r="R57" s="20">
        <v>36200</v>
      </c>
      <c r="S57" s="21">
        <f>SUM(P57:R57)</f>
        <v>157600</v>
      </c>
      <c r="T57" s="19">
        <f>S57/$I57</f>
        <v>0.28233608025797208</v>
      </c>
      <c r="U57" s="18">
        <f>RANK(T57,T$11:T$57)</f>
        <v>47</v>
      </c>
      <c r="V57" s="20">
        <v>23200</v>
      </c>
      <c r="W57" s="20">
        <v>15700</v>
      </c>
      <c r="X57" s="20">
        <v>11700</v>
      </c>
      <c r="Y57" s="20">
        <v>8300</v>
      </c>
      <c r="Z57" s="20">
        <f>SUM(V57:Y57)</f>
        <v>58900</v>
      </c>
      <c r="AA57" s="19">
        <f>Z57/$I57</f>
        <v>0.10551773557864565</v>
      </c>
      <c r="AB57" s="20">
        <f>RANK(AA57,AA$11:AA$57)</f>
        <v>47</v>
      </c>
      <c r="AC57" s="20">
        <v>11300</v>
      </c>
      <c r="AD57" s="20">
        <v>4000</v>
      </c>
      <c r="AE57" s="20">
        <v>2300</v>
      </c>
      <c r="AF57" s="20">
        <v>1100</v>
      </c>
      <c r="AG57" s="21">
        <f>SUM(AC57:AF57)</f>
        <v>18700</v>
      </c>
      <c r="AH57" s="19">
        <f>AG57/$I57</f>
        <v>3.350053744177714E-2</v>
      </c>
      <c r="AI57" s="18">
        <f>RANK(AH57,AH$11:AH$57)</f>
        <v>47</v>
      </c>
      <c r="AJ57" s="21">
        <v>351500</v>
      </c>
      <c r="AK57" s="20">
        <v>19300</v>
      </c>
      <c r="AL57" s="20">
        <v>32500</v>
      </c>
      <c r="AM57" s="20">
        <v>46900</v>
      </c>
      <c r="AN57" s="20">
        <v>43900</v>
      </c>
      <c r="AO57" s="20">
        <v>45100</v>
      </c>
      <c r="AP57" s="20">
        <v>28800</v>
      </c>
      <c r="AQ57" s="21">
        <f>SUM(AK57:AP57)</f>
        <v>216500</v>
      </c>
      <c r="AR57" s="19">
        <f>AQ57/$AJ57</f>
        <v>0.61593172119487904</v>
      </c>
      <c r="AS57" s="18">
        <f>RANK(AR57,AR$11:AR$57)</f>
        <v>1</v>
      </c>
      <c r="AT57" s="20">
        <v>43600</v>
      </c>
      <c r="AU57" s="20">
        <v>29800</v>
      </c>
      <c r="AV57" s="20">
        <v>20900</v>
      </c>
      <c r="AW57" s="20">
        <f>SUM(AT57:AV57)</f>
        <v>94300</v>
      </c>
      <c r="AX57" s="19">
        <f>AW57/$AJ57</f>
        <v>0.2682788051209104</v>
      </c>
      <c r="AY57" s="20">
        <f>RANK(AX57,AX$11:AX$57)</f>
        <v>47</v>
      </c>
      <c r="AZ57" s="20">
        <v>12700</v>
      </c>
      <c r="BA57" s="20">
        <v>6700</v>
      </c>
      <c r="BB57" s="20">
        <v>4900</v>
      </c>
      <c r="BC57" s="20">
        <v>1900</v>
      </c>
      <c r="BD57" s="21">
        <f>SUM(AZ57:BC57)</f>
        <v>26200</v>
      </c>
      <c r="BE57" s="19">
        <f>BD57/$AJ57</f>
        <v>7.4537695590327163E-2</v>
      </c>
      <c r="BF57" s="18">
        <f>RANK(BE57,BE$11:BE$57)</f>
        <v>47</v>
      </c>
      <c r="BG57" s="20">
        <v>3000</v>
      </c>
      <c r="BH57" s="20">
        <v>1400</v>
      </c>
      <c r="BI57" s="20">
        <v>1200</v>
      </c>
      <c r="BJ57" s="20">
        <f>SUM(BG57:BI57)</f>
        <v>5600</v>
      </c>
      <c r="BK57" s="19">
        <f>BJ57/$AJ57</f>
        <v>1.5931721194879088E-2</v>
      </c>
      <c r="BL57" s="18">
        <f>RANK(BK57,BK$11:BK$57)</f>
        <v>47</v>
      </c>
    </row>
    <row r="58" spans="1:64" s="2" customFormat="1" ht="3" customHeight="1">
      <c r="A58" s="6"/>
      <c r="B58" s="6"/>
      <c r="C58" s="6"/>
      <c r="D58" s="6"/>
      <c r="E58" s="6"/>
      <c r="F58" s="10"/>
      <c r="G58" s="4"/>
      <c r="H58" s="15"/>
      <c r="I58" s="16"/>
      <c r="J58" s="14"/>
      <c r="K58" s="14"/>
      <c r="L58" s="14"/>
      <c r="M58" s="14"/>
      <c r="N58" s="14"/>
      <c r="O58" s="14"/>
      <c r="P58" s="14"/>
      <c r="Q58" s="14"/>
      <c r="R58" s="14"/>
      <c r="S58" s="15"/>
      <c r="T58" s="14"/>
      <c r="U58" s="13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5"/>
      <c r="AH58" s="14"/>
      <c r="AI58" s="13"/>
      <c r="AJ58" s="15"/>
      <c r="AK58" s="14"/>
      <c r="AL58" s="14"/>
      <c r="AM58" s="14"/>
      <c r="AN58" s="14"/>
      <c r="AO58" s="14"/>
      <c r="AP58" s="14"/>
      <c r="AQ58" s="15"/>
      <c r="AR58" s="14"/>
      <c r="AS58" s="13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5"/>
      <c r="BE58" s="14"/>
      <c r="BF58" s="13"/>
      <c r="BG58" s="14"/>
      <c r="BH58" s="14"/>
      <c r="BI58" s="14"/>
      <c r="BJ58" s="14"/>
      <c r="BK58" s="14"/>
      <c r="BL58" s="13"/>
    </row>
    <row r="59" spans="1:64" s="2" customFormat="1" ht="3" customHeight="1">
      <c r="A59" s="6"/>
      <c r="B59" s="6"/>
      <c r="C59" s="6"/>
      <c r="D59" s="6"/>
      <c r="E59" s="6"/>
      <c r="F59" s="10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</row>
    <row r="60" spans="1:64" s="7" customFormat="1" ht="12" customHeight="1">
      <c r="A60" s="11"/>
      <c r="B60" s="11"/>
      <c r="C60" s="11"/>
      <c r="D60" s="11"/>
      <c r="E60" s="11"/>
      <c r="F60" s="10"/>
      <c r="G60" s="4"/>
      <c r="H60" s="12" t="s">
        <v>1</v>
      </c>
      <c r="I60" s="8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</row>
    <row r="61" spans="1:64" s="7" customFormat="1" ht="12" customHeight="1">
      <c r="A61" s="11"/>
      <c r="B61" s="11"/>
      <c r="C61" s="11"/>
      <c r="D61" s="11"/>
      <c r="E61" s="11"/>
      <c r="F61" s="10"/>
      <c r="G61" s="4"/>
      <c r="H61" s="9" t="s">
        <v>0</v>
      </c>
      <c r="I61" s="8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</row>
    <row r="62" spans="1:64" s="2" customFormat="1" ht="12" customHeight="1">
      <c r="A62" s="6"/>
      <c r="B62" s="6"/>
      <c r="C62" s="6"/>
      <c r="D62" s="6"/>
      <c r="E62" s="6"/>
      <c r="F62" s="5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</row>
  </sheetData>
  <mergeCells count="9">
    <mergeCell ref="BJ8:BL8"/>
    <mergeCell ref="BD8:BF8"/>
    <mergeCell ref="H7:H8"/>
    <mergeCell ref="M8:O8"/>
    <mergeCell ref="S8:U8"/>
    <mergeCell ref="Z8:AB8"/>
    <mergeCell ref="AG8:AI8"/>
    <mergeCell ref="AQ8:AS8"/>
    <mergeCell ref="AW8:AY8"/>
  </mergeCells>
  <phoneticPr fontId="3"/>
  <pageMargins left="0.35433070866141736" right="0.27559055118110237" top="0.55118110236220474" bottom="0.43307086614173229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分析表</vt:lpstr>
    </vt:vector>
  </TitlesOfParts>
  <Company>埼玉県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054420</dc:creator>
  <cp:lastModifiedBy>054420</cp:lastModifiedBy>
  <dcterms:created xsi:type="dcterms:W3CDTF">2013-07-26T10:09:26Z</dcterms:created>
  <dcterms:modified xsi:type="dcterms:W3CDTF">2013-07-26T10:10:43Z</dcterms:modified>
</cp:coreProperties>
</file>