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315" windowHeight="8490"/>
  </bookViews>
  <sheets>
    <sheet name="報告書用" sheetId="1" r:id="rId1"/>
  </sheets>
  <calcPr calcId="125725"/>
</workbook>
</file>

<file path=xl/calcChain.xml><?xml version="1.0" encoding="utf-8"?>
<calcChain xmlns="http://schemas.openxmlformats.org/spreadsheetml/2006/main">
  <c r="O9" i="1"/>
  <c r="P9"/>
  <c r="O10"/>
  <c r="P10"/>
  <c r="S10"/>
  <c r="V10"/>
  <c r="Y10"/>
  <c r="AB10"/>
  <c r="AE10"/>
  <c r="AH10"/>
  <c r="O11"/>
  <c r="P11"/>
  <c r="S11"/>
  <c r="V11"/>
  <c r="Y11"/>
  <c r="AB11"/>
  <c r="AE11"/>
  <c r="AH11"/>
  <c r="O12"/>
  <c r="P12"/>
  <c r="S12"/>
  <c r="V12"/>
  <c r="Y12"/>
  <c r="AB12"/>
  <c r="AE12"/>
  <c r="AH12"/>
  <c r="O13"/>
  <c r="P13"/>
  <c r="S13"/>
  <c r="V13"/>
  <c r="Y13"/>
  <c r="AB13"/>
  <c r="AE13"/>
  <c r="AH13"/>
  <c r="O14"/>
  <c r="P14"/>
  <c r="S14"/>
  <c r="V14"/>
  <c r="Y14"/>
  <c r="AB14"/>
  <c r="AE14"/>
  <c r="AH14"/>
  <c r="O15"/>
  <c r="P15"/>
  <c r="S15"/>
  <c r="V15"/>
  <c r="Y15"/>
  <c r="AB15"/>
  <c r="AE15"/>
  <c r="AH15"/>
  <c r="O16"/>
  <c r="P16"/>
  <c r="S16"/>
  <c r="V16"/>
  <c r="Y16"/>
  <c r="AB16"/>
  <c r="AE16"/>
  <c r="AH16"/>
  <c r="O17"/>
  <c r="P17"/>
  <c r="S17"/>
  <c r="V17"/>
  <c r="Y17"/>
  <c r="AB17"/>
  <c r="AE17"/>
  <c r="AH17"/>
  <c r="O18"/>
  <c r="P18"/>
  <c r="S18"/>
  <c r="V18"/>
  <c r="Y18"/>
  <c r="AB18"/>
  <c r="AE18"/>
  <c r="AH18"/>
  <c r="O19"/>
  <c r="P19"/>
  <c r="S19"/>
  <c r="V19"/>
  <c r="Y19"/>
  <c r="AB19"/>
  <c r="AE19"/>
  <c r="AH19"/>
  <c r="O20"/>
  <c r="P20"/>
  <c r="S20"/>
  <c r="V20"/>
  <c r="Y20"/>
  <c r="AB20"/>
  <c r="AE20"/>
  <c r="AH20"/>
  <c r="O21"/>
  <c r="P21"/>
  <c r="S21"/>
  <c r="V21"/>
  <c r="Y21"/>
  <c r="AB21"/>
  <c r="AE21"/>
  <c r="AH21"/>
  <c r="O22"/>
  <c r="P22"/>
  <c r="S22"/>
  <c r="V22"/>
  <c r="Y22"/>
  <c r="AB22"/>
  <c r="AE22"/>
  <c r="AH22"/>
  <c r="O23"/>
  <c r="P23"/>
  <c r="S23"/>
  <c r="V23"/>
  <c r="Y23"/>
  <c r="AB23"/>
  <c r="AE23"/>
  <c r="AH23"/>
  <c r="O24"/>
  <c r="P24"/>
  <c r="S24"/>
  <c r="V24"/>
  <c r="Y24"/>
  <c r="AB24"/>
  <c r="AE24"/>
  <c r="AH24"/>
  <c r="O25"/>
  <c r="P25"/>
  <c r="S25"/>
  <c r="V25"/>
  <c r="Y25"/>
  <c r="AB25"/>
  <c r="AE25"/>
  <c r="AH25"/>
  <c r="O26"/>
  <c r="P26"/>
  <c r="S26"/>
  <c r="V26"/>
  <c r="Y26"/>
  <c r="AB26"/>
  <c r="AE26"/>
  <c r="AH26"/>
  <c r="O27"/>
  <c r="P27"/>
  <c r="S27"/>
  <c r="V27"/>
  <c r="Y27"/>
  <c r="AB27"/>
  <c r="AE27"/>
  <c r="AH27"/>
  <c r="O28"/>
  <c r="P28"/>
  <c r="S28"/>
  <c r="V28"/>
  <c r="Y28"/>
  <c r="AB28"/>
  <c r="AE28"/>
  <c r="AH28"/>
  <c r="O29"/>
  <c r="P29"/>
  <c r="S29"/>
  <c r="V29"/>
  <c r="Y29"/>
  <c r="AB29"/>
  <c r="AE29"/>
  <c r="AH29"/>
  <c r="O30"/>
  <c r="P30"/>
  <c r="S30"/>
  <c r="V30"/>
  <c r="Y30"/>
  <c r="AB30"/>
  <c r="AE30"/>
  <c r="AH30"/>
  <c r="O31"/>
  <c r="P31"/>
  <c r="S31"/>
  <c r="V31"/>
  <c r="Y31"/>
  <c r="AB31"/>
  <c r="AE31"/>
  <c r="AH31"/>
  <c r="O32"/>
  <c r="P32"/>
  <c r="S32"/>
  <c r="V32"/>
  <c r="Y32"/>
  <c r="AB32"/>
  <c r="AE32"/>
  <c r="AH32"/>
  <c r="O33"/>
  <c r="P33"/>
  <c r="S33"/>
  <c r="V33"/>
  <c r="Y33"/>
  <c r="AB33"/>
  <c r="AE33"/>
  <c r="AH33"/>
  <c r="O34"/>
  <c r="P34"/>
  <c r="S34"/>
  <c r="V34"/>
  <c r="Y34"/>
  <c r="AB34"/>
  <c r="AE34"/>
  <c r="AH34"/>
  <c r="O35"/>
  <c r="P35"/>
  <c r="S35"/>
  <c r="V35"/>
  <c r="Y35"/>
  <c r="AB35"/>
  <c r="AE35"/>
  <c r="AH35"/>
  <c r="O36"/>
  <c r="P36"/>
  <c r="S36"/>
  <c r="V36"/>
  <c r="Y36"/>
  <c r="AB36"/>
  <c r="AE36"/>
  <c r="AH36"/>
  <c r="O37"/>
  <c r="P37"/>
  <c r="S37"/>
  <c r="V37"/>
  <c r="Y37"/>
  <c r="AB37"/>
  <c r="AE37"/>
  <c r="AH37"/>
  <c r="O38"/>
  <c r="P38"/>
  <c r="S38"/>
  <c r="V38"/>
  <c r="Y38"/>
  <c r="AB38"/>
  <c r="AE38"/>
  <c r="AH38"/>
  <c r="O39"/>
  <c r="P39"/>
  <c r="S39"/>
  <c r="V39"/>
  <c r="Y39"/>
  <c r="AB39"/>
  <c r="AE39"/>
  <c r="AH39"/>
  <c r="O40"/>
  <c r="P40"/>
  <c r="S40"/>
  <c r="V40"/>
  <c r="Y40"/>
  <c r="AB40"/>
  <c r="AE40"/>
  <c r="AH40"/>
  <c r="O41"/>
  <c r="P41"/>
  <c r="S41"/>
  <c r="V41"/>
  <c r="Y41"/>
  <c r="AB41"/>
  <c r="AE41"/>
  <c r="AH41"/>
  <c r="O42"/>
  <c r="P42"/>
  <c r="S42"/>
  <c r="V42"/>
  <c r="Y42"/>
  <c r="AB42"/>
  <c r="AE42"/>
  <c r="AH42"/>
  <c r="O43"/>
  <c r="P43"/>
  <c r="S43"/>
  <c r="V43"/>
  <c r="Y43"/>
  <c r="AB43"/>
  <c r="AE43"/>
  <c r="AH43"/>
  <c r="O44"/>
  <c r="P44"/>
  <c r="S44"/>
  <c r="V44"/>
  <c r="Y44"/>
  <c r="AB44"/>
  <c r="AE44"/>
  <c r="AH44"/>
  <c r="O45"/>
  <c r="P45"/>
  <c r="S45"/>
  <c r="V45"/>
  <c r="Y45"/>
  <c r="AB45"/>
  <c r="AE45"/>
  <c r="AH45"/>
  <c r="O46"/>
  <c r="P46"/>
  <c r="S46"/>
  <c r="V46"/>
  <c r="Y46"/>
  <c r="AB46"/>
  <c r="AE46"/>
  <c r="AH46"/>
  <c r="O47"/>
  <c r="P47"/>
  <c r="S47"/>
  <c r="V47"/>
  <c r="Y47"/>
  <c r="AB47"/>
  <c r="AE47"/>
  <c r="AH47"/>
  <c r="O48"/>
  <c r="P48"/>
  <c r="S48"/>
  <c r="V48"/>
  <c r="Y48"/>
  <c r="AB48"/>
  <c r="AE48"/>
  <c r="AH48"/>
  <c r="O49"/>
  <c r="P49"/>
  <c r="S49"/>
  <c r="V49"/>
  <c r="Y49"/>
  <c r="AB49"/>
  <c r="AE49"/>
  <c r="AH49"/>
  <c r="O50"/>
  <c r="P50"/>
  <c r="S50"/>
  <c r="V50"/>
  <c r="Y50"/>
  <c r="AB50"/>
  <c r="AE50"/>
  <c r="AH50"/>
  <c r="O51"/>
  <c r="P51"/>
  <c r="S51"/>
  <c r="V51"/>
  <c r="Y51"/>
  <c r="AB51"/>
  <c r="AE51"/>
  <c r="AH51"/>
  <c r="O52"/>
  <c r="P52"/>
  <c r="S52"/>
  <c r="V52"/>
  <c r="Y52"/>
  <c r="AB52"/>
  <c r="AE52"/>
  <c r="AH52"/>
  <c r="O53"/>
  <c r="P53"/>
  <c r="S53"/>
  <c r="V53"/>
  <c r="Y53"/>
  <c r="AB53"/>
  <c r="AE53"/>
  <c r="AH53"/>
  <c r="O54"/>
  <c r="P54"/>
  <c r="S54"/>
  <c r="V54"/>
  <c r="Y54"/>
  <c r="AB54"/>
  <c r="AE54"/>
  <c r="AH54"/>
  <c r="O55"/>
  <c r="P55"/>
  <c r="S55"/>
  <c r="V55"/>
  <c r="Y55"/>
  <c r="AB55"/>
  <c r="AE55"/>
  <c r="AH55"/>
  <c r="O56"/>
  <c r="P56"/>
  <c r="Q55" s="1"/>
  <c r="Q56"/>
  <c r="S56"/>
  <c r="T55" s="1"/>
  <c r="T56"/>
  <c r="V56"/>
  <c r="W55" s="1"/>
  <c r="W56"/>
  <c r="Y56"/>
  <c r="Z55" s="1"/>
  <c r="Z56"/>
  <c r="AB56"/>
  <c r="AC55" s="1"/>
  <c r="AC56"/>
  <c r="AE56"/>
  <c r="AF55" s="1"/>
  <c r="AF56"/>
  <c r="AH56"/>
  <c r="AI55" s="1"/>
  <c r="AI56"/>
  <c r="AI54" l="1"/>
  <c r="AF54"/>
  <c r="AC54"/>
  <c r="Z54"/>
  <c r="W54"/>
  <c r="T54"/>
  <c r="Q54"/>
  <c r="AI53"/>
  <c r="AF53"/>
  <c r="AC53"/>
  <c r="Z53"/>
  <c r="W53"/>
  <c r="T53"/>
  <c r="Q53"/>
  <c r="AI52"/>
  <c r="AF52"/>
  <c r="AC52"/>
  <c r="Z52"/>
  <c r="W52"/>
  <c r="T52"/>
  <c r="Q52"/>
  <c r="AI51"/>
  <c r="AF51"/>
  <c r="AC51"/>
  <c r="Z51"/>
  <c r="W51"/>
  <c r="T51"/>
  <c r="Q51"/>
  <c r="AI50"/>
  <c r="AF50"/>
  <c r="AC50"/>
  <c r="Z50"/>
  <c r="W50"/>
  <c r="T50"/>
  <c r="Q50"/>
  <c r="AI49"/>
  <c r="AF49"/>
  <c r="AC49"/>
  <c r="Z49"/>
  <c r="W49"/>
  <c r="T49"/>
  <c r="Q49"/>
  <c r="AI48"/>
  <c r="AF48"/>
  <c r="AC48"/>
  <c r="Z48"/>
  <c r="W48"/>
  <c r="T48"/>
  <c r="Q48"/>
  <c r="AI47"/>
  <c r="AF47"/>
  <c r="AC47"/>
  <c r="Z47"/>
  <c r="W47"/>
  <c r="T47"/>
  <c r="Q47"/>
  <c r="AI46"/>
  <c r="AF46"/>
  <c r="AC46"/>
  <c r="Z46"/>
  <c r="W46"/>
  <c r="T46"/>
  <c r="Q46"/>
  <c r="AI45"/>
  <c r="AF45"/>
  <c r="AC45"/>
  <c r="Z45"/>
  <c r="W45"/>
  <c r="T45"/>
  <c r="Q45"/>
  <c r="AI44"/>
  <c r="AF44"/>
  <c r="AC44"/>
  <c r="Z44"/>
  <c r="W44"/>
  <c r="T44"/>
  <c r="Q44"/>
  <c r="AI43"/>
  <c r="AF43"/>
  <c r="AC43"/>
  <c r="Z43"/>
  <c r="W43"/>
  <c r="T43"/>
  <c r="Q43"/>
  <c r="AI42"/>
  <c r="AF42"/>
  <c r="AC42"/>
  <c r="Z42"/>
  <c r="W42"/>
  <c r="T42"/>
  <c r="Q42"/>
  <c r="AI41"/>
  <c r="AF41"/>
  <c r="AC41"/>
  <c r="Z41"/>
  <c r="W41"/>
  <c r="T41"/>
  <c r="Q41"/>
  <c r="AI40"/>
  <c r="AF40"/>
  <c r="AC40"/>
  <c r="Z40"/>
  <c r="W40"/>
  <c r="T40"/>
  <c r="Q40"/>
  <c r="AI39"/>
  <c r="AF39"/>
  <c r="AC39"/>
  <c r="Z39"/>
  <c r="W39"/>
  <c r="T39"/>
  <c r="Q39"/>
  <c r="AI38"/>
  <c r="AF38"/>
  <c r="AC38"/>
  <c r="Z38"/>
  <c r="W38"/>
  <c r="T38"/>
  <c r="Q38"/>
  <c r="AI37"/>
  <c r="AF37"/>
  <c r="AC37"/>
  <c r="Z37"/>
  <c r="W37"/>
  <c r="T37"/>
  <c r="Q37"/>
  <c r="AI36"/>
  <c r="AF36"/>
  <c r="AC36"/>
  <c r="Z36"/>
  <c r="W36"/>
  <c r="T36"/>
  <c r="Q36"/>
  <c r="AI35"/>
  <c r="AF35"/>
  <c r="AC35"/>
  <c r="Z35"/>
  <c r="W35"/>
  <c r="T35"/>
  <c r="Q35"/>
  <c r="AI34"/>
  <c r="AF34"/>
  <c r="AC34"/>
  <c r="Z34"/>
  <c r="W34"/>
  <c r="T34"/>
  <c r="Q34"/>
  <c r="AI33"/>
  <c r="AF33"/>
  <c r="AC33"/>
  <c r="Z33"/>
  <c r="W33"/>
  <c r="T33"/>
  <c r="Q33"/>
  <c r="AI32"/>
  <c r="AF32"/>
  <c r="AC32"/>
  <c r="Z32"/>
  <c r="W32"/>
  <c r="T32"/>
  <c r="Q32"/>
  <c r="AI31"/>
  <c r="AF31"/>
  <c r="AC31"/>
  <c r="Z31"/>
  <c r="W31"/>
  <c r="T31"/>
  <c r="Q31"/>
  <c r="AI30"/>
  <c r="AF30"/>
  <c r="AC30"/>
  <c r="Z30"/>
  <c r="W30"/>
  <c r="T30"/>
  <c r="Q30"/>
  <c r="AI29"/>
  <c r="AF29"/>
  <c r="AC29"/>
  <c r="Z29"/>
  <c r="W29"/>
  <c r="T29"/>
  <c r="Q29"/>
  <c r="AI28"/>
  <c r="AF28"/>
  <c r="AC28"/>
  <c r="Z28"/>
  <c r="W28"/>
  <c r="T28"/>
  <c r="Q28"/>
  <c r="AI27"/>
  <c r="AF27"/>
  <c r="AC27"/>
  <c r="Z27"/>
  <c r="W27"/>
  <c r="T27"/>
  <c r="Q27"/>
  <c r="AI26"/>
  <c r="AF26"/>
  <c r="AC26"/>
  <c r="Z26"/>
  <c r="W26"/>
  <c r="T26"/>
  <c r="Q26"/>
  <c r="AI25"/>
  <c r="AF25"/>
  <c r="AC25"/>
  <c r="Z25"/>
  <c r="W25"/>
  <c r="T25"/>
  <c r="Q25"/>
  <c r="AI24"/>
  <c r="AF24"/>
  <c r="AC24"/>
  <c r="Z24"/>
  <c r="W24"/>
  <c r="T24"/>
  <c r="Q24"/>
  <c r="AI23"/>
  <c r="AF23"/>
  <c r="AC23"/>
  <c r="Z23"/>
  <c r="W23"/>
  <c r="T23"/>
  <c r="Q23"/>
  <c r="AI22"/>
  <c r="AF22"/>
  <c r="AC22"/>
  <c r="Z22"/>
  <c r="W22"/>
  <c r="T22"/>
  <c r="Q22"/>
  <c r="AI21"/>
  <c r="AF21"/>
  <c r="AC21"/>
  <c r="Z21"/>
  <c r="W21"/>
  <c r="T21"/>
  <c r="Q21"/>
  <c r="AI20"/>
  <c r="AF20"/>
  <c r="AC20"/>
  <c r="Z20"/>
  <c r="W20"/>
  <c r="T20"/>
  <c r="Q20"/>
  <c r="AI19"/>
  <c r="AF19"/>
  <c r="AC19"/>
  <c r="Z19"/>
  <c r="W19"/>
  <c r="T19"/>
  <c r="Q19"/>
  <c r="AI18"/>
  <c r="AF18"/>
  <c r="AC18"/>
  <c r="Z18"/>
  <c r="W18"/>
  <c r="T18"/>
  <c r="Q18"/>
  <c r="AI17"/>
  <c r="AF17"/>
  <c r="AC17"/>
  <c r="Z17"/>
  <c r="W17"/>
  <c r="T17"/>
  <c r="Q17"/>
  <c r="AI16"/>
  <c r="AF16"/>
  <c r="AC16"/>
  <c r="Z16"/>
  <c r="W16"/>
  <c r="T16"/>
  <c r="Q16"/>
  <c r="AI15"/>
  <c r="AF15"/>
  <c r="AC15"/>
  <c r="Z15"/>
  <c r="W15"/>
  <c r="T15"/>
  <c r="Q15"/>
  <c r="AI14"/>
  <c r="AF14"/>
  <c r="AC14"/>
  <c r="Z14"/>
  <c r="W14"/>
  <c r="T14"/>
  <c r="Q14"/>
  <c r="AI13"/>
  <c r="AF13"/>
  <c r="AC13"/>
  <c r="Z13"/>
  <c r="W13"/>
  <c r="T13"/>
  <c r="Q13"/>
  <c r="AI12"/>
  <c r="AF12"/>
  <c r="AC12"/>
  <c r="Z12"/>
  <c r="W12"/>
  <c r="T12"/>
  <c r="Q12"/>
  <c r="AI11"/>
  <c r="AF11"/>
  <c r="AC11"/>
  <c r="Z11"/>
  <c r="W11"/>
  <c r="T11"/>
  <c r="Q11"/>
  <c r="AI10"/>
  <c r="AF10"/>
  <c r="AC10"/>
  <c r="Z10"/>
  <c r="W10"/>
  <c r="T10"/>
  <c r="Q10"/>
</calcChain>
</file>

<file path=xl/sharedStrings.xml><?xml version="1.0" encoding="utf-8"?>
<sst xmlns="http://schemas.openxmlformats.org/spreadsheetml/2006/main" count="287" uniqueCount="128">
  <si>
    <t>1) Including "Executive of company or corporation".</t>
    <phoneticPr fontId="3"/>
  </si>
  <si>
    <t>1) 「会社などの役員」を含む。</t>
    <phoneticPr fontId="6"/>
  </si>
  <si>
    <t>　沖縄県</t>
    <rPh sb="1" eb="4">
      <t>オキナワケン</t>
    </rPh>
    <phoneticPr fontId="9"/>
  </si>
  <si>
    <t xml:space="preserve">  </t>
  </si>
  <si>
    <t xml:space="preserve">0101        </t>
  </si>
  <si>
    <t xml:space="preserve">47000       </t>
  </si>
  <si>
    <t>013-1</t>
  </si>
  <si>
    <t>　鹿児島県</t>
    <rPh sb="1" eb="4">
      <t>カゴシマ</t>
    </rPh>
    <rPh sb="4" eb="5">
      <t>ケン</t>
    </rPh>
    <phoneticPr fontId="9"/>
  </si>
  <si>
    <t xml:space="preserve">46000       </t>
  </si>
  <si>
    <t>　宮崎県</t>
    <rPh sb="1" eb="4">
      <t>ミヤザキケン</t>
    </rPh>
    <phoneticPr fontId="9"/>
  </si>
  <si>
    <t xml:space="preserve">45000       </t>
  </si>
  <si>
    <t>　大分県</t>
    <rPh sb="1" eb="4">
      <t>オオイタケン</t>
    </rPh>
    <phoneticPr fontId="9"/>
  </si>
  <si>
    <t xml:space="preserve">44000       </t>
  </si>
  <si>
    <t>　熊本県</t>
    <rPh sb="1" eb="3">
      <t>クマモト</t>
    </rPh>
    <rPh sb="3" eb="4">
      <t>ケン</t>
    </rPh>
    <phoneticPr fontId="9"/>
  </si>
  <si>
    <t xml:space="preserve">43000       </t>
  </si>
  <si>
    <t>　長崎県</t>
    <rPh sb="1" eb="3">
      <t>ナガサキ</t>
    </rPh>
    <rPh sb="3" eb="4">
      <t>ケン</t>
    </rPh>
    <phoneticPr fontId="9"/>
  </si>
  <si>
    <t xml:space="preserve">42000       </t>
  </si>
  <si>
    <t>　佐賀県</t>
    <rPh sb="1" eb="4">
      <t>サガケン</t>
    </rPh>
    <phoneticPr fontId="9"/>
  </si>
  <si>
    <t xml:space="preserve">41000       </t>
  </si>
  <si>
    <t>　福岡県</t>
    <rPh sb="1" eb="3">
      <t>フクオカ</t>
    </rPh>
    <rPh sb="3" eb="4">
      <t>ケン</t>
    </rPh>
    <phoneticPr fontId="9"/>
  </si>
  <si>
    <t xml:space="preserve">40000       </t>
  </si>
  <si>
    <t>　高知県</t>
    <rPh sb="1" eb="4">
      <t>コウチケン</t>
    </rPh>
    <phoneticPr fontId="9"/>
  </si>
  <si>
    <t xml:space="preserve">39000       </t>
  </si>
  <si>
    <t>　愛媛県</t>
    <rPh sb="1" eb="4">
      <t>エヒメケン</t>
    </rPh>
    <phoneticPr fontId="9"/>
  </si>
  <si>
    <t xml:space="preserve">38000       </t>
  </si>
  <si>
    <t>　香川県</t>
    <rPh sb="1" eb="4">
      <t>カガワケン</t>
    </rPh>
    <phoneticPr fontId="9"/>
  </si>
  <si>
    <t xml:space="preserve">37000       </t>
  </si>
  <si>
    <t>　徳島県</t>
    <rPh sb="1" eb="3">
      <t>トクシマ</t>
    </rPh>
    <rPh sb="3" eb="4">
      <t>ケン</t>
    </rPh>
    <phoneticPr fontId="9"/>
  </si>
  <si>
    <t xml:space="preserve">36000       </t>
  </si>
  <si>
    <t>　山口県</t>
    <rPh sb="1" eb="4">
      <t>ヤマグチケン</t>
    </rPh>
    <phoneticPr fontId="9"/>
  </si>
  <si>
    <t xml:space="preserve">35000       </t>
  </si>
  <si>
    <t>　広島県</t>
    <rPh sb="1" eb="4">
      <t>ヒロシマケン</t>
    </rPh>
    <phoneticPr fontId="9"/>
  </si>
  <si>
    <t xml:space="preserve">34000       </t>
  </si>
  <si>
    <t>　岡山県</t>
    <rPh sb="1" eb="4">
      <t>オカヤマケン</t>
    </rPh>
    <phoneticPr fontId="9"/>
  </si>
  <si>
    <t xml:space="preserve">33000       </t>
  </si>
  <si>
    <t>　島根県</t>
    <rPh sb="1" eb="4">
      <t>シマネケン</t>
    </rPh>
    <phoneticPr fontId="9"/>
  </si>
  <si>
    <t xml:space="preserve">32000       </t>
  </si>
  <si>
    <t>　鳥取県</t>
    <rPh sb="1" eb="4">
      <t>トットリケン</t>
    </rPh>
    <phoneticPr fontId="9"/>
  </si>
  <si>
    <t xml:space="preserve">31000       </t>
  </si>
  <si>
    <t>　和歌山県</t>
    <rPh sb="1" eb="5">
      <t>ワカヤマケン</t>
    </rPh>
    <phoneticPr fontId="9"/>
  </si>
  <si>
    <t xml:space="preserve">30000       </t>
  </si>
  <si>
    <t>　奈良県</t>
    <rPh sb="1" eb="4">
      <t>ナラケン</t>
    </rPh>
    <phoneticPr fontId="9"/>
  </si>
  <si>
    <t xml:space="preserve">29000       </t>
  </si>
  <si>
    <t>　兵庫県</t>
    <rPh sb="1" eb="4">
      <t>ヒョウゴケン</t>
    </rPh>
    <phoneticPr fontId="9"/>
  </si>
  <si>
    <t xml:space="preserve">28000       </t>
  </si>
  <si>
    <t>　大阪府</t>
    <rPh sb="1" eb="4">
      <t>オオサカフ</t>
    </rPh>
    <phoneticPr fontId="9"/>
  </si>
  <si>
    <t xml:space="preserve">27000       </t>
  </si>
  <si>
    <t>　京都府</t>
    <rPh sb="1" eb="4">
      <t>キョウトフ</t>
    </rPh>
    <phoneticPr fontId="9"/>
  </si>
  <si>
    <t xml:space="preserve">26000       </t>
  </si>
  <si>
    <t>　滋賀県</t>
    <rPh sb="1" eb="4">
      <t>シガケン</t>
    </rPh>
    <phoneticPr fontId="9"/>
  </si>
  <si>
    <t xml:space="preserve">25000       </t>
  </si>
  <si>
    <t>　三重県</t>
    <rPh sb="1" eb="4">
      <t>ミエケン</t>
    </rPh>
    <phoneticPr fontId="9"/>
  </si>
  <si>
    <t xml:space="preserve">24000       </t>
  </si>
  <si>
    <t>　愛知県</t>
    <rPh sb="1" eb="4">
      <t>アイチケン</t>
    </rPh>
    <phoneticPr fontId="9"/>
  </si>
  <si>
    <t xml:space="preserve">23000       </t>
  </si>
  <si>
    <t>　静岡県</t>
    <rPh sb="1" eb="3">
      <t>シズオカ</t>
    </rPh>
    <rPh sb="3" eb="4">
      <t>ケン</t>
    </rPh>
    <phoneticPr fontId="9"/>
  </si>
  <si>
    <t xml:space="preserve">22000       </t>
  </si>
  <si>
    <t>　岐阜県</t>
    <rPh sb="1" eb="4">
      <t>ギフケン</t>
    </rPh>
    <phoneticPr fontId="9"/>
  </si>
  <si>
    <t xml:space="preserve">21000       </t>
  </si>
  <si>
    <t>　長野県</t>
    <rPh sb="1" eb="4">
      <t>ナガノケン</t>
    </rPh>
    <phoneticPr fontId="9"/>
  </si>
  <si>
    <t xml:space="preserve">20000       </t>
  </si>
  <si>
    <t>　山梨県</t>
    <rPh sb="1" eb="3">
      <t>ヤマナシ</t>
    </rPh>
    <rPh sb="3" eb="4">
      <t>ケン</t>
    </rPh>
    <phoneticPr fontId="9"/>
  </si>
  <si>
    <t xml:space="preserve">19000       </t>
  </si>
  <si>
    <t>　福井県</t>
    <rPh sb="1" eb="3">
      <t>フクイ</t>
    </rPh>
    <rPh sb="3" eb="4">
      <t>ケン</t>
    </rPh>
    <phoneticPr fontId="9"/>
  </si>
  <si>
    <t xml:space="preserve">18000       </t>
  </si>
  <si>
    <t>　石川県</t>
    <rPh sb="1" eb="4">
      <t>イシカワケン</t>
    </rPh>
    <phoneticPr fontId="9"/>
  </si>
  <si>
    <t xml:space="preserve">17000       </t>
  </si>
  <si>
    <t>　富山県</t>
    <rPh sb="1" eb="3">
      <t>トヤマ</t>
    </rPh>
    <rPh sb="3" eb="4">
      <t>ケン</t>
    </rPh>
    <phoneticPr fontId="9"/>
  </si>
  <si>
    <t xml:space="preserve">16000       </t>
  </si>
  <si>
    <t>　新潟県</t>
    <rPh sb="1" eb="3">
      <t>ニイガタ</t>
    </rPh>
    <rPh sb="3" eb="4">
      <t>ケン</t>
    </rPh>
    <phoneticPr fontId="9"/>
  </si>
  <si>
    <t xml:space="preserve">15000       </t>
  </si>
  <si>
    <t>　神奈川県</t>
    <rPh sb="1" eb="4">
      <t>カナガワ</t>
    </rPh>
    <rPh sb="4" eb="5">
      <t>ケン</t>
    </rPh>
    <phoneticPr fontId="9"/>
  </si>
  <si>
    <t xml:space="preserve">14000       </t>
  </si>
  <si>
    <t>　東京都</t>
    <rPh sb="1" eb="3">
      <t>トウキョウ</t>
    </rPh>
    <rPh sb="3" eb="4">
      <t>ト</t>
    </rPh>
    <phoneticPr fontId="9"/>
  </si>
  <si>
    <t xml:space="preserve">13000       </t>
  </si>
  <si>
    <t>　千葉県</t>
    <rPh sb="1" eb="4">
      <t>チバケン</t>
    </rPh>
    <phoneticPr fontId="9"/>
  </si>
  <si>
    <t xml:space="preserve">12000       </t>
  </si>
  <si>
    <t>　埼玉県</t>
    <rPh sb="1" eb="3">
      <t>サイタマ</t>
    </rPh>
    <rPh sb="3" eb="4">
      <t>ケン</t>
    </rPh>
    <phoneticPr fontId="9"/>
  </si>
  <si>
    <t xml:space="preserve">11000       </t>
  </si>
  <si>
    <t>　群馬県</t>
    <rPh sb="1" eb="4">
      <t>グンマケン</t>
    </rPh>
    <phoneticPr fontId="9"/>
  </si>
  <si>
    <t xml:space="preserve">10000       </t>
  </si>
  <si>
    <t>　栃木県</t>
    <rPh sb="1" eb="3">
      <t>トチギ</t>
    </rPh>
    <rPh sb="3" eb="4">
      <t>ケン</t>
    </rPh>
    <phoneticPr fontId="9"/>
  </si>
  <si>
    <t xml:space="preserve">09000       </t>
  </si>
  <si>
    <t>　茨城県</t>
    <rPh sb="1" eb="3">
      <t>イバラギ</t>
    </rPh>
    <rPh sb="3" eb="4">
      <t>ケン</t>
    </rPh>
    <phoneticPr fontId="9"/>
  </si>
  <si>
    <t xml:space="preserve">08000       </t>
  </si>
  <si>
    <t>　福島県</t>
    <rPh sb="1" eb="3">
      <t>フクシマ</t>
    </rPh>
    <rPh sb="3" eb="4">
      <t>ケン</t>
    </rPh>
    <phoneticPr fontId="9"/>
  </si>
  <si>
    <t xml:space="preserve">07000       </t>
  </si>
  <si>
    <t>　山形県</t>
    <rPh sb="1" eb="3">
      <t>ヤマガタ</t>
    </rPh>
    <rPh sb="3" eb="4">
      <t>ケン</t>
    </rPh>
    <phoneticPr fontId="9"/>
  </si>
  <si>
    <t xml:space="preserve">06000       </t>
  </si>
  <si>
    <t>　秋田県</t>
    <rPh sb="1" eb="4">
      <t>アキタケン</t>
    </rPh>
    <phoneticPr fontId="9"/>
  </si>
  <si>
    <t xml:space="preserve">05000       </t>
  </si>
  <si>
    <t>　宮城県</t>
    <rPh sb="1" eb="3">
      <t>ミヤギ</t>
    </rPh>
    <rPh sb="3" eb="4">
      <t>ケン</t>
    </rPh>
    <phoneticPr fontId="9"/>
  </si>
  <si>
    <t xml:space="preserve">04000       </t>
  </si>
  <si>
    <t>　岩手県</t>
    <rPh sb="1" eb="3">
      <t>イワテ</t>
    </rPh>
    <rPh sb="3" eb="4">
      <t>ケン</t>
    </rPh>
    <phoneticPr fontId="9"/>
  </si>
  <si>
    <t xml:space="preserve">03000       </t>
  </si>
  <si>
    <t>　青森県</t>
    <rPh sb="1" eb="3">
      <t>アオモリ</t>
    </rPh>
    <rPh sb="3" eb="4">
      <t>ケン</t>
    </rPh>
    <phoneticPr fontId="9"/>
  </si>
  <si>
    <t xml:space="preserve">02000       </t>
  </si>
  <si>
    <t>　北海道</t>
    <rPh sb="1" eb="4">
      <t>ホッカイドウ</t>
    </rPh>
    <phoneticPr fontId="9"/>
  </si>
  <si>
    <t xml:space="preserve">01000       </t>
  </si>
  <si>
    <t>全国</t>
    <rPh sb="0" eb="2">
      <t>ゼンコク</t>
    </rPh>
    <phoneticPr fontId="9"/>
  </si>
  <si>
    <t xml:space="preserve">00000       </t>
  </si>
  <si>
    <t>順位</t>
    <rPh sb="0" eb="2">
      <t>ジュンイ</t>
    </rPh>
    <phoneticPr fontId="3"/>
  </si>
  <si>
    <t>割合</t>
    <rPh sb="0" eb="2">
      <t>ワリアイ</t>
    </rPh>
    <phoneticPr fontId="3"/>
  </si>
  <si>
    <t>有業者数</t>
    <rPh sb="0" eb="1">
      <t>ユウ</t>
    </rPh>
    <rPh sb="1" eb="4">
      <t>ギョウシャスウ</t>
    </rPh>
    <phoneticPr fontId="3"/>
  </si>
  <si>
    <t>6</t>
    <phoneticPr fontId="3"/>
  </si>
  <si>
    <t>5</t>
    <phoneticPr fontId="3"/>
  </si>
  <si>
    <t>4</t>
    <phoneticPr fontId="3"/>
  </si>
  <si>
    <t>3</t>
    <phoneticPr fontId="3"/>
  </si>
  <si>
    <t>2</t>
    <phoneticPr fontId="3"/>
  </si>
  <si>
    <t>その他の
法人・団体</t>
    <rPh sb="2" eb="3">
      <t>タ</t>
    </rPh>
    <rPh sb="5" eb="7">
      <t>ホウジン</t>
    </rPh>
    <rPh sb="8" eb="10">
      <t>ダンタイ</t>
    </rPh>
    <phoneticPr fontId="9"/>
  </si>
  <si>
    <t>官公庁など</t>
    <rPh sb="0" eb="3">
      <t>カンコウチョウ</t>
    </rPh>
    <phoneticPr fontId="9"/>
  </si>
  <si>
    <r>
      <t>1000人以</t>
    </r>
    <r>
      <rPr>
        <sz val="10"/>
        <rFont val="ＭＳ 明朝"/>
        <family val="1"/>
        <charset val="128"/>
      </rPr>
      <t>上</t>
    </r>
    <rPh sb="4" eb="5">
      <t>ニン</t>
    </rPh>
    <rPh sb="5" eb="6">
      <t>イ</t>
    </rPh>
    <rPh sb="6" eb="7">
      <t>ジョウ</t>
    </rPh>
    <phoneticPr fontId="9"/>
  </si>
  <si>
    <t>500～999</t>
    <phoneticPr fontId="9"/>
  </si>
  <si>
    <t>300～499</t>
    <phoneticPr fontId="9"/>
  </si>
  <si>
    <t>100～299</t>
    <phoneticPr fontId="9"/>
  </si>
  <si>
    <t>50～99</t>
    <phoneticPr fontId="9"/>
  </si>
  <si>
    <t>30～49</t>
    <phoneticPr fontId="9"/>
  </si>
  <si>
    <t>３０人未満</t>
    <rPh sb="2" eb="3">
      <t>ニン</t>
    </rPh>
    <rPh sb="3" eb="5">
      <t>ミマン</t>
    </rPh>
    <phoneticPr fontId="3"/>
  </si>
  <si>
    <t>20～29</t>
    <phoneticPr fontId="9"/>
  </si>
  <si>
    <t>10～19</t>
    <phoneticPr fontId="9"/>
  </si>
  <si>
    <r>
      <t>5～</t>
    </r>
    <r>
      <rPr>
        <sz val="10"/>
        <rFont val="ＭＳ 明朝"/>
        <family val="1"/>
        <charset val="128"/>
      </rPr>
      <t>9</t>
    </r>
    <phoneticPr fontId="9"/>
  </si>
  <si>
    <r>
      <t>2～</t>
    </r>
    <r>
      <rPr>
        <sz val="10"/>
        <rFont val="ＭＳ 明朝"/>
        <family val="1"/>
        <charset val="128"/>
      </rPr>
      <t>4</t>
    </r>
    <phoneticPr fontId="9"/>
  </si>
  <si>
    <t>1人</t>
    <rPh sb="1" eb="2">
      <t>ニン</t>
    </rPh>
    <phoneticPr fontId="9"/>
  </si>
  <si>
    <t>総数</t>
    <rPh sb="0" eb="1">
      <t>フサ</t>
    </rPh>
    <rPh sb="1" eb="2">
      <t>カズ</t>
    </rPh>
    <phoneticPr fontId="9"/>
  </si>
  <si>
    <t>Total</t>
    <phoneticPr fontId="3"/>
  </si>
  <si>
    <t>総　　　　　数</t>
    <phoneticPr fontId="9"/>
  </si>
  <si>
    <t xml:space="preserve">
従業者規模</t>
    <phoneticPr fontId="9"/>
  </si>
  <si>
    <t>従業者規模別有業者数－全国，都道府県</t>
    <phoneticPr fontId="3"/>
  </si>
</sst>
</file>

<file path=xl/styles.xml><?xml version="1.0" encoding="utf-8"?>
<styleSheet xmlns="http://schemas.openxmlformats.org/spreadsheetml/2006/main">
  <numFmts count="3">
    <numFmt numFmtId="176" formatCode="##,###,##0;&quot;-&quot;#,###,##0"/>
    <numFmt numFmtId="177" formatCode="0.0%"/>
    <numFmt numFmtId="178" formatCode="###,###,##0;&quot;-&quot;##,###,##0"/>
  </numFmts>
  <fonts count="1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Times New Roman"/>
      <family val="1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/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vertical="center"/>
    </xf>
    <xf numFmtId="49" fontId="2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49" fontId="0" fillId="0" borderId="0" xfId="0" applyNumberFormat="1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3" borderId="0" xfId="0" applyFont="1" applyFill="1" applyAlignment="1">
      <alignment vertical="center"/>
    </xf>
    <xf numFmtId="49" fontId="1" fillId="0" borderId="0" xfId="0" applyNumberFormat="1" applyFont="1" applyAlignment="1">
      <alignment vertical="center"/>
    </xf>
    <xf numFmtId="0" fontId="0" fillId="0" borderId="0" xfId="2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7" fillId="0" borderId="0" xfId="0" applyFont="1" applyFill="1">
      <alignment vertical="center"/>
    </xf>
    <xf numFmtId="49" fontId="1" fillId="0" borderId="0" xfId="0" applyNumberFormat="1" applyFont="1">
      <alignment vertical="center"/>
    </xf>
    <xf numFmtId="0" fontId="7" fillId="0" borderId="1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8" xfId="0" applyFont="1" applyFill="1" applyBorder="1">
      <alignment vertical="center"/>
    </xf>
    <xf numFmtId="176" fontId="7" fillId="0" borderId="9" xfId="0" quotePrefix="1" applyNumberFormat="1" applyFont="1" applyFill="1" applyBorder="1" applyAlignment="1">
      <alignment horizontal="right"/>
    </xf>
    <xf numFmtId="176" fontId="7" fillId="0" borderId="10" xfId="0" quotePrefix="1" applyNumberFormat="1" applyFont="1" applyFill="1" applyBorder="1" applyAlignment="1">
      <alignment horizontal="right"/>
    </xf>
    <xf numFmtId="176" fontId="7" fillId="0" borderId="11" xfId="0" quotePrefix="1" applyNumberFormat="1" applyFont="1" applyFill="1" applyBorder="1" applyAlignment="1">
      <alignment horizontal="right"/>
    </xf>
    <xf numFmtId="177" fontId="7" fillId="0" borderId="12" xfId="1" quotePrefix="1" applyNumberFormat="1" applyFont="1" applyFill="1" applyBorder="1" applyAlignment="1">
      <alignment horizontal="right"/>
    </xf>
    <xf numFmtId="176" fontId="7" fillId="0" borderId="13" xfId="0" quotePrefix="1" applyNumberFormat="1" applyFont="1" applyFill="1" applyBorder="1" applyAlignment="1">
      <alignment horizontal="right"/>
    </xf>
    <xf numFmtId="176" fontId="7" fillId="0" borderId="14" xfId="0" quotePrefix="1" applyNumberFormat="1" applyFont="1" applyFill="1" applyBorder="1" applyAlignment="1">
      <alignment horizontal="right"/>
    </xf>
    <xf numFmtId="176" fontId="7" fillId="0" borderId="15" xfId="0" quotePrefix="1" applyNumberFormat="1" applyFont="1" applyFill="1" applyBorder="1" applyAlignment="1">
      <alignment horizontal="right"/>
    </xf>
    <xf numFmtId="176" fontId="7" fillId="0" borderId="12" xfId="0" quotePrefix="1" applyNumberFormat="1" applyFont="1" applyFill="1" applyBorder="1" applyAlignment="1" applyProtection="1">
      <alignment horizontal="right"/>
    </xf>
    <xf numFmtId="176" fontId="7" fillId="0" borderId="12" xfId="0" quotePrefix="1" applyNumberFormat="1" applyFont="1" applyFill="1" applyBorder="1" applyAlignment="1">
      <alignment horizontal="right"/>
    </xf>
    <xf numFmtId="178" fontId="7" fillId="0" borderId="10" xfId="0" quotePrefix="1" applyNumberFormat="1" applyFont="1" applyFill="1" applyBorder="1" applyAlignment="1">
      <alignment horizontal="right"/>
    </xf>
    <xf numFmtId="0" fontId="7" fillId="0" borderId="16" xfId="0" applyFont="1" applyFill="1" applyBorder="1" applyAlignment="1">
      <alignment horizontal="left"/>
    </xf>
    <xf numFmtId="0" fontId="0" fillId="4" borderId="0" xfId="0" applyFont="1" applyFill="1" applyAlignment="1">
      <alignment vertical="center"/>
    </xf>
    <xf numFmtId="0" fontId="1" fillId="5" borderId="0" xfId="0" applyFont="1" applyFill="1">
      <alignment vertical="center"/>
    </xf>
    <xf numFmtId="176" fontId="7" fillId="5" borderId="9" xfId="0" quotePrefix="1" applyNumberFormat="1" applyFont="1" applyFill="1" applyBorder="1" applyAlignment="1">
      <alignment horizontal="right"/>
    </xf>
    <xf numFmtId="176" fontId="7" fillId="5" borderId="10" xfId="0" quotePrefix="1" applyNumberFormat="1" applyFont="1" applyFill="1" applyBorder="1" applyAlignment="1">
      <alignment horizontal="right"/>
    </xf>
    <xf numFmtId="176" fontId="7" fillId="5" borderId="11" xfId="0" quotePrefix="1" applyNumberFormat="1" applyFont="1" applyFill="1" applyBorder="1" applyAlignment="1">
      <alignment horizontal="right"/>
    </xf>
    <xf numFmtId="177" fontId="7" fillId="5" borderId="12" xfId="1" quotePrefix="1" applyNumberFormat="1" applyFont="1" applyFill="1" applyBorder="1" applyAlignment="1">
      <alignment horizontal="right"/>
    </xf>
    <xf numFmtId="176" fontId="7" fillId="5" borderId="13" xfId="0" quotePrefix="1" applyNumberFormat="1" applyFont="1" applyFill="1" applyBorder="1" applyAlignment="1">
      <alignment horizontal="right"/>
    </xf>
    <xf numFmtId="176" fontId="7" fillId="5" borderId="14" xfId="0" quotePrefix="1" applyNumberFormat="1" applyFont="1" applyFill="1" applyBorder="1" applyAlignment="1">
      <alignment horizontal="right"/>
    </xf>
    <xf numFmtId="176" fontId="7" fillId="5" borderId="15" xfId="0" quotePrefix="1" applyNumberFormat="1" applyFont="1" applyFill="1" applyBorder="1" applyAlignment="1">
      <alignment horizontal="right"/>
    </xf>
    <xf numFmtId="176" fontId="7" fillId="5" borderId="12" xfId="0" quotePrefix="1" applyNumberFormat="1" applyFont="1" applyFill="1" applyBorder="1" applyAlignment="1" applyProtection="1">
      <alignment horizontal="right"/>
    </xf>
    <xf numFmtId="176" fontId="7" fillId="5" borderId="12" xfId="0" quotePrefix="1" applyNumberFormat="1" applyFont="1" applyFill="1" applyBorder="1" applyAlignment="1">
      <alignment horizontal="right"/>
    </xf>
    <xf numFmtId="178" fontId="7" fillId="5" borderId="10" xfId="0" quotePrefix="1" applyNumberFormat="1" applyFont="1" applyFill="1" applyBorder="1" applyAlignment="1">
      <alignment horizontal="right"/>
    </xf>
    <xf numFmtId="0" fontId="7" fillId="5" borderId="16" xfId="0" applyFont="1" applyFill="1" applyBorder="1" applyAlignment="1">
      <alignment horizontal="left"/>
    </xf>
    <xf numFmtId="0" fontId="0" fillId="5" borderId="0" xfId="0" applyFont="1" applyFill="1" applyAlignment="1">
      <alignment vertical="center"/>
    </xf>
    <xf numFmtId="49" fontId="2" fillId="5" borderId="0" xfId="0" applyNumberFormat="1" applyFont="1" applyFill="1">
      <alignment vertical="center"/>
    </xf>
    <xf numFmtId="176" fontId="7" fillId="0" borderId="17" xfId="0" quotePrefix="1" applyNumberFormat="1" applyFont="1" applyFill="1" applyBorder="1" applyAlignment="1">
      <alignment horizontal="right"/>
    </xf>
    <xf numFmtId="176" fontId="7" fillId="0" borderId="18" xfId="0" quotePrefix="1" applyNumberFormat="1" applyFont="1" applyFill="1" applyBorder="1" applyAlignment="1">
      <alignment horizontal="right"/>
    </xf>
    <xf numFmtId="176" fontId="7" fillId="0" borderId="19" xfId="0" quotePrefix="1" applyNumberFormat="1" applyFont="1" applyFill="1" applyBorder="1" applyAlignment="1">
      <alignment horizontal="right"/>
    </xf>
    <xf numFmtId="176" fontId="7" fillId="0" borderId="20" xfId="0" quotePrefix="1" applyNumberFormat="1" applyFont="1" applyFill="1" applyBorder="1" applyAlignment="1">
      <alignment horizontal="right"/>
    </xf>
    <xf numFmtId="176" fontId="7" fillId="0" borderId="21" xfId="0" quotePrefix="1" applyNumberFormat="1" applyFont="1" applyFill="1" applyBorder="1" applyAlignment="1">
      <alignment horizontal="right"/>
    </xf>
    <xf numFmtId="176" fontId="7" fillId="0" borderId="22" xfId="0" quotePrefix="1" applyNumberFormat="1" applyFont="1" applyFill="1" applyBorder="1" applyAlignment="1">
      <alignment horizontal="right"/>
    </xf>
    <xf numFmtId="176" fontId="7" fillId="0" borderId="23" xfId="0" quotePrefix="1" applyNumberFormat="1" applyFont="1" applyFill="1" applyBorder="1" applyAlignment="1">
      <alignment horizontal="right"/>
    </xf>
    <xf numFmtId="177" fontId="7" fillId="0" borderId="20" xfId="1" quotePrefix="1" applyNumberFormat="1" applyFont="1" applyFill="1" applyBorder="1" applyAlignment="1">
      <alignment horizontal="right"/>
    </xf>
    <xf numFmtId="176" fontId="7" fillId="0" borderId="20" xfId="0" quotePrefix="1" applyNumberFormat="1" applyFont="1" applyFill="1" applyBorder="1" applyAlignment="1" applyProtection="1">
      <alignment horizontal="right"/>
    </xf>
    <xf numFmtId="178" fontId="7" fillId="0" borderId="18" xfId="0" quotePrefix="1" applyNumberFormat="1" applyFont="1" applyFill="1" applyBorder="1" applyAlignment="1">
      <alignment horizontal="right"/>
    </xf>
    <xf numFmtId="0" fontId="7" fillId="0" borderId="2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 justifyLastLine="1"/>
    </xf>
    <xf numFmtId="0" fontId="1" fillId="0" borderId="2" xfId="0" applyFont="1" applyFill="1" applyBorder="1" applyAlignment="1">
      <alignment horizontal="center" vertical="center" justifyLastLine="1"/>
    </xf>
    <xf numFmtId="49" fontId="7" fillId="0" borderId="25" xfId="0" applyNumberFormat="1" applyFont="1" applyFill="1" applyBorder="1" applyAlignment="1">
      <alignment horizontal="center" vertical="center"/>
    </xf>
    <xf numFmtId="49" fontId="7" fillId="0" borderId="26" xfId="0" applyNumberFormat="1" applyFont="1" applyFill="1" applyBorder="1" applyAlignment="1">
      <alignment horizontal="center" vertical="center"/>
    </xf>
    <xf numFmtId="49" fontId="7" fillId="0" borderId="27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justifyLastLine="1"/>
    </xf>
    <xf numFmtId="0" fontId="7" fillId="0" borderId="2" xfId="0" applyFont="1" applyFill="1" applyBorder="1" applyAlignment="1">
      <alignment horizontal="center" vertical="top" wrapText="1"/>
    </xf>
    <xf numFmtId="0" fontId="0" fillId="6" borderId="0" xfId="0" applyFont="1" applyFill="1" applyAlignment="1">
      <alignment vertical="center"/>
    </xf>
    <xf numFmtId="0" fontId="1" fillId="0" borderId="17" xfId="0" applyFont="1" applyFill="1" applyBorder="1" applyAlignment="1">
      <alignment horizontal="center" vertical="center" wrapText="1" justifyLastLine="1"/>
    </xf>
    <xf numFmtId="0" fontId="1" fillId="0" borderId="18" xfId="0" applyFont="1" applyFill="1" applyBorder="1" applyAlignment="1">
      <alignment horizontal="center" vertical="center" justifyLastLine="1"/>
    </xf>
    <xf numFmtId="0" fontId="1" fillId="0" borderId="28" xfId="0" applyFont="1" applyFill="1" applyBorder="1" applyAlignment="1">
      <alignment horizontal="center" vertical="center" wrapText="1" justifyLastLine="1"/>
    </xf>
    <xf numFmtId="0" fontId="0" fillId="0" borderId="28" xfId="0" applyFill="1" applyBorder="1" applyAlignment="1">
      <alignment horizontal="center" vertical="center" wrapText="1" justifyLastLine="1"/>
    </xf>
    <xf numFmtId="0" fontId="1" fillId="0" borderId="27" xfId="0" applyFont="1" applyFill="1" applyBorder="1" applyAlignment="1">
      <alignment horizontal="center" vertical="center" justifyLastLine="1"/>
    </xf>
    <xf numFmtId="0" fontId="1" fillId="0" borderId="28" xfId="0" applyFont="1" applyFill="1" applyBorder="1" applyAlignment="1">
      <alignment horizontal="center" vertical="center" justifyLastLine="1"/>
    </xf>
    <xf numFmtId="0" fontId="0" fillId="0" borderId="25" xfId="0" applyFill="1" applyBorder="1" applyAlignment="1">
      <alignment horizontal="center" vertical="center" justifyLastLine="1"/>
    </xf>
    <xf numFmtId="0" fontId="1" fillId="0" borderId="25" xfId="0" applyFont="1" applyFill="1" applyBorder="1" applyAlignment="1">
      <alignment horizontal="center" vertical="center" justifyLastLine="1"/>
    </xf>
    <xf numFmtId="0" fontId="0" fillId="0" borderId="28" xfId="0" applyFill="1" applyBorder="1" applyAlignment="1">
      <alignment horizontal="center" vertical="center" justifyLastLine="1"/>
    </xf>
    <xf numFmtId="0" fontId="1" fillId="0" borderId="18" xfId="0" applyFont="1" applyFill="1" applyBorder="1" applyAlignment="1">
      <alignment horizontal="distributed" vertical="center" justifyLastLine="1"/>
    </xf>
    <xf numFmtId="0" fontId="0" fillId="0" borderId="17" xfId="0" applyFill="1" applyBorder="1" applyAlignment="1">
      <alignment horizontal="distributed" vertical="center" justifyLastLine="1"/>
    </xf>
    <xf numFmtId="0" fontId="1" fillId="0" borderId="17" xfId="0" applyFont="1" applyFill="1" applyBorder="1" applyAlignment="1">
      <alignment horizontal="center" vertical="center" justifyLastLine="1"/>
    </xf>
    <xf numFmtId="0" fontId="7" fillId="0" borderId="10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Continuous" vertical="center"/>
    </xf>
    <xf numFmtId="0" fontId="4" fillId="0" borderId="29" xfId="0" applyFont="1" applyFill="1" applyBorder="1" applyAlignment="1">
      <alignment horizontal="centerContinuous" vertical="center"/>
    </xf>
    <xf numFmtId="0" fontId="0" fillId="0" borderId="29" xfId="0" applyFont="1" applyFill="1" applyBorder="1" applyAlignment="1">
      <alignment horizontal="centerContinuous" vertical="center"/>
    </xf>
    <xf numFmtId="0" fontId="7" fillId="0" borderId="18" xfId="0" applyFont="1" applyFill="1" applyBorder="1" applyAlignment="1">
      <alignment horizontal="center" vertical="top" wrapText="1"/>
    </xf>
    <xf numFmtId="0" fontId="7" fillId="0" borderId="3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7" fillId="4" borderId="0" xfId="0" applyFont="1" applyFill="1">
      <alignment vertical="center"/>
    </xf>
    <xf numFmtId="0" fontId="7" fillId="0" borderId="0" xfId="0" applyFont="1">
      <alignment vertical="center"/>
    </xf>
    <xf numFmtId="0" fontId="2" fillId="0" borderId="0" xfId="0" applyFont="1" applyFill="1">
      <alignment vertical="center"/>
    </xf>
    <xf numFmtId="49" fontId="2" fillId="0" borderId="0" xfId="0" applyNumberFormat="1" applyFont="1" applyFill="1">
      <alignment vertical="center"/>
    </xf>
  </cellXfs>
  <cellStyles count="4">
    <cellStyle name="パーセント" xfId="1" builtinId="5"/>
    <cellStyle name="標準" xfId="0" builtinId="0"/>
    <cellStyle name="標準 2" xfId="3"/>
    <cellStyle name="標準_【参考】日本語英文対照表ver1.20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61"/>
  <sheetViews>
    <sheetView tabSelected="1" topLeftCell="G3" workbookViewId="0">
      <selection activeCell="I4" sqref="I4"/>
    </sheetView>
  </sheetViews>
  <sheetFormatPr defaultRowHeight="12"/>
  <cols>
    <col min="1" max="5" width="0" style="3" hidden="1" customWidth="1"/>
    <col min="6" max="6" width="1.7109375" style="2" hidden="1" customWidth="1"/>
    <col min="7" max="7" width="1.7109375" style="2" customWidth="1"/>
    <col min="8" max="8" width="15.85546875" style="1" customWidth="1"/>
    <col min="9" max="9" width="11.7109375" style="1" customWidth="1"/>
    <col min="10" max="14" width="10.7109375" style="1" hidden="1" customWidth="1"/>
    <col min="15" max="15" width="10.7109375" style="1" customWidth="1"/>
    <col min="16" max="16" width="7.5703125" style="1" customWidth="1"/>
    <col min="17" max="17" width="4.28515625" style="1" customWidth="1"/>
    <col min="18" max="18" width="10.7109375" style="1" customWidth="1"/>
    <col min="19" max="19" width="7.5703125" style="1" customWidth="1"/>
    <col min="20" max="20" width="4.28515625" style="1" customWidth="1"/>
    <col min="21" max="21" width="10.7109375" style="1" customWidth="1"/>
    <col min="22" max="22" width="7.5703125" style="1" customWidth="1"/>
    <col min="23" max="23" width="4.28515625" style="1" customWidth="1"/>
    <col min="24" max="24" width="10.7109375" style="1" customWidth="1"/>
    <col min="25" max="25" width="7.5703125" style="1" customWidth="1"/>
    <col min="26" max="26" width="4.28515625" style="1" customWidth="1"/>
    <col min="27" max="27" width="10.7109375" style="1" customWidth="1"/>
    <col min="28" max="28" width="7.5703125" style="1" customWidth="1"/>
    <col min="29" max="29" width="4.28515625" style="1" customWidth="1"/>
    <col min="30" max="30" width="10.7109375" style="1" customWidth="1"/>
    <col min="31" max="31" width="7.5703125" style="1" customWidth="1"/>
    <col min="32" max="32" width="4.28515625" style="1" customWidth="1"/>
    <col min="33" max="33" width="10.7109375" style="1" customWidth="1"/>
    <col min="34" max="34" width="7.5703125" style="1" customWidth="1"/>
    <col min="35" max="35" width="4.28515625" style="1" customWidth="1"/>
    <col min="36" max="37" width="10.7109375" style="1" customWidth="1"/>
    <col min="38" max="16384" width="9.140625" style="1"/>
  </cols>
  <sheetData>
    <row r="1" spans="1:37" s="95" customFormat="1" hidden="1">
      <c r="A1" s="96"/>
      <c r="B1" s="96"/>
      <c r="C1" s="96"/>
      <c r="D1" s="96"/>
      <c r="E1" s="96"/>
      <c r="F1" s="6"/>
      <c r="G1" s="6"/>
      <c r="I1" s="95">
        <v>1</v>
      </c>
      <c r="J1" s="95">
        <v>2</v>
      </c>
      <c r="K1" s="95">
        <v>3</v>
      </c>
      <c r="L1" s="95">
        <v>4</v>
      </c>
      <c r="M1" s="95">
        <v>5</v>
      </c>
      <c r="N1" s="95">
        <v>6</v>
      </c>
      <c r="R1" s="95">
        <v>7</v>
      </c>
      <c r="U1" s="95">
        <v>8</v>
      </c>
      <c r="X1" s="95">
        <v>9</v>
      </c>
      <c r="AA1" s="95">
        <v>10</v>
      </c>
      <c r="AD1" s="95">
        <v>11</v>
      </c>
      <c r="AG1" s="95">
        <v>12</v>
      </c>
      <c r="AJ1" s="95">
        <v>13</v>
      </c>
      <c r="AK1" s="95">
        <v>14</v>
      </c>
    </row>
    <row r="2" spans="1:37" s="15" customFormat="1" ht="11.25" hidden="1" customHeight="1">
      <c r="A2" s="17"/>
      <c r="B2" s="17"/>
      <c r="C2" s="17"/>
      <c r="D2" s="17"/>
      <c r="E2" s="17"/>
      <c r="F2" s="2"/>
      <c r="G2" s="2"/>
      <c r="H2" s="94"/>
      <c r="I2" s="93">
        <v>1</v>
      </c>
      <c r="J2" s="93">
        <v>2</v>
      </c>
      <c r="K2" s="93">
        <v>3</v>
      </c>
      <c r="L2" s="93">
        <v>4</v>
      </c>
      <c r="M2" s="93">
        <v>5</v>
      </c>
      <c r="N2" s="93">
        <v>6</v>
      </c>
      <c r="O2" s="93"/>
      <c r="P2" s="93"/>
      <c r="Q2" s="93"/>
      <c r="R2" s="93">
        <v>7</v>
      </c>
      <c r="S2" s="93"/>
      <c r="T2" s="93"/>
      <c r="U2" s="93">
        <v>8</v>
      </c>
      <c r="V2" s="93"/>
      <c r="W2" s="93"/>
      <c r="X2" s="93">
        <v>9</v>
      </c>
      <c r="Y2" s="93"/>
      <c r="Z2" s="93"/>
      <c r="AA2" s="93">
        <v>10</v>
      </c>
      <c r="AB2" s="93"/>
      <c r="AC2" s="93"/>
      <c r="AD2" s="93">
        <v>11</v>
      </c>
      <c r="AE2" s="93"/>
      <c r="AF2" s="93"/>
      <c r="AG2" s="93">
        <v>12</v>
      </c>
      <c r="AH2" s="93"/>
      <c r="AI2" s="93"/>
      <c r="AJ2" s="93">
        <v>13</v>
      </c>
      <c r="AK2" s="93">
        <v>14</v>
      </c>
    </row>
    <row r="3" spans="1:37" s="15" customFormat="1" ht="11.25" customHeight="1">
      <c r="A3" s="17"/>
      <c r="B3" s="17"/>
      <c r="C3" s="17"/>
      <c r="D3" s="17"/>
      <c r="E3" s="17"/>
      <c r="F3" s="2"/>
      <c r="G3" s="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7" s="15" customFormat="1" ht="24" customHeight="1">
      <c r="A4" s="17"/>
      <c r="B4" s="17"/>
      <c r="C4" s="17"/>
      <c r="D4" s="17"/>
      <c r="E4" s="17"/>
      <c r="F4" s="70"/>
      <c r="G4" s="6"/>
      <c r="H4" s="92"/>
      <c r="I4" s="91" t="s">
        <v>127</v>
      </c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</row>
    <row r="5" spans="1:37" s="2" customFormat="1" ht="12" customHeight="1">
      <c r="A5" s="90"/>
      <c r="B5" s="90"/>
      <c r="C5" s="90"/>
      <c r="D5" s="90"/>
      <c r="E5" s="90"/>
      <c r="F5" s="70"/>
      <c r="G5" s="6"/>
      <c r="H5" s="89"/>
      <c r="I5" s="89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</row>
    <row r="6" spans="1:37" s="15" customFormat="1" ht="15" customHeight="1">
      <c r="A6" s="17"/>
      <c r="B6" s="17"/>
      <c r="C6" s="17"/>
      <c r="D6" s="17"/>
      <c r="E6" s="17"/>
      <c r="F6" s="70"/>
      <c r="G6" s="6"/>
      <c r="H6" s="87" t="s">
        <v>126</v>
      </c>
      <c r="I6" s="86" t="s">
        <v>125</v>
      </c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5" t="s">
        <v>124</v>
      </c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4"/>
    </row>
    <row r="7" spans="1:37" s="9" customFormat="1" ht="18.75" customHeight="1">
      <c r="A7" s="13"/>
      <c r="B7" s="13"/>
      <c r="C7" s="13"/>
      <c r="D7" s="13"/>
      <c r="E7" s="13"/>
      <c r="F7" s="70"/>
      <c r="G7" s="6"/>
      <c r="H7" s="83"/>
      <c r="I7" s="82" t="s">
        <v>123</v>
      </c>
      <c r="J7" s="81" t="s">
        <v>122</v>
      </c>
      <c r="K7" s="80" t="s">
        <v>121</v>
      </c>
      <c r="L7" s="80" t="s">
        <v>120</v>
      </c>
      <c r="M7" s="80" t="s">
        <v>119</v>
      </c>
      <c r="N7" s="80" t="s">
        <v>118</v>
      </c>
      <c r="O7" s="77" t="s">
        <v>117</v>
      </c>
      <c r="P7" s="79"/>
      <c r="Q7" s="79"/>
      <c r="R7" s="78" t="s">
        <v>116</v>
      </c>
      <c r="S7" s="76"/>
      <c r="T7" s="75"/>
      <c r="U7" s="76" t="s">
        <v>115</v>
      </c>
      <c r="V7" s="76"/>
      <c r="W7" s="76"/>
      <c r="X7" s="78" t="s">
        <v>114</v>
      </c>
      <c r="Y7" s="76"/>
      <c r="Z7" s="75"/>
      <c r="AA7" s="76" t="s">
        <v>113</v>
      </c>
      <c r="AB7" s="76"/>
      <c r="AC7" s="76"/>
      <c r="AD7" s="77" t="s">
        <v>112</v>
      </c>
      <c r="AE7" s="76"/>
      <c r="AF7" s="75"/>
      <c r="AG7" s="74" t="s">
        <v>111</v>
      </c>
      <c r="AH7" s="73"/>
      <c r="AI7" s="73"/>
      <c r="AJ7" s="72" t="s">
        <v>110</v>
      </c>
      <c r="AK7" s="71" t="s">
        <v>109</v>
      </c>
    </row>
    <row r="8" spans="1:37" s="15" customFormat="1" ht="16.5" customHeight="1">
      <c r="A8" s="17"/>
      <c r="B8" s="17"/>
      <c r="C8" s="17"/>
      <c r="D8" s="17"/>
      <c r="E8" s="17"/>
      <c r="F8" s="70"/>
      <c r="G8" s="6"/>
      <c r="H8" s="69"/>
      <c r="I8" s="68"/>
      <c r="J8" s="67" t="s">
        <v>108</v>
      </c>
      <c r="K8" s="66" t="s">
        <v>107</v>
      </c>
      <c r="L8" s="66" t="s">
        <v>106</v>
      </c>
      <c r="M8" s="66" t="s">
        <v>105</v>
      </c>
      <c r="N8" s="66" t="s">
        <v>104</v>
      </c>
      <c r="O8" s="66" t="s">
        <v>103</v>
      </c>
      <c r="P8" s="66" t="s">
        <v>102</v>
      </c>
      <c r="Q8" s="65" t="s">
        <v>101</v>
      </c>
      <c r="R8" s="66" t="s">
        <v>103</v>
      </c>
      <c r="S8" s="66" t="s">
        <v>102</v>
      </c>
      <c r="T8" s="66" t="s">
        <v>101</v>
      </c>
      <c r="U8" s="67" t="s">
        <v>103</v>
      </c>
      <c r="V8" s="66" t="s">
        <v>102</v>
      </c>
      <c r="W8" s="65" t="s">
        <v>101</v>
      </c>
      <c r="X8" s="66" t="s">
        <v>103</v>
      </c>
      <c r="Y8" s="66" t="s">
        <v>102</v>
      </c>
      <c r="Z8" s="66" t="s">
        <v>101</v>
      </c>
      <c r="AA8" s="67" t="s">
        <v>103</v>
      </c>
      <c r="AB8" s="66" t="s">
        <v>102</v>
      </c>
      <c r="AC8" s="65" t="s">
        <v>101</v>
      </c>
      <c r="AD8" s="66" t="s">
        <v>103</v>
      </c>
      <c r="AE8" s="66" t="s">
        <v>102</v>
      </c>
      <c r="AF8" s="66" t="s">
        <v>101</v>
      </c>
      <c r="AG8" s="67" t="s">
        <v>103</v>
      </c>
      <c r="AH8" s="66" t="s">
        <v>102</v>
      </c>
      <c r="AI8" s="65" t="s">
        <v>101</v>
      </c>
      <c r="AJ8" s="64"/>
      <c r="AK8" s="63"/>
    </row>
    <row r="9" spans="1:37" s="15" customFormat="1" ht="16.5" customHeight="1">
      <c r="A9" s="3" t="s">
        <v>6</v>
      </c>
      <c r="B9" s="3" t="s">
        <v>100</v>
      </c>
      <c r="C9" s="3" t="s">
        <v>4</v>
      </c>
      <c r="D9" s="3" t="s">
        <v>3</v>
      </c>
      <c r="E9" s="3"/>
      <c r="F9" s="37">
        <v>1</v>
      </c>
      <c r="G9" s="6"/>
      <c r="H9" s="62" t="s">
        <v>99</v>
      </c>
      <c r="I9" s="61">
        <v>64420700</v>
      </c>
      <c r="J9" s="56">
        <v>3629800</v>
      </c>
      <c r="K9" s="55">
        <v>7522700</v>
      </c>
      <c r="L9" s="55">
        <v>4366400</v>
      </c>
      <c r="M9" s="55">
        <v>4163100</v>
      </c>
      <c r="N9" s="55">
        <v>2396800</v>
      </c>
      <c r="O9" s="60">
        <f>SUM(J9:N9)</f>
        <v>22078800</v>
      </c>
      <c r="P9" s="59">
        <f>+O9/$I9</f>
        <v>0.34272834663392354</v>
      </c>
      <c r="Q9" s="54"/>
      <c r="R9" s="58">
        <v>2822300</v>
      </c>
      <c r="S9" s="55"/>
      <c r="T9" s="57"/>
      <c r="U9" s="56">
        <v>3910400</v>
      </c>
      <c r="V9" s="55"/>
      <c r="W9" s="54"/>
      <c r="X9" s="58">
        <v>5499900</v>
      </c>
      <c r="Y9" s="55"/>
      <c r="Z9" s="57"/>
      <c r="AA9" s="56">
        <v>2455100</v>
      </c>
      <c r="AB9" s="55"/>
      <c r="AC9" s="54"/>
      <c r="AD9" s="58">
        <v>2886900</v>
      </c>
      <c r="AE9" s="55"/>
      <c r="AF9" s="57"/>
      <c r="AG9" s="56">
        <v>11244200</v>
      </c>
      <c r="AH9" s="55"/>
      <c r="AI9" s="54"/>
      <c r="AJ9" s="53">
        <v>5033800</v>
      </c>
      <c r="AK9" s="52">
        <v>7356200</v>
      </c>
    </row>
    <row r="10" spans="1:37" s="15" customFormat="1" ht="16.5" customHeight="1">
      <c r="A10" s="3" t="s">
        <v>6</v>
      </c>
      <c r="B10" s="3" t="s">
        <v>98</v>
      </c>
      <c r="C10" s="3" t="s">
        <v>4</v>
      </c>
      <c r="D10" s="3" t="s">
        <v>3</v>
      </c>
      <c r="E10" s="3"/>
      <c r="F10" s="37">
        <v>1</v>
      </c>
      <c r="G10" s="6"/>
      <c r="H10" s="36" t="s">
        <v>97</v>
      </c>
      <c r="I10" s="35">
        <v>2628000</v>
      </c>
      <c r="J10" s="30">
        <v>121100</v>
      </c>
      <c r="K10" s="34">
        <v>310400</v>
      </c>
      <c r="L10" s="34">
        <v>191100</v>
      </c>
      <c r="M10" s="34">
        <v>193600</v>
      </c>
      <c r="N10" s="34">
        <v>118200</v>
      </c>
      <c r="O10" s="33">
        <f>SUM(J10:N10)</f>
        <v>934400</v>
      </c>
      <c r="P10" s="29">
        <f>+O10/$I10</f>
        <v>0.35555555555555557</v>
      </c>
      <c r="Q10" s="28">
        <f>RANK(P10,P$10:P$56)</f>
        <v>30</v>
      </c>
      <c r="R10" s="32">
        <v>135100</v>
      </c>
      <c r="S10" s="29">
        <f>+R10/$I10</f>
        <v>5.1407914764079146E-2</v>
      </c>
      <c r="T10" s="31">
        <f>RANK(S10,S$10:S$56)</f>
        <v>6</v>
      </c>
      <c r="U10" s="30">
        <v>176800</v>
      </c>
      <c r="V10" s="29">
        <f>+U10/$I10</f>
        <v>6.727549467275494E-2</v>
      </c>
      <c r="W10" s="28">
        <f>RANK(V10,V$10:V$56)</f>
        <v>6</v>
      </c>
      <c r="X10" s="32">
        <v>209800</v>
      </c>
      <c r="Y10" s="29">
        <f>+X10/$I10</f>
        <v>7.983257229832573E-2</v>
      </c>
      <c r="Z10" s="31">
        <f>RANK(Y10,Y$10:Y$56)</f>
        <v>31</v>
      </c>
      <c r="AA10" s="30">
        <v>89600</v>
      </c>
      <c r="AB10" s="29">
        <f>+AA10/$I10</f>
        <v>3.4094368340943683E-2</v>
      </c>
      <c r="AC10" s="28">
        <f>RANK(AB10,AB$10:AB$56)</f>
        <v>26</v>
      </c>
      <c r="AD10" s="32">
        <v>91200</v>
      </c>
      <c r="AE10" s="29">
        <f>+AD10/$I10</f>
        <v>3.4703196347031964E-2</v>
      </c>
      <c r="AF10" s="31">
        <f>RANK(AE10,AE$10:AE$56)</f>
        <v>30</v>
      </c>
      <c r="AG10" s="30">
        <v>311800</v>
      </c>
      <c r="AH10" s="29">
        <f>+AG10/$I10</f>
        <v>0.11864535768645358</v>
      </c>
      <c r="AI10" s="28">
        <f>RANK(AH10,AH$10:AH$56)</f>
        <v>30</v>
      </c>
      <c r="AJ10" s="27">
        <v>272100</v>
      </c>
      <c r="AK10" s="26">
        <v>366900</v>
      </c>
    </row>
    <row r="11" spans="1:37" s="15" customFormat="1" ht="12" customHeight="1">
      <c r="A11" s="3" t="s">
        <v>6</v>
      </c>
      <c r="B11" s="3" t="s">
        <v>96</v>
      </c>
      <c r="C11" s="3" t="s">
        <v>4</v>
      </c>
      <c r="D11" s="3" t="s">
        <v>3</v>
      </c>
      <c r="E11" s="3"/>
      <c r="F11" s="37">
        <v>1</v>
      </c>
      <c r="G11" s="6"/>
      <c r="H11" s="36" t="s">
        <v>95</v>
      </c>
      <c r="I11" s="35">
        <v>657500</v>
      </c>
      <c r="J11" s="30">
        <v>34700</v>
      </c>
      <c r="K11" s="34">
        <v>118400</v>
      </c>
      <c r="L11" s="34">
        <v>48000</v>
      </c>
      <c r="M11" s="34">
        <v>47700</v>
      </c>
      <c r="N11" s="34">
        <v>26800</v>
      </c>
      <c r="O11" s="33">
        <f>SUM(J11:N11)</f>
        <v>275600</v>
      </c>
      <c r="P11" s="29">
        <f>+O11/$I11</f>
        <v>0.41916349809885933</v>
      </c>
      <c r="Q11" s="28">
        <f>RANK(P11,P$10:P$56)</f>
        <v>5</v>
      </c>
      <c r="R11" s="32">
        <v>31100</v>
      </c>
      <c r="S11" s="29">
        <f>+R11/$I11</f>
        <v>4.730038022813688E-2</v>
      </c>
      <c r="T11" s="31">
        <f>RANK(S11,S$10:S$56)</f>
        <v>17</v>
      </c>
      <c r="U11" s="30">
        <v>36500</v>
      </c>
      <c r="V11" s="29">
        <f>+U11/$I11</f>
        <v>5.5513307984790872E-2</v>
      </c>
      <c r="W11" s="28">
        <f>RANK(V11,V$10:V$56)</f>
        <v>36</v>
      </c>
      <c r="X11" s="32">
        <v>48800</v>
      </c>
      <c r="Y11" s="29">
        <f>+X11/$I11</f>
        <v>7.422053231939163E-2</v>
      </c>
      <c r="Z11" s="31">
        <f>RANK(Y11,Y$10:Y$56)</f>
        <v>36</v>
      </c>
      <c r="AA11" s="30">
        <v>18700</v>
      </c>
      <c r="AB11" s="29">
        <f>+AA11/$I11</f>
        <v>2.8441064638783271E-2</v>
      </c>
      <c r="AC11" s="28">
        <f>RANK(AB11,AB$10:AB$56)</f>
        <v>39</v>
      </c>
      <c r="AD11" s="32">
        <v>21700</v>
      </c>
      <c r="AE11" s="29">
        <f>+AD11/$I11</f>
        <v>3.3003802281368823E-2</v>
      </c>
      <c r="AF11" s="31">
        <f>RANK(AE11,AE$10:AE$56)</f>
        <v>33</v>
      </c>
      <c r="AG11" s="30">
        <v>66000</v>
      </c>
      <c r="AH11" s="29">
        <f>+AG11/$I11</f>
        <v>0.10038022813688213</v>
      </c>
      <c r="AI11" s="28">
        <f>RANK(AH11,AH$10:AH$56)</f>
        <v>40</v>
      </c>
      <c r="AJ11" s="27">
        <v>62400</v>
      </c>
      <c r="AK11" s="26">
        <v>89300</v>
      </c>
    </row>
    <row r="12" spans="1:37" s="15" customFormat="1" ht="12" customHeight="1">
      <c r="A12" s="3" t="s">
        <v>6</v>
      </c>
      <c r="B12" s="3" t="s">
        <v>94</v>
      </c>
      <c r="C12" s="3" t="s">
        <v>4</v>
      </c>
      <c r="D12" s="3" t="s">
        <v>3</v>
      </c>
      <c r="E12" s="3"/>
      <c r="F12" s="37">
        <v>1</v>
      </c>
      <c r="G12" s="6"/>
      <c r="H12" s="36" t="s">
        <v>93</v>
      </c>
      <c r="I12" s="35">
        <v>654700</v>
      </c>
      <c r="J12" s="30">
        <v>37500</v>
      </c>
      <c r="K12" s="34">
        <v>96300</v>
      </c>
      <c r="L12" s="34">
        <v>47300</v>
      </c>
      <c r="M12" s="34">
        <v>45400</v>
      </c>
      <c r="N12" s="34">
        <v>28500</v>
      </c>
      <c r="O12" s="33">
        <f>SUM(J12:N12)</f>
        <v>255000</v>
      </c>
      <c r="P12" s="29">
        <f>+O12/$I12</f>
        <v>0.38949137009317247</v>
      </c>
      <c r="Q12" s="28">
        <f>RANK(P12,P$10:P$56)</f>
        <v>17</v>
      </c>
      <c r="R12" s="32">
        <v>35900</v>
      </c>
      <c r="S12" s="29">
        <f>+R12/$I12</f>
        <v>5.4834275240568199E-2</v>
      </c>
      <c r="T12" s="31">
        <f>RANK(S12,S$10:S$56)</f>
        <v>2</v>
      </c>
      <c r="U12" s="30">
        <v>43000</v>
      </c>
      <c r="V12" s="29">
        <f>+U12/$I12</f>
        <v>6.5678936917672223E-2</v>
      </c>
      <c r="W12" s="28">
        <f>RANK(V12,V$10:V$56)</f>
        <v>11</v>
      </c>
      <c r="X12" s="32">
        <v>56600</v>
      </c>
      <c r="Y12" s="29">
        <f>+X12/$I12</f>
        <v>8.6451809989308084E-2</v>
      </c>
      <c r="Z12" s="31">
        <f>RANK(Y12,Y$10:Y$56)</f>
        <v>20</v>
      </c>
      <c r="AA12" s="30">
        <v>18800</v>
      </c>
      <c r="AB12" s="29">
        <f>+AA12/$I12</f>
        <v>2.8715442187261343E-2</v>
      </c>
      <c r="AC12" s="28">
        <f>RANK(AB12,AB$10:AB$56)</f>
        <v>36</v>
      </c>
      <c r="AD12" s="32">
        <v>26100</v>
      </c>
      <c r="AE12" s="29">
        <f>+AD12/$I12</f>
        <v>3.9865587291889416E-2</v>
      </c>
      <c r="AF12" s="31">
        <f>RANK(AE12,AE$10:AE$56)</f>
        <v>23</v>
      </c>
      <c r="AG12" s="30">
        <v>70700</v>
      </c>
      <c r="AH12" s="29">
        <f>+AG12/$I12</f>
        <v>0.10798839162975409</v>
      </c>
      <c r="AI12" s="28">
        <f>RANK(AH12,AH$10:AH$56)</f>
        <v>37</v>
      </c>
      <c r="AJ12" s="27">
        <v>66300</v>
      </c>
      <c r="AK12" s="26">
        <v>79500</v>
      </c>
    </row>
    <row r="13" spans="1:37" s="15" customFormat="1" ht="12" customHeight="1">
      <c r="A13" s="3" t="s">
        <v>6</v>
      </c>
      <c r="B13" s="3" t="s">
        <v>92</v>
      </c>
      <c r="C13" s="3" t="s">
        <v>4</v>
      </c>
      <c r="D13" s="3" t="s">
        <v>3</v>
      </c>
      <c r="E13" s="3"/>
      <c r="F13" s="37">
        <v>1</v>
      </c>
      <c r="G13" s="6"/>
      <c r="H13" s="36" t="s">
        <v>91</v>
      </c>
      <c r="I13" s="35">
        <v>1157800</v>
      </c>
      <c r="J13" s="30">
        <v>57600</v>
      </c>
      <c r="K13" s="34">
        <v>119400</v>
      </c>
      <c r="L13" s="34">
        <v>76600</v>
      </c>
      <c r="M13" s="34">
        <v>87400</v>
      </c>
      <c r="N13" s="34">
        <v>46400</v>
      </c>
      <c r="O13" s="33">
        <f>SUM(J13:N13)</f>
        <v>387400</v>
      </c>
      <c r="P13" s="29">
        <f>+O13/$I13</f>
        <v>0.33460010364484366</v>
      </c>
      <c r="Q13" s="28">
        <f>RANK(P13,P$10:P$56)</f>
        <v>38</v>
      </c>
      <c r="R13" s="32">
        <v>55300</v>
      </c>
      <c r="S13" s="29">
        <f>+R13/$I13</f>
        <v>4.7762998790810154E-2</v>
      </c>
      <c r="T13" s="31">
        <f>RANK(S13,S$10:S$56)</f>
        <v>16</v>
      </c>
      <c r="U13" s="30">
        <v>72900</v>
      </c>
      <c r="V13" s="29">
        <f>+U13/$I13</f>
        <v>6.2964242528934192E-2</v>
      </c>
      <c r="W13" s="28">
        <f>RANK(V13,V$10:V$56)</f>
        <v>18</v>
      </c>
      <c r="X13" s="32">
        <v>104300</v>
      </c>
      <c r="Y13" s="29">
        <f>+X13/$I13</f>
        <v>9.0084643288996374E-2</v>
      </c>
      <c r="Z13" s="31">
        <f>RANK(Y13,Y$10:Y$56)</f>
        <v>12</v>
      </c>
      <c r="AA13" s="30">
        <v>52200</v>
      </c>
      <c r="AB13" s="29">
        <f>+AA13/$I13</f>
        <v>4.5085506996026946E-2</v>
      </c>
      <c r="AC13" s="28">
        <f>RANK(AB13,AB$10:AB$56)</f>
        <v>2</v>
      </c>
      <c r="AD13" s="32">
        <v>54100</v>
      </c>
      <c r="AE13" s="29">
        <f>+AD13/$I13</f>
        <v>4.6726550354119885E-2</v>
      </c>
      <c r="AF13" s="31">
        <f>RANK(AE13,AE$10:AE$56)</f>
        <v>11</v>
      </c>
      <c r="AG13" s="30">
        <v>182800</v>
      </c>
      <c r="AH13" s="29">
        <f>+AG13/$I13</f>
        <v>0.15788564518915185</v>
      </c>
      <c r="AI13" s="28">
        <f>RANK(AH13,AH$10:AH$56)</f>
        <v>16</v>
      </c>
      <c r="AJ13" s="27">
        <v>104800</v>
      </c>
      <c r="AK13" s="26">
        <v>130800</v>
      </c>
    </row>
    <row r="14" spans="1:37" s="15" customFormat="1" ht="12" customHeight="1">
      <c r="A14" s="3" t="s">
        <v>6</v>
      </c>
      <c r="B14" s="3" t="s">
        <v>90</v>
      </c>
      <c r="C14" s="3" t="s">
        <v>4</v>
      </c>
      <c r="D14" s="3" t="s">
        <v>3</v>
      </c>
      <c r="E14" s="3"/>
      <c r="F14" s="37">
        <v>1</v>
      </c>
      <c r="G14" s="6"/>
      <c r="H14" s="36" t="s">
        <v>89</v>
      </c>
      <c r="I14" s="35">
        <v>511400</v>
      </c>
      <c r="J14" s="30">
        <v>35700</v>
      </c>
      <c r="K14" s="34">
        <v>70500</v>
      </c>
      <c r="L14" s="34">
        <v>36600</v>
      </c>
      <c r="M14" s="34">
        <v>39000</v>
      </c>
      <c r="N14" s="34">
        <v>20900</v>
      </c>
      <c r="O14" s="33">
        <f>SUM(J14:N14)</f>
        <v>202700</v>
      </c>
      <c r="P14" s="29">
        <f>+O14/$I14</f>
        <v>0.39636292530308953</v>
      </c>
      <c r="Q14" s="28">
        <f>RANK(P14,P$10:P$56)</f>
        <v>14</v>
      </c>
      <c r="R14" s="32">
        <v>26400</v>
      </c>
      <c r="S14" s="29">
        <f>+R14/$I14</f>
        <v>5.1622995698083693E-2</v>
      </c>
      <c r="T14" s="31">
        <f>RANK(S14,S$10:S$56)</f>
        <v>5</v>
      </c>
      <c r="U14" s="30">
        <v>32700</v>
      </c>
      <c r="V14" s="29">
        <f>+U14/$I14</f>
        <v>6.3942119671490022E-2</v>
      </c>
      <c r="W14" s="28">
        <f>RANK(V14,V$10:V$56)</f>
        <v>17</v>
      </c>
      <c r="X14" s="32">
        <v>38800</v>
      </c>
      <c r="Y14" s="29">
        <f>+X14/$I14</f>
        <v>7.5870160344153309E-2</v>
      </c>
      <c r="Z14" s="31">
        <f>RANK(Y14,Y$10:Y$56)</f>
        <v>34</v>
      </c>
      <c r="AA14" s="30">
        <v>15900</v>
      </c>
      <c r="AB14" s="29">
        <f>+AA14/$I14</f>
        <v>3.1091122409073132E-2</v>
      </c>
      <c r="AC14" s="28">
        <f>RANK(AB14,AB$10:AB$56)</f>
        <v>31</v>
      </c>
      <c r="AD14" s="32">
        <v>15400</v>
      </c>
      <c r="AE14" s="29">
        <f>+AD14/$I14</f>
        <v>3.0113414157215485E-2</v>
      </c>
      <c r="AF14" s="31">
        <f>RANK(AE14,AE$10:AE$56)</f>
        <v>39</v>
      </c>
      <c r="AG14" s="30">
        <v>54200</v>
      </c>
      <c r="AH14" s="29">
        <f>+AG14/$I14</f>
        <v>0.10598357450136879</v>
      </c>
      <c r="AI14" s="28">
        <f>RANK(AH14,AH$10:AH$56)</f>
        <v>38</v>
      </c>
      <c r="AJ14" s="27">
        <v>55700</v>
      </c>
      <c r="AK14" s="26">
        <v>66600</v>
      </c>
    </row>
    <row r="15" spans="1:37" s="15" customFormat="1" ht="16.5" customHeight="1">
      <c r="A15" s="3" t="s">
        <v>6</v>
      </c>
      <c r="B15" s="3" t="s">
        <v>88</v>
      </c>
      <c r="C15" s="3" t="s">
        <v>4</v>
      </c>
      <c r="D15" s="3" t="s">
        <v>3</v>
      </c>
      <c r="E15" s="3"/>
      <c r="F15" s="37">
        <v>1</v>
      </c>
      <c r="G15" s="6"/>
      <c r="H15" s="36" t="s">
        <v>87</v>
      </c>
      <c r="I15" s="35">
        <v>583800</v>
      </c>
      <c r="J15" s="30">
        <v>37500</v>
      </c>
      <c r="K15" s="34">
        <v>95200</v>
      </c>
      <c r="L15" s="34">
        <v>43500</v>
      </c>
      <c r="M15" s="34">
        <v>40100</v>
      </c>
      <c r="N15" s="34">
        <v>23600</v>
      </c>
      <c r="O15" s="33">
        <f>SUM(J15:N15)</f>
        <v>239900</v>
      </c>
      <c r="P15" s="29">
        <f>+O15/$I15</f>
        <v>0.41092840013703325</v>
      </c>
      <c r="Q15" s="28">
        <f>RANK(P15,P$10:P$56)</f>
        <v>7</v>
      </c>
      <c r="R15" s="32">
        <v>31400</v>
      </c>
      <c r="S15" s="29">
        <f>+R15/$I15</f>
        <v>5.3785542994176087E-2</v>
      </c>
      <c r="T15" s="31">
        <f>RANK(S15,S$10:S$56)</f>
        <v>3</v>
      </c>
      <c r="U15" s="30">
        <v>39200</v>
      </c>
      <c r="V15" s="29">
        <f>+U15/$I15</f>
        <v>6.7146282973621102E-2</v>
      </c>
      <c r="W15" s="28">
        <f>RANK(V15,V$10:V$56)</f>
        <v>8</v>
      </c>
      <c r="X15" s="32">
        <v>52700</v>
      </c>
      <c r="Y15" s="29">
        <f>+X15/$I15</f>
        <v>9.0270640630352866E-2</v>
      </c>
      <c r="Z15" s="31">
        <f>RANK(Y15,Y$10:Y$56)</f>
        <v>11</v>
      </c>
      <c r="AA15" s="30">
        <v>20500</v>
      </c>
      <c r="AB15" s="29">
        <f>+AA15/$I15</f>
        <v>3.511476533059267E-2</v>
      </c>
      <c r="AC15" s="28">
        <f>RANK(AB15,AB$10:AB$56)</f>
        <v>23</v>
      </c>
      <c r="AD15" s="32">
        <v>18500</v>
      </c>
      <c r="AE15" s="29">
        <f>+AD15/$I15</f>
        <v>3.168893456663241E-2</v>
      </c>
      <c r="AF15" s="31">
        <f>RANK(AE15,AE$10:AE$56)</f>
        <v>36</v>
      </c>
      <c r="AG15" s="30">
        <v>53600</v>
      </c>
      <c r="AH15" s="29">
        <f>+AG15/$I15</f>
        <v>9.1812264474134972E-2</v>
      </c>
      <c r="AI15" s="28">
        <f>RANK(AH15,AH$10:AH$56)</f>
        <v>44</v>
      </c>
      <c r="AJ15" s="27">
        <v>51300</v>
      </c>
      <c r="AK15" s="26">
        <v>71200</v>
      </c>
    </row>
    <row r="16" spans="1:37" s="15" customFormat="1" ht="12" customHeight="1">
      <c r="A16" s="3" t="s">
        <v>6</v>
      </c>
      <c r="B16" s="3" t="s">
        <v>86</v>
      </c>
      <c r="C16" s="3" t="s">
        <v>4</v>
      </c>
      <c r="D16" s="3" t="s">
        <v>3</v>
      </c>
      <c r="E16" s="3"/>
      <c r="F16" s="37">
        <v>1</v>
      </c>
      <c r="G16" s="6"/>
      <c r="H16" s="36" t="s">
        <v>85</v>
      </c>
      <c r="I16" s="35">
        <v>958000</v>
      </c>
      <c r="J16" s="30">
        <v>53800</v>
      </c>
      <c r="K16" s="34">
        <v>131800</v>
      </c>
      <c r="L16" s="34">
        <v>69600</v>
      </c>
      <c r="M16" s="34">
        <v>71000</v>
      </c>
      <c r="N16" s="34">
        <v>37400</v>
      </c>
      <c r="O16" s="33">
        <f>SUM(J16:N16)</f>
        <v>363600</v>
      </c>
      <c r="P16" s="29">
        <f>+O16/$I16</f>
        <v>0.37954070981210858</v>
      </c>
      <c r="Q16" s="28">
        <f>RANK(P16,P$10:P$56)</f>
        <v>22</v>
      </c>
      <c r="R16" s="32">
        <v>50300</v>
      </c>
      <c r="S16" s="29">
        <f>+R16/$I16</f>
        <v>5.2505219206680581E-2</v>
      </c>
      <c r="T16" s="31">
        <f>RANK(S16,S$10:S$56)</f>
        <v>4</v>
      </c>
      <c r="U16" s="30">
        <v>66500</v>
      </c>
      <c r="V16" s="29">
        <f>+U16/$I16</f>
        <v>6.9415448851774531E-2</v>
      </c>
      <c r="W16" s="28">
        <f>RANK(V16,V$10:V$56)</f>
        <v>2</v>
      </c>
      <c r="X16" s="32">
        <v>83800</v>
      </c>
      <c r="Y16" s="29">
        <f>+X16/$I16</f>
        <v>8.7473903966597072E-2</v>
      </c>
      <c r="Z16" s="31">
        <f>RANK(Y16,Y$10:Y$56)</f>
        <v>19</v>
      </c>
      <c r="AA16" s="30">
        <v>35200</v>
      </c>
      <c r="AB16" s="29">
        <f>+AA16/$I16</f>
        <v>3.6743215031315238E-2</v>
      </c>
      <c r="AC16" s="28">
        <f>RANK(AB16,AB$10:AB$56)</f>
        <v>18</v>
      </c>
      <c r="AD16" s="32">
        <v>39700</v>
      </c>
      <c r="AE16" s="29">
        <f>+AD16/$I16</f>
        <v>4.1440501043841338E-2</v>
      </c>
      <c r="AF16" s="31">
        <f>RANK(AE16,AE$10:AE$56)</f>
        <v>20</v>
      </c>
      <c r="AG16" s="30">
        <v>118200</v>
      </c>
      <c r="AH16" s="29">
        <f>+AG16/$I16</f>
        <v>0.12338204592901879</v>
      </c>
      <c r="AI16" s="28">
        <f>RANK(AH16,AH$10:AH$56)</f>
        <v>27</v>
      </c>
      <c r="AJ16" s="27">
        <v>78500</v>
      </c>
      <c r="AK16" s="26">
        <v>110800</v>
      </c>
    </row>
    <row r="17" spans="1:37" s="15" customFormat="1" ht="12" customHeight="1">
      <c r="A17" s="3" t="s">
        <v>6</v>
      </c>
      <c r="B17" s="3" t="s">
        <v>84</v>
      </c>
      <c r="C17" s="3" t="s">
        <v>4</v>
      </c>
      <c r="D17" s="3" t="s">
        <v>3</v>
      </c>
      <c r="E17" s="3"/>
      <c r="F17" s="37">
        <v>1</v>
      </c>
      <c r="G17" s="6"/>
      <c r="H17" s="36" t="s">
        <v>83</v>
      </c>
      <c r="I17" s="35">
        <v>1488300</v>
      </c>
      <c r="J17" s="30">
        <v>72600</v>
      </c>
      <c r="K17" s="34">
        <v>185500</v>
      </c>
      <c r="L17" s="34">
        <v>96200</v>
      </c>
      <c r="M17" s="34">
        <v>91900</v>
      </c>
      <c r="N17" s="34">
        <v>58000</v>
      </c>
      <c r="O17" s="33">
        <f>SUM(J17:N17)</f>
        <v>504200</v>
      </c>
      <c r="P17" s="29">
        <f>+O17/$I17</f>
        <v>0.33877578445205941</v>
      </c>
      <c r="Q17" s="28">
        <f>RANK(P17,P$10:P$56)</f>
        <v>37</v>
      </c>
      <c r="R17" s="32">
        <v>63200</v>
      </c>
      <c r="S17" s="29">
        <f>+R17/$I17</f>
        <v>4.246455687697373E-2</v>
      </c>
      <c r="T17" s="31">
        <f>RANK(S17,S$10:S$56)</f>
        <v>33</v>
      </c>
      <c r="U17" s="30">
        <v>99000</v>
      </c>
      <c r="V17" s="29">
        <f>+U17/$I17</f>
        <v>6.6518847006651879E-2</v>
      </c>
      <c r="W17" s="28">
        <f>RANK(V17,V$10:V$56)</f>
        <v>9</v>
      </c>
      <c r="X17" s="32">
        <v>120100</v>
      </c>
      <c r="Y17" s="29">
        <f>+X17/$I17</f>
        <v>8.0696096217160521E-2</v>
      </c>
      <c r="Z17" s="31">
        <f>RANK(Y17,Y$10:Y$56)</f>
        <v>29</v>
      </c>
      <c r="AA17" s="30">
        <v>58100</v>
      </c>
      <c r="AB17" s="29">
        <f>+AA17/$I17</f>
        <v>3.9037828394812873E-2</v>
      </c>
      <c r="AC17" s="28">
        <f>RANK(AB17,AB$10:AB$56)</f>
        <v>14</v>
      </c>
      <c r="AD17" s="32">
        <v>69800</v>
      </c>
      <c r="AE17" s="29">
        <f>+AD17/$I17</f>
        <v>4.6899146677417188E-2</v>
      </c>
      <c r="AF17" s="31">
        <f>RANK(AE17,AE$10:AE$56)</f>
        <v>10</v>
      </c>
      <c r="AG17" s="30">
        <v>271600</v>
      </c>
      <c r="AH17" s="29">
        <f>+AG17/$I17</f>
        <v>0.18249008936370356</v>
      </c>
      <c r="AI17" s="28">
        <f>RANK(AH17,AH$10:AH$56)</f>
        <v>9</v>
      </c>
      <c r="AJ17" s="27">
        <v>122500</v>
      </c>
      <c r="AK17" s="26">
        <v>155900</v>
      </c>
    </row>
    <row r="18" spans="1:37" s="15" customFormat="1" ht="12" customHeight="1">
      <c r="A18" s="3" t="s">
        <v>6</v>
      </c>
      <c r="B18" s="3" t="s">
        <v>82</v>
      </c>
      <c r="C18" s="3" t="s">
        <v>4</v>
      </c>
      <c r="D18" s="3" t="s">
        <v>3</v>
      </c>
      <c r="E18" s="3"/>
      <c r="F18" s="37">
        <v>1</v>
      </c>
      <c r="G18" s="6"/>
      <c r="H18" s="36" t="s">
        <v>81</v>
      </c>
      <c r="I18" s="35">
        <v>1022300</v>
      </c>
      <c r="J18" s="30">
        <v>55800</v>
      </c>
      <c r="K18" s="34">
        <v>133800</v>
      </c>
      <c r="L18" s="34">
        <v>73900</v>
      </c>
      <c r="M18" s="34">
        <v>66400</v>
      </c>
      <c r="N18" s="34">
        <v>35700</v>
      </c>
      <c r="O18" s="33">
        <f>SUM(J18:N18)</f>
        <v>365600</v>
      </c>
      <c r="P18" s="29">
        <f>+O18/$I18</f>
        <v>0.35762496331800842</v>
      </c>
      <c r="Q18" s="28">
        <f>RANK(P18,P$10:P$56)</f>
        <v>29</v>
      </c>
      <c r="R18" s="32">
        <v>46400</v>
      </c>
      <c r="S18" s="29">
        <f>+R18/$I18</f>
        <v>4.5387850924386186E-2</v>
      </c>
      <c r="T18" s="31">
        <f>RANK(S18,S$10:S$56)</f>
        <v>23</v>
      </c>
      <c r="U18" s="30">
        <v>64300</v>
      </c>
      <c r="V18" s="29">
        <f>+U18/$I18</f>
        <v>6.2897388242198968E-2</v>
      </c>
      <c r="W18" s="28">
        <f>RANK(V18,V$10:V$56)</f>
        <v>19</v>
      </c>
      <c r="X18" s="32">
        <v>89800</v>
      </c>
      <c r="Y18" s="29">
        <f>+X18/$I18</f>
        <v>8.7841142521764642E-2</v>
      </c>
      <c r="Z18" s="31">
        <f>RANK(Y18,Y$10:Y$56)</f>
        <v>17</v>
      </c>
      <c r="AA18" s="30">
        <v>42700</v>
      </c>
      <c r="AB18" s="29">
        <f>+AA18/$I18</f>
        <v>4.1768561087743322E-2</v>
      </c>
      <c r="AC18" s="28">
        <f>RANK(AB18,AB$10:AB$56)</f>
        <v>8</v>
      </c>
      <c r="AD18" s="32">
        <v>46400</v>
      </c>
      <c r="AE18" s="29">
        <f>+AD18/$I18</f>
        <v>4.5387850924386186E-2</v>
      </c>
      <c r="AF18" s="31">
        <f>RANK(AE18,AE$10:AE$56)</f>
        <v>13</v>
      </c>
      <c r="AG18" s="30">
        <v>181400</v>
      </c>
      <c r="AH18" s="29">
        <f>+AG18/$I18</f>
        <v>0.17744302063973394</v>
      </c>
      <c r="AI18" s="28">
        <f>RANK(AH18,AH$10:AH$56)</f>
        <v>11</v>
      </c>
      <c r="AJ18" s="27">
        <v>62200</v>
      </c>
      <c r="AK18" s="26">
        <v>105900</v>
      </c>
    </row>
    <row r="19" spans="1:37" s="15" customFormat="1" ht="12" customHeight="1">
      <c r="A19" s="3" t="s">
        <v>6</v>
      </c>
      <c r="B19" s="3" t="s">
        <v>80</v>
      </c>
      <c r="C19" s="3" t="s">
        <v>4</v>
      </c>
      <c r="D19" s="3" t="s">
        <v>3</v>
      </c>
      <c r="E19" s="3"/>
      <c r="F19" s="37">
        <v>1</v>
      </c>
      <c r="G19" s="6"/>
      <c r="H19" s="36" t="s">
        <v>79</v>
      </c>
      <c r="I19" s="35">
        <v>1029000</v>
      </c>
      <c r="J19" s="30">
        <v>59700</v>
      </c>
      <c r="K19" s="34">
        <v>132300</v>
      </c>
      <c r="L19" s="34">
        <v>72600</v>
      </c>
      <c r="M19" s="34">
        <v>75300</v>
      </c>
      <c r="N19" s="34">
        <v>40100</v>
      </c>
      <c r="O19" s="33">
        <f>SUM(J19:N19)</f>
        <v>380000</v>
      </c>
      <c r="P19" s="29">
        <f>+O19/$I19</f>
        <v>0.369290573372206</v>
      </c>
      <c r="Q19" s="28">
        <f>RANK(P19,P$10:P$56)</f>
        <v>25</v>
      </c>
      <c r="R19" s="32">
        <v>47500</v>
      </c>
      <c r="S19" s="29">
        <f>+R19/$I19</f>
        <v>4.616132167152575E-2</v>
      </c>
      <c r="T19" s="31">
        <f>RANK(S19,S$10:S$56)</f>
        <v>22</v>
      </c>
      <c r="U19" s="30">
        <v>70000</v>
      </c>
      <c r="V19" s="29">
        <f>+U19/$I19</f>
        <v>6.8027210884353748E-2</v>
      </c>
      <c r="W19" s="28">
        <f>RANK(V19,V$10:V$56)</f>
        <v>4</v>
      </c>
      <c r="X19" s="32">
        <v>91300</v>
      </c>
      <c r="Y19" s="29">
        <f>+X19/$I19</f>
        <v>8.872691933916424E-2</v>
      </c>
      <c r="Z19" s="31">
        <f>RANK(Y19,Y$10:Y$56)</f>
        <v>13</v>
      </c>
      <c r="AA19" s="30">
        <v>35800</v>
      </c>
      <c r="AB19" s="29">
        <f>+AA19/$I19</f>
        <v>3.4791059280855199E-2</v>
      </c>
      <c r="AC19" s="28">
        <f>RANK(AB19,AB$10:AB$56)</f>
        <v>24</v>
      </c>
      <c r="AD19" s="32">
        <v>39200</v>
      </c>
      <c r="AE19" s="29">
        <f>+AD19/$I19</f>
        <v>3.8095238095238099E-2</v>
      </c>
      <c r="AF19" s="31">
        <f>RANK(AE19,AE$10:AE$56)</f>
        <v>25</v>
      </c>
      <c r="AG19" s="30">
        <v>153400</v>
      </c>
      <c r="AH19" s="29">
        <f>+AG19/$I19</f>
        <v>0.14907677356656948</v>
      </c>
      <c r="AI19" s="28">
        <f>RANK(AH19,AH$10:AH$56)</f>
        <v>18</v>
      </c>
      <c r="AJ19" s="27">
        <v>79300</v>
      </c>
      <c r="AK19" s="26">
        <v>120700</v>
      </c>
    </row>
    <row r="20" spans="1:37" s="38" customFormat="1" ht="16.5" customHeight="1">
      <c r="A20" s="51" t="s">
        <v>6</v>
      </c>
      <c r="B20" s="51" t="s">
        <v>78</v>
      </c>
      <c r="C20" s="51" t="s">
        <v>4</v>
      </c>
      <c r="D20" s="51" t="s">
        <v>3</v>
      </c>
      <c r="E20" s="51"/>
      <c r="F20" s="50">
        <v>1</v>
      </c>
      <c r="G20" s="50"/>
      <c r="H20" s="49" t="s">
        <v>77</v>
      </c>
      <c r="I20" s="48">
        <v>3713500</v>
      </c>
      <c r="J20" s="43">
        <v>193700</v>
      </c>
      <c r="K20" s="47">
        <v>354600</v>
      </c>
      <c r="L20" s="47">
        <v>224700</v>
      </c>
      <c r="M20" s="47">
        <v>240400</v>
      </c>
      <c r="N20" s="47">
        <v>135100</v>
      </c>
      <c r="O20" s="46">
        <f>SUM(J20:N20)</f>
        <v>1148500</v>
      </c>
      <c r="P20" s="42">
        <f>+O20/$I20</f>
        <v>0.30927696243436109</v>
      </c>
      <c r="Q20" s="41">
        <f>RANK(P20,P$10:P$56)</f>
        <v>43</v>
      </c>
      <c r="R20" s="45">
        <v>181600</v>
      </c>
      <c r="S20" s="42">
        <f>+R20/$I20</f>
        <v>4.8902652484179347E-2</v>
      </c>
      <c r="T20" s="44">
        <f>RANK(S20,S$10:S$56)</f>
        <v>10</v>
      </c>
      <c r="U20" s="43">
        <v>249600</v>
      </c>
      <c r="V20" s="42">
        <f>+U20/$I20</f>
        <v>6.7214218392352226E-2</v>
      </c>
      <c r="W20" s="41">
        <f>RANK(V20,V$10:V$56)</f>
        <v>7</v>
      </c>
      <c r="X20" s="45">
        <v>351700</v>
      </c>
      <c r="Y20" s="42">
        <f>+X20/$I20</f>
        <v>9.470849602800592E-2</v>
      </c>
      <c r="Z20" s="44">
        <f>RANK(Y20,Y$10:Y$56)</f>
        <v>4</v>
      </c>
      <c r="AA20" s="43">
        <v>165100</v>
      </c>
      <c r="AB20" s="42">
        <f>+AA20/$I20</f>
        <v>4.4459404874107981E-2</v>
      </c>
      <c r="AC20" s="41">
        <f>RANK(AB20,AB$10:AB$56)</f>
        <v>3</v>
      </c>
      <c r="AD20" s="45">
        <v>187100</v>
      </c>
      <c r="AE20" s="42">
        <f>+AD20/$I20</f>
        <v>5.0383735020869798E-2</v>
      </c>
      <c r="AF20" s="44">
        <f>RANK(AE20,AE$10:AE$56)</f>
        <v>4</v>
      </c>
      <c r="AG20" s="43">
        <v>777000</v>
      </c>
      <c r="AH20" s="42">
        <f>+AG20/$I20</f>
        <v>0.20923656927426956</v>
      </c>
      <c r="AI20" s="41">
        <f>RANK(AH20,AH$10:AH$56)</f>
        <v>5</v>
      </c>
      <c r="AJ20" s="40">
        <v>232700</v>
      </c>
      <c r="AK20" s="39">
        <v>334600</v>
      </c>
    </row>
    <row r="21" spans="1:37" s="15" customFormat="1" ht="12" customHeight="1">
      <c r="A21" s="3" t="s">
        <v>6</v>
      </c>
      <c r="B21" s="3" t="s">
        <v>76</v>
      </c>
      <c r="C21" s="3" t="s">
        <v>4</v>
      </c>
      <c r="D21" s="3" t="s">
        <v>3</v>
      </c>
      <c r="E21" s="3"/>
      <c r="F21" s="37">
        <v>1</v>
      </c>
      <c r="G21" s="6"/>
      <c r="H21" s="36" t="s">
        <v>75</v>
      </c>
      <c r="I21" s="35">
        <v>3178400</v>
      </c>
      <c r="J21" s="30">
        <v>139700</v>
      </c>
      <c r="K21" s="34">
        <v>329100</v>
      </c>
      <c r="L21" s="34">
        <v>185600</v>
      </c>
      <c r="M21" s="34">
        <v>173300</v>
      </c>
      <c r="N21" s="34">
        <v>113400</v>
      </c>
      <c r="O21" s="33">
        <f>SUM(J21:N21)</f>
        <v>941100</v>
      </c>
      <c r="P21" s="29">
        <f>+O21/$I21</f>
        <v>0.29609237352126855</v>
      </c>
      <c r="Q21" s="28">
        <f>RANK(P21,P$10:P$56)</f>
        <v>45</v>
      </c>
      <c r="R21" s="32">
        <v>122800</v>
      </c>
      <c r="S21" s="29">
        <f>+R21/$I21</f>
        <v>3.8635791593254469E-2</v>
      </c>
      <c r="T21" s="31">
        <f>RANK(S21,S$10:S$56)</f>
        <v>43</v>
      </c>
      <c r="U21" s="30">
        <v>178300</v>
      </c>
      <c r="V21" s="29">
        <f>+U21/$I21</f>
        <v>5.6097407500629248E-2</v>
      </c>
      <c r="W21" s="28">
        <f>RANK(V21,V$10:V$56)</f>
        <v>34</v>
      </c>
      <c r="X21" s="32">
        <v>289800</v>
      </c>
      <c r="Y21" s="29">
        <f>+X21/$I21</f>
        <v>9.1177951170400201E-2</v>
      </c>
      <c r="Z21" s="31">
        <f>RANK(Y21,Y$10:Y$56)</f>
        <v>9</v>
      </c>
      <c r="AA21" s="30">
        <v>145900</v>
      </c>
      <c r="AB21" s="29">
        <f>+AA21/$I21</f>
        <v>4.5903599295242889E-2</v>
      </c>
      <c r="AC21" s="28">
        <f>RANK(AB21,AB$10:AB$56)</f>
        <v>1</v>
      </c>
      <c r="AD21" s="32">
        <v>174500</v>
      </c>
      <c r="AE21" s="29">
        <f>+AD21/$I21</f>
        <v>5.4901837402466652E-2</v>
      </c>
      <c r="AF21" s="31">
        <f>RANK(AE21,AE$10:AE$56)</f>
        <v>2</v>
      </c>
      <c r="AG21" s="30">
        <v>697900</v>
      </c>
      <c r="AH21" s="29">
        <f>+AG21/$I21</f>
        <v>0.21957588723886232</v>
      </c>
      <c r="AI21" s="28">
        <f>RANK(AH21,AH$10:AH$56)</f>
        <v>4</v>
      </c>
      <c r="AJ21" s="27">
        <v>254100</v>
      </c>
      <c r="AK21" s="26">
        <v>298900</v>
      </c>
    </row>
    <row r="22" spans="1:37" s="15" customFormat="1" ht="12" customHeight="1">
      <c r="A22" s="3" t="s">
        <v>6</v>
      </c>
      <c r="B22" s="3" t="s">
        <v>74</v>
      </c>
      <c r="C22" s="3" t="s">
        <v>4</v>
      </c>
      <c r="D22" s="3" t="s">
        <v>3</v>
      </c>
      <c r="E22" s="3"/>
      <c r="F22" s="37">
        <v>1</v>
      </c>
      <c r="G22" s="6"/>
      <c r="H22" s="36" t="s">
        <v>73</v>
      </c>
      <c r="I22" s="35">
        <v>7328400</v>
      </c>
      <c r="J22" s="30">
        <v>434700</v>
      </c>
      <c r="K22" s="34">
        <v>778800</v>
      </c>
      <c r="L22" s="34">
        <v>472000</v>
      </c>
      <c r="M22" s="34">
        <v>413900</v>
      </c>
      <c r="N22" s="34">
        <v>219300</v>
      </c>
      <c r="O22" s="33">
        <f>SUM(J22:N22)</f>
        <v>2318700</v>
      </c>
      <c r="P22" s="29">
        <f>+O22/$I22</f>
        <v>0.31639921401670212</v>
      </c>
      <c r="Q22" s="28">
        <f>RANK(P22,P$10:P$56)</f>
        <v>42</v>
      </c>
      <c r="R22" s="32">
        <v>277600</v>
      </c>
      <c r="S22" s="29">
        <f>+R22/$I22</f>
        <v>3.7880028382730198E-2</v>
      </c>
      <c r="T22" s="31">
        <f>RANK(S22,S$10:S$56)</f>
        <v>44</v>
      </c>
      <c r="U22" s="30">
        <v>405600</v>
      </c>
      <c r="V22" s="29">
        <f>+U22/$I22</f>
        <v>5.5346323890617326E-2</v>
      </c>
      <c r="W22" s="28">
        <f>RANK(V22,V$10:V$56)</f>
        <v>37</v>
      </c>
      <c r="X22" s="32">
        <v>612600</v>
      </c>
      <c r="Y22" s="29">
        <f>+X22/$I22</f>
        <v>8.3592598657278527E-2</v>
      </c>
      <c r="Z22" s="31">
        <f>RANK(Y22,Y$10:Y$56)</f>
        <v>25</v>
      </c>
      <c r="AA22" s="30">
        <v>287600</v>
      </c>
      <c r="AB22" s="29">
        <f>+AA22/$I22</f>
        <v>3.9244582719283883E-2</v>
      </c>
      <c r="AC22" s="28">
        <f>RANK(AB22,AB$10:AB$56)</f>
        <v>12</v>
      </c>
      <c r="AD22" s="32">
        <v>379800</v>
      </c>
      <c r="AE22" s="29">
        <f>+AD22/$I22</f>
        <v>5.1825773702308828E-2</v>
      </c>
      <c r="AF22" s="31">
        <f>RANK(AE22,AE$10:AE$56)</f>
        <v>3</v>
      </c>
      <c r="AG22" s="30">
        <v>1644500</v>
      </c>
      <c r="AH22" s="29">
        <f>+AG22/$I22</f>
        <v>0.22440096064625292</v>
      </c>
      <c r="AI22" s="28">
        <f>RANK(AH22,AH$10:AH$56)</f>
        <v>3</v>
      </c>
      <c r="AJ22" s="27">
        <v>457000</v>
      </c>
      <c r="AK22" s="26">
        <v>742300</v>
      </c>
    </row>
    <row r="23" spans="1:37" s="15" customFormat="1" ht="12" customHeight="1">
      <c r="A23" s="3" t="s">
        <v>6</v>
      </c>
      <c r="B23" s="3" t="s">
        <v>72</v>
      </c>
      <c r="C23" s="3" t="s">
        <v>4</v>
      </c>
      <c r="D23" s="3" t="s">
        <v>3</v>
      </c>
      <c r="E23" s="3"/>
      <c r="F23" s="37">
        <v>1</v>
      </c>
      <c r="G23" s="6"/>
      <c r="H23" s="36" t="s">
        <v>71</v>
      </c>
      <c r="I23" s="35">
        <v>4682800</v>
      </c>
      <c r="J23" s="30">
        <v>215400</v>
      </c>
      <c r="K23" s="34">
        <v>407700</v>
      </c>
      <c r="L23" s="34">
        <v>270400</v>
      </c>
      <c r="M23" s="34">
        <v>255500</v>
      </c>
      <c r="N23" s="34">
        <v>147800</v>
      </c>
      <c r="O23" s="33">
        <f>SUM(J23:N23)</f>
        <v>1296800</v>
      </c>
      <c r="P23" s="29">
        <f>+O23/$I23</f>
        <v>0.27692833347569829</v>
      </c>
      <c r="Q23" s="28">
        <f>RANK(P23,P$10:P$56)</f>
        <v>47</v>
      </c>
      <c r="R23" s="32">
        <v>162000</v>
      </c>
      <c r="S23" s="29">
        <f>+R23/$I23</f>
        <v>3.4594686939437944E-2</v>
      </c>
      <c r="T23" s="31">
        <f>RANK(S23,S$10:S$56)</f>
        <v>47</v>
      </c>
      <c r="U23" s="30">
        <v>259000</v>
      </c>
      <c r="V23" s="29">
        <f>+U23/$I23</f>
        <v>5.5308789613052023E-2</v>
      </c>
      <c r="W23" s="28">
        <f>RANK(V23,V$10:V$56)</f>
        <v>38</v>
      </c>
      <c r="X23" s="32">
        <v>389100</v>
      </c>
      <c r="Y23" s="29">
        <f>+X23/$I23</f>
        <v>8.30913128897241E-2</v>
      </c>
      <c r="Z23" s="31">
        <f>RANK(Y23,Y$10:Y$56)</f>
        <v>26</v>
      </c>
      <c r="AA23" s="30">
        <v>205500</v>
      </c>
      <c r="AB23" s="29">
        <f>+AA23/$I23</f>
        <v>4.3884001025027763E-2</v>
      </c>
      <c r="AC23" s="28">
        <f>RANK(AB23,AB$10:AB$56)</f>
        <v>4</v>
      </c>
      <c r="AD23" s="32">
        <v>288000</v>
      </c>
      <c r="AE23" s="29">
        <f>+AD23/$I23</f>
        <v>6.15016656701119E-2</v>
      </c>
      <c r="AF23" s="31">
        <f>RANK(AE23,AE$10:AE$56)</f>
        <v>1</v>
      </c>
      <c r="AG23" s="30">
        <v>1193400</v>
      </c>
      <c r="AH23" s="29">
        <f>+AG23/$I23</f>
        <v>0.25484752712052616</v>
      </c>
      <c r="AI23" s="28">
        <f>RANK(AH23,AH$10:AH$56)</f>
        <v>1</v>
      </c>
      <c r="AJ23" s="27">
        <v>293100</v>
      </c>
      <c r="AK23" s="26">
        <v>481400</v>
      </c>
    </row>
    <row r="24" spans="1:37" s="15" customFormat="1" ht="12" customHeight="1">
      <c r="A24" s="3" t="s">
        <v>6</v>
      </c>
      <c r="B24" s="3" t="s">
        <v>70</v>
      </c>
      <c r="C24" s="3" t="s">
        <v>4</v>
      </c>
      <c r="D24" s="3" t="s">
        <v>3</v>
      </c>
      <c r="E24" s="3"/>
      <c r="F24" s="37">
        <v>1</v>
      </c>
      <c r="G24" s="6"/>
      <c r="H24" s="36" t="s">
        <v>69</v>
      </c>
      <c r="I24" s="35">
        <v>1187700</v>
      </c>
      <c r="J24" s="30">
        <v>76000</v>
      </c>
      <c r="K24" s="34">
        <v>152200</v>
      </c>
      <c r="L24" s="34">
        <v>84000</v>
      </c>
      <c r="M24" s="34">
        <v>88600</v>
      </c>
      <c r="N24" s="34">
        <v>52300</v>
      </c>
      <c r="O24" s="33">
        <f>SUM(J24:N24)</f>
        <v>453100</v>
      </c>
      <c r="P24" s="29">
        <f>+O24/$I24</f>
        <v>0.38149364317588619</v>
      </c>
      <c r="Q24" s="28">
        <f>RANK(P24,P$10:P$56)</f>
        <v>20</v>
      </c>
      <c r="R24" s="32">
        <v>65900</v>
      </c>
      <c r="S24" s="29">
        <f>+R24/$I24</f>
        <v>5.5485391933990068E-2</v>
      </c>
      <c r="T24" s="31">
        <f>RANK(S24,S$10:S$56)</f>
        <v>1</v>
      </c>
      <c r="U24" s="30">
        <v>81800</v>
      </c>
      <c r="V24" s="29">
        <f>+U24/$I24</f>
        <v>6.8872610928685699E-2</v>
      </c>
      <c r="W24" s="28">
        <f>RANK(V24,V$10:V$56)</f>
        <v>3</v>
      </c>
      <c r="X24" s="32">
        <v>111000</v>
      </c>
      <c r="Y24" s="29">
        <f>+X24/$I24</f>
        <v>9.3457943925233641E-2</v>
      </c>
      <c r="Z24" s="31">
        <f>RANK(Y24,Y$10:Y$56)</f>
        <v>7</v>
      </c>
      <c r="AA24" s="30">
        <v>42300</v>
      </c>
      <c r="AB24" s="29">
        <f>+AA24/$I24</f>
        <v>3.5615054306643093E-2</v>
      </c>
      <c r="AC24" s="28">
        <f>RANK(AB24,AB$10:AB$56)</f>
        <v>20</v>
      </c>
      <c r="AD24" s="32">
        <v>50800</v>
      </c>
      <c r="AE24" s="29">
        <f>+AD24/$I24</f>
        <v>4.2771743706323147E-2</v>
      </c>
      <c r="AF24" s="31">
        <f>RANK(AE24,AE$10:AE$56)</f>
        <v>15</v>
      </c>
      <c r="AG24" s="30">
        <v>130500</v>
      </c>
      <c r="AH24" s="29">
        <f>+AG24/$I24</f>
        <v>0.10987623137155847</v>
      </c>
      <c r="AI24" s="28">
        <f>RANK(AH24,AH$10:AH$56)</f>
        <v>35</v>
      </c>
      <c r="AJ24" s="27">
        <v>105700</v>
      </c>
      <c r="AK24" s="26">
        <v>137600</v>
      </c>
    </row>
    <row r="25" spans="1:37" s="15" customFormat="1" ht="16.5" customHeight="1">
      <c r="A25" s="3" t="s">
        <v>6</v>
      </c>
      <c r="B25" s="3" t="s">
        <v>68</v>
      </c>
      <c r="C25" s="3" t="s">
        <v>4</v>
      </c>
      <c r="D25" s="3" t="s">
        <v>3</v>
      </c>
      <c r="E25" s="3"/>
      <c r="F25" s="37">
        <v>1</v>
      </c>
      <c r="G25" s="6"/>
      <c r="H25" s="36" t="s">
        <v>67</v>
      </c>
      <c r="I25" s="35">
        <v>564800</v>
      </c>
      <c r="J25" s="30">
        <v>30000</v>
      </c>
      <c r="K25" s="34">
        <v>60100</v>
      </c>
      <c r="L25" s="34">
        <v>36900</v>
      </c>
      <c r="M25" s="34">
        <v>40300</v>
      </c>
      <c r="N25" s="34">
        <v>24100</v>
      </c>
      <c r="O25" s="33">
        <f>SUM(J25:N25)</f>
        <v>191400</v>
      </c>
      <c r="P25" s="29">
        <f>+O25/$I25</f>
        <v>0.33888101983002833</v>
      </c>
      <c r="Q25" s="28">
        <f>RANK(P25,P$10:P$56)</f>
        <v>36</v>
      </c>
      <c r="R25" s="32">
        <v>28600</v>
      </c>
      <c r="S25" s="29">
        <f>+R25/$I25</f>
        <v>5.0637393767705381E-2</v>
      </c>
      <c r="T25" s="31">
        <f>RANK(S25,S$10:S$56)</f>
        <v>7</v>
      </c>
      <c r="U25" s="30">
        <v>45300</v>
      </c>
      <c r="V25" s="29">
        <f>+U25/$I25</f>
        <v>8.0205382436260617E-2</v>
      </c>
      <c r="W25" s="28">
        <f>RANK(V25,V$10:V$56)</f>
        <v>1</v>
      </c>
      <c r="X25" s="32">
        <v>57700</v>
      </c>
      <c r="Y25" s="29">
        <f>+X25/$I25</f>
        <v>0.1021600566572238</v>
      </c>
      <c r="Z25" s="31">
        <f>RANK(Y25,Y$10:Y$56)</f>
        <v>2</v>
      </c>
      <c r="AA25" s="30">
        <v>23100</v>
      </c>
      <c r="AB25" s="29">
        <f>+AA25/$I25</f>
        <v>4.089943342776204E-2</v>
      </c>
      <c r="AC25" s="28">
        <f>RANK(AB25,AB$10:AB$56)</f>
        <v>9</v>
      </c>
      <c r="AD25" s="32">
        <v>25900</v>
      </c>
      <c r="AE25" s="29">
        <f>+AD25/$I25</f>
        <v>4.5856940509915012E-2</v>
      </c>
      <c r="AF25" s="31">
        <f>RANK(AE25,AE$10:AE$56)</f>
        <v>12</v>
      </c>
      <c r="AG25" s="30">
        <v>71000</v>
      </c>
      <c r="AH25" s="29">
        <f>+AG25/$I25</f>
        <v>0.12570821529745044</v>
      </c>
      <c r="AI25" s="28">
        <f>RANK(AH25,AH$10:AH$56)</f>
        <v>24</v>
      </c>
      <c r="AJ25" s="27">
        <v>44800</v>
      </c>
      <c r="AK25" s="26">
        <v>70500</v>
      </c>
    </row>
    <row r="26" spans="1:37" s="15" customFormat="1" ht="12" customHeight="1">
      <c r="A26" s="3" t="s">
        <v>6</v>
      </c>
      <c r="B26" s="3" t="s">
        <v>66</v>
      </c>
      <c r="C26" s="3" t="s">
        <v>4</v>
      </c>
      <c r="D26" s="3" t="s">
        <v>3</v>
      </c>
      <c r="E26" s="3"/>
      <c r="F26" s="37">
        <v>1</v>
      </c>
      <c r="G26" s="6"/>
      <c r="H26" s="36" t="s">
        <v>65</v>
      </c>
      <c r="I26" s="35">
        <v>603500</v>
      </c>
      <c r="J26" s="30">
        <v>31800</v>
      </c>
      <c r="K26" s="34">
        <v>70800</v>
      </c>
      <c r="L26" s="34">
        <v>46500</v>
      </c>
      <c r="M26" s="34">
        <v>42300</v>
      </c>
      <c r="N26" s="34">
        <v>22600</v>
      </c>
      <c r="O26" s="33">
        <f>SUM(J26:N26)</f>
        <v>214000</v>
      </c>
      <c r="P26" s="29">
        <f>+O26/$I26</f>
        <v>0.35459817729908866</v>
      </c>
      <c r="Q26" s="28">
        <f>RANK(P26,P$10:P$56)</f>
        <v>31</v>
      </c>
      <c r="R26" s="32">
        <v>29100</v>
      </c>
      <c r="S26" s="29">
        <f>+R26/$I26</f>
        <v>4.8218724109362052E-2</v>
      </c>
      <c r="T26" s="31">
        <f>RANK(S26,S$10:S$56)</f>
        <v>12</v>
      </c>
      <c r="U26" s="30">
        <v>39200</v>
      </c>
      <c r="V26" s="29">
        <f>+U26/$I26</f>
        <v>6.4954432477216245E-2</v>
      </c>
      <c r="W26" s="28">
        <f>RANK(V26,V$10:V$56)</f>
        <v>15</v>
      </c>
      <c r="X26" s="32">
        <v>62000</v>
      </c>
      <c r="Y26" s="29">
        <f>+X26/$I26</f>
        <v>0.10273405136702568</v>
      </c>
      <c r="Z26" s="31">
        <f>RANK(Y26,Y$10:Y$56)</f>
        <v>1</v>
      </c>
      <c r="AA26" s="30">
        <v>21300</v>
      </c>
      <c r="AB26" s="29">
        <f>+AA26/$I26</f>
        <v>3.5294117647058823E-2</v>
      </c>
      <c r="AC26" s="28">
        <f>RANK(AB26,AB$10:AB$56)</f>
        <v>22</v>
      </c>
      <c r="AD26" s="32">
        <v>25400</v>
      </c>
      <c r="AE26" s="29">
        <f>+AD26/$I26</f>
        <v>4.2087821043910519E-2</v>
      </c>
      <c r="AF26" s="31">
        <f>RANK(AE26,AE$10:AE$56)</f>
        <v>18</v>
      </c>
      <c r="AG26" s="30">
        <v>76400</v>
      </c>
      <c r="AH26" s="29">
        <f>+AG26/$I26</f>
        <v>0.12659486329743164</v>
      </c>
      <c r="AI26" s="28">
        <f>RANK(AH26,AH$10:AH$56)</f>
        <v>23</v>
      </c>
      <c r="AJ26" s="27">
        <v>55700</v>
      </c>
      <c r="AK26" s="26">
        <v>74300</v>
      </c>
    </row>
    <row r="27" spans="1:37" s="15" customFormat="1" ht="12" customHeight="1">
      <c r="A27" s="3" t="s">
        <v>6</v>
      </c>
      <c r="B27" s="3" t="s">
        <v>64</v>
      </c>
      <c r="C27" s="3" t="s">
        <v>4</v>
      </c>
      <c r="D27" s="3" t="s">
        <v>3</v>
      </c>
      <c r="E27" s="3"/>
      <c r="F27" s="37">
        <v>1</v>
      </c>
      <c r="G27" s="6"/>
      <c r="H27" s="36" t="s">
        <v>63</v>
      </c>
      <c r="I27" s="35">
        <v>422900</v>
      </c>
      <c r="J27" s="30">
        <v>27000</v>
      </c>
      <c r="K27" s="34">
        <v>53600</v>
      </c>
      <c r="L27" s="34">
        <v>31800</v>
      </c>
      <c r="M27" s="34">
        <v>30100</v>
      </c>
      <c r="N27" s="34">
        <v>18400</v>
      </c>
      <c r="O27" s="33">
        <f>SUM(J27:N27)</f>
        <v>160900</v>
      </c>
      <c r="P27" s="29">
        <f>+O27/$I27</f>
        <v>0.38046819579096713</v>
      </c>
      <c r="Q27" s="28">
        <f>RANK(P27,P$10:P$56)</f>
        <v>21</v>
      </c>
      <c r="R27" s="32">
        <v>20900</v>
      </c>
      <c r="S27" s="29">
        <f>+R27/$I27</f>
        <v>4.9420666824308346E-2</v>
      </c>
      <c r="T27" s="31">
        <f>RANK(S27,S$10:S$56)</f>
        <v>9</v>
      </c>
      <c r="U27" s="30">
        <v>27700</v>
      </c>
      <c r="V27" s="29">
        <f>+U27/$I27</f>
        <v>6.550011823126034E-2</v>
      </c>
      <c r="W27" s="28">
        <f>RANK(V27,V$10:V$56)</f>
        <v>13</v>
      </c>
      <c r="X27" s="32">
        <v>40000</v>
      </c>
      <c r="Y27" s="29">
        <f>+X27/$I27</f>
        <v>9.4585008276188223E-2</v>
      </c>
      <c r="Z27" s="31">
        <f>RANK(Y27,Y$10:Y$56)</f>
        <v>5</v>
      </c>
      <c r="AA27" s="30">
        <v>13900</v>
      </c>
      <c r="AB27" s="29">
        <f>+AA27/$I27</f>
        <v>3.2868290375975405E-2</v>
      </c>
      <c r="AC27" s="28">
        <f>RANK(AB27,AB$10:AB$56)</f>
        <v>28</v>
      </c>
      <c r="AD27" s="32">
        <v>13500</v>
      </c>
      <c r="AE27" s="29">
        <f>+AD27/$I27</f>
        <v>3.1922440293213526E-2</v>
      </c>
      <c r="AF27" s="31">
        <f>RANK(AE27,AE$10:AE$56)</f>
        <v>35</v>
      </c>
      <c r="AG27" s="30">
        <v>48700</v>
      </c>
      <c r="AH27" s="29">
        <f>+AG27/$I27</f>
        <v>0.11515724757625917</v>
      </c>
      <c r="AI27" s="28">
        <f>RANK(AH27,AH$10:AH$56)</f>
        <v>32</v>
      </c>
      <c r="AJ27" s="27">
        <v>37500</v>
      </c>
      <c r="AK27" s="26">
        <v>56500</v>
      </c>
    </row>
    <row r="28" spans="1:37" s="15" customFormat="1" ht="12" customHeight="1">
      <c r="A28" s="3" t="s">
        <v>6</v>
      </c>
      <c r="B28" s="3" t="s">
        <v>62</v>
      </c>
      <c r="C28" s="3" t="s">
        <v>4</v>
      </c>
      <c r="D28" s="3" t="s">
        <v>3</v>
      </c>
      <c r="E28" s="3"/>
      <c r="F28" s="37">
        <v>1</v>
      </c>
      <c r="G28" s="6"/>
      <c r="H28" s="36" t="s">
        <v>61</v>
      </c>
      <c r="I28" s="35">
        <v>441200</v>
      </c>
      <c r="J28" s="30">
        <v>31500</v>
      </c>
      <c r="K28" s="34">
        <v>72900</v>
      </c>
      <c r="L28" s="34">
        <v>36200</v>
      </c>
      <c r="M28" s="34">
        <v>29300</v>
      </c>
      <c r="N28" s="34">
        <v>16700</v>
      </c>
      <c r="O28" s="33">
        <f>SUM(J28:N28)</f>
        <v>186600</v>
      </c>
      <c r="P28" s="29">
        <f>+O28/$I28</f>
        <v>0.42293744333635541</v>
      </c>
      <c r="Q28" s="28">
        <f>RANK(P28,P$10:P$56)</f>
        <v>4</v>
      </c>
      <c r="R28" s="32">
        <v>19400</v>
      </c>
      <c r="S28" s="29">
        <f>+R28/$I28</f>
        <v>4.397098821396192E-2</v>
      </c>
      <c r="T28" s="31">
        <f>RANK(S28,S$10:S$56)</f>
        <v>29</v>
      </c>
      <c r="U28" s="30">
        <v>27200</v>
      </c>
      <c r="V28" s="29">
        <f>+U28/$I28</f>
        <v>6.1650045330915684E-2</v>
      </c>
      <c r="W28" s="28">
        <f>RANK(V28,V$10:V$56)</f>
        <v>21</v>
      </c>
      <c r="X28" s="32">
        <v>31400</v>
      </c>
      <c r="Y28" s="29">
        <f>+X28/$I28</f>
        <v>7.1169537624660023E-2</v>
      </c>
      <c r="Z28" s="31">
        <f>RANK(Y28,Y$10:Y$56)</f>
        <v>39</v>
      </c>
      <c r="AA28" s="30">
        <v>12600</v>
      </c>
      <c r="AB28" s="29">
        <f>+AA28/$I28</f>
        <v>2.8558476881233003E-2</v>
      </c>
      <c r="AC28" s="28">
        <f>RANK(AB28,AB$10:AB$56)</f>
        <v>37</v>
      </c>
      <c r="AD28" s="32">
        <v>16100</v>
      </c>
      <c r="AE28" s="29">
        <f>+AD28/$I28</f>
        <v>3.6491387126019945E-2</v>
      </c>
      <c r="AF28" s="31">
        <f>RANK(AE28,AE$10:AE$56)</f>
        <v>27</v>
      </c>
      <c r="AG28" s="30">
        <v>54800</v>
      </c>
      <c r="AH28" s="29">
        <f>+AG28/$I28</f>
        <v>0.1242067089755213</v>
      </c>
      <c r="AI28" s="28">
        <f>RANK(AH28,AH$10:AH$56)</f>
        <v>26</v>
      </c>
      <c r="AJ28" s="27">
        <v>39500</v>
      </c>
      <c r="AK28" s="26">
        <v>47400</v>
      </c>
    </row>
    <row r="29" spans="1:37" s="15" customFormat="1" ht="12" customHeight="1">
      <c r="A29" s="3" t="s">
        <v>6</v>
      </c>
      <c r="B29" s="3" t="s">
        <v>60</v>
      </c>
      <c r="C29" s="3" t="s">
        <v>4</v>
      </c>
      <c r="D29" s="3" t="s">
        <v>3</v>
      </c>
      <c r="E29" s="3"/>
      <c r="F29" s="37">
        <v>1</v>
      </c>
      <c r="G29" s="6"/>
      <c r="H29" s="36" t="s">
        <v>59</v>
      </c>
      <c r="I29" s="35">
        <v>1108700</v>
      </c>
      <c r="J29" s="30">
        <v>86900</v>
      </c>
      <c r="K29" s="34">
        <v>168300</v>
      </c>
      <c r="L29" s="34">
        <v>78200</v>
      </c>
      <c r="M29" s="34">
        <v>70300</v>
      </c>
      <c r="N29" s="34">
        <v>39200</v>
      </c>
      <c r="O29" s="33">
        <f>SUM(J29:N29)</f>
        <v>442900</v>
      </c>
      <c r="P29" s="29">
        <f>+O29/$I29</f>
        <v>0.39947686479660865</v>
      </c>
      <c r="Q29" s="28">
        <f>RANK(P29,P$10:P$56)</f>
        <v>10</v>
      </c>
      <c r="R29" s="32">
        <v>50100</v>
      </c>
      <c r="S29" s="29">
        <f>+R29/$I29</f>
        <v>4.5188058086046722E-2</v>
      </c>
      <c r="T29" s="31">
        <f>RANK(S29,S$10:S$56)</f>
        <v>25</v>
      </c>
      <c r="U29" s="30">
        <v>66000</v>
      </c>
      <c r="V29" s="29">
        <f>+U29/$I29</f>
        <v>5.9529178316947776E-2</v>
      </c>
      <c r="W29" s="28">
        <f>RANK(V29,V$10:V$56)</f>
        <v>27</v>
      </c>
      <c r="X29" s="32">
        <v>97800</v>
      </c>
      <c r="Y29" s="29">
        <f>+X29/$I29</f>
        <v>8.8211418778749884E-2</v>
      </c>
      <c r="Z29" s="31">
        <f>RANK(Y29,Y$10:Y$56)</f>
        <v>15</v>
      </c>
      <c r="AA29" s="30">
        <v>39400</v>
      </c>
      <c r="AB29" s="29">
        <f>+AA29/$I29</f>
        <v>3.553711554072337E-2</v>
      </c>
      <c r="AC29" s="28">
        <f>RANK(AB29,AB$10:AB$56)</f>
        <v>21</v>
      </c>
      <c r="AD29" s="32">
        <v>41900</v>
      </c>
      <c r="AE29" s="29">
        <f>+AD29/$I29</f>
        <v>3.7792008658789573E-2</v>
      </c>
      <c r="AF29" s="31">
        <f>RANK(AE29,AE$10:AE$56)</f>
        <v>26</v>
      </c>
      <c r="AG29" s="30">
        <v>134100</v>
      </c>
      <c r="AH29" s="29">
        <f>+AG29/$I29</f>
        <v>0.12095246685307116</v>
      </c>
      <c r="AI29" s="28">
        <f>RANK(AH29,AH$10:AH$56)</f>
        <v>28</v>
      </c>
      <c r="AJ29" s="27">
        <v>95500</v>
      </c>
      <c r="AK29" s="26">
        <v>132900</v>
      </c>
    </row>
    <row r="30" spans="1:37" s="15" customFormat="1" ht="16.5" customHeight="1">
      <c r="A30" s="3" t="s">
        <v>6</v>
      </c>
      <c r="B30" s="3" t="s">
        <v>58</v>
      </c>
      <c r="C30" s="3" t="s">
        <v>4</v>
      </c>
      <c r="D30" s="3" t="s">
        <v>3</v>
      </c>
      <c r="E30" s="3"/>
      <c r="F30" s="37">
        <v>1</v>
      </c>
      <c r="G30" s="6"/>
      <c r="H30" s="36" t="s">
        <v>57</v>
      </c>
      <c r="I30" s="35">
        <v>1060600</v>
      </c>
      <c r="J30" s="30">
        <v>68400</v>
      </c>
      <c r="K30" s="34">
        <v>132100</v>
      </c>
      <c r="L30" s="34">
        <v>81200</v>
      </c>
      <c r="M30" s="34">
        <v>76900</v>
      </c>
      <c r="N30" s="34">
        <v>42500</v>
      </c>
      <c r="O30" s="33">
        <f>SUM(J30:N30)</f>
        <v>401100</v>
      </c>
      <c r="P30" s="29">
        <f>+O30/$I30</f>
        <v>0.37818216104092023</v>
      </c>
      <c r="Q30" s="28">
        <f>RANK(P30,P$10:P$56)</f>
        <v>23</v>
      </c>
      <c r="R30" s="32">
        <v>53400</v>
      </c>
      <c r="S30" s="29">
        <f>+R30/$I30</f>
        <v>5.0348859136337923E-2</v>
      </c>
      <c r="T30" s="31">
        <f>RANK(S30,S$10:S$56)</f>
        <v>8</v>
      </c>
      <c r="U30" s="30">
        <v>69200</v>
      </c>
      <c r="V30" s="29">
        <f>+U30/$I30</f>
        <v>6.5246087120497828E-2</v>
      </c>
      <c r="W30" s="28">
        <f>RANK(V30,V$10:V$56)</f>
        <v>14</v>
      </c>
      <c r="X30" s="32">
        <v>91000</v>
      </c>
      <c r="Y30" s="29">
        <f>+X30/$I30</f>
        <v>8.580049028851594E-2</v>
      </c>
      <c r="Z30" s="31">
        <f>RANK(Y30,Y$10:Y$56)</f>
        <v>22</v>
      </c>
      <c r="AA30" s="30">
        <v>36600</v>
      </c>
      <c r="AB30" s="29">
        <f>+AA30/$I30</f>
        <v>3.4508768621534978E-2</v>
      </c>
      <c r="AC30" s="28">
        <f>RANK(AB30,AB$10:AB$56)</f>
        <v>25</v>
      </c>
      <c r="AD30" s="32">
        <v>45000</v>
      </c>
      <c r="AE30" s="29">
        <f>+AD30/$I30</f>
        <v>4.2428813878936454E-2</v>
      </c>
      <c r="AF30" s="31">
        <f>RANK(AE30,AE$10:AE$56)</f>
        <v>17</v>
      </c>
      <c r="AG30" s="30">
        <v>151600</v>
      </c>
      <c r="AH30" s="29">
        <f>+AG30/$I30</f>
        <v>0.1429379596454837</v>
      </c>
      <c r="AI30" s="28">
        <f>RANK(AH30,AH$10:AH$56)</f>
        <v>19</v>
      </c>
      <c r="AJ30" s="27">
        <v>86100</v>
      </c>
      <c r="AK30" s="26">
        <v>118200</v>
      </c>
    </row>
    <row r="31" spans="1:37" s="15" customFormat="1" ht="12" customHeight="1">
      <c r="A31" s="3" t="s">
        <v>6</v>
      </c>
      <c r="B31" s="3" t="s">
        <v>56</v>
      </c>
      <c r="C31" s="3" t="s">
        <v>4</v>
      </c>
      <c r="D31" s="3" t="s">
        <v>3</v>
      </c>
      <c r="E31" s="3"/>
      <c r="F31" s="37">
        <v>1</v>
      </c>
      <c r="G31" s="6"/>
      <c r="H31" s="36" t="s">
        <v>55</v>
      </c>
      <c r="I31" s="35">
        <v>1947100</v>
      </c>
      <c r="J31" s="30">
        <v>116900</v>
      </c>
      <c r="K31" s="34">
        <v>240600</v>
      </c>
      <c r="L31" s="34">
        <v>143300</v>
      </c>
      <c r="M31" s="34">
        <v>128100</v>
      </c>
      <c r="N31" s="34">
        <v>80400</v>
      </c>
      <c r="O31" s="33">
        <f>SUM(J31:N31)</f>
        <v>709300</v>
      </c>
      <c r="P31" s="29">
        <f>+O31/$I31</f>
        <v>0.36428534743978225</v>
      </c>
      <c r="Q31" s="28">
        <f>RANK(P31,P$10:P$56)</f>
        <v>26</v>
      </c>
      <c r="R31" s="32">
        <v>93200</v>
      </c>
      <c r="S31" s="29">
        <f>+R31/$I31</f>
        <v>4.7866057213291562E-2</v>
      </c>
      <c r="T31" s="31">
        <f>RANK(S31,S$10:S$56)</f>
        <v>15</v>
      </c>
      <c r="U31" s="30">
        <v>132400</v>
      </c>
      <c r="V31" s="29">
        <f>+U31/$I31</f>
        <v>6.799856196394638E-2</v>
      </c>
      <c r="W31" s="28">
        <f>RANK(V31,V$10:V$56)</f>
        <v>5</v>
      </c>
      <c r="X31" s="32">
        <v>180300</v>
      </c>
      <c r="Y31" s="29">
        <f>+X31/$I31</f>
        <v>9.2599250166914893E-2</v>
      </c>
      <c r="Z31" s="31">
        <f>RANK(Y31,Y$10:Y$56)</f>
        <v>8</v>
      </c>
      <c r="AA31" s="30">
        <v>79600</v>
      </c>
      <c r="AB31" s="29">
        <f>+AA31/$I31</f>
        <v>4.0881310667146009E-2</v>
      </c>
      <c r="AC31" s="28">
        <f>RANK(AB31,AB$10:AB$56)</f>
        <v>10</v>
      </c>
      <c r="AD31" s="32">
        <v>86700</v>
      </c>
      <c r="AE31" s="29">
        <f>+AD31/$I31</f>
        <v>4.4527759231677878E-2</v>
      </c>
      <c r="AF31" s="31">
        <f>RANK(AE31,AE$10:AE$56)</f>
        <v>14</v>
      </c>
      <c r="AG31" s="30">
        <v>345900</v>
      </c>
      <c r="AH31" s="29">
        <f>+AG31/$I31</f>
        <v>0.17764881105233424</v>
      </c>
      <c r="AI31" s="28">
        <f>RANK(AH31,AH$10:AH$56)</f>
        <v>10</v>
      </c>
      <c r="AJ31" s="27">
        <v>120400</v>
      </c>
      <c r="AK31" s="26">
        <v>184100</v>
      </c>
    </row>
    <row r="32" spans="1:37" s="15" customFormat="1" ht="12" customHeight="1">
      <c r="A32" s="3" t="s">
        <v>6</v>
      </c>
      <c r="B32" s="3" t="s">
        <v>54</v>
      </c>
      <c r="C32" s="3" t="s">
        <v>4</v>
      </c>
      <c r="D32" s="3" t="s">
        <v>3</v>
      </c>
      <c r="E32" s="3"/>
      <c r="F32" s="37">
        <v>1</v>
      </c>
      <c r="G32" s="6"/>
      <c r="H32" s="36" t="s">
        <v>53</v>
      </c>
      <c r="I32" s="35">
        <v>3908400</v>
      </c>
      <c r="J32" s="30">
        <v>176300</v>
      </c>
      <c r="K32" s="34">
        <v>419700</v>
      </c>
      <c r="L32" s="34">
        <v>243200</v>
      </c>
      <c r="M32" s="34">
        <v>251500</v>
      </c>
      <c r="N32" s="34">
        <v>151800</v>
      </c>
      <c r="O32" s="33">
        <f>SUM(J32:N32)</f>
        <v>1242500</v>
      </c>
      <c r="P32" s="29">
        <f>+O32/$I32</f>
        <v>0.31790502507419915</v>
      </c>
      <c r="Q32" s="28">
        <f>RANK(P32,P$10:P$56)</f>
        <v>41</v>
      </c>
      <c r="R32" s="32">
        <v>170900</v>
      </c>
      <c r="S32" s="29">
        <f>+R32/$I32</f>
        <v>4.3726333026302321E-2</v>
      </c>
      <c r="T32" s="31">
        <f>RANK(S32,S$10:S$56)</f>
        <v>30</v>
      </c>
      <c r="U32" s="30">
        <v>235100</v>
      </c>
      <c r="V32" s="29">
        <f>+U32/$I32</f>
        <v>6.0152492068365572E-2</v>
      </c>
      <c r="W32" s="28">
        <f>RANK(V32,V$10:V$56)</f>
        <v>26</v>
      </c>
      <c r="X32" s="32">
        <v>354000</v>
      </c>
      <c r="Y32" s="29">
        <f>+X32/$I32</f>
        <v>9.057414798894689E-2</v>
      </c>
      <c r="Z32" s="31">
        <f>RANK(Y32,Y$10:Y$56)</f>
        <v>10</v>
      </c>
      <c r="AA32" s="30">
        <v>165800</v>
      </c>
      <c r="AB32" s="29">
        <f>+AA32/$I32</f>
        <v>4.2421451233241224E-2</v>
      </c>
      <c r="AC32" s="28">
        <f>RANK(AB32,AB$10:AB$56)</f>
        <v>7</v>
      </c>
      <c r="AD32" s="32">
        <v>189900</v>
      </c>
      <c r="AE32" s="29">
        <f>+AD32/$I32</f>
        <v>4.8587657353392689E-2</v>
      </c>
      <c r="AF32" s="31">
        <f>RANK(AE32,AE$10:AE$56)</f>
        <v>8</v>
      </c>
      <c r="AG32" s="30">
        <v>885400</v>
      </c>
      <c r="AH32" s="29">
        <f>+AG32/$I32</f>
        <v>0.22653771364241121</v>
      </c>
      <c r="AI32" s="28">
        <f>RANK(AH32,AH$10:AH$56)</f>
        <v>2</v>
      </c>
      <c r="AJ32" s="27">
        <v>270100</v>
      </c>
      <c r="AK32" s="26">
        <v>340100</v>
      </c>
    </row>
    <row r="33" spans="1:37" s="15" customFormat="1" ht="12" customHeight="1">
      <c r="A33" s="3" t="s">
        <v>6</v>
      </c>
      <c r="B33" s="3" t="s">
        <v>52</v>
      </c>
      <c r="C33" s="3" t="s">
        <v>4</v>
      </c>
      <c r="D33" s="3" t="s">
        <v>3</v>
      </c>
      <c r="E33" s="3"/>
      <c r="F33" s="37">
        <v>1</v>
      </c>
      <c r="G33" s="6"/>
      <c r="H33" s="36" t="s">
        <v>51</v>
      </c>
      <c r="I33" s="35">
        <v>939000</v>
      </c>
      <c r="J33" s="30">
        <v>50200</v>
      </c>
      <c r="K33" s="34">
        <v>101700</v>
      </c>
      <c r="L33" s="34">
        <v>62500</v>
      </c>
      <c r="M33" s="34">
        <v>57800</v>
      </c>
      <c r="N33" s="34">
        <v>33900</v>
      </c>
      <c r="O33" s="33">
        <f>SUM(J33:N33)</f>
        <v>306100</v>
      </c>
      <c r="P33" s="29">
        <f>+O33/$I33</f>
        <v>0.32598509052183172</v>
      </c>
      <c r="Q33" s="28">
        <f>RANK(P33,P$10:P$56)</f>
        <v>39</v>
      </c>
      <c r="R33" s="32">
        <v>41300</v>
      </c>
      <c r="S33" s="29">
        <f>+R33/$I33</f>
        <v>4.3982960596379128E-2</v>
      </c>
      <c r="T33" s="31">
        <f>RANK(S33,S$10:S$56)</f>
        <v>28</v>
      </c>
      <c r="U33" s="30">
        <v>53100</v>
      </c>
      <c r="V33" s="29">
        <f>+U33/$I33</f>
        <v>5.6549520766773165E-2</v>
      </c>
      <c r="W33" s="28">
        <f>RANK(V33,V$10:V$56)</f>
        <v>32</v>
      </c>
      <c r="X33" s="32">
        <v>83100</v>
      </c>
      <c r="Y33" s="29">
        <f>+X33/$I33</f>
        <v>8.8498402555910544E-2</v>
      </c>
      <c r="Z33" s="31">
        <f>RANK(Y33,Y$10:Y$56)</f>
        <v>14</v>
      </c>
      <c r="AA33" s="30">
        <v>37200</v>
      </c>
      <c r="AB33" s="29">
        <f>+AA33/$I33</f>
        <v>3.9616613418530351E-2</v>
      </c>
      <c r="AC33" s="28">
        <f>RANK(AB33,AB$10:AB$56)</f>
        <v>11</v>
      </c>
      <c r="AD33" s="32">
        <v>37700</v>
      </c>
      <c r="AE33" s="29">
        <f>+AD33/$I33</f>
        <v>4.0149094781682639E-2</v>
      </c>
      <c r="AF33" s="31">
        <f>RANK(AE33,AE$10:AE$56)</f>
        <v>22</v>
      </c>
      <c r="AG33" s="30">
        <v>174500</v>
      </c>
      <c r="AH33" s="29">
        <f>+AG33/$I33</f>
        <v>0.18583599574014908</v>
      </c>
      <c r="AI33" s="28">
        <f>RANK(AH33,AH$10:AH$56)</f>
        <v>8</v>
      </c>
      <c r="AJ33" s="27">
        <v>85100</v>
      </c>
      <c r="AK33" s="26">
        <v>100500</v>
      </c>
    </row>
    <row r="34" spans="1:37" s="15" customFormat="1" ht="12" customHeight="1">
      <c r="A34" s="3" t="s">
        <v>6</v>
      </c>
      <c r="B34" s="3" t="s">
        <v>50</v>
      </c>
      <c r="C34" s="3" t="s">
        <v>4</v>
      </c>
      <c r="D34" s="3" t="s">
        <v>3</v>
      </c>
      <c r="E34" s="3"/>
      <c r="F34" s="37">
        <v>1</v>
      </c>
      <c r="G34" s="6"/>
      <c r="H34" s="36" t="s">
        <v>49</v>
      </c>
      <c r="I34" s="35">
        <v>724400</v>
      </c>
      <c r="J34" s="30">
        <v>39000</v>
      </c>
      <c r="K34" s="34">
        <v>65200</v>
      </c>
      <c r="L34" s="34">
        <v>40400</v>
      </c>
      <c r="M34" s="34">
        <v>38900</v>
      </c>
      <c r="N34" s="34">
        <v>25200</v>
      </c>
      <c r="O34" s="33">
        <f>SUM(J34:N34)</f>
        <v>208700</v>
      </c>
      <c r="P34" s="29">
        <f>+O34/$I34</f>
        <v>0.28810049696300388</v>
      </c>
      <c r="Q34" s="28">
        <f>RANK(P34,P$10:P$56)</f>
        <v>46</v>
      </c>
      <c r="R34" s="32">
        <v>31200</v>
      </c>
      <c r="S34" s="29">
        <f>+R34/$I34</f>
        <v>4.3070127001656543E-2</v>
      </c>
      <c r="T34" s="31">
        <f>RANK(S34,S$10:S$56)</f>
        <v>32</v>
      </c>
      <c r="U34" s="30">
        <v>43800</v>
      </c>
      <c r="V34" s="29">
        <f>+U34/$I34</f>
        <v>6.0463832136940919E-2</v>
      </c>
      <c r="W34" s="28">
        <f>RANK(V34,V$10:V$56)</f>
        <v>25</v>
      </c>
      <c r="X34" s="32">
        <v>72200</v>
      </c>
      <c r="Y34" s="29">
        <f>+X34/$I34</f>
        <v>9.9668691330756481E-2</v>
      </c>
      <c r="Z34" s="31">
        <f>RANK(Y34,Y$10:Y$56)</f>
        <v>3</v>
      </c>
      <c r="AA34" s="30">
        <v>31500</v>
      </c>
      <c r="AB34" s="29">
        <f>+AA34/$I34</f>
        <v>4.3484262838210934E-2</v>
      </c>
      <c r="AC34" s="28">
        <f>RANK(AB34,AB$10:AB$56)</f>
        <v>5</v>
      </c>
      <c r="AD34" s="32">
        <v>30200</v>
      </c>
      <c r="AE34" s="29">
        <f>+AD34/$I34</f>
        <v>4.168967421314191E-2</v>
      </c>
      <c r="AF34" s="31">
        <f>RANK(AE34,AE$10:AE$56)</f>
        <v>19</v>
      </c>
      <c r="AG34" s="30">
        <v>144900</v>
      </c>
      <c r="AH34" s="29">
        <f>+AG34/$I34</f>
        <v>0.2000276090557703</v>
      </c>
      <c r="AI34" s="28">
        <f>RANK(AH34,AH$10:AH$56)</f>
        <v>7</v>
      </c>
      <c r="AJ34" s="27">
        <v>67000</v>
      </c>
      <c r="AK34" s="26">
        <v>80400</v>
      </c>
    </row>
    <row r="35" spans="1:37" s="15" customFormat="1" ht="16.5" customHeight="1">
      <c r="A35" s="3" t="s">
        <v>6</v>
      </c>
      <c r="B35" s="3" t="s">
        <v>48</v>
      </c>
      <c r="C35" s="3" t="s">
        <v>4</v>
      </c>
      <c r="D35" s="3" t="s">
        <v>3</v>
      </c>
      <c r="E35" s="3"/>
      <c r="F35" s="37">
        <v>1</v>
      </c>
      <c r="G35" s="6"/>
      <c r="H35" s="36" t="s">
        <v>47</v>
      </c>
      <c r="I35" s="35">
        <v>1293600</v>
      </c>
      <c r="J35" s="30">
        <v>90300</v>
      </c>
      <c r="K35" s="34">
        <v>153500</v>
      </c>
      <c r="L35" s="34">
        <v>92700</v>
      </c>
      <c r="M35" s="34">
        <v>82900</v>
      </c>
      <c r="N35" s="34">
        <v>46800</v>
      </c>
      <c r="O35" s="33">
        <f>SUM(J35:N35)</f>
        <v>466200</v>
      </c>
      <c r="P35" s="29">
        <f>+O35/$I35</f>
        <v>0.36038961038961037</v>
      </c>
      <c r="Q35" s="28">
        <f>RANK(P35,P$10:P$56)</f>
        <v>28</v>
      </c>
      <c r="R35" s="32">
        <v>48800</v>
      </c>
      <c r="S35" s="29">
        <f>+R35/$I35</f>
        <v>3.7724180581323437E-2</v>
      </c>
      <c r="T35" s="31">
        <f>RANK(S35,S$10:S$56)</f>
        <v>45</v>
      </c>
      <c r="U35" s="30">
        <v>68900</v>
      </c>
      <c r="V35" s="29">
        <f>+U35/$I35</f>
        <v>5.3262213976499689E-2</v>
      </c>
      <c r="W35" s="28">
        <f>RANK(V35,V$10:V$56)</f>
        <v>44</v>
      </c>
      <c r="X35" s="32">
        <v>106400</v>
      </c>
      <c r="Y35" s="29">
        <f>+X35/$I35</f>
        <v>8.2251082251082255E-2</v>
      </c>
      <c r="Z35" s="31">
        <f>RANK(Y35,Y$10:Y$56)</f>
        <v>27</v>
      </c>
      <c r="AA35" s="30">
        <v>42700</v>
      </c>
      <c r="AB35" s="29">
        <f>+AA35/$I35</f>
        <v>3.3008658008658008E-2</v>
      </c>
      <c r="AC35" s="28">
        <f>RANK(AB35,AB$10:AB$56)</f>
        <v>27</v>
      </c>
      <c r="AD35" s="32">
        <v>44100</v>
      </c>
      <c r="AE35" s="29">
        <f>+AD35/$I35</f>
        <v>3.4090909090909088E-2</v>
      </c>
      <c r="AF35" s="31">
        <f>RANK(AE35,AE$10:AE$56)</f>
        <v>32</v>
      </c>
      <c r="AG35" s="30">
        <v>182000</v>
      </c>
      <c r="AH35" s="29">
        <f>+AG35/$I35</f>
        <v>0.1406926406926407</v>
      </c>
      <c r="AI35" s="28">
        <f>RANK(AH35,AH$10:AH$56)</f>
        <v>20</v>
      </c>
      <c r="AJ35" s="27">
        <v>110000</v>
      </c>
      <c r="AK35" s="26">
        <v>181700</v>
      </c>
    </row>
    <row r="36" spans="1:37" s="15" customFormat="1" ht="12" customHeight="1">
      <c r="A36" s="3" t="s">
        <v>6</v>
      </c>
      <c r="B36" s="3" t="s">
        <v>46</v>
      </c>
      <c r="C36" s="3" t="s">
        <v>4</v>
      </c>
      <c r="D36" s="3" t="s">
        <v>3</v>
      </c>
      <c r="E36" s="3"/>
      <c r="F36" s="37">
        <v>1</v>
      </c>
      <c r="G36" s="6"/>
      <c r="H36" s="36" t="s">
        <v>45</v>
      </c>
      <c r="I36" s="35">
        <v>4310300</v>
      </c>
      <c r="J36" s="30">
        <v>252000</v>
      </c>
      <c r="K36" s="34">
        <v>470400</v>
      </c>
      <c r="L36" s="34">
        <v>322100</v>
      </c>
      <c r="M36" s="34">
        <v>292800</v>
      </c>
      <c r="N36" s="34">
        <v>174300</v>
      </c>
      <c r="O36" s="33">
        <f>SUM(J36:N36)</f>
        <v>1511600</v>
      </c>
      <c r="P36" s="29">
        <f>+O36/$I36</f>
        <v>0.35069484722641114</v>
      </c>
      <c r="Q36" s="28">
        <f>RANK(P36,P$10:P$56)</f>
        <v>32</v>
      </c>
      <c r="R36" s="32">
        <v>199600</v>
      </c>
      <c r="S36" s="29">
        <f>+R36/$I36</f>
        <v>4.6307681599888642E-2</v>
      </c>
      <c r="T36" s="31">
        <f>RANK(S36,S$10:S$56)</f>
        <v>21</v>
      </c>
      <c r="U36" s="30">
        <v>276000</v>
      </c>
      <c r="V36" s="29">
        <f>+U36/$I36</f>
        <v>6.4032665939725772E-2</v>
      </c>
      <c r="W36" s="28">
        <f>RANK(V36,V$10:V$56)</f>
        <v>16</v>
      </c>
      <c r="X36" s="32">
        <v>379300</v>
      </c>
      <c r="Y36" s="29">
        <f>+X36/$I36</f>
        <v>8.7998515184557924E-2</v>
      </c>
      <c r="Z36" s="31">
        <f>RANK(Y36,Y$10:Y$56)</f>
        <v>16</v>
      </c>
      <c r="AA36" s="30">
        <v>168600</v>
      </c>
      <c r="AB36" s="29">
        <f>+AA36/$I36</f>
        <v>3.9115606802310743E-2</v>
      </c>
      <c r="AC36" s="28">
        <f>RANK(AB36,AB$10:AB$56)</f>
        <v>13</v>
      </c>
      <c r="AD36" s="32">
        <v>209600</v>
      </c>
      <c r="AE36" s="29">
        <f>+AD36/$I36</f>
        <v>4.862770572813957E-2</v>
      </c>
      <c r="AF36" s="31">
        <f>RANK(AE36,AE$10:AE$56)</f>
        <v>7</v>
      </c>
      <c r="AG36" s="30">
        <v>756300</v>
      </c>
      <c r="AH36" s="29">
        <f>+AG36/$I36</f>
        <v>0.17546342481961813</v>
      </c>
      <c r="AI36" s="28">
        <f>RANK(AH36,AH$10:AH$56)</f>
        <v>12</v>
      </c>
      <c r="AJ36" s="27">
        <v>252900</v>
      </c>
      <c r="AK36" s="26">
        <v>447500</v>
      </c>
    </row>
    <row r="37" spans="1:37" s="15" customFormat="1" ht="12" customHeight="1">
      <c r="A37" s="3" t="s">
        <v>6</v>
      </c>
      <c r="B37" s="3" t="s">
        <v>44</v>
      </c>
      <c r="C37" s="3" t="s">
        <v>4</v>
      </c>
      <c r="D37" s="3" t="s">
        <v>3</v>
      </c>
      <c r="E37" s="3"/>
      <c r="F37" s="37">
        <v>1</v>
      </c>
      <c r="G37" s="6"/>
      <c r="H37" s="36" t="s">
        <v>43</v>
      </c>
      <c r="I37" s="35">
        <v>2622500</v>
      </c>
      <c r="J37" s="30">
        <v>142300</v>
      </c>
      <c r="K37" s="34">
        <v>255600</v>
      </c>
      <c r="L37" s="34">
        <v>157000</v>
      </c>
      <c r="M37" s="34">
        <v>154800</v>
      </c>
      <c r="N37" s="34">
        <v>85800</v>
      </c>
      <c r="O37" s="33">
        <f>SUM(J37:N37)</f>
        <v>795500</v>
      </c>
      <c r="P37" s="29">
        <f>+O37/$I37</f>
        <v>0.30333651096282171</v>
      </c>
      <c r="Q37" s="28">
        <f>RANK(P37,P$10:P$56)</f>
        <v>44</v>
      </c>
      <c r="R37" s="32">
        <v>109200</v>
      </c>
      <c r="S37" s="29">
        <f>+R37/$I37</f>
        <v>4.1639656816015252E-2</v>
      </c>
      <c r="T37" s="31">
        <f>RANK(S37,S$10:S$56)</f>
        <v>36</v>
      </c>
      <c r="U37" s="30">
        <v>160000</v>
      </c>
      <c r="V37" s="29">
        <f>+U37/$I37</f>
        <v>6.1010486177311724E-2</v>
      </c>
      <c r="W37" s="28">
        <f>RANK(V37,V$10:V$56)</f>
        <v>22</v>
      </c>
      <c r="X37" s="32">
        <v>247400</v>
      </c>
      <c r="Y37" s="29">
        <f>+X37/$I37</f>
        <v>9.4337464251668252E-2</v>
      </c>
      <c r="Z37" s="31">
        <f>RANK(Y37,Y$10:Y$56)</f>
        <v>6</v>
      </c>
      <c r="AA37" s="30">
        <v>112300</v>
      </c>
      <c r="AB37" s="29">
        <f>+AA37/$I37</f>
        <v>4.2821734985700667E-2</v>
      </c>
      <c r="AC37" s="28">
        <f>RANK(AB37,AB$10:AB$56)</f>
        <v>6</v>
      </c>
      <c r="AD37" s="32">
        <v>129200</v>
      </c>
      <c r="AE37" s="29">
        <f>+AD37/$I37</f>
        <v>4.9265967588179221E-2</v>
      </c>
      <c r="AF37" s="31">
        <f>RANK(AE37,AE$10:AE$56)</f>
        <v>5</v>
      </c>
      <c r="AG37" s="30">
        <v>539400</v>
      </c>
      <c r="AH37" s="29">
        <f>+AG37/$I37</f>
        <v>0.20568160152526216</v>
      </c>
      <c r="AI37" s="28">
        <f>RANK(AH37,AH$10:AH$56)</f>
        <v>6</v>
      </c>
      <c r="AJ37" s="27">
        <v>196200</v>
      </c>
      <c r="AK37" s="26">
        <v>298100</v>
      </c>
    </row>
    <row r="38" spans="1:37" s="15" customFormat="1" ht="12" customHeight="1">
      <c r="A38" s="3" t="s">
        <v>6</v>
      </c>
      <c r="B38" s="3" t="s">
        <v>42</v>
      </c>
      <c r="C38" s="3" t="s">
        <v>4</v>
      </c>
      <c r="D38" s="3" t="s">
        <v>3</v>
      </c>
      <c r="E38" s="3"/>
      <c r="F38" s="37">
        <v>1</v>
      </c>
      <c r="G38" s="6"/>
      <c r="H38" s="36" t="s">
        <v>41</v>
      </c>
      <c r="I38" s="35">
        <v>643100</v>
      </c>
      <c r="J38" s="30">
        <v>40300</v>
      </c>
      <c r="K38" s="34">
        <v>65300</v>
      </c>
      <c r="L38" s="34">
        <v>44800</v>
      </c>
      <c r="M38" s="34">
        <v>36700</v>
      </c>
      <c r="N38" s="34">
        <v>22400</v>
      </c>
      <c r="O38" s="33">
        <f>SUM(J38:N38)</f>
        <v>209500</v>
      </c>
      <c r="P38" s="29">
        <f>+O38/$I38</f>
        <v>0.32576582180065311</v>
      </c>
      <c r="Q38" s="28">
        <f>RANK(P38,P$10:P$56)</f>
        <v>40</v>
      </c>
      <c r="R38" s="32">
        <v>26000</v>
      </c>
      <c r="S38" s="29">
        <f>+R38/$I38</f>
        <v>4.0429171201990362E-2</v>
      </c>
      <c r="T38" s="31">
        <f>RANK(S38,S$10:S$56)</f>
        <v>40</v>
      </c>
      <c r="U38" s="30">
        <v>36800</v>
      </c>
      <c r="V38" s="29">
        <f>+U38/$I38</f>
        <v>5.7222826932047895E-2</v>
      </c>
      <c r="W38" s="28">
        <f>RANK(V38,V$10:V$56)</f>
        <v>30</v>
      </c>
      <c r="X38" s="32">
        <v>54000</v>
      </c>
      <c r="Y38" s="29">
        <f>+X38/$I38</f>
        <v>8.3968278650287664E-2</v>
      </c>
      <c r="Z38" s="31">
        <f>RANK(Y38,Y$10:Y$56)</f>
        <v>24</v>
      </c>
      <c r="AA38" s="30">
        <v>19100</v>
      </c>
      <c r="AB38" s="29">
        <f>+AA38/$I38</f>
        <v>2.9699891152231379E-2</v>
      </c>
      <c r="AC38" s="28">
        <f>RANK(AB38,AB$10:AB$56)</f>
        <v>34</v>
      </c>
      <c r="AD38" s="32">
        <v>24800</v>
      </c>
      <c r="AE38" s="29">
        <f>+AD38/$I38</f>
        <v>3.8563209454206188E-2</v>
      </c>
      <c r="AF38" s="31">
        <f>RANK(AE38,AE$10:AE$56)</f>
        <v>24</v>
      </c>
      <c r="AG38" s="30">
        <v>111000</v>
      </c>
      <c r="AH38" s="29">
        <f>+AG38/$I38</f>
        <v>0.17260146167003576</v>
      </c>
      <c r="AI38" s="28">
        <f>RANK(AH38,AH$10:AH$56)</f>
        <v>13</v>
      </c>
      <c r="AJ38" s="27">
        <v>61700</v>
      </c>
      <c r="AK38" s="26">
        <v>88100</v>
      </c>
    </row>
    <row r="39" spans="1:37" s="15" customFormat="1" ht="12" customHeight="1">
      <c r="A39" s="3" t="s">
        <v>6</v>
      </c>
      <c r="B39" s="3" t="s">
        <v>40</v>
      </c>
      <c r="C39" s="3" t="s">
        <v>4</v>
      </c>
      <c r="D39" s="3" t="s">
        <v>3</v>
      </c>
      <c r="E39" s="3"/>
      <c r="F39" s="37">
        <v>1</v>
      </c>
      <c r="G39" s="6"/>
      <c r="H39" s="36" t="s">
        <v>39</v>
      </c>
      <c r="I39" s="35">
        <v>470300</v>
      </c>
      <c r="J39" s="30">
        <v>34400</v>
      </c>
      <c r="K39" s="34">
        <v>85000</v>
      </c>
      <c r="L39" s="34">
        <v>34000</v>
      </c>
      <c r="M39" s="34">
        <v>30900</v>
      </c>
      <c r="N39" s="34">
        <v>16700</v>
      </c>
      <c r="O39" s="33">
        <f>SUM(J39:N39)</f>
        <v>201000</v>
      </c>
      <c r="P39" s="29">
        <f>+O39/$I39</f>
        <v>0.4273867743993196</v>
      </c>
      <c r="Q39" s="28">
        <f>RANK(P39,P$10:P$56)</f>
        <v>3</v>
      </c>
      <c r="R39" s="32">
        <v>20800</v>
      </c>
      <c r="S39" s="29">
        <f>+R39/$I39</f>
        <v>4.4227089092068891E-2</v>
      </c>
      <c r="T39" s="31">
        <f>RANK(S39,S$10:S$56)</f>
        <v>27</v>
      </c>
      <c r="U39" s="30">
        <v>25400</v>
      </c>
      <c r="V39" s="29">
        <f>+U39/$I39</f>
        <v>5.4008079948968744E-2</v>
      </c>
      <c r="W39" s="28">
        <f>RANK(V39,V$10:V$56)</f>
        <v>43</v>
      </c>
      <c r="X39" s="32">
        <v>32500</v>
      </c>
      <c r="Y39" s="29">
        <f>+X39/$I39</f>
        <v>6.9104826706357647E-2</v>
      </c>
      <c r="Z39" s="31">
        <f>RANK(Y39,Y$10:Y$56)</f>
        <v>42</v>
      </c>
      <c r="AA39" s="30">
        <v>11500</v>
      </c>
      <c r="AB39" s="29">
        <f>+AA39/$I39</f>
        <v>2.4452477142249629E-2</v>
      </c>
      <c r="AC39" s="28">
        <f>RANK(AB39,AB$10:AB$56)</f>
        <v>44</v>
      </c>
      <c r="AD39" s="32">
        <v>9800</v>
      </c>
      <c r="AE39" s="29">
        <f>+AD39/$I39</f>
        <v>2.0837763129917076E-2</v>
      </c>
      <c r="AF39" s="31">
        <f>RANK(AE39,AE$10:AE$56)</f>
        <v>47</v>
      </c>
      <c r="AG39" s="30">
        <v>52200</v>
      </c>
      <c r="AH39" s="29">
        <f>+AG39/$I39</f>
        <v>0.11099298320221135</v>
      </c>
      <c r="AI39" s="28">
        <f>RANK(AH39,AH$10:AH$56)</f>
        <v>34</v>
      </c>
      <c r="AJ39" s="27">
        <v>48800</v>
      </c>
      <c r="AK39" s="26">
        <v>62500</v>
      </c>
    </row>
    <row r="40" spans="1:37" s="15" customFormat="1" ht="16.5" customHeight="1">
      <c r="A40" s="3" t="s">
        <v>6</v>
      </c>
      <c r="B40" s="3" t="s">
        <v>38</v>
      </c>
      <c r="C40" s="3" t="s">
        <v>4</v>
      </c>
      <c r="D40" s="3" t="s">
        <v>3</v>
      </c>
      <c r="E40" s="3"/>
      <c r="F40" s="37">
        <v>1</v>
      </c>
      <c r="G40" s="6"/>
      <c r="H40" s="36" t="s">
        <v>37</v>
      </c>
      <c r="I40" s="35">
        <v>289500</v>
      </c>
      <c r="J40" s="30">
        <v>19400</v>
      </c>
      <c r="K40" s="34">
        <v>38400</v>
      </c>
      <c r="L40" s="34">
        <v>21400</v>
      </c>
      <c r="M40" s="34">
        <v>19900</v>
      </c>
      <c r="N40" s="34">
        <v>11500</v>
      </c>
      <c r="O40" s="33">
        <f>SUM(J40:N40)</f>
        <v>110600</v>
      </c>
      <c r="P40" s="29">
        <f>+O40/$I40</f>
        <v>0.38203799654576859</v>
      </c>
      <c r="Q40" s="28">
        <f>RANK(P40,P$10:P$56)</f>
        <v>19</v>
      </c>
      <c r="R40" s="32">
        <v>13900</v>
      </c>
      <c r="S40" s="29">
        <f>+R40/$I40</f>
        <v>4.8013816925734025E-2</v>
      </c>
      <c r="T40" s="31">
        <f>RANK(S40,S$10:S$56)</f>
        <v>13</v>
      </c>
      <c r="U40" s="30">
        <v>19100</v>
      </c>
      <c r="V40" s="29">
        <f>+U40/$I40</f>
        <v>6.5975820379965452E-2</v>
      </c>
      <c r="W40" s="28">
        <f>RANK(V40,V$10:V$56)</f>
        <v>10</v>
      </c>
      <c r="X40" s="32">
        <v>23000</v>
      </c>
      <c r="Y40" s="29">
        <f>+X40/$I40</f>
        <v>7.9447322970639028E-2</v>
      </c>
      <c r="Z40" s="31">
        <f>RANK(Y40,Y$10:Y$56)</f>
        <v>32</v>
      </c>
      <c r="AA40" s="30">
        <v>8400</v>
      </c>
      <c r="AB40" s="29">
        <f>+AA40/$I40</f>
        <v>2.9015544041450778E-2</v>
      </c>
      <c r="AC40" s="28">
        <f>RANK(AB40,AB$10:AB$56)</f>
        <v>35</v>
      </c>
      <c r="AD40" s="32">
        <v>9100</v>
      </c>
      <c r="AE40" s="29">
        <f>+AD40/$I40</f>
        <v>3.143350604490501E-2</v>
      </c>
      <c r="AF40" s="31">
        <f>RANK(AE40,AE$10:AE$56)</f>
        <v>37</v>
      </c>
      <c r="AG40" s="30">
        <v>24100</v>
      </c>
      <c r="AH40" s="29">
        <f>+AG40/$I40</f>
        <v>8.3246977547495687E-2</v>
      </c>
      <c r="AI40" s="28">
        <f>RANK(AH40,AH$10:AH$56)</f>
        <v>45</v>
      </c>
      <c r="AJ40" s="27">
        <v>33500</v>
      </c>
      <c r="AK40" s="26">
        <v>43000</v>
      </c>
    </row>
    <row r="41" spans="1:37" s="15" customFormat="1" ht="12" customHeight="1">
      <c r="A41" s="3" t="s">
        <v>6</v>
      </c>
      <c r="B41" s="3" t="s">
        <v>36</v>
      </c>
      <c r="C41" s="3" t="s">
        <v>4</v>
      </c>
      <c r="D41" s="3" t="s">
        <v>3</v>
      </c>
      <c r="E41" s="3"/>
      <c r="F41" s="37">
        <v>1</v>
      </c>
      <c r="G41" s="6"/>
      <c r="H41" s="36" t="s">
        <v>35</v>
      </c>
      <c r="I41" s="35">
        <v>356600</v>
      </c>
      <c r="J41" s="30">
        <v>23900</v>
      </c>
      <c r="K41" s="34">
        <v>48300</v>
      </c>
      <c r="L41" s="34">
        <v>26400</v>
      </c>
      <c r="M41" s="34">
        <v>26600</v>
      </c>
      <c r="N41" s="34">
        <v>14000</v>
      </c>
      <c r="O41" s="33">
        <f>SUM(J41:N41)</f>
        <v>139200</v>
      </c>
      <c r="P41" s="29">
        <f>+O41/$I41</f>
        <v>0.39035333707234998</v>
      </c>
      <c r="Q41" s="28">
        <f>RANK(P41,P$10:P$56)</f>
        <v>16</v>
      </c>
      <c r="R41" s="32">
        <v>16100</v>
      </c>
      <c r="S41" s="29">
        <f>+R41/$I41</f>
        <v>4.5148625911385305E-2</v>
      </c>
      <c r="T41" s="31">
        <f>RANK(S41,S$10:S$56)</f>
        <v>26</v>
      </c>
      <c r="U41" s="30">
        <v>21700</v>
      </c>
      <c r="V41" s="29">
        <f>+U41/$I41</f>
        <v>6.0852495793606284E-2</v>
      </c>
      <c r="W41" s="28">
        <f>RANK(V41,V$10:V$56)</f>
        <v>23</v>
      </c>
      <c r="X41" s="32">
        <v>24300</v>
      </c>
      <c r="Y41" s="29">
        <f>+X41/$I41</f>
        <v>6.8143578238923169E-2</v>
      </c>
      <c r="Z41" s="31">
        <f>RANK(Y41,Y$10:Y$56)</f>
        <v>44</v>
      </c>
      <c r="AA41" s="30">
        <v>8300</v>
      </c>
      <c r="AB41" s="29">
        <f>+AA41/$I41</f>
        <v>2.3275378575434661E-2</v>
      </c>
      <c r="AC41" s="28">
        <f>RANK(AB41,AB$10:AB$56)</f>
        <v>45</v>
      </c>
      <c r="AD41" s="32">
        <v>10100</v>
      </c>
      <c r="AE41" s="29">
        <f>+AD41/$I41</f>
        <v>2.8323051037577117E-2</v>
      </c>
      <c r="AF41" s="31">
        <f>RANK(AE41,AE$10:AE$56)</f>
        <v>42</v>
      </c>
      <c r="AG41" s="30">
        <v>33600</v>
      </c>
      <c r="AH41" s="29">
        <f>+AG41/$I41</f>
        <v>9.4223219293325861E-2</v>
      </c>
      <c r="AI41" s="28">
        <f>RANK(AH41,AH$10:AH$56)</f>
        <v>43</v>
      </c>
      <c r="AJ41" s="27">
        <v>41800</v>
      </c>
      <c r="AK41" s="26">
        <v>58800</v>
      </c>
    </row>
    <row r="42" spans="1:37" s="15" customFormat="1" ht="12" customHeight="1">
      <c r="A42" s="3" t="s">
        <v>6</v>
      </c>
      <c r="B42" s="3" t="s">
        <v>34</v>
      </c>
      <c r="C42" s="3" t="s">
        <v>4</v>
      </c>
      <c r="D42" s="3" t="s">
        <v>3</v>
      </c>
      <c r="E42" s="3"/>
      <c r="F42" s="37">
        <v>1</v>
      </c>
      <c r="G42" s="6"/>
      <c r="H42" s="36" t="s">
        <v>33</v>
      </c>
      <c r="I42" s="35">
        <v>948200</v>
      </c>
      <c r="J42" s="30">
        <v>64300</v>
      </c>
      <c r="K42" s="34">
        <v>114800</v>
      </c>
      <c r="L42" s="34">
        <v>67000</v>
      </c>
      <c r="M42" s="34">
        <v>59800</v>
      </c>
      <c r="N42" s="34">
        <v>37300</v>
      </c>
      <c r="O42" s="33">
        <f>SUM(J42:N42)</f>
        <v>343200</v>
      </c>
      <c r="P42" s="29">
        <f>+O42/$I42</f>
        <v>0.3619489559164733</v>
      </c>
      <c r="Q42" s="28">
        <f>RANK(P42,P$10:P$56)</f>
        <v>27</v>
      </c>
      <c r="R42" s="32">
        <v>45400</v>
      </c>
      <c r="S42" s="29">
        <f>+R42/$I42</f>
        <v>4.7880194051887787E-2</v>
      </c>
      <c r="T42" s="31">
        <f>RANK(S42,S$10:S$56)</f>
        <v>14</v>
      </c>
      <c r="U42" s="30">
        <v>53400</v>
      </c>
      <c r="V42" s="29">
        <f>+U42/$I42</f>
        <v>5.631723265133938E-2</v>
      </c>
      <c r="W42" s="28">
        <f>RANK(V42,V$10:V$56)</f>
        <v>33</v>
      </c>
      <c r="X42" s="32">
        <v>76200</v>
      </c>
      <c r="Y42" s="29">
        <f>+X42/$I42</f>
        <v>8.0362792659776416E-2</v>
      </c>
      <c r="Z42" s="31">
        <f>RANK(Y42,Y$10:Y$56)</f>
        <v>30</v>
      </c>
      <c r="AA42" s="30">
        <v>36700</v>
      </c>
      <c r="AB42" s="29">
        <f>+AA42/$I42</f>
        <v>3.8704914574984178E-2</v>
      </c>
      <c r="AC42" s="28">
        <f>RANK(AB42,AB$10:AB$56)</f>
        <v>17</v>
      </c>
      <c r="AD42" s="32">
        <v>46300</v>
      </c>
      <c r="AE42" s="29">
        <f>+AD42/$I42</f>
        <v>4.8829360894326095E-2</v>
      </c>
      <c r="AF42" s="31">
        <f>RANK(AE42,AE$10:AE$56)</f>
        <v>6</v>
      </c>
      <c r="AG42" s="30">
        <v>127200</v>
      </c>
      <c r="AH42" s="29">
        <f>+AG42/$I42</f>
        <v>0.13414891373128032</v>
      </c>
      <c r="AI42" s="28">
        <f>RANK(AH42,AH$10:AH$56)</f>
        <v>22</v>
      </c>
      <c r="AJ42" s="27">
        <v>85500</v>
      </c>
      <c r="AK42" s="26">
        <v>121600</v>
      </c>
    </row>
    <row r="43" spans="1:37" s="15" customFormat="1" ht="12" customHeight="1">
      <c r="A43" s="3" t="s">
        <v>6</v>
      </c>
      <c r="B43" s="3" t="s">
        <v>32</v>
      </c>
      <c r="C43" s="3" t="s">
        <v>4</v>
      </c>
      <c r="D43" s="3" t="s">
        <v>3</v>
      </c>
      <c r="E43" s="3"/>
      <c r="F43" s="37">
        <v>1</v>
      </c>
      <c r="G43" s="6"/>
      <c r="H43" s="36" t="s">
        <v>31</v>
      </c>
      <c r="I43" s="35">
        <v>1399700</v>
      </c>
      <c r="J43" s="30">
        <v>84000</v>
      </c>
      <c r="K43" s="34">
        <v>147400</v>
      </c>
      <c r="L43" s="34">
        <v>103200</v>
      </c>
      <c r="M43" s="34">
        <v>94200</v>
      </c>
      <c r="N43" s="34">
        <v>51000</v>
      </c>
      <c r="O43" s="33">
        <f>SUM(J43:N43)</f>
        <v>479800</v>
      </c>
      <c r="P43" s="29">
        <f>+O43/$I43</f>
        <v>0.34278774023004932</v>
      </c>
      <c r="Q43" s="28">
        <f>RANK(P43,P$10:P$56)</f>
        <v>35</v>
      </c>
      <c r="R43" s="32">
        <v>65400</v>
      </c>
      <c r="S43" s="29">
        <f>+R43/$I43</f>
        <v>4.672429806387083E-2</v>
      </c>
      <c r="T43" s="31">
        <f>RANK(S43,S$10:S$56)</f>
        <v>18</v>
      </c>
      <c r="U43" s="30">
        <v>79200</v>
      </c>
      <c r="V43" s="29">
        <f>+U43/$I43</f>
        <v>5.6583553618632564E-2</v>
      </c>
      <c r="W43" s="28">
        <f>RANK(V43,V$10:V$56)</f>
        <v>31</v>
      </c>
      <c r="X43" s="32">
        <v>120900</v>
      </c>
      <c r="Y43" s="29">
        <f>+X43/$I43</f>
        <v>8.6375651925412592E-2</v>
      </c>
      <c r="Z43" s="31">
        <f>RANK(Y43,Y$10:Y$56)</f>
        <v>21</v>
      </c>
      <c r="AA43" s="30">
        <v>54200</v>
      </c>
      <c r="AB43" s="29">
        <f>+AA43/$I43</f>
        <v>3.8722583410730871E-2</v>
      </c>
      <c r="AC43" s="28">
        <f>RANK(AB43,AB$10:AB$56)</f>
        <v>16</v>
      </c>
      <c r="AD43" s="32">
        <v>66400</v>
      </c>
      <c r="AE43" s="29">
        <f>+AD43/$I43</f>
        <v>4.7438736872186894E-2</v>
      </c>
      <c r="AF43" s="31">
        <f>RANK(AE43,AE$10:AE$56)</f>
        <v>9</v>
      </c>
      <c r="AG43" s="30">
        <v>234800</v>
      </c>
      <c r="AH43" s="29">
        <f>+AG43/$I43</f>
        <v>0.1677502321926127</v>
      </c>
      <c r="AI43" s="28">
        <f>RANK(AH43,AH$10:AH$56)</f>
        <v>14</v>
      </c>
      <c r="AJ43" s="27">
        <v>109000</v>
      </c>
      <c r="AK43" s="26">
        <v>164300</v>
      </c>
    </row>
    <row r="44" spans="1:37" s="15" customFormat="1" ht="12" customHeight="1">
      <c r="A44" s="3" t="s">
        <v>6</v>
      </c>
      <c r="B44" s="3" t="s">
        <v>30</v>
      </c>
      <c r="C44" s="3" t="s">
        <v>4</v>
      </c>
      <c r="D44" s="3" t="s">
        <v>3</v>
      </c>
      <c r="E44" s="3"/>
      <c r="F44" s="37">
        <v>1</v>
      </c>
      <c r="G44" s="6"/>
      <c r="H44" s="36" t="s">
        <v>29</v>
      </c>
      <c r="I44" s="35">
        <v>684500</v>
      </c>
      <c r="J44" s="30">
        <v>44900</v>
      </c>
      <c r="K44" s="34">
        <v>78200</v>
      </c>
      <c r="L44" s="34">
        <v>48200</v>
      </c>
      <c r="M44" s="34">
        <v>42600</v>
      </c>
      <c r="N44" s="34">
        <v>25800</v>
      </c>
      <c r="O44" s="33">
        <f>SUM(J44:N44)</f>
        <v>239700</v>
      </c>
      <c r="P44" s="29">
        <f>+O44/$I44</f>
        <v>0.35018261504747994</v>
      </c>
      <c r="Q44" s="28">
        <f>RANK(P44,P$10:P$56)</f>
        <v>33</v>
      </c>
      <c r="R44" s="32">
        <v>28000</v>
      </c>
      <c r="S44" s="29">
        <f>+R44/$I44</f>
        <v>4.0905770635500369E-2</v>
      </c>
      <c r="T44" s="31">
        <f>RANK(S44,S$10:S$56)</f>
        <v>38</v>
      </c>
      <c r="U44" s="30">
        <v>42600</v>
      </c>
      <c r="V44" s="29">
        <f>+U44/$I44</f>
        <v>6.2235208181154127E-2</v>
      </c>
      <c r="W44" s="28">
        <f>RANK(V44,V$10:V$56)</f>
        <v>20</v>
      </c>
      <c r="X44" s="32">
        <v>49400</v>
      </c>
      <c r="Y44" s="29">
        <f>+X44/$I44</f>
        <v>7.2169466764061357E-2</v>
      </c>
      <c r="Z44" s="31">
        <f>RANK(Y44,Y$10:Y$56)</f>
        <v>37</v>
      </c>
      <c r="AA44" s="30">
        <v>22200</v>
      </c>
      <c r="AB44" s="29">
        <f>+AA44/$I44</f>
        <v>3.2432432432432434E-2</v>
      </c>
      <c r="AC44" s="28">
        <f>RANK(AB44,AB$10:AB$56)</f>
        <v>29</v>
      </c>
      <c r="AD44" s="32">
        <v>24100</v>
      </c>
      <c r="AE44" s="29">
        <f>+AD44/$I44</f>
        <v>3.5208181154127098E-2</v>
      </c>
      <c r="AF44" s="31">
        <f>RANK(AE44,AE$10:AE$56)</f>
        <v>29</v>
      </c>
      <c r="AG44" s="30">
        <v>113300</v>
      </c>
      <c r="AH44" s="29">
        <f>+AG44/$I44</f>
        <v>0.16552227903579256</v>
      </c>
      <c r="AI44" s="28">
        <f>RANK(AH44,AH$10:AH$56)</f>
        <v>15</v>
      </c>
      <c r="AJ44" s="27">
        <v>65300</v>
      </c>
      <c r="AK44" s="26">
        <v>94400</v>
      </c>
    </row>
    <row r="45" spans="1:37" s="15" customFormat="1" ht="16.5" customHeight="1">
      <c r="A45" s="3" t="s">
        <v>6</v>
      </c>
      <c r="B45" s="3" t="s">
        <v>28</v>
      </c>
      <c r="C45" s="3" t="s">
        <v>4</v>
      </c>
      <c r="D45" s="3" t="s">
        <v>3</v>
      </c>
      <c r="E45" s="3"/>
      <c r="F45" s="37">
        <v>1</v>
      </c>
      <c r="G45" s="6"/>
      <c r="H45" s="36" t="s">
        <v>27</v>
      </c>
      <c r="I45" s="35">
        <v>369300</v>
      </c>
      <c r="J45" s="30">
        <v>27300</v>
      </c>
      <c r="K45" s="34">
        <v>62600</v>
      </c>
      <c r="L45" s="34">
        <v>29700</v>
      </c>
      <c r="M45" s="34">
        <v>25200</v>
      </c>
      <c r="N45" s="34">
        <v>14800</v>
      </c>
      <c r="O45" s="33">
        <f>SUM(J45:N45)</f>
        <v>159600</v>
      </c>
      <c r="P45" s="29">
        <f>+O45/$I45</f>
        <v>0.43216896831844032</v>
      </c>
      <c r="Q45" s="28">
        <f>RANK(P45,P$10:P$56)</f>
        <v>2</v>
      </c>
      <c r="R45" s="32">
        <v>14700</v>
      </c>
      <c r="S45" s="29">
        <f>+R45/$I45</f>
        <v>3.9805036555645816E-2</v>
      </c>
      <c r="T45" s="31">
        <f>RANK(S45,S$10:S$56)</f>
        <v>41</v>
      </c>
      <c r="U45" s="30">
        <v>17600</v>
      </c>
      <c r="V45" s="29">
        <f>+U45/$I45</f>
        <v>4.7657730842133768E-2</v>
      </c>
      <c r="W45" s="28">
        <f>RANK(V45,V$10:V$56)</f>
        <v>46</v>
      </c>
      <c r="X45" s="32">
        <v>21900</v>
      </c>
      <c r="Y45" s="29">
        <f>+X45/$I45</f>
        <v>5.9301380991064176E-2</v>
      </c>
      <c r="Z45" s="31">
        <f>RANK(Y45,Y$10:Y$56)</f>
        <v>46</v>
      </c>
      <c r="AA45" s="30">
        <v>7900</v>
      </c>
      <c r="AB45" s="29">
        <f>+AA45/$I45</f>
        <v>2.1391822366639588E-2</v>
      </c>
      <c r="AC45" s="28">
        <f>RANK(AB45,AB$10:AB$56)</f>
        <v>46</v>
      </c>
      <c r="AD45" s="32">
        <v>8400</v>
      </c>
      <c r="AE45" s="29">
        <f>+AD45/$I45</f>
        <v>2.2745735174654752E-2</v>
      </c>
      <c r="AF45" s="31">
        <f>RANK(AE45,AE$10:AE$56)</f>
        <v>45</v>
      </c>
      <c r="AG45" s="30">
        <v>41600</v>
      </c>
      <c r="AH45" s="29">
        <f>+AG45/$I45</f>
        <v>0.11264554562686163</v>
      </c>
      <c r="AI45" s="28">
        <f>RANK(AH45,AH$10:AH$56)</f>
        <v>33</v>
      </c>
      <c r="AJ45" s="27">
        <v>42800</v>
      </c>
      <c r="AK45" s="26">
        <v>49500</v>
      </c>
    </row>
    <row r="46" spans="1:37" s="15" customFormat="1" ht="12" customHeight="1">
      <c r="A46" s="3" t="s">
        <v>6</v>
      </c>
      <c r="B46" s="3" t="s">
        <v>26</v>
      </c>
      <c r="C46" s="3" t="s">
        <v>4</v>
      </c>
      <c r="D46" s="3" t="s">
        <v>3</v>
      </c>
      <c r="E46" s="3"/>
      <c r="F46" s="37">
        <v>1</v>
      </c>
      <c r="G46" s="6"/>
      <c r="H46" s="36" t="s">
        <v>25</v>
      </c>
      <c r="I46" s="35">
        <v>489100</v>
      </c>
      <c r="J46" s="30">
        <v>30300</v>
      </c>
      <c r="K46" s="34">
        <v>64700</v>
      </c>
      <c r="L46" s="34">
        <v>34600</v>
      </c>
      <c r="M46" s="34">
        <v>31500</v>
      </c>
      <c r="N46" s="34">
        <v>20100</v>
      </c>
      <c r="O46" s="33">
        <f>SUM(J46:N46)</f>
        <v>181200</v>
      </c>
      <c r="P46" s="29">
        <f>+O46/$I46</f>
        <v>0.37047638519730114</v>
      </c>
      <c r="Q46" s="28">
        <f>RANK(P46,P$10:P$56)</f>
        <v>24</v>
      </c>
      <c r="R46" s="32">
        <v>21200</v>
      </c>
      <c r="S46" s="29">
        <f>+R46/$I46</f>
        <v>4.3344919239419341E-2</v>
      </c>
      <c r="T46" s="31">
        <f>RANK(S46,S$10:S$56)</f>
        <v>31</v>
      </c>
      <c r="U46" s="30">
        <v>26900</v>
      </c>
      <c r="V46" s="29">
        <f>+U46/$I46</f>
        <v>5.4998977714168881E-2</v>
      </c>
      <c r="W46" s="28">
        <f>RANK(V46,V$10:V$56)</f>
        <v>40</v>
      </c>
      <c r="X46" s="32">
        <v>42800</v>
      </c>
      <c r="Y46" s="29">
        <f>+X46/$I46</f>
        <v>8.7507667143733384E-2</v>
      </c>
      <c r="Z46" s="31">
        <f>RANK(Y46,Y$10:Y$56)</f>
        <v>18</v>
      </c>
      <c r="AA46" s="30">
        <v>15500</v>
      </c>
      <c r="AB46" s="29">
        <f>+AA46/$I46</f>
        <v>3.1690860764669801E-2</v>
      </c>
      <c r="AC46" s="28">
        <f>RANK(AB46,AB$10:AB$56)</f>
        <v>30</v>
      </c>
      <c r="AD46" s="32">
        <v>20000</v>
      </c>
      <c r="AE46" s="29">
        <f>+AD46/$I46</f>
        <v>4.089143324473523E-2</v>
      </c>
      <c r="AF46" s="31">
        <f>RANK(AE46,AE$10:AE$56)</f>
        <v>21</v>
      </c>
      <c r="AG46" s="30">
        <v>67400</v>
      </c>
      <c r="AH46" s="29">
        <f>+AG46/$I46</f>
        <v>0.13780413003475772</v>
      </c>
      <c r="AI46" s="28">
        <f>RANK(AH46,AH$10:AH$56)</f>
        <v>21</v>
      </c>
      <c r="AJ46" s="27">
        <v>47400</v>
      </c>
      <c r="AK46" s="26">
        <v>62000</v>
      </c>
    </row>
    <row r="47" spans="1:37" s="15" customFormat="1" ht="12" customHeight="1">
      <c r="A47" s="3" t="s">
        <v>6</v>
      </c>
      <c r="B47" s="3" t="s">
        <v>24</v>
      </c>
      <c r="C47" s="3" t="s">
        <v>4</v>
      </c>
      <c r="D47" s="3" t="s">
        <v>3</v>
      </c>
      <c r="E47" s="3"/>
      <c r="F47" s="37">
        <v>1</v>
      </c>
      <c r="G47" s="6"/>
      <c r="H47" s="36" t="s">
        <v>23</v>
      </c>
      <c r="I47" s="35">
        <v>678700</v>
      </c>
      <c r="J47" s="30">
        <v>41500</v>
      </c>
      <c r="K47" s="34">
        <v>100800</v>
      </c>
      <c r="L47" s="34">
        <v>46100</v>
      </c>
      <c r="M47" s="34">
        <v>52000</v>
      </c>
      <c r="N47" s="34">
        <v>26500</v>
      </c>
      <c r="O47" s="33">
        <f>SUM(J47:N47)</f>
        <v>266900</v>
      </c>
      <c r="P47" s="29">
        <f>+O47/$I47</f>
        <v>0.39325180492117284</v>
      </c>
      <c r="Q47" s="28">
        <f>RANK(P47,P$10:P$56)</f>
        <v>15</v>
      </c>
      <c r="R47" s="32">
        <v>30700</v>
      </c>
      <c r="S47" s="29">
        <f>+R47/$I47</f>
        <v>4.5233534698688668E-2</v>
      </c>
      <c r="T47" s="31">
        <f>RANK(S47,S$10:S$56)</f>
        <v>24</v>
      </c>
      <c r="U47" s="30">
        <v>39400</v>
      </c>
      <c r="V47" s="29">
        <f>+U47/$I47</f>
        <v>5.8052158538382199E-2</v>
      </c>
      <c r="W47" s="28">
        <f>RANK(V47,V$10:V$56)</f>
        <v>28</v>
      </c>
      <c r="X47" s="32">
        <v>52200</v>
      </c>
      <c r="Y47" s="29">
        <f>+X47/$I47</f>
        <v>7.6911743038161187E-2</v>
      </c>
      <c r="Z47" s="31">
        <f>RANK(Y47,Y$10:Y$56)</f>
        <v>33</v>
      </c>
      <c r="AA47" s="30">
        <v>24600</v>
      </c>
      <c r="AB47" s="29">
        <f>+AA47/$I47</f>
        <v>3.6245763960512746E-2</v>
      </c>
      <c r="AC47" s="28">
        <f>RANK(AB47,AB$10:AB$56)</f>
        <v>19</v>
      </c>
      <c r="AD47" s="32">
        <v>23200</v>
      </c>
      <c r="AE47" s="29">
        <f>+AD47/$I47</f>
        <v>3.4182996905849417E-2</v>
      </c>
      <c r="AF47" s="31">
        <f>RANK(AE47,AE$10:AE$56)</f>
        <v>31</v>
      </c>
      <c r="AG47" s="30">
        <v>81200</v>
      </c>
      <c r="AH47" s="29">
        <f>+AG47/$I47</f>
        <v>0.11964048917047296</v>
      </c>
      <c r="AI47" s="28">
        <f>RANK(AH47,AH$10:AH$56)</f>
        <v>29</v>
      </c>
      <c r="AJ47" s="27">
        <v>61800</v>
      </c>
      <c r="AK47" s="26">
        <v>90700</v>
      </c>
    </row>
    <row r="48" spans="1:37" s="15" customFormat="1" ht="12" customHeight="1">
      <c r="A48" s="3" t="s">
        <v>6</v>
      </c>
      <c r="B48" s="3" t="s">
        <v>22</v>
      </c>
      <c r="C48" s="3" t="s">
        <v>4</v>
      </c>
      <c r="D48" s="3" t="s">
        <v>3</v>
      </c>
      <c r="E48" s="3"/>
      <c r="F48" s="37">
        <v>1</v>
      </c>
      <c r="G48" s="6"/>
      <c r="H48" s="36" t="s">
        <v>21</v>
      </c>
      <c r="I48" s="35">
        <v>368800</v>
      </c>
      <c r="J48" s="30">
        <v>28400</v>
      </c>
      <c r="K48" s="34">
        <v>65200</v>
      </c>
      <c r="L48" s="34">
        <v>28800</v>
      </c>
      <c r="M48" s="34">
        <v>24200</v>
      </c>
      <c r="N48" s="34">
        <v>13400</v>
      </c>
      <c r="O48" s="33">
        <f>SUM(J48:N48)</f>
        <v>160000</v>
      </c>
      <c r="P48" s="29">
        <f>+O48/$I48</f>
        <v>0.43383947939262474</v>
      </c>
      <c r="Q48" s="28">
        <f>RANK(P48,P$10:P$56)</f>
        <v>1</v>
      </c>
      <c r="R48" s="32">
        <v>13800</v>
      </c>
      <c r="S48" s="29">
        <f>+R48/$I48</f>
        <v>3.7418655097613884E-2</v>
      </c>
      <c r="T48" s="31">
        <f>RANK(S48,S$10:S$56)</f>
        <v>46</v>
      </c>
      <c r="U48" s="30">
        <v>16600</v>
      </c>
      <c r="V48" s="29">
        <f>+U48/$I48</f>
        <v>4.5010845986984814E-2</v>
      </c>
      <c r="W48" s="28">
        <f>RANK(V48,V$10:V$56)</f>
        <v>47</v>
      </c>
      <c r="X48" s="32">
        <v>21400</v>
      </c>
      <c r="Y48" s="29">
        <f>+X48/$I48</f>
        <v>5.8026030368763561E-2</v>
      </c>
      <c r="Z48" s="31">
        <f>RANK(Y48,Y$10:Y$56)</f>
        <v>47</v>
      </c>
      <c r="AA48" s="30">
        <v>7300</v>
      </c>
      <c r="AB48" s="29">
        <f>+AA48/$I48</f>
        <v>1.9793926247288502E-2</v>
      </c>
      <c r="AC48" s="28">
        <f>RANK(AB48,AB$10:AB$56)</f>
        <v>47</v>
      </c>
      <c r="AD48" s="32">
        <v>8700</v>
      </c>
      <c r="AE48" s="29">
        <f>+AD48/$I48</f>
        <v>2.359002169197397E-2</v>
      </c>
      <c r="AF48" s="31">
        <f>RANK(AE48,AE$10:AE$56)</f>
        <v>44</v>
      </c>
      <c r="AG48" s="30">
        <v>30700</v>
      </c>
      <c r="AH48" s="29">
        <f>+AG48/$I48</f>
        <v>8.3242950108459876E-2</v>
      </c>
      <c r="AI48" s="28">
        <f>RANK(AH48,AH$10:AH$56)</f>
        <v>46</v>
      </c>
      <c r="AJ48" s="27">
        <v>44000</v>
      </c>
      <c r="AK48" s="26">
        <v>61000</v>
      </c>
    </row>
    <row r="49" spans="1:37" s="15" customFormat="1" ht="12" customHeight="1">
      <c r="A49" s="3" t="s">
        <v>6</v>
      </c>
      <c r="B49" s="3" t="s">
        <v>20</v>
      </c>
      <c r="C49" s="3" t="s">
        <v>4</v>
      </c>
      <c r="D49" s="3" t="s">
        <v>3</v>
      </c>
      <c r="E49" s="3"/>
      <c r="F49" s="37">
        <v>1</v>
      </c>
      <c r="G49" s="6"/>
      <c r="H49" s="36" t="s">
        <v>19</v>
      </c>
      <c r="I49" s="35">
        <v>2444000</v>
      </c>
      <c r="J49" s="30">
        <v>136400</v>
      </c>
      <c r="K49" s="34">
        <v>277000</v>
      </c>
      <c r="L49" s="34">
        <v>166900</v>
      </c>
      <c r="M49" s="34">
        <v>171400</v>
      </c>
      <c r="N49" s="34">
        <v>101800</v>
      </c>
      <c r="O49" s="33">
        <f>SUM(J49:N49)</f>
        <v>853500</v>
      </c>
      <c r="P49" s="29">
        <f>+O49/$I49</f>
        <v>0.34922258592471356</v>
      </c>
      <c r="Q49" s="28">
        <f>RANK(P49,P$10:P$56)</f>
        <v>34</v>
      </c>
      <c r="R49" s="32">
        <v>98900</v>
      </c>
      <c r="S49" s="29">
        <f>+R49/$I49</f>
        <v>4.0466448445171853E-2</v>
      </c>
      <c r="T49" s="31">
        <f>RANK(S49,S$10:S$56)</f>
        <v>39</v>
      </c>
      <c r="U49" s="30">
        <v>160500</v>
      </c>
      <c r="V49" s="29">
        <f>+U49/$I49</f>
        <v>6.5671031096563012E-2</v>
      </c>
      <c r="W49" s="28">
        <f>RANK(V49,V$10:V$56)</f>
        <v>12</v>
      </c>
      <c r="X49" s="32">
        <v>206200</v>
      </c>
      <c r="Y49" s="29">
        <f>+X49/$I49</f>
        <v>8.4369885433715222E-2</v>
      </c>
      <c r="Z49" s="31">
        <f>RANK(Y49,Y$10:Y$56)</f>
        <v>23</v>
      </c>
      <c r="AA49" s="30">
        <v>94700</v>
      </c>
      <c r="AB49" s="29">
        <f>+AA49/$I49</f>
        <v>3.8747954173486088E-2</v>
      </c>
      <c r="AC49" s="28">
        <f>RANK(AB49,AB$10:AB$56)</f>
        <v>15</v>
      </c>
      <c r="AD49" s="32">
        <v>104200</v>
      </c>
      <c r="AE49" s="29">
        <f>+AD49/$I49</f>
        <v>4.2635024549918167E-2</v>
      </c>
      <c r="AF49" s="31">
        <f>RANK(AE49,AE$10:AE$56)</f>
        <v>16</v>
      </c>
      <c r="AG49" s="30">
        <v>385300</v>
      </c>
      <c r="AH49" s="29">
        <f>+AG49/$I49</f>
        <v>0.15765139116202945</v>
      </c>
      <c r="AI49" s="28">
        <f>RANK(AH49,AH$10:AH$56)</f>
        <v>17</v>
      </c>
      <c r="AJ49" s="27">
        <v>171000</v>
      </c>
      <c r="AK49" s="26">
        <v>331900</v>
      </c>
    </row>
    <row r="50" spans="1:37" s="15" customFormat="1" ht="16.5" customHeight="1">
      <c r="A50" s="3" t="s">
        <v>6</v>
      </c>
      <c r="B50" s="3" t="s">
        <v>18</v>
      </c>
      <c r="C50" s="3" t="s">
        <v>4</v>
      </c>
      <c r="D50" s="3" t="s">
        <v>3</v>
      </c>
      <c r="E50" s="3"/>
      <c r="F50" s="37">
        <v>1</v>
      </c>
      <c r="G50" s="6"/>
      <c r="H50" s="36" t="s">
        <v>17</v>
      </c>
      <c r="I50" s="35">
        <v>424400</v>
      </c>
      <c r="J50" s="30">
        <v>24800</v>
      </c>
      <c r="K50" s="34">
        <v>67100</v>
      </c>
      <c r="L50" s="34">
        <v>31700</v>
      </c>
      <c r="M50" s="34">
        <v>27900</v>
      </c>
      <c r="N50" s="34">
        <v>17900</v>
      </c>
      <c r="O50" s="33">
        <f>SUM(J50:N50)</f>
        <v>169400</v>
      </c>
      <c r="P50" s="29">
        <f>+O50/$I50</f>
        <v>0.39915174363807726</v>
      </c>
      <c r="Q50" s="28">
        <f>RANK(P50,P$10:P$56)</f>
        <v>11</v>
      </c>
      <c r="R50" s="32">
        <v>17500</v>
      </c>
      <c r="S50" s="29">
        <f>+R50/$I50</f>
        <v>4.1234684260131951E-2</v>
      </c>
      <c r="T50" s="31">
        <f>RANK(S50,S$10:S$56)</f>
        <v>37</v>
      </c>
      <c r="U50" s="30">
        <v>23200</v>
      </c>
      <c r="V50" s="29">
        <f>+U50/$I50</f>
        <v>5.4665409990574933E-2</v>
      </c>
      <c r="W50" s="28">
        <f>RANK(V50,V$10:V$56)</f>
        <v>42</v>
      </c>
      <c r="X50" s="32">
        <v>34300</v>
      </c>
      <c r="Y50" s="29">
        <f>+X50/$I50</f>
        <v>8.0819981149858625E-2</v>
      </c>
      <c r="Z50" s="31">
        <f>RANK(Y50,Y$10:Y$56)</f>
        <v>28</v>
      </c>
      <c r="AA50" s="30">
        <v>12700</v>
      </c>
      <c r="AB50" s="29">
        <f>+AA50/$I50</f>
        <v>2.9924599434495758E-2</v>
      </c>
      <c r="AC50" s="28">
        <f>RANK(AB50,AB$10:AB$56)</f>
        <v>32</v>
      </c>
      <c r="AD50" s="32">
        <v>15100</v>
      </c>
      <c r="AE50" s="29">
        <f>+AD50/$I50</f>
        <v>3.5579641847313853E-2</v>
      </c>
      <c r="AF50" s="31">
        <f>RANK(AE50,AE$10:AE$56)</f>
        <v>28</v>
      </c>
      <c r="AG50" s="30">
        <v>44700</v>
      </c>
      <c r="AH50" s="29">
        <f>+AG50/$I50</f>
        <v>0.10532516493873705</v>
      </c>
      <c r="AI50" s="28">
        <f>RANK(AH50,AH$10:AH$56)</f>
        <v>39</v>
      </c>
      <c r="AJ50" s="27">
        <v>39400</v>
      </c>
      <c r="AK50" s="26">
        <v>64500</v>
      </c>
    </row>
    <row r="51" spans="1:37" s="15" customFormat="1" ht="12" customHeight="1">
      <c r="A51" s="3" t="s">
        <v>6</v>
      </c>
      <c r="B51" s="3" t="s">
        <v>16</v>
      </c>
      <c r="C51" s="3" t="s">
        <v>4</v>
      </c>
      <c r="D51" s="3" t="s">
        <v>3</v>
      </c>
      <c r="E51" s="3"/>
      <c r="F51" s="37">
        <v>1</v>
      </c>
      <c r="G51" s="6"/>
      <c r="H51" s="36" t="s">
        <v>15</v>
      </c>
      <c r="I51" s="35">
        <v>662200</v>
      </c>
      <c r="J51" s="30">
        <v>42200</v>
      </c>
      <c r="K51" s="34">
        <v>102800</v>
      </c>
      <c r="L51" s="34">
        <v>49000</v>
      </c>
      <c r="M51" s="34">
        <v>45600</v>
      </c>
      <c r="N51" s="34">
        <v>24600</v>
      </c>
      <c r="O51" s="33">
        <f>SUM(J51:N51)</f>
        <v>264200</v>
      </c>
      <c r="P51" s="29">
        <f>+O51/$I51</f>
        <v>0.39897311990335244</v>
      </c>
      <c r="Q51" s="28">
        <f>RANK(P51,P$10:P$56)</f>
        <v>12</v>
      </c>
      <c r="R51" s="32">
        <v>30900</v>
      </c>
      <c r="S51" s="29">
        <f>+R51/$I51</f>
        <v>4.6662639685895499E-2</v>
      </c>
      <c r="T51" s="31">
        <f>RANK(S51,S$10:S$56)</f>
        <v>19</v>
      </c>
      <c r="U51" s="30">
        <v>36600</v>
      </c>
      <c r="V51" s="29">
        <f>+U51/$I51</f>
        <v>5.527031108426457E-2</v>
      </c>
      <c r="W51" s="28">
        <f>RANK(V51,V$10:V$56)</f>
        <v>39</v>
      </c>
      <c r="X51" s="32">
        <v>42300</v>
      </c>
      <c r="Y51" s="29">
        <f>+X51/$I51</f>
        <v>6.3877982482633641E-2</v>
      </c>
      <c r="Z51" s="31">
        <f>RANK(Y51,Y$10:Y$56)</f>
        <v>45</v>
      </c>
      <c r="AA51" s="30">
        <v>16800</v>
      </c>
      <c r="AB51" s="29">
        <f>+AA51/$I51</f>
        <v>2.5369978858350951E-2</v>
      </c>
      <c r="AC51" s="28">
        <f>RANK(AB51,AB$10:AB$56)</f>
        <v>43</v>
      </c>
      <c r="AD51" s="32">
        <v>14100</v>
      </c>
      <c r="AE51" s="29">
        <f>+AD51/$I51</f>
        <v>2.1292660827544548E-2</v>
      </c>
      <c r="AF51" s="31">
        <f>RANK(AE51,AE$10:AE$56)</f>
        <v>46</v>
      </c>
      <c r="AG51" s="30">
        <v>76700</v>
      </c>
      <c r="AH51" s="29">
        <f>+AG51/$I51</f>
        <v>0.11582603443068559</v>
      </c>
      <c r="AI51" s="28">
        <f>RANK(AH51,AH$10:AH$56)</f>
        <v>31</v>
      </c>
      <c r="AJ51" s="27">
        <v>69400</v>
      </c>
      <c r="AK51" s="26">
        <v>104000</v>
      </c>
    </row>
    <row r="52" spans="1:37" s="15" customFormat="1" ht="12" customHeight="1">
      <c r="A52" s="3" t="s">
        <v>6</v>
      </c>
      <c r="B52" s="3" t="s">
        <v>14</v>
      </c>
      <c r="C52" s="3" t="s">
        <v>4</v>
      </c>
      <c r="D52" s="3" t="s">
        <v>3</v>
      </c>
      <c r="E52" s="3"/>
      <c r="F52" s="37">
        <v>1</v>
      </c>
      <c r="G52" s="6"/>
      <c r="H52" s="36" t="s">
        <v>13</v>
      </c>
      <c r="I52" s="35">
        <v>879300</v>
      </c>
      <c r="J52" s="30">
        <v>52600</v>
      </c>
      <c r="K52" s="34">
        <v>149700</v>
      </c>
      <c r="L52" s="34">
        <v>63400</v>
      </c>
      <c r="M52" s="34">
        <v>62200</v>
      </c>
      <c r="N52" s="34">
        <v>32600</v>
      </c>
      <c r="O52" s="33">
        <f>SUM(J52:N52)</f>
        <v>360500</v>
      </c>
      <c r="P52" s="29">
        <f>+O52/$I52</f>
        <v>0.40998521551233935</v>
      </c>
      <c r="Q52" s="28">
        <f>RANK(P52,P$10:P$56)</f>
        <v>8</v>
      </c>
      <c r="R52" s="32">
        <v>35000</v>
      </c>
      <c r="S52" s="29">
        <f>+R52/$I52</f>
        <v>3.9804389855566925E-2</v>
      </c>
      <c r="T52" s="31">
        <f>RANK(S52,S$10:S$56)</f>
        <v>42</v>
      </c>
      <c r="U52" s="30">
        <v>45000</v>
      </c>
      <c r="V52" s="29">
        <f>+U52/$I52</f>
        <v>5.1177072671443197E-2</v>
      </c>
      <c r="W52" s="28">
        <f>RANK(V52,V$10:V$56)</f>
        <v>45</v>
      </c>
      <c r="X52" s="32">
        <v>63400</v>
      </c>
      <c r="Y52" s="29">
        <f>+X52/$I52</f>
        <v>7.2102809052655523E-2</v>
      </c>
      <c r="Z52" s="31">
        <f>RANK(Y52,Y$10:Y$56)</f>
        <v>38</v>
      </c>
      <c r="AA52" s="30">
        <v>25100</v>
      </c>
      <c r="AB52" s="29">
        <f>+AA52/$I52</f>
        <v>2.8545433867849426E-2</v>
      </c>
      <c r="AC52" s="28">
        <f>RANK(AB52,AB$10:AB$56)</f>
        <v>38</v>
      </c>
      <c r="AD52" s="32">
        <v>27500</v>
      </c>
      <c r="AE52" s="29">
        <f>+AD52/$I52</f>
        <v>3.1274877743659731E-2</v>
      </c>
      <c r="AF52" s="31">
        <f>RANK(AE52,AE$10:AE$56)</f>
        <v>38</v>
      </c>
      <c r="AG52" s="30">
        <v>95000</v>
      </c>
      <c r="AH52" s="29">
        <f>+AG52/$I52</f>
        <v>0.10804048675082452</v>
      </c>
      <c r="AI52" s="28">
        <f>RANK(AH52,AH$10:AH$56)</f>
        <v>36</v>
      </c>
      <c r="AJ52" s="27">
        <v>85500</v>
      </c>
      <c r="AK52" s="26">
        <v>133900</v>
      </c>
    </row>
    <row r="53" spans="1:37" s="15" customFormat="1" ht="12" customHeight="1">
      <c r="A53" s="3" t="s">
        <v>6</v>
      </c>
      <c r="B53" s="3" t="s">
        <v>12</v>
      </c>
      <c r="C53" s="3" t="s">
        <v>4</v>
      </c>
      <c r="D53" s="3" t="s">
        <v>3</v>
      </c>
      <c r="E53" s="3"/>
      <c r="F53" s="37">
        <v>1</v>
      </c>
      <c r="G53" s="6"/>
      <c r="H53" s="36" t="s">
        <v>11</v>
      </c>
      <c r="I53" s="35">
        <v>571300</v>
      </c>
      <c r="J53" s="30">
        <v>33900</v>
      </c>
      <c r="K53" s="34">
        <v>74500</v>
      </c>
      <c r="L53" s="34">
        <v>45200</v>
      </c>
      <c r="M53" s="34">
        <v>43100</v>
      </c>
      <c r="N53" s="34">
        <v>22300</v>
      </c>
      <c r="O53" s="33">
        <f>SUM(J53:N53)</f>
        <v>219000</v>
      </c>
      <c r="P53" s="29">
        <f>+O53/$I53</f>
        <v>0.3833362506563977</v>
      </c>
      <c r="Q53" s="28">
        <f>RANK(P53,P$10:P$56)</f>
        <v>18</v>
      </c>
      <c r="R53" s="32">
        <v>26600</v>
      </c>
      <c r="S53" s="29">
        <f>+R53/$I53</f>
        <v>4.6560476107124105E-2</v>
      </c>
      <c r="T53" s="31">
        <f>RANK(S53,S$10:S$56)</f>
        <v>20</v>
      </c>
      <c r="U53" s="30">
        <v>34700</v>
      </c>
      <c r="V53" s="29">
        <f>+U53/$I53</f>
        <v>6.0738666199894979E-2</v>
      </c>
      <c r="W53" s="28">
        <f>RANK(V53,V$10:V$56)</f>
        <v>24</v>
      </c>
      <c r="X53" s="32">
        <v>43200</v>
      </c>
      <c r="Y53" s="29">
        <f>+X53/$I53</f>
        <v>7.5617013828111326E-2</v>
      </c>
      <c r="Z53" s="31">
        <f>RANK(Y53,Y$10:Y$56)</f>
        <v>35</v>
      </c>
      <c r="AA53" s="30">
        <v>15800</v>
      </c>
      <c r="AB53" s="29">
        <f>+AA53/$I53</f>
        <v>2.7656222650096273E-2</v>
      </c>
      <c r="AC53" s="28">
        <f>RANK(AB53,AB$10:AB$56)</f>
        <v>40</v>
      </c>
      <c r="AD53" s="32">
        <v>17000</v>
      </c>
      <c r="AE53" s="29">
        <f>+AD53/$I53</f>
        <v>2.9756695256432698E-2</v>
      </c>
      <c r="AF53" s="31">
        <f>RANK(AE53,AE$10:AE$56)</f>
        <v>40</v>
      </c>
      <c r="AG53" s="30">
        <v>71500</v>
      </c>
      <c r="AH53" s="29">
        <f>+AG53/$I53</f>
        <v>0.12515315946087871</v>
      </c>
      <c r="AI53" s="28">
        <f>RANK(AH53,AH$10:AH$56)</f>
        <v>25</v>
      </c>
      <c r="AJ53" s="27">
        <v>50900</v>
      </c>
      <c r="AK53" s="26">
        <v>85000</v>
      </c>
    </row>
    <row r="54" spans="1:37" s="15" customFormat="1" ht="12" customHeight="1">
      <c r="A54" s="3" t="s">
        <v>6</v>
      </c>
      <c r="B54" s="3" t="s">
        <v>10</v>
      </c>
      <c r="C54" s="3" t="s">
        <v>4</v>
      </c>
      <c r="D54" s="3" t="s">
        <v>3</v>
      </c>
      <c r="E54" s="3"/>
      <c r="F54" s="37">
        <v>1</v>
      </c>
      <c r="G54" s="6"/>
      <c r="H54" s="36" t="s">
        <v>9</v>
      </c>
      <c r="I54" s="35">
        <v>553700</v>
      </c>
      <c r="J54" s="30">
        <v>36700</v>
      </c>
      <c r="K54" s="34">
        <v>92500</v>
      </c>
      <c r="L54" s="34">
        <v>42700</v>
      </c>
      <c r="M54" s="34">
        <v>39500</v>
      </c>
      <c r="N54" s="34">
        <v>19800</v>
      </c>
      <c r="O54" s="33">
        <f>SUM(J54:N54)</f>
        <v>231200</v>
      </c>
      <c r="P54" s="29">
        <f>+O54/$I54</f>
        <v>0.417554632472458</v>
      </c>
      <c r="Q54" s="28">
        <f>RANK(P54,P$10:P$56)</f>
        <v>6</v>
      </c>
      <c r="R54" s="32">
        <v>23500</v>
      </c>
      <c r="S54" s="29">
        <f>+R54/$I54</f>
        <v>4.2441755463247244E-2</v>
      </c>
      <c r="T54" s="31">
        <f>RANK(S54,S$10:S$56)</f>
        <v>34</v>
      </c>
      <c r="U54" s="30">
        <v>30300</v>
      </c>
      <c r="V54" s="29">
        <f>+U54/$I54</f>
        <v>5.4722774065378364E-2</v>
      </c>
      <c r="W54" s="28">
        <f>RANK(V54,V$10:V$56)</f>
        <v>41</v>
      </c>
      <c r="X54" s="32">
        <v>38800</v>
      </c>
      <c r="Y54" s="29">
        <f>+X54/$I54</f>
        <v>7.007404731804226E-2</v>
      </c>
      <c r="Z54" s="31">
        <f>RANK(Y54,Y$10:Y$56)</f>
        <v>40</v>
      </c>
      <c r="AA54" s="30">
        <v>16500</v>
      </c>
      <c r="AB54" s="29">
        <f>+AA54/$I54</f>
        <v>2.9799530431641682E-2</v>
      </c>
      <c r="AC54" s="28">
        <f>RANK(AB54,AB$10:AB$56)</f>
        <v>33</v>
      </c>
      <c r="AD54" s="32">
        <v>15200</v>
      </c>
      <c r="AE54" s="29">
        <f>+AD54/$I54</f>
        <v>2.7451688640057793E-2</v>
      </c>
      <c r="AF54" s="31">
        <f>RANK(AE54,AE$10:AE$56)</f>
        <v>43</v>
      </c>
      <c r="AG54" s="30">
        <v>52600</v>
      </c>
      <c r="AH54" s="29">
        <f>+AG54/$I54</f>
        <v>9.4997290951778945E-2</v>
      </c>
      <c r="AI54" s="28">
        <f>RANK(AH54,AH$10:AH$56)</f>
        <v>42</v>
      </c>
      <c r="AJ54" s="27">
        <v>56500</v>
      </c>
      <c r="AK54" s="26">
        <v>84700</v>
      </c>
    </row>
    <row r="55" spans="1:37" s="15" customFormat="1" ht="16.5" customHeight="1">
      <c r="A55" s="3" t="s">
        <v>6</v>
      </c>
      <c r="B55" s="3" t="s">
        <v>8</v>
      </c>
      <c r="C55" s="3" t="s">
        <v>4</v>
      </c>
      <c r="D55" s="3" t="s">
        <v>3</v>
      </c>
      <c r="E55" s="3"/>
      <c r="F55" s="37">
        <v>1</v>
      </c>
      <c r="G55" s="6"/>
      <c r="H55" s="36" t="s">
        <v>7</v>
      </c>
      <c r="I55" s="35">
        <v>808500</v>
      </c>
      <c r="J55" s="30">
        <v>53200</v>
      </c>
      <c r="K55" s="34">
        <v>121600</v>
      </c>
      <c r="L55" s="34">
        <v>59300</v>
      </c>
      <c r="M55" s="34">
        <v>54600</v>
      </c>
      <c r="N55" s="34">
        <v>32300</v>
      </c>
      <c r="O55" s="33">
        <f>SUM(J55:N55)</f>
        <v>321000</v>
      </c>
      <c r="P55" s="29">
        <f>+O55/$I55</f>
        <v>0.39703153988868273</v>
      </c>
      <c r="Q55" s="28">
        <f>RANK(P55,P$10:P$56)</f>
        <v>13</v>
      </c>
      <c r="R55" s="32">
        <v>34300</v>
      </c>
      <c r="S55" s="29">
        <f>+R55/$I55</f>
        <v>4.2424242424242427E-2</v>
      </c>
      <c r="T55" s="31">
        <f>RANK(S55,S$10:S$56)</f>
        <v>35</v>
      </c>
      <c r="U55" s="30">
        <v>45000</v>
      </c>
      <c r="V55" s="29">
        <f>+U55/$I55</f>
        <v>5.5658627087198514E-2</v>
      </c>
      <c r="W55" s="28">
        <f>RANK(V55,V$10:V$56)</f>
        <v>35</v>
      </c>
      <c r="X55" s="32">
        <v>55300</v>
      </c>
      <c r="Y55" s="29">
        <f>+X55/$I55</f>
        <v>6.8398268398268403E-2</v>
      </c>
      <c r="Z55" s="31">
        <f>RANK(Y55,Y$10:Y$56)</f>
        <v>43</v>
      </c>
      <c r="AA55" s="30">
        <v>22000</v>
      </c>
      <c r="AB55" s="29">
        <f>+AA55/$I55</f>
        <v>2.7210884353741496E-2</v>
      </c>
      <c r="AC55" s="28">
        <f>RANK(AB55,AB$10:AB$56)</f>
        <v>41</v>
      </c>
      <c r="AD55" s="32">
        <v>25900</v>
      </c>
      <c r="AE55" s="29">
        <f>+AD55/$I55</f>
        <v>3.2034632034632034E-2</v>
      </c>
      <c r="AF55" s="31">
        <f>RANK(AE55,AE$10:AE$56)</f>
        <v>34</v>
      </c>
      <c r="AG55" s="30">
        <v>80900</v>
      </c>
      <c r="AH55" s="29">
        <f>+AG55/$I55</f>
        <v>0.10006184291898577</v>
      </c>
      <c r="AI55" s="28">
        <f>RANK(AH55,AH$10:AH$56)</f>
        <v>41</v>
      </c>
      <c r="AJ55" s="27">
        <v>83400</v>
      </c>
      <c r="AK55" s="26">
        <v>136500</v>
      </c>
    </row>
    <row r="56" spans="1:37" s="15" customFormat="1" ht="12" customHeight="1">
      <c r="A56" s="3" t="s">
        <v>6</v>
      </c>
      <c r="B56" s="3" t="s">
        <v>5</v>
      </c>
      <c r="C56" s="3" t="s">
        <v>4</v>
      </c>
      <c r="D56" s="3" t="s">
        <v>3</v>
      </c>
      <c r="E56" s="3"/>
      <c r="F56" s="37">
        <v>1</v>
      </c>
      <c r="G56" s="6"/>
      <c r="H56" s="36" t="s">
        <v>2</v>
      </c>
      <c r="I56" s="35">
        <v>650800</v>
      </c>
      <c r="J56" s="30">
        <v>43500</v>
      </c>
      <c r="K56" s="34">
        <v>86300</v>
      </c>
      <c r="L56" s="34">
        <v>60100</v>
      </c>
      <c r="M56" s="34">
        <v>49600</v>
      </c>
      <c r="N56" s="34">
        <v>26900</v>
      </c>
      <c r="O56" s="33">
        <f>SUM(J56:N56)</f>
        <v>266400</v>
      </c>
      <c r="P56" s="29">
        <f>+O56/$I56</f>
        <v>0.40934234787953289</v>
      </c>
      <c r="Q56" s="28">
        <f>RANK(P56,P$10:P$56)</f>
        <v>9</v>
      </c>
      <c r="R56" s="32">
        <v>31500</v>
      </c>
      <c r="S56" s="29">
        <f>+R56/$I56</f>
        <v>4.8401966810079904E-2</v>
      </c>
      <c r="T56" s="31">
        <f>RANK(S56,S$10:S$56)</f>
        <v>11</v>
      </c>
      <c r="U56" s="30">
        <v>37400</v>
      </c>
      <c r="V56" s="29">
        <f>+U56/$I56</f>
        <v>5.7467732022126614E-2</v>
      </c>
      <c r="W56" s="28">
        <f>RANK(V56,V$10:V$56)</f>
        <v>29</v>
      </c>
      <c r="X56" s="32">
        <v>45300</v>
      </c>
      <c r="Y56" s="29">
        <f>+X56/$I56</f>
        <v>6.960663798401967E-2</v>
      </c>
      <c r="Z56" s="31">
        <f>RANK(Y56,Y$10:Y$56)</f>
        <v>41</v>
      </c>
      <c r="AA56" s="30">
        <v>17300</v>
      </c>
      <c r="AB56" s="29">
        <f>+AA56/$I56</f>
        <v>2.6582667486170868E-2</v>
      </c>
      <c r="AC56" s="28">
        <f>RANK(AB56,AB$10:AB$56)</f>
        <v>42</v>
      </c>
      <c r="AD56" s="32">
        <v>19300</v>
      </c>
      <c r="AE56" s="29">
        <f>+AD56/$I56</f>
        <v>2.9655808236017208E-2</v>
      </c>
      <c r="AF56" s="31">
        <f>RANK(AE56,AE$10:AE$56)</f>
        <v>41</v>
      </c>
      <c r="AG56" s="30">
        <v>48500</v>
      </c>
      <c r="AH56" s="29">
        <f>+AG56/$I56</f>
        <v>7.4523663183773819E-2</v>
      </c>
      <c r="AI56" s="28">
        <f>RANK(AH56,AH$10:AH$56)</f>
        <v>47</v>
      </c>
      <c r="AJ56" s="27">
        <v>77500</v>
      </c>
      <c r="AK56" s="26">
        <v>95200</v>
      </c>
    </row>
    <row r="57" spans="1:37" s="15" customFormat="1" ht="3" customHeight="1">
      <c r="A57" s="17"/>
      <c r="B57" s="17"/>
      <c r="C57" s="17"/>
      <c r="D57" s="17"/>
      <c r="E57" s="17"/>
      <c r="F57" s="12"/>
      <c r="G57" s="6"/>
      <c r="H57" s="25"/>
      <c r="I57" s="19"/>
      <c r="J57" s="22"/>
      <c r="K57" s="21"/>
      <c r="L57" s="21"/>
      <c r="M57" s="21"/>
      <c r="N57" s="21"/>
      <c r="O57" s="21"/>
      <c r="P57" s="21"/>
      <c r="Q57" s="20"/>
      <c r="R57" s="24"/>
      <c r="S57" s="21"/>
      <c r="T57" s="23"/>
      <c r="U57" s="22"/>
      <c r="V57" s="21"/>
      <c r="W57" s="20"/>
      <c r="X57" s="24"/>
      <c r="Y57" s="21"/>
      <c r="Z57" s="23"/>
      <c r="AA57" s="22"/>
      <c r="AB57" s="21"/>
      <c r="AC57" s="20"/>
      <c r="AD57" s="24"/>
      <c r="AE57" s="21"/>
      <c r="AF57" s="23"/>
      <c r="AG57" s="22"/>
      <c r="AH57" s="21"/>
      <c r="AI57" s="20"/>
      <c r="AJ57" s="19"/>
      <c r="AK57" s="18"/>
    </row>
    <row r="58" spans="1:37" s="15" customFormat="1" ht="3" customHeight="1">
      <c r="A58" s="17"/>
      <c r="B58" s="17"/>
      <c r="C58" s="17"/>
      <c r="D58" s="17"/>
      <c r="E58" s="17"/>
      <c r="F58" s="12"/>
      <c r="G58" s="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</row>
    <row r="59" spans="1:37" s="9" customFormat="1" ht="12" customHeight="1">
      <c r="A59" s="13"/>
      <c r="B59" s="13"/>
      <c r="C59" s="13"/>
      <c r="D59" s="13"/>
      <c r="E59" s="13"/>
      <c r="F59" s="12"/>
      <c r="G59" s="6"/>
      <c r="H59" s="14" t="s">
        <v>1</v>
      </c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</row>
    <row r="60" spans="1:37" s="9" customFormat="1" ht="12" customHeight="1">
      <c r="A60" s="13"/>
      <c r="B60" s="13"/>
      <c r="C60" s="13"/>
      <c r="D60" s="13"/>
      <c r="E60" s="13"/>
      <c r="F60" s="12"/>
      <c r="G60" s="6"/>
      <c r="H60" s="11" t="s">
        <v>0</v>
      </c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</row>
    <row r="61" spans="1:37" s="4" customFormat="1" ht="12" customHeight="1">
      <c r="A61" s="8"/>
      <c r="B61" s="8"/>
      <c r="C61" s="8"/>
      <c r="D61" s="8"/>
      <c r="E61" s="8"/>
      <c r="F61" s="7"/>
      <c r="G61" s="6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</row>
  </sheetData>
  <mergeCells count="11">
    <mergeCell ref="U7:W7"/>
    <mergeCell ref="R7:T7"/>
    <mergeCell ref="O7:Q7"/>
    <mergeCell ref="H6:H8"/>
    <mergeCell ref="I7:I8"/>
    <mergeCell ref="AJ7:AJ8"/>
    <mergeCell ref="AK7:AK8"/>
    <mergeCell ref="AG7:AI7"/>
    <mergeCell ref="AD7:AF7"/>
    <mergeCell ref="AA7:AC7"/>
    <mergeCell ref="X7:Z7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報告書用</vt:lpstr>
    </vt:vector>
  </TitlesOfParts>
  <Company>埼玉県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054420</dc:creator>
  <cp:lastModifiedBy>054420</cp:lastModifiedBy>
  <dcterms:created xsi:type="dcterms:W3CDTF">2013-07-26T09:54:25Z</dcterms:created>
  <dcterms:modified xsi:type="dcterms:W3CDTF">2013-07-26T09:55:48Z</dcterms:modified>
</cp:coreProperties>
</file>