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11171\Box\【02_課所共有】01_07_市町村課\R06年度\07    財政担当\38_調査統計（財政）\38_01_地方財政状況調査(決算統計）\37_01_090_市町村税財政資料集\01 各担当資料\03 税政担当\"/>
    </mc:Choice>
  </mc:AlternateContent>
  <xr:revisionPtr revIDLastSave="0" documentId="13_ncr:1_{FF194115-5314-4590-871E-C0EE844B89E9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第15表　前年度比較　固定資産税（令和5年度）" sheetId="1" r:id="rId1"/>
  </sheets>
  <definedNames>
    <definedName name="_xlnm.Print_Area" localSheetId="0">'第15表　前年度比較　固定資産税（令和5年度）'!$A$1:$I$79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7" i="1" l="1"/>
  <c r="F77" i="1"/>
  <c r="E77" i="1"/>
  <c r="G47" i="1"/>
  <c r="F47" i="1"/>
  <c r="E47" i="1"/>
  <c r="G78" i="1" l="1"/>
  <c r="E78" i="1"/>
  <c r="F78" i="1"/>
  <c r="H45" i="1"/>
  <c r="D47" i="1"/>
  <c r="D77" i="1"/>
  <c r="H34" i="1"/>
  <c r="H15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46" i="1"/>
  <c r="H44" i="1"/>
  <c r="H43" i="1"/>
  <c r="H42" i="1"/>
  <c r="H41" i="1"/>
  <c r="H40" i="1"/>
  <c r="H39" i="1"/>
  <c r="H38" i="1"/>
  <c r="H37" i="1"/>
  <c r="H36" i="1"/>
  <c r="H35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4" i="1"/>
  <c r="H13" i="1"/>
  <c r="H12" i="1"/>
  <c r="H11" i="1"/>
  <c r="H10" i="1"/>
  <c r="H9" i="1"/>
  <c r="H8" i="1"/>
  <c r="H47" i="1"/>
  <c r="H7" i="1"/>
  <c r="H54" i="1"/>
  <c r="D78" i="1" l="1"/>
  <c r="H78" i="1" s="1"/>
  <c r="H77" i="1"/>
</calcChain>
</file>

<file path=xl/sharedStrings.xml><?xml version="1.0" encoding="utf-8"?>
<sst xmlns="http://schemas.openxmlformats.org/spreadsheetml/2006/main" count="93" uniqueCount="77">
  <si>
    <t>区分</t>
    <rPh sb="0" eb="2">
      <t>クブン</t>
    </rPh>
    <phoneticPr fontId="3"/>
  </si>
  <si>
    <t>調　　　定　　　額</t>
    <rPh sb="0" eb="1">
      <t>チョウ</t>
    </rPh>
    <rPh sb="4" eb="5">
      <t>テイ</t>
    </rPh>
    <rPh sb="8" eb="9">
      <t>ガク</t>
    </rPh>
    <phoneticPr fontId="3"/>
  </si>
  <si>
    <t>収　　入　　済　　額</t>
    <rPh sb="0" eb="1">
      <t>オサム</t>
    </rPh>
    <rPh sb="3" eb="4">
      <t>イリ</t>
    </rPh>
    <rPh sb="6" eb="7">
      <t>ズ</t>
    </rPh>
    <rPh sb="9" eb="10">
      <t>ガク</t>
    </rPh>
    <phoneticPr fontId="3"/>
  </si>
  <si>
    <t>納税率（％）</t>
    <rPh sb="0" eb="3">
      <t>ノウゼイリツ</t>
    </rPh>
    <phoneticPr fontId="3"/>
  </si>
  <si>
    <t>市町村名</t>
    <rPh sb="0" eb="2">
      <t>シチョウ</t>
    </rPh>
    <rPh sb="2" eb="3">
      <t>ムラ</t>
    </rPh>
    <rPh sb="3" eb="4">
      <t>メイ</t>
    </rPh>
    <phoneticPr fontId="3"/>
  </si>
  <si>
    <t>さいたま市</t>
    <rPh sb="4" eb="5">
      <t>シ</t>
    </rPh>
    <phoneticPr fontId="3"/>
  </si>
  <si>
    <t>川越市</t>
    <rPh sb="0" eb="3">
      <t>カワゴエシ</t>
    </rPh>
    <phoneticPr fontId="3"/>
  </si>
  <si>
    <t>熊谷市</t>
    <rPh sb="0" eb="3">
      <t>クマガヤシ</t>
    </rPh>
    <phoneticPr fontId="3"/>
  </si>
  <si>
    <t>川口市</t>
    <rPh sb="0" eb="2">
      <t>カワグチ</t>
    </rPh>
    <rPh sb="2" eb="3">
      <t>シ</t>
    </rPh>
    <phoneticPr fontId="3"/>
  </si>
  <si>
    <t>行田市</t>
    <rPh sb="0" eb="3">
      <t>ギョウダシ</t>
    </rPh>
    <phoneticPr fontId="3"/>
  </si>
  <si>
    <t>秩父市</t>
    <rPh sb="0" eb="3">
      <t>チチブシ</t>
    </rPh>
    <phoneticPr fontId="3"/>
  </si>
  <si>
    <t>所沢市</t>
    <rPh sb="0" eb="3">
      <t>トコロザワシ</t>
    </rPh>
    <phoneticPr fontId="3"/>
  </si>
  <si>
    <t>飯能市</t>
    <rPh sb="0" eb="3">
      <t>ハンノウシ</t>
    </rPh>
    <phoneticPr fontId="3"/>
  </si>
  <si>
    <t>加須市</t>
    <rPh sb="0" eb="3">
      <t>カゾシ</t>
    </rPh>
    <phoneticPr fontId="3"/>
  </si>
  <si>
    <t>本庄市</t>
    <rPh sb="0" eb="2">
      <t>ホンジョウ</t>
    </rPh>
    <rPh sb="2" eb="3">
      <t>シ</t>
    </rPh>
    <phoneticPr fontId="3"/>
  </si>
  <si>
    <t>東松山市</t>
    <rPh sb="0" eb="4">
      <t>ヒガシマツヤマシ</t>
    </rPh>
    <phoneticPr fontId="3"/>
  </si>
  <si>
    <t>春日部市</t>
    <rPh sb="0" eb="4">
      <t>カスカベシ</t>
    </rPh>
    <phoneticPr fontId="3"/>
  </si>
  <si>
    <t>狭山市</t>
    <rPh sb="0" eb="3">
      <t>サヤマシ</t>
    </rPh>
    <phoneticPr fontId="3"/>
  </si>
  <si>
    <t>羽生市</t>
    <rPh sb="0" eb="3">
      <t>ハニュウシ</t>
    </rPh>
    <phoneticPr fontId="3"/>
  </si>
  <si>
    <t>鴻巣市</t>
    <rPh sb="0" eb="3">
      <t>コウノスシ</t>
    </rPh>
    <phoneticPr fontId="3"/>
  </si>
  <si>
    <t>深谷市</t>
    <rPh sb="0" eb="3">
      <t>フカヤシ</t>
    </rPh>
    <phoneticPr fontId="3"/>
  </si>
  <si>
    <t>上尾市</t>
    <rPh sb="0" eb="3">
      <t>アゲオシ</t>
    </rPh>
    <phoneticPr fontId="3"/>
  </si>
  <si>
    <t>草加市</t>
    <rPh sb="0" eb="3">
      <t>ソウカシ</t>
    </rPh>
    <phoneticPr fontId="3"/>
  </si>
  <si>
    <t>越谷市</t>
    <rPh sb="0" eb="3">
      <t>コシガヤシ</t>
    </rPh>
    <phoneticPr fontId="3"/>
  </si>
  <si>
    <t>蕨市</t>
    <rPh sb="0" eb="1">
      <t>ワラビ</t>
    </rPh>
    <rPh sb="1" eb="2">
      <t>シ</t>
    </rPh>
    <phoneticPr fontId="3"/>
  </si>
  <si>
    <t>戸田市</t>
    <rPh sb="0" eb="3">
      <t>トダシ</t>
    </rPh>
    <phoneticPr fontId="3"/>
  </si>
  <si>
    <t>入間市</t>
    <rPh sb="0" eb="3">
      <t>イルマシ</t>
    </rPh>
    <phoneticPr fontId="3"/>
  </si>
  <si>
    <t>朝霞市</t>
    <rPh sb="0" eb="3">
      <t>アサカシ</t>
    </rPh>
    <phoneticPr fontId="3"/>
  </si>
  <si>
    <t>志木市</t>
    <rPh sb="0" eb="3">
      <t>シキシ</t>
    </rPh>
    <phoneticPr fontId="3"/>
  </si>
  <si>
    <t>和光市</t>
    <rPh sb="0" eb="3">
      <t>ワコウシ</t>
    </rPh>
    <phoneticPr fontId="3"/>
  </si>
  <si>
    <t>新座市</t>
    <rPh sb="0" eb="3">
      <t>ニイザシ</t>
    </rPh>
    <phoneticPr fontId="3"/>
  </si>
  <si>
    <t>桶川市</t>
    <rPh sb="0" eb="3">
      <t>オケガワシ</t>
    </rPh>
    <phoneticPr fontId="3"/>
  </si>
  <si>
    <t>久喜市</t>
    <rPh sb="0" eb="3">
      <t>クキシ</t>
    </rPh>
    <phoneticPr fontId="3"/>
  </si>
  <si>
    <t>北本市</t>
    <rPh sb="0" eb="3">
      <t>キタモトシ</t>
    </rPh>
    <phoneticPr fontId="3"/>
  </si>
  <si>
    <t>八潮市</t>
    <rPh sb="0" eb="3">
      <t>ヤシオシ</t>
    </rPh>
    <phoneticPr fontId="3"/>
  </si>
  <si>
    <t>富士見市</t>
    <rPh sb="0" eb="4">
      <t>フジミシ</t>
    </rPh>
    <phoneticPr fontId="3"/>
  </si>
  <si>
    <t>三郷市</t>
    <rPh sb="0" eb="3">
      <t>ミサトシ</t>
    </rPh>
    <phoneticPr fontId="3"/>
  </si>
  <si>
    <t>蓮田市</t>
    <rPh sb="0" eb="3">
      <t>ハスダシ</t>
    </rPh>
    <phoneticPr fontId="3"/>
  </si>
  <si>
    <t>坂戸市</t>
    <rPh sb="0" eb="3">
      <t>サカドシ</t>
    </rPh>
    <phoneticPr fontId="3"/>
  </si>
  <si>
    <t>幸手市</t>
    <rPh sb="0" eb="3">
      <t>サッテシ</t>
    </rPh>
    <phoneticPr fontId="3"/>
  </si>
  <si>
    <t>鶴ヶ島市</t>
    <rPh sb="0" eb="4">
      <t>ツルガシマシ</t>
    </rPh>
    <phoneticPr fontId="3"/>
  </si>
  <si>
    <t>日高市</t>
    <rPh sb="0" eb="3">
      <t>ヒダカシ</t>
    </rPh>
    <phoneticPr fontId="3"/>
  </si>
  <si>
    <t>吉川市</t>
    <rPh sb="0" eb="3">
      <t>ヨシカワシ</t>
    </rPh>
    <phoneticPr fontId="3"/>
  </si>
  <si>
    <t>ふじみ野市</t>
    <rPh sb="3" eb="4">
      <t>ノ</t>
    </rPh>
    <rPh sb="4" eb="5">
      <t>シ</t>
    </rPh>
    <phoneticPr fontId="3"/>
  </si>
  <si>
    <t>市　　　計</t>
    <rPh sb="0" eb="1">
      <t>シ</t>
    </rPh>
    <rPh sb="4" eb="5">
      <t>ケイ</t>
    </rPh>
    <phoneticPr fontId="3"/>
  </si>
  <si>
    <t>伊奈町</t>
    <rPh sb="0" eb="3">
      <t>イナマチ</t>
    </rPh>
    <phoneticPr fontId="3"/>
  </si>
  <si>
    <t>三芳町</t>
    <rPh sb="0" eb="2">
      <t>ミヨシ</t>
    </rPh>
    <rPh sb="2" eb="3">
      <t>マチ</t>
    </rPh>
    <phoneticPr fontId="3"/>
  </si>
  <si>
    <t>毛呂山町</t>
    <rPh sb="0" eb="4">
      <t>モロヤママチ</t>
    </rPh>
    <phoneticPr fontId="3"/>
  </si>
  <si>
    <t>越生町</t>
    <rPh sb="0" eb="3">
      <t>オゴセマチ</t>
    </rPh>
    <phoneticPr fontId="3"/>
  </si>
  <si>
    <t>滑川町</t>
    <rPh sb="0" eb="2">
      <t>ナメカワ</t>
    </rPh>
    <rPh sb="2" eb="3">
      <t>マチ</t>
    </rPh>
    <phoneticPr fontId="3"/>
  </si>
  <si>
    <t>嵐山町</t>
    <rPh sb="0" eb="3">
      <t>ランザンマチ</t>
    </rPh>
    <phoneticPr fontId="3"/>
  </si>
  <si>
    <t>小川町</t>
    <rPh sb="0" eb="3">
      <t>オガワマチ</t>
    </rPh>
    <phoneticPr fontId="3"/>
  </si>
  <si>
    <t>川島町</t>
    <rPh sb="0" eb="3">
      <t>カワジママチ</t>
    </rPh>
    <phoneticPr fontId="3"/>
  </si>
  <si>
    <t>吉見町</t>
    <rPh sb="0" eb="3">
      <t>ヨシミマチ</t>
    </rPh>
    <phoneticPr fontId="3"/>
  </si>
  <si>
    <t>鳩山町</t>
    <rPh sb="0" eb="3">
      <t>ハトヤママチ</t>
    </rPh>
    <phoneticPr fontId="3"/>
  </si>
  <si>
    <t>ときがわ町</t>
    <rPh sb="4" eb="5">
      <t>マチ</t>
    </rPh>
    <phoneticPr fontId="3"/>
  </si>
  <si>
    <t>横瀬町</t>
    <rPh sb="0" eb="3">
      <t>ヨコゼマチ</t>
    </rPh>
    <phoneticPr fontId="3"/>
  </si>
  <si>
    <t>皆野町</t>
    <rPh sb="0" eb="2">
      <t>ミナノ</t>
    </rPh>
    <rPh sb="2" eb="3">
      <t>マチ</t>
    </rPh>
    <phoneticPr fontId="3"/>
  </si>
  <si>
    <t>長瀞町</t>
    <rPh sb="0" eb="3">
      <t>ナガトロマチ</t>
    </rPh>
    <phoneticPr fontId="3"/>
  </si>
  <si>
    <t>小鹿野町</t>
    <rPh sb="0" eb="4">
      <t>オガノマチ</t>
    </rPh>
    <phoneticPr fontId="3"/>
  </si>
  <si>
    <t>東秩父村</t>
    <rPh sb="0" eb="4">
      <t>ヒガシチチブムラ</t>
    </rPh>
    <phoneticPr fontId="3"/>
  </si>
  <si>
    <t>美里町</t>
    <rPh sb="0" eb="3">
      <t>ミサトマチ</t>
    </rPh>
    <phoneticPr fontId="3"/>
  </si>
  <si>
    <t>神川町</t>
    <rPh sb="0" eb="3">
      <t>カミカワマチ</t>
    </rPh>
    <phoneticPr fontId="3"/>
  </si>
  <si>
    <t>上里町</t>
    <rPh sb="0" eb="3">
      <t>カミサトマチ</t>
    </rPh>
    <phoneticPr fontId="3"/>
  </si>
  <si>
    <t>寄居町</t>
    <rPh sb="0" eb="3">
      <t>ヨリイマチ</t>
    </rPh>
    <phoneticPr fontId="3"/>
  </si>
  <si>
    <t>宮代町</t>
    <rPh sb="0" eb="3">
      <t>ミヤシロマチ</t>
    </rPh>
    <phoneticPr fontId="3"/>
  </si>
  <si>
    <t>杉戸町</t>
    <rPh sb="0" eb="3">
      <t>スギトマチ</t>
    </rPh>
    <phoneticPr fontId="3"/>
  </si>
  <si>
    <t>松伏町</t>
    <rPh sb="0" eb="3">
      <t>マツブシマチ</t>
    </rPh>
    <phoneticPr fontId="3"/>
  </si>
  <si>
    <t>町　村　計</t>
    <rPh sb="0" eb="1">
      <t>マチ</t>
    </rPh>
    <rPh sb="2" eb="3">
      <t>ムラ</t>
    </rPh>
    <rPh sb="4" eb="5">
      <t>ケイ</t>
    </rPh>
    <phoneticPr fontId="3"/>
  </si>
  <si>
    <t>県　　　計</t>
    <rPh sb="0" eb="1">
      <t>ケン</t>
    </rPh>
    <rPh sb="4" eb="5">
      <t>ケイ</t>
    </rPh>
    <phoneticPr fontId="3"/>
  </si>
  <si>
    <t>固　　定　　資　　産　　税</t>
    <rPh sb="0" eb="1">
      <t>コ</t>
    </rPh>
    <rPh sb="3" eb="4">
      <t>テイ</t>
    </rPh>
    <rPh sb="6" eb="7">
      <t>シ</t>
    </rPh>
    <rPh sb="9" eb="10">
      <t>サン</t>
    </rPh>
    <rPh sb="12" eb="13">
      <t>ゼイ</t>
    </rPh>
    <phoneticPr fontId="3"/>
  </si>
  <si>
    <t>白岡市</t>
    <rPh sb="0" eb="2">
      <t>シラオカ</t>
    </rPh>
    <rPh sb="2" eb="3">
      <t>シ</t>
    </rPh>
    <phoneticPr fontId="3"/>
  </si>
  <si>
    <t>　資料　「地方財政状況調」第６表</t>
    <rPh sb="1" eb="3">
      <t>シリョウ</t>
    </rPh>
    <rPh sb="5" eb="7">
      <t>チホウ</t>
    </rPh>
    <rPh sb="7" eb="9">
      <t>ザイセイ</t>
    </rPh>
    <rPh sb="9" eb="11">
      <t>ジョウキョウ</t>
    </rPh>
    <rPh sb="11" eb="12">
      <t>シラベ</t>
    </rPh>
    <rPh sb="13" eb="14">
      <t>ダイ</t>
    </rPh>
    <rPh sb="15" eb="16">
      <t>ヒョウ</t>
    </rPh>
    <phoneticPr fontId="3"/>
  </si>
  <si>
    <t>　第15表　前年度比較　固定資産税（令和５年度）</t>
    <rPh sb="1" eb="2">
      <t>ダイ</t>
    </rPh>
    <rPh sb="4" eb="5">
      <t>ヒョウ</t>
    </rPh>
    <rPh sb="6" eb="9">
      <t>ゼンネンド</t>
    </rPh>
    <rPh sb="9" eb="11">
      <t>ヒカク</t>
    </rPh>
    <rPh sb="12" eb="14">
      <t>コテイ</t>
    </rPh>
    <rPh sb="14" eb="16">
      <t>シサン</t>
    </rPh>
    <rPh sb="16" eb="17">
      <t>ゼイ</t>
    </rPh>
    <rPh sb="18" eb="20">
      <t>レイワ</t>
    </rPh>
    <phoneticPr fontId="2"/>
  </si>
  <si>
    <t>５年度</t>
    <phoneticPr fontId="3"/>
  </si>
  <si>
    <t>４年度</t>
    <phoneticPr fontId="2"/>
  </si>
  <si>
    <t>５年度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</si>
</sst>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0.0_);[Red]\(0.0\)"/>
    <numFmt numFmtId="178" formatCode="#,##0_);[Red]\(#,##0\)"/>
  </numFmts>
  <fonts count="9"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>
      <left style="medium">
        <color indexed="64"/>
      </left>
      <right/>
      <top/>
      <bottom/>
      <diagonal/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1" fontId="4" fillId="0" borderId="0">
      <alignment vertical="center"/>
    </xf>
  </cellStyleXfs>
  <cellXfs count="70">
    <xf numFmtId="0" fontId="0" fillId="0" borderId="0" xfId="0">
      <alignment vertical="center"/>
    </xf>
    <xf numFmtId="0" fontId="6" fillId="0" borderId="0" xfId="1" applyFont="1">
      <alignment vertical="center"/>
    </xf>
    <xf numFmtId="0" fontId="6" fillId="0" borderId="1" xfId="1" applyFont="1" applyBorder="1">
      <alignment vertical="center"/>
    </xf>
    <xf numFmtId="0" fontId="6" fillId="0" borderId="2" xfId="1" applyFont="1" applyBorder="1">
      <alignment vertical="center"/>
    </xf>
    <xf numFmtId="0" fontId="6" fillId="0" borderId="3" xfId="1" applyFont="1" applyBorder="1">
      <alignment vertical="center"/>
    </xf>
    <xf numFmtId="0" fontId="6" fillId="0" borderId="4" xfId="1" applyFont="1" applyBorder="1">
      <alignment vertical="center"/>
    </xf>
    <xf numFmtId="0" fontId="7" fillId="0" borderId="5" xfId="1" applyFont="1" applyBorder="1" applyAlignment="1">
      <alignment horizontal="center" vertical="center"/>
    </xf>
    <xf numFmtId="176" fontId="7" fillId="0" borderId="6" xfId="1" applyNumberFormat="1" applyFont="1" applyBorder="1">
      <alignment vertical="center"/>
    </xf>
    <xf numFmtId="176" fontId="7" fillId="0" borderId="7" xfId="1" applyNumberFormat="1" applyFont="1" applyBorder="1">
      <alignment vertical="center"/>
    </xf>
    <xf numFmtId="177" fontId="7" fillId="0" borderId="7" xfId="1" applyNumberFormat="1" applyFont="1" applyBorder="1">
      <alignment vertical="center"/>
    </xf>
    <xf numFmtId="176" fontId="7" fillId="0" borderId="9" xfId="1" applyNumberFormat="1" applyFont="1" applyBorder="1">
      <alignment vertical="center"/>
    </xf>
    <xf numFmtId="176" fontId="7" fillId="0" borderId="10" xfId="1" applyNumberFormat="1" applyFont="1" applyBorder="1">
      <alignment vertical="center"/>
    </xf>
    <xf numFmtId="177" fontId="7" fillId="0" borderId="10" xfId="1" applyNumberFormat="1" applyFont="1" applyBorder="1">
      <alignment vertical="center"/>
    </xf>
    <xf numFmtId="176" fontId="7" fillId="0" borderId="12" xfId="1" applyNumberFormat="1" applyFont="1" applyBorder="1">
      <alignment vertical="center"/>
    </xf>
    <xf numFmtId="176" fontId="7" fillId="0" borderId="13" xfId="1" applyNumberFormat="1" applyFont="1" applyBorder="1">
      <alignment vertical="center"/>
    </xf>
    <xf numFmtId="177" fontId="7" fillId="0" borderId="13" xfId="1" applyNumberFormat="1" applyFont="1" applyBorder="1">
      <alignment vertical="center"/>
    </xf>
    <xf numFmtId="176" fontId="7" fillId="0" borderId="15" xfId="1" applyNumberFormat="1" applyFont="1" applyBorder="1">
      <alignment vertical="center"/>
    </xf>
    <xf numFmtId="176" fontId="7" fillId="0" borderId="16" xfId="1" applyNumberFormat="1" applyFont="1" applyBorder="1">
      <alignment vertical="center"/>
    </xf>
    <xf numFmtId="176" fontId="7" fillId="0" borderId="17" xfId="1" applyNumberFormat="1" applyFont="1" applyBorder="1">
      <alignment vertical="center"/>
    </xf>
    <xf numFmtId="177" fontId="7" fillId="0" borderId="16" xfId="1" applyNumberFormat="1" applyFont="1" applyBorder="1">
      <alignment vertical="center"/>
    </xf>
    <xf numFmtId="0" fontId="7" fillId="0" borderId="0" xfId="1" applyFont="1">
      <alignment vertical="center"/>
    </xf>
    <xf numFmtId="178" fontId="7" fillId="0" borderId="0" xfId="1" applyNumberFormat="1" applyFont="1">
      <alignment vertical="center"/>
    </xf>
    <xf numFmtId="176" fontId="7" fillId="0" borderId="19" xfId="1" applyNumberFormat="1" applyFont="1" applyBorder="1">
      <alignment vertical="center"/>
    </xf>
    <xf numFmtId="176" fontId="7" fillId="0" borderId="20" xfId="1" applyNumberFormat="1" applyFont="1" applyBorder="1">
      <alignment vertical="center"/>
    </xf>
    <xf numFmtId="177" fontId="7" fillId="0" borderId="21" xfId="1" applyNumberFormat="1" applyFont="1" applyBorder="1">
      <alignment vertical="center"/>
    </xf>
    <xf numFmtId="176" fontId="7" fillId="0" borderId="21" xfId="1" applyNumberFormat="1" applyFont="1" applyBorder="1">
      <alignment vertical="center"/>
    </xf>
    <xf numFmtId="0" fontId="7" fillId="0" borderId="25" xfId="1" applyFont="1" applyBorder="1" applyAlignment="1">
      <alignment horizontal="center" vertical="center"/>
    </xf>
    <xf numFmtId="176" fontId="7" fillId="0" borderId="46" xfId="1" applyNumberFormat="1" applyFont="1" applyBorder="1">
      <alignment vertical="center"/>
    </xf>
    <xf numFmtId="176" fontId="7" fillId="0" borderId="47" xfId="1" applyNumberFormat="1" applyFont="1" applyBorder="1">
      <alignment vertical="center"/>
    </xf>
    <xf numFmtId="177" fontId="7" fillId="0" borderId="47" xfId="1" applyNumberFormat="1" applyFont="1" applyBorder="1">
      <alignment vertical="center"/>
    </xf>
    <xf numFmtId="0" fontId="7" fillId="0" borderId="49" xfId="1" applyFont="1" applyBorder="1" applyAlignment="1">
      <alignment horizontal="center" vertical="center"/>
    </xf>
    <xf numFmtId="177" fontId="7" fillId="0" borderId="48" xfId="1" applyNumberFormat="1" applyFont="1" applyBorder="1">
      <alignment vertical="center"/>
    </xf>
    <xf numFmtId="177" fontId="7" fillId="0" borderId="8" xfId="1" applyNumberFormat="1" applyFont="1" applyBorder="1">
      <alignment vertical="center"/>
    </xf>
    <xf numFmtId="177" fontId="7" fillId="0" borderId="11" xfId="1" applyNumberFormat="1" applyFont="1" applyBorder="1">
      <alignment vertical="center"/>
    </xf>
    <xf numFmtId="177" fontId="7" fillId="0" borderId="14" xfId="1" applyNumberFormat="1" applyFont="1" applyBorder="1">
      <alignment vertical="center"/>
    </xf>
    <xf numFmtId="177" fontId="7" fillId="0" borderId="18" xfId="1" applyNumberFormat="1" applyFont="1" applyBorder="1">
      <alignment vertical="center"/>
    </xf>
    <xf numFmtId="177" fontId="7" fillId="0" borderId="22" xfId="1" applyNumberFormat="1" applyFont="1" applyBorder="1">
      <alignment vertical="center"/>
    </xf>
    <xf numFmtId="0" fontId="7" fillId="0" borderId="31" xfId="1" applyFont="1" applyBorder="1" applyAlignment="1">
      <alignment horizontal="center" vertical="center"/>
    </xf>
    <xf numFmtId="0" fontId="5" fillId="0" borderId="17" xfId="0" applyFont="1" applyBorder="1">
      <alignment vertical="center"/>
    </xf>
    <xf numFmtId="0" fontId="5" fillId="0" borderId="32" xfId="0" applyFont="1" applyBorder="1">
      <alignment vertical="center"/>
    </xf>
    <xf numFmtId="0" fontId="7" fillId="0" borderId="2" xfId="1" applyFont="1" applyBorder="1" applyAlignment="1">
      <alignment horizontal="distributed" vertical="center"/>
    </xf>
    <xf numFmtId="0" fontId="5" fillId="0" borderId="0" xfId="0" applyFont="1">
      <alignment vertical="center"/>
    </xf>
    <xf numFmtId="0" fontId="5" fillId="0" borderId="26" xfId="0" applyFont="1" applyBorder="1">
      <alignment vertical="center"/>
    </xf>
    <xf numFmtId="0" fontId="7" fillId="0" borderId="27" xfId="1" applyFont="1" applyBorder="1" applyAlignment="1">
      <alignment horizontal="distributed" vertical="center"/>
    </xf>
    <xf numFmtId="0" fontId="5" fillId="0" borderId="23" xfId="0" applyFont="1" applyBorder="1">
      <alignment vertical="center"/>
    </xf>
    <xf numFmtId="0" fontId="5" fillId="0" borderId="28" xfId="0" applyFont="1" applyBorder="1">
      <alignment vertical="center"/>
    </xf>
    <xf numFmtId="0" fontId="5" fillId="0" borderId="0" xfId="0" applyFont="1" applyAlignment="1">
      <alignment horizontal="distributed" vertical="center"/>
    </xf>
    <xf numFmtId="0" fontId="5" fillId="0" borderId="26" xfId="0" applyFont="1" applyBorder="1" applyAlignment="1">
      <alignment horizontal="distributed" vertical="center"/>
    </xf>
    <xf numFmtId="0" fontId="7" fillId="0" borderId="29" xfId="1" applyFont="1" applyBorder="1" applyAlignment="1">
      <alignment horizontal="distributed" vertical="center"/>
    </xf>
    <xf numFmtId="0" fontId="5" fillId="0" borderId="20" xfId="0" applyFont="1" applyBorder="1" applyAlignment="1">
      <alignment horizontal="distributed" vertical="center"/>
    </xf>
    <xf numFmtId="0" fontId="5" fillId="0" borderId="30" xfId="0" applyFont="1" applyBorder="1" applyAlignment="1">
      <alignment horizontal="distributed" vertical="center"/>
    </xf>
    <xf numFmtId="0" fontId="7" fillId="0" borderId="33" xfId="1" applyFont="1" applyBorder="1" applyAlignment="1">
      <alignment horizontal="distributed" vertical="center"/>
    </xf>
    <xf numFmtId="0" fontId="5" fillId="0" borderId="24" xfId="0" applyFont="1" applyBorder="1">
      <alignment vertical="center"/>
    </xf>
    <xf numFmtId="0" fontId="5" fillId="0" borderId="34" xfId="0" applyFont="1" applyBorder="1">
      <alignment vertical="center"/>
    </xf>
    <xf numFmtId="0" fontId="8" fillId="0" borderId="35" xfId="1" applyFont="1" applyBorder="1" applyAlignment="1">
      <alignment horizontal="center" vertical="center"/>
    </xf>
    <xf numFmtId="0" fontId="5" fillId="0" borderId="36" xfId="0" applyFont="1" applyBorder="1">
      <alignment vertical="center"/>
    </xf>
    <xf numFmtId="0" fontId="7" fillId="0" borderId="44" xfId="1" applyFont="1" applyBorder="1" applyAlignment="1">
      <alignment horizontal="distributed" vertical="center"/>
    </xf>
    <xf numFmtId="0" fontId="5" fillId="0" borderId="37" xfId="0" applyFont="1" applyBorder="1">
      <alignment vertical="center"/>
    </xf>
    <xf numFmtId="0" fontId="5" fillId="0" borderId="45" xfId="0" applyFont="1" applyBorder="1">
      <alignment vertical="center"/>
    </xf>
    <xf numFmtId="0" fontId="7" fillId="0" borderId="0" xfId="1" applyFont="1" applyAlignment="1">
      <alignment horizontal="right" vertical="center"/>
    </xf>
    <xf numFmtId="0" fontId="8" fillId="0" borderId="37" xfId="1" applyFont="1" applyBorder="1" applyAlignment="1">
      <alignment horizontal="right" vertical="center"/>
    </xf>
    <xf numFmtId="0" fontId="7" fillId="0" borderId="38" xfId="1" applyFont="1" applyBorder="1" applyAlignment="1">
      <alignment horizontal="center" vertical="center"/>
    </xf>
    <xf numFmtId="0" fontId="7" fillId="0" borderId="39" xfId="1" applyFont="1" applyBorder="1" applyAlignment="1">
      <alignment horizontal="center" vertical="center"/>
    </xf>
    <xf numFmtId="0" fontId="7" fillId="0" borderId="40" xfId="1" applyFont="1" applyBorder="1" applyAlignment="1">
      <alignment horizontal="center" vertical="center"/>
    </xf>
    <xf numFmtId="0" fontId="7" fillId="0" borderId="41" xfId="1" applyFont="1" applyBorder="1" applyAlignment="1">
      <alignment horizontal="center" vertical="center"/>
    </xf>
    <xf numFmtId="0" fontId="7" fillId="0" borderId="42" xfId="1" applyFont="1" applyBorder="1" applyAlignment="1">
      <alignment horizontal="center" vertical="center"/>
    </xf>
    <xf numFmtId="0" fontId="7" fillId="0" borderId="43" xfId="1" applyFont="1" applyBorder="1" applyAlignment="1">
      <alignment horizontal="center" vertical="center"/>
    </xf>
    <xf numFmtId="0" fontId="5" fillId="0" borderId="0" xfId="1" applyFont="1">
      <alignment vertical="center"/>
    </xf>
    <xf numFmtId="0" fontId="6" fillId="0" borderId="0" xfId="1" applyFont="1">
      <alignment vertical="center"/>
    </xf>
    <xf numFmtId="0" fontId="7" fillId="0" borderId="0" xfId="1" applyFont="1" applyAlignment="1">
      <alignment horizontal="left" vertical="center"/>
    </xf>
  </cellXfs>
  <cellStyles count="3">
    <cellStyle name="標準" xfId="0" builtinId="0"/>
    <cellStyle name="標準_第20表" xfId="1" xr:uid="{00000000-0005-0000-0000-000001000000}"/>
    <cellStyle name="未定義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1"/>
  <sheetViews>
    <sheetView tabSelected="1" view="pageBreakPreview" zoomScaleNormal="100" zoomScaleSheetLayoutView="100" workbookViewId="0">
      <selection sqref="A1:I1"/>
    </sheetView>
  </sheetViews>
  <sheetFormatPr defaultColWidth="9" defaultRowHeight="13"/>
  <cols>
    <col min="1" max="3" width="3.58203125" style="1" customWidth="1"/>
    <col min="4" max="7" width="13.25" style="1" customWidth="1"/>
    <col min="8" max="9" width="7.5" style="1" customWidth="1"/>
    <col min="10" max="10" width="9" style="1"/>
    <col min="11" max="11" width="10.75" style="1" customWidth="1"/>
    <col min="12" max="12" width="9" style="1"/>
    <col min="13" max="13" width="11.33203125" style="1" customWidth="1"/>
    <col min="14" max="16384" width="9" style="1"/>
  </cols>
  <sheetData>
    <row r="1" spans="1:9" ht="7.5" customHeight="1">
      <c r="A1" s="67"/>
      <c r="B1" s="67"/>
      <c r="C1" s="67"/>
      <c r="D1" s="67"/>
      <c r="E1" s="67"/>
      <c r="F1" s="67"/>
      <c r="G1" s="67"/>
      <c r="H1" s="67"/>
      <c r="I1" s="67"/>
    </row>
    <row r="2" spans="1:9" ht="15" customHeight="1">
      <c r="A2" s="68" t="s">
        <v>73</v>
      </c>
      <c r="B2" s="68"/>
      <c r="C2" s="68"/>
      <c r="D2" s="68"/>
      <c r="E2" s="68"/>
      <c r="F2" s="68"/>
      <c r="G2" s="68"/>
      <c r="H2" s="68"/>
      <c r="I2" s="68"/>
    </row>
    <row r="3" spans="1:9" ht="11.25" customHeight="1" thickBot="1">
      <c r="A3" s="69"/>
      <c r="B3" s="69"/>
      <c r="C3" s="69"/>
      <c r="D3" s="69"/>
      <c r="E3" s="69"/>
      <c r="F3" s="69"/>
      <c r="G3" s="69"/>
      <c r="H3" s="69"/>
      <c r="I3" s="69"/>
    </row>
    <row r="4" spans="1:9" ht="16" customHeight="1">
      <c r="A4" s="2"/>
      <c r="B4" s="60" t="s">
        <v>0</v>
      </c>
      <c r="C4" s="60"/>
      <c r="D4" s="61" t="s">
        <v>70</v>
      </c>
      <c r="E4" s="62"/>
      <c r="F4" s="62"/>
      <c r="G4" s="62"/>
      <c r="H4" s="62"/>
      <c r="I4" s="63"/>
    </row>
    <row r="5" spans="1:9" ht="16" customHeight="1">
      <c r="A5" s="3"/>
      <c r="B5" s="4"/>
      <c r="D5" s="64" t="s">
        <v>1</v>
      </c>
      <c r="E5" s="65"/>
      <c r="F5" s="64" t="s">
        <v>2</v>
      </c>
      <c r="G5" s="65"/>
      <c r="H5" s="64" t="s">
        <v>3</v>
      </c>
      <c r="I5" s="66"/>
    </row>
    <row r="6" spans="1:9" ht="16" customHeight="1" thickBot="1">
      <c r="A6" s="54" t="s">
        <v>4</v>
      </c>
      <c r="B6" s="55"/>
      <c r="C6" s="5"/>
      <c r="D6" s="6" t="s">
        <v>74</v>
      </c>
      <c r="E6" s="26" t="s">
        <v>75</v>
      </c>
      <c r="F6" s="6" t="s">
        <v>74</v>
      </c>
      <c r="G6" s="26" t="s">
        <v>75</v>
      </c>
      <c r="H6" s="6" t="s">
        <v>74</v>
      </c>
      <c r="I6" s="30" t="s">
        <v>75</v>
      </c>
    </row>
    <row r="7" spans="1:9" ht="16" customHeight="1">
      <c r="A7" s="56" t="s">
        <v>5</v>
      </c>
      <c r="B7" s="57"/>
      <c r="C7" s="58"/>
      <c r="D7" s="27">
        <v>93515880</v>
      </c>
      <c r="E7" s="27">
        <v>91323349</v>
      </c>
      <c r="F7" s="28">
        <v>92846976</v>
      </c>
      <c r="G7" s="28">
        <v>90523029</v>
      </c>
      <c r="H7" s="29">
        <f>ROUND(F7/D7*100,1)</f>
        <v>99.3</v>
      </c>
      <c r="I7" s="31">
        <v>99.1</v>
      </c>
    </row>
    <row r="8" spans="1:9" ht="16" customHeight="1">
      <c r="A8" s="40" t="s">
        <v>6</v>
      </c>
      <c r="B8" s="41"/>
      <c r="C8" s="42"/>
      <c r="D8" s="7">
        <v>24045921</v>
      </c>
      <c r="E8" s="7">
        <v>23843396</v>
      </c>
      <c r="F8" s="8">
        <v>23589331</v>
      </c>
      <c r="G8" s="8">
        <v>23363195</v>
      </c>
      <c r="H8" s="9">
        <f t="shared" ref="H8:H47" si="0">ROUND(F8/D8*100,1)</f>
        <v>98.1</v>
      </c>
      <c r="I8" s="32">
        <v>98</v>
      </c>
    </row>
    <row r="9" spans="1:9" ht="16" customHeight="1">
      <c r="A9" s="40" t="s">
        <v>7</v>
      </c>
      <c r="B9" s="41"/>
      <c r="C9" s="42"/>
      <c r="D9" s="7">
        <v>13205816</v>
      </c>
      <c r="E9" s="7">
        <v>13177479</v>
      </c>
      <c r="F9" s="8">
        <v>13094954</v>
      </c>
      <c r="G9" s="8">
        <v>13042876</v>
      </c>
      <c r="H9" s="9">
        <f t="shared" si="0"/>
        <v>99.2</v>
      </c>
      <c r="I9" s="32">
        <v>99</v>
      </c>
    </row>
    <row r="10" spans="1:9" ht="16" customHeight="1">
      <c r="A10" s="40" t="s">
        <v>8</v>
      </c>
      <c r="B10" s="41"/>
      <c r="C10" s="42"/>
      <c r="D10" s="7">
        <v>39973254</v>
      </c>
      <c r="E10" s="7">
        <v>39376083</v>
      </c>
      <c r="F10" s="8">
        <v>39575979</v>
      </c>
      <c r="G10" s="8">
        <v>38935732</v>
      </c>
      <c r="H10" s="9">
        <f t="shared" si="0"/>
        <v>99</v>
      </c>
      <c r="I10" s="32">
        <v>98.9</v>
      </c>
    </row>
    <row r="11" spans="1:9" ht="16" customHeight="1">
      <c r="A11" s="43" t="s">
        <v>9</v>
      </c>
      <c r="B11" s="44"/>
      <c r="C11" s="45"/>
      <c r="D11" s="10">
        <v>4502068</v>
      </c>
      <c r="E11" s="10">
        <v>4430391</v>
      </c>
      <c r="F11" s="11">
        <v>4426266</v>
      </c>
      <c r="G11" s="11">
        <v>4345401</v>
      </c>
      <c r="H11" s="12">
        <f t="shared" si="0"/>
        <v>98.3</v>
      </c>
      <c r="I11" s="33">
        <v>98.1</v>
      </c>
    </row>
    <row r="12" spans="1:9" ht="16" customHeight="1">
      <c r="A12" s="51" t="s">
        <v>10</v>
      </c>
      <c r="B12" s="52"/>
      <c r="C12" s="53"/>
      <c r="D12" s="13">
        <v>4798445</v>
      </c>
      <c r="E12" s="13">
        <v>4821510</v>
      </c>
      <c r="F12" s="14">
        <v>4693393</v>
      </c>
      <c r="G12" s="14">
        <v>4677796</v>
      </c>
      <c r="H12" s="15">
        <f t="shared" si="0"/>
        <v>97.8</v>
      </c>
      <c r="I12" s="34">
        <v>97</v>
      </c>
    </row>
    <row r="13" spans="1:9" ht="16" customHeight="1">
      <c r="A13" s="40" t="s">
        <v>11</v>
      </c>
      <c r="B13" s="41"/>
      <c r="C13" s="42"/>
      <c r="D13" s="7">
        <v>21937820</v>
      </c>
      <c r="E13" s="7">
        <v>21565774</v>
      </c>
      <c r="F13" s="8">
        <v>21627304</v>
      </c>
      <c r="G13" s="8">
        <v>21290862</v>
      </c>
      <c r="H13" s="9">
        <f t="shared" si="0"/>
        <v>98.6</v>
      </c>
      <c r="I13" s="32">
        <v>98.7</v>
      </c>
    </row>
    <row r="14" spans="1:9" ht="16" customHeight="1">
      <c r="A14" s="40" t="s">
        <v>12</v>
      </c>
      <c r="B14" s="41"/>
      <c r="C14" s="42"/>
      <c r="D14" s="7">
        <v>5856063</v>
      </c>
      <c r="E14" s="7">
        <v>5791663</v>
      </c>
      <c r="F14" s="8">
        <v>5772412</v>
      </c>
      <c r="G14" s="8">
        <v>5700286</v>
      </c>
      <c r="H14" s="9">
        <f t="shared" si="0"/>
        <v>98.6</v>
      </c>
      <c r="I14" s="32">
        <v>98.4</v>
      </c>
    </row>
    <row r="15" spans="1:9" ht="16" customHeight="1">
      <c r="A15" s="40" t="s">
        <v>13</v>
      </c>
      <c r="B15" s="41"/>
      <c r="C15" s="42"/>
      <c r="D15" s="7">
        <v>8514419</v>
      </c>
      <c r="E15" s="7">
        <v>8380484</v>
      </c>
      <c r="F15" s="8">
        <v>8382603</v>
      </c>
      <c r="G15" s="8">
        <v>8213182</v>
      </c>
      <c r="H15" s="9">
        <f t="shared" si="0"/>
        <v>98.5</v>
      </c>
      <c r="I15" s="32">
        <v>98</v>
      </c>
    </row>
    <row r="16" spans="1:9" ht="16" customHeight="1">
      <c r="A16" s="43" t="s">
        <v>14</v>
      </c>
      <c r="B16" s="44"/>
      <c r="C16" s="45"/>
      <c r="D16" s="10">
        <v>5494553</v>
      </c>
      <c r="E16" s="10">
        <v>5363587</v>
      </c>
      <c r="F16" s="11">
        <v>5400285</v>
      </c>
      <c r="G16" s="11">
        <v>5262154</v>
      </c>
      <c r="H16" s="12">
        <f t="shared" si="0"/>
        <v>98.3</v>
      </c>
      <c r="I16" s="33">
        <v>98.1</v>
      </c>
    </row>
    <row r="17" spans="1:9" ht="16" customHeight="1">
      <c r="A17" s="51" t="s">
        <v>15</v>
      </c>
      <c r="B17" s="52"/>
      <c r="C17" s="53"/>
      <c r="D17" s="13">
        <v>6316127</v>
      </c>
      <c r="E17" s="13">
        <v>6170044</v>
      </c>
      <c r="F17" s="14">
        <v>6254720</v>
      </c>
      <c r="G17" s="14">
        <v>6108666</v>
      </c>
      <c r="H17" s="15">
        <f t="shared" si="0"/>
        <v>99</v>
      </c>
      <c r="I17" s="34">
        <v>99</v>
      </c>
    </row>
    <row r="18" spans="1:9" ht="16" customHeight="1">
      <c r="A18" s="40" t="s">
        <v>16</v>
      </c>
      <c r="B18" s="41"/>
      <c r="C18" s="42"/>
      <c r="D18" s="7">
        <v>11928484</v>
      </c>
      <c r="E18" s="7">
        <v>11770993</v>
      </c>
      <c r="F18" s="8">
        <v>11722462</v>
      </c>
      <c r="G18" s="8">
        <v>11549929</v>
      </c>
      <c r="H18" s="9">
        <f t="shared" si="0"/>
        <v>98.3</v>
      </c>
      <c r="I18" s="32">
        <v>98.1</v>
      </c>
    </row>
    <row r="19" spans="1:9" ht="16" customHeight="1">
      <c r="A19" s="40" t="s">
        <v>17</v>
      </c>
      <c r="B19" s="41"/>
      <c r="C19" s="42"/>
      <c r="D19" s="7">
        <v>10048641</v>
      </c>
      <c r="E19" s="7">
        <v>9630121</v>
      </c>
      <c r="F19" s="8">
        <v>9973336</v>
      </c>
      <c r="G19" s="8">
        <v>9542167</v>
      </c>
      <c r="H19" s="9">
        <f t="shared" si="0"/>
        <v>99.3</v>
      </c>
      <c r="I19" s="32">
        <v>99.1</v>
      </c>
    </row>
    <row r="20" spans="1:9" ht="16" customHeight="1">
      <c r="A20" s="40" t="s">
        <v>18</v>
      </c>
      <c r="B20" s="41"/>
      <c r="C20" s="42"/>
      <c r="D20" s="7">
        <v>4135710</v>
      </c>
      <c r="E20" s="7">
        <v>3921890</v>
      </c>
      <c r="F20" s="8">
        <v>4089814</v>
      </c>
      <c r="G20" s="8">
        <v>3871273</v>
      </c>
      <c r="H20" s="9">
        <f t="shared" si="0"/>
        <v>98.9</v>
      </c>
      <c r="I20" s="32">
        <v>98.7</v>
      </c>
    </row>
    <row r="21" spans="1:9" ht="16" customHeight="1">
      <c r="A21" s="43" t="s">
        <v>19</v>
      </c>
      <c r="B21" s="44"/>
      <c r="C21" s="45"/>
      <c r="D21" s="10">
        <v>6220208</v>
      </c>
      <c r="E21" s="10">
        <v>6162103</v>
      </c>
      <c r="F21" s="11">
        <v>6168617</v>
      </c>
      <c r="G21" s="11">
        <v>6106519</v>
      </c>
      <c r="H21" s="12">
        <f t="shared" si="0"/>
        <v>99.2</v>
      </c>
      <c r="I21" s="33">
        <v>99.1</v>
      </c>
    </row>
    <row r="22" spans="1:9" ht="16" customHeight="1">
      <c r="A22" s="40" t="s">
        <v>20</v>
      </c>
      <c r="B22" s="41"/>
      <c r="C22" s="42"/>
      <c r="D22" s="7">
        <v>9155044</v>
      </c>
      <c r="E22" s="7">
        <v>8876768</v>
      </c>
      <c r="F22" s="8">
        <v>9026880</v>
      </c>
      <c r="G22" s="8">
        <v>8755208</v>
      </c>
      <c r="H22" s="9">
        <f t="shared" si="0"/>
        <v>98.6</v>
      </c>
      <c r="I22" s="32">
        <v>98.6</v>
      </c>
    </row>
    <row r="23" spans="1:9" ht="16" customHeight="1">
      <c r="A23" s="40" t="s">
        <v>21</v>
      </c>
      <c r="B23" s="41"/>
      <c r="C23" s="42"/>
      <c r="D23" s="7">
        <v>12866870</v>
      </c>
      <c r="E23" s="7">
        <v>12622513</v>
      </c>
      <c r="F23" s="8">
        <v>12794223</v>
      </c>
      <c r="G23" s="8">
        <v>12525060</v>
      </c>
      <c r="H23" s="9">
        <f t="shared" si="0"/>
        <v>99.4</v>
      </c>
      <c r="I23" s="32">
        <v>99.2</v>
      </c>
    </row>
    <row r="24" spans="1:9" ht="16" customHeight="1">
      <c r="A24" s="40" t="s">
        <v>22</v>
      </c>
      <c r="B24" s="41"/>
      <c r="C24" s="42"/>
      <c r="D24" s="7">
        <v>15450794</v>
      </c>
      <c r="E24" s="7">
        <v>14778673</v>
      </c>
      <c r="F24" s="8">
        <v>15283132</v>
      </c>
      <c r="G24" s="8">
        <v>14620404</v>
      </c>
      <c r="H24" s="9">
        <f t="shared" si="0"/>
        <v>98.9</v>
      </c>
      <c r="I24" s="32">
        <v>98.9</v>
      </c>
    </row>
    <row r="25" spans="1:9" ht="16" customHeight="1">
      <c r="A25" s="40" t="s">
        <v>23</v>
      </c>
      <c r="B25" s="41"/>
      <c r="C25" s="42"/>
      <c r="D25" s="7">
        <v>19694112</v>
      </c>
      <c r="E25" s="7">
        <v>19508791</v>
      </c>
      <c r="F25" s="8">
        <v>19471866</v>
      </c>
      <c r="G25" s="8">
        <v>19230320</v>
      </c>
      <c r="H25" s="9">
        <f t="shared" si="0"/>
        <v>98.9</v>
      </c>
      <c r="I25" s="32">
        <v>98.6</v>
      </c>
    </row>
    <row r="26" spans="1:9" ht="16" customHeight="1">
      <c r="A26" s="43" t="s">
        <v>24</v>
      </c>
      <c r="B26" s="44"/>
      <c r="C26" s="45"/>
      <c r="D26" s="10">
        <v>4662770</v>
      </c>
      <c r="E26" s="10">
        <v>4642227</v>
      </c>
      <c r="F26" s="11">
        <v>4618744</v>
      </c>
      <c r="G26" s="11">
        <v>4585823</v>
      </c>
      <c r="H26" s="12">
        <f t="shared" si="0"/>
        <v>99.1</v>
      </c>
      <c r="I26" s="33">
        <v>98.8</v>
      </c>
    </row>
    <row r="27" spans="1:9" ht="16" customHeight="1">
      <c r="A27" s="40" t="s">
        <v>25</v>
      </c>
      <c r="B27" s="41"/>
      <c r="C27" s="42"/>
      <c r="D27" s="7">
        <v>13521374</v>
      </c>
      <c r="E27" s="7">
        <v>13418708</v>
      </c>
      <c r="F27" s="8">
        <v>13430156</v>
      </c>
      <c r="G27" s="8">
        <v>13313928</v>
      </c>
      <c r="H27" s="9">
        <f t="shared" si="0"/>
        <v>99.3</v>
      </c>
      <c r="I27" s="32">
        <v>99.2</v>
      </c>
    </row>
    <row r="28" spans="1:9" ht="16" customHeight="1">
      <c r="A28" s="40" t="s">
        <v>26</v>
      </c>
      <c r="B28" s="41"/>
      <c r="C28" s="42"/>
      <c r="D28" s="7">
        <v>9444467</v>
      </c>
      <c r="E28" s="7">
        <v>9382852</v>
      </c>
      <c r="F28" s="8">
        <v>9355599</v>
      </c>
      <c r="G28" s="8">
        <v>9285587</v>
      </c>
      <c r="H28" s="9">
        <f t="shared" si="0"/>
        <v>99.1</v>
      </c>
      <c r="I28" s="32">
        <v>99</v>
      </c>
    </row>
    <row r="29" spans="1:9" ht="16" customHeight="1">
      <c r="A29" s="40" t="s">
        <v>27</v>
      </c>
      <c r="B29" s="41"/>
      <c r="C29" s="42"/>
      <c r="D29" s="7">
        <v>9791999</v>
      </c>
      <c r="E29" s="7">
        <v>9763316</v>
      </c>
      <c r="F29" s="8">
        <v>9662760</v>
      </c>
      <c r="G29" s="8">
        <v>9634392</v>
      </c>
      <c r="H29" s="9">
        <f t="shared" si="0"/>
        <v>98.7</v>
      </c>
      <c r="I29" s="32">
        <v>98.7</v>
      </c>
    </row>
    <row r="30" spans="1:9" ht="16" customHeight="1">
      <c r="A30" s="40" t="s">
        <v>28</v>
      </c>
      <c r="B30" s="41"/>
      <c r="C30" s="42"/>
      <c r="D30" s="7">
        <v>4414700</v>
      </c>
      <c r="E30" s="7">
        <v>4374351</v>
      </c>
      <c r="F30" s="8">
        <v>4402139</v>
      </c>
      <c r="G30" s="8">
        <v>4356935</v>
      </c>
      <c r="H30" s="9">
        <f t="shared" si="0"/>
        <v>99.7</v>
      </c>
      <c r="I30" s="32">
        <v>99.6</v>
      </c>
    </row>
    <row r="31" spans="1:9" ht="16" customHeight="1">
      <c r="A31" s="43" t="s">
        <v>29</v>
      </c>
      <c r="B31" s="44"/>
      <c r="C31" s="45"/>
      <c r="D31" s="10">
        <v>6976054</v>
      </c>
      <c r="E31" s="10">
        <v>6834479</v>
      </c>
      <c r="F31" s="11">
        <v>6910773</v>
      </c>
      <c r="G31" s="11">
        <v>6753321</v>
      </c>
      <c r="H31" s="12">
        <f t="shared" si="0"/>
        <v>99.1</v>
      </c>
      <c r="I31" s="33">
        <v>98.8</v>
      </c>
    </row>
    <row r="32" spans="1:9" ht="16" customHeight="1">
      <c r="A32" s="40" t="s">
        <v>30</v>
      </c>
      <c r="B32" s="41"/>
      <c r="C32" s="42"/>
      <c r="D32" s="7">
        <v>10836904</v>
      </c>
      <c r="E32" s="7">
        <v>10908125</v>
      </c>
      <c r="F32" s="8">
        <v>10739587</v>
      </c>
      <c r="G32" s="8">
        <v>10784636</v>
      </c>
      <c r="H32" s="9">
        <f t="shared" si="0"/>
        <v>99.1</v>
      </c>
      <c r="I32" s="32">
        <v>98.9</v>
      </c>
    </row>
    <row r="33" spans="1:9" ht="16" customHeight="1">
      <c r="A33" s="40" t="s">
        <v>31</v>
      </c>
      <c r="B33" s="41"/>
      <c r="C33" s="42"/>
      <c r="D33" s="7">
        <v>4492497</v>
      </c>
      <c r="E33" s="7">
        <v>4427741</v>
      </c>
      <c r="F33" s="8">
        <v>4431902</v>
      </c>
      <c r="G33" s="8">
        <v>4360794</v>
      </c>
      <c r="H33" s="9">
        <f t="shared" si="0"/>
        <v>98.7</v>
      </c>
      <c r="I33" s="32">
        <v>98.5</v>
      </c>
    </row>
    <row r="34" spans="1:9" ht="16" customHeight="1">
      <c r="A34" s="40" t="s">
        <v>32</v>
      </c>
      <c r="B34" s="41"/>
      <c r="C34" s="42"/>
      <c r="D34" s="7">
        <v>11112932</v>
      </c>
      <c r="E34" s="7">
        <v>10910676</v>
      </c>
      <c r="F34" s="8">
        <v>10952381</v>
      </c>
      <c r="G34" s="8">
        <v>10769395</v>
      </c>
      <c r="H34" s="9">
        <f t="shared" si="0"/>
        <v>98.6</v>
      </c>
      <c r="I34" s="32">
        <v>98.7</v>
      </c>
    </row>
    <row r="35" spans="1:9" ht="16" customHeight="1">
      <c r="A35" s="40" t="s">
        <v>33</v>
      </c>
      <c r="B35" s="41"/>
      <c r="C35" s="42"/>
      <c r="D35" s="7">
        <v>3874882</v>
      </c>
      <c r="E35" s="7">
        <v>3827522</v>
      </c>
      <c r="F35" s="8">
        <v>3797167</v>
      </c>
      <c r="G35" s="8">
        <v>3745517</v>
      </c>
      <c r="H35" s="9">
        <f t="shared" si="0"/>
        <v>98</v>
      </c>
      <c r="I35" s="32">
        <v>97.9</v>
      </c>
    </row>
    <row r="36" spans="1:9" ht="16" customHeight="1">
      <c r="A36" s="43" t="s">
        <v>34</v>
      </c>
      <c r="B36" s="44"/>
      <c r="C36" s="45"/>
      <c r="D36" s="10">
        <v>8350328</v>
      </c>
      <c r="E36" s="10">
        <v>8234111</v>
      </c>
      <c r="F36" s="11">
        <v>8286037</v>
      </c>
      <c r="G36" s="11">
        <v>8161175</v>
      </c>
      <c r="H36" s="12">
        <f t="shared" si="0"/>
        <v>99.2</v>
      </c>
      <c r="I36" s="33">
        <v>99.1</v>
      </c>
    </row>
    <row r="37" spans="1:9" ht="16" customHeight="1">
      <c r="A37" s="40" t="s">
        <v>35</v>
      </c>
      <c r="B37" s="41"/>
      <c r="C37" s="42"/>
      <c r="D37" s="7">
        <v>6144464</v>
      </c>
      <c r="E37" s="7">
        <v>6062499</v>
      </c>
      <c r="F37" s="8">
        <v>6122684</v>
      </c>
      <c r="G37" s="8">
        <v>6039250</v>
      </c>
      <c r="H37" s="9">
        <f t="shared" si="0"/>
        <v>99.6</v>
      </c>
      <c r="I37" s="32">
        <v>99.6</v>
      </c>
    </row>
    <row r="38" spans="1:9" ht="16" customHeight="1">
      <c r="A38" s="40" t="s">
        <v>36</v>
      </c>
      <c r="B38" s="41"/>
      <c r="C38" s="42"/>
      <c r="D38" s="7">
        <v>10622769</v>
      </c>
      <c r="E38" s="7">
        <v>10301193</v>
      </c>
      <c r="F38" s="8">
        <v>10527143</v>
      </c>
      <c r="G38" s="8">
        <v>10182716</v>
      </c>
      <c r="H38" s="9">
        <f t="shared" si="0"/>
        <v>99.1</v>
      </c>
      <c r="I38" s="32">
        <v>98.8</v>
      </c>
    </row>
    <row r="39" spans="1:9" ht="16" customHeight="1">
      <c r="A39" s="40" t="s">
        <v>37</v>
      </c>
      <c r="B39" s="41"/>
      <c r="C39" s="42"/>
      <c r="D39" s="7">
        <v>3652495</v>
      </c>
      <c r="E39" s="7">
        <v>3622491</v>
      </c>
      <c r="F39" s="8">
        <v>3584356</v>
      </c>
      <c r="G39" s="8">
        <v>3551842</v>
      </c>
      <c r="H39" s="9">
        <f t="shared" si="0"/>
        <v>98.1</v>
      </c>
      <c r="I39" s="32">
        <v>98</v>
      </c>
    </row>
    <row r="40" spans="1:9" ht="16" customHeight="1">
      <c r="A40" s="40" t="s">
        <v>38</v>
      </c>
      <c r="B40" s="41"/>
      <c r="C40" s="42"/>
      <c r="D40" s="7">
        <v>6317283</v>
      </c>
      <c r="E40" s="7">
        <v>6320403</v>
      </c>
      <c r="F40" s="8">
        <v>6232223</v>
      </c>
      <c r="G40" s="8">
        <v>6217676</v>
      </c>
      <c r="H40" s="9">
        <f t="shared" si="0"/>
        <v>98.7</v>
      </c>
      <c r="I40" s="32">
        <v>98.4</v>
      </c>
    </row>
    <row r="41" spans="1:9" ht="16" customHeight="1">
      <c r="A41" s="43" t="s">
        <v>39</v>
      </c>
      <c r="B41" s="44"/>
      <c r="C41" s="45"/>
      <c r="D41" s="10">
        <v>3140494</v>
      </c>
      <c r="E41" s="10">
        <v>3044886</v>
      </c>
      <c r="F41" s="11">
        <v>3100586</v>
      </c>
      <c r="G41" s="11">
        <v>3008730</v>
      </c>
      <c r="H41" s="12">
        <f t="shared" si="0"/>
        <v>98.7</v>
      </c>
      <c r="I41" s="33">
        <v>98.8</v>
      </c>
    </row>
    <row r="42" spans="1:9" ht="16" customHeight="1">
      <c r="A42" s="40" t="s">
        <v>40</v>
      </c>
      <c r="B42" s="41"/>
      <c r="C42" s="42"/>
      <c r="D42" s="7">
        <v>4346771</v>
      </c>
      <c r="E42" s="7">
        <v>4327388</v>
      </c>
      <c r="F42" s="8">
        <v>4321798</v>
      </c>
      <c r="G42" s="8">
        <v>4299354</v>
      </c>
      <c r="H42" s="9">
        <f t="shared" si="0"/>
        <v>99.4</v>
      </c>
      <c r="I42" s="32">
        <v>99.4</v>
      </c>
    </row>
    <row r="43" spans="1:9" ht="16" customHeight="1">
      <c r="A43" s="40" t="s">
        <v>41</v>
      </c>
      <c r="B43" s="41"/>
      <c r="C43" s="42"/>
      <c r="D43" s="7">
        <v>4139859</v>
      </c>
      <c r="E43" s="7">
        <v>4193300</v>
      </c>
      <c r="F43" s="8">
        <v>4083829</v>
      </c>
      <c r="G43" s="8">
        <v>4137074</v>
      </c>
      <c r="H43" s="9">
        <f t="shared" si="0"/>
        <v>98.6</v>
      </c>
      <c r="I43" s="32">
        <v>98.7</v>
      </c>
    </row>
    <row r="44" spans="1:9" ht="16" customHeight="1">
      <c r="A44" s="40" t="s">
        <v>42</v>
      </c>
      <c r="B44" s="41"/>
      <c r="C44" s="42"/>
      <c r="D44" s="7">
        <v>4255588</v>
      </c>
      <c r="E44" s="7">
        <v>4180774</v>
      </c>
      <c r="F44" s="8">
        <v>4185276</v>
      </c>
      <c r="G44" s="8">
        <v>4107161</v>
      </c>
      <c r="H44" s="9">
        <f t="shared" si="0"/>
        <v>98.3</v>
      </c>
      <c r="I44" s="32">
        <v>98.2</v>
      </c>
    </row>
    <row r="45" spans="1:9" ht="16" customHeight="1">
      <c r="A45" s="40" t="s">
        <v>43</v>
      </c>
      <c r="B45" s="41"/>
      <c r="C45" s="42"/>
      <c r="D45" s="7">
        <v>7153098</v>
      </c>
      <c r="E45" s="7">
        <v>7056248</v>
      </c>
      <c r="F45" s="8">
        <v>7131999</v>
      </c>
      <c r="G45" s="8">
        <v>7034044</v>
      </c>
      <c r="H45" s="9">
        <f>ROUND(F45/D45*100,1)</f>
        <v>99.7</v>
      </c>
      <c r="I45" s="32">
        <v>99.7</v>
      </c>
    </row>
    <row r="46" spans="1:9" ht="16" customHeight="1" thickBot="1">
      <c r="A46" s="40" t="s">
        <v>71</v>
      </c>
      <c r="B46" s="41"/>
      <c r="C46" s="42"/>
      <c r="D46" s="7">
        <v>3235184</v>
      </c>
      <c r="E46" s="7">
        <v>3201413</v>
      </c>
      <c r="F46" s="8">
        <v>3197975</v>
      </c>
      <c r="G46" s="8">
        <v>3155619</v>
      </c>
      <c r="H46" s="9">
        <f t="shared" si="0"/>
        <v>98.8</v>
      </c>
      <c r="I46" s="32">
        <v>98.6</v>
      </c>
    </row>
    <row r="47" spans="1:9" ht="16" customHeight="1" thickTop="1" thickBot="1">
      <c r="A47" s="37" t="s">
        <v>44</v>
      </c>
      <c r="B47" s="38"/>
      <c r="C47" s="39"/>
      <c r="D47" s="16">
        <f>SUM(D7:D46)</f>
        <v>458147141</v>
      </c>
      <c r="E47" s="16">
        <f t="shared" ref="E47:G47" si="1">SUM(E7:E46)</f>
        <v>450550315</v>
      </c>
      <c r="F47" s="17">
        <f t="shared" si="1"/>
        <v>453269667</v>
      </c>
      <c r="G47" s="18">
        <f t="shared" si="1"/>
        <v>445149028</v>
      </c>
      <c r="H47" s="19">
        <f t="shared" si="0"/>
        <v>98.9</v>
      </c>
      <c r="I47" s="35">
        <v>98.8</v>
      </c>
    </row>
    <row r="48" spans="1:9" ht="18" customHeight="1">
      <c r="A48" s="20" t="s">
        <v>72</v>
      </c>
      <c r="B48" s="20"/>
      <c r="C48" s="20"/>
      <c r="D48" s="20"/>
      <c r="E48" s="20"/>
      <c r="F48" s="21"/>
      <c r="G48" s="21"/>
      <c r="H48" s="20"/>
      <c r="I48" s="20"/>
    </row>
    <row r="49" spans="1:9" ht="18" customHeight="1">
      <c r="B49" s="20"/>
      <c r="C49" s="20"/>
      <c r="D49" s="21"/>
      <c r="E49" s="20"/>
      <c r="F49" s="20"/>
      <c r="G49" s="20"/>
      <c r="H49" s="20"/>
      <c r="I49" s="20"/>
    </row>
    <row r="50" spans="1:9" ht="15.75" customHeight="1" thickBot="1">
      <c r="A50" s="59"/>
      <c r="B50" s="59"/>
      <c r="C50" s="59"/>
      <c r="D50" s="59"/>
      <c r="E50" s="59"/>
      <c r="F50" s="59"/>
      <c r="G50" s="59"/>
      <c r="H50" s="59"/>
      <c r="I50" s="59"/>
    </row>
    <row r="51" spans="1:9" ht="16" customHeight="1">
      <c r="A51" s="2"/>
      <c r="B51" s="60" t="s">
        <v>0</v>
      </c>
      <c r="C51" s="60"/>
      <c r="D51" s="61" t="s">
        <v>70</v>
      </c>
      <c r="E51" s="62"/>
      <c r="F51" s="62"/>
      <c r="G51" s="62"/>
      <c r="H51" s="62"/>
      <c r="I51" s="63"/>
    </row>
    <row r="52" spans="1:9" ht="16" customHeight="1">
      <c r="A52" s="3"/>
      <c r="B52" s="4"/>
      <c r="D52" s="64" t="s">
        <v>1</v>
      </c>
      <c r="E52" s="65"/>
      <c r="F52" s="64" t="s">
        <v>2</v>
      </c>
      <c r="G52" s="65"/>
      <c r="H52" s="64" t="s">
        <v>3</v>
      </c>
      <c r="I52" s="66"/>
    </row>
    <row r="53" spans="1:9" ht="16" customHeight="1" thickBot="1">
      <c r="A53" s="54" t="s">
        <v>4</v>
      </c>
      <c r="B53" s="55"/>
      <c r="C53" s="5"/>
      <c r="D53" s="6" t="s">
        <v>76</v>
      </c>
      <c r="E53" s="26" t="s">
        <v>75</v>
      </c>
      <c r="F53" s="6" t="s">
        <v>76</v>
      </c>
      <c r="G53" s="26" t="s">
        <v>75</v>
      </c>
      <c r="H53" s="6" t="s">
        <v>76</v>
      </c>
      <c r="I53" s="30" t="s">
        <v>75</v>
      </c>
    </row>
    <row r="54" spans="1:9" ht="16" customHeight="1">
      <c r="A54" s="56" t="s">
        <v>45</v>
      </c>
      <c r="B54" s="57"/>
      <c r="C54" s="58"/>
      <c r="D54" s="27">
        <v>2578011</v>
      </c>
      <c r="E54" s="27">
        <v>2533403</v>
      </c>
      <c r="F54" s="28">
        <v>2554393</v>
      </c>
      <c r="G54" s="28">
        <v>2509931</v>
      </c>
      <c r="H54" s="29">
        <f>ROUND(F54/D54*100,1)</f>
        <v>99.1</v>
      </c>
      <c r="I54" s="31">
        <v>99.1</v>
      </c>
    </row>
    <row r="55" spans="1:9" ht="16" customHeight="1">
      <c r="A55" s="40" t="s">
        <v>46</v>
      </c>
      <c r="B55" s="41"/>
      <c r="C55" s="42"/>
      <c r="D55" s="7">
        <v>4359818</v>
      </c>
      <c r="E55" s="7">
        <v>4284047</v>
      </c>
      <c r="F55" s="8">
        <v>4339103</v>
      </c>
      <c r="G55" s="8">
        <v>4262191</v>
      </c>
      <c r="H55" s="9">
        <f t="shared" ref="H55:H78" si="2">ROUND(F55/D55*100,1)</f>
        <v>99.5</v>
      </c>
      <c r="I55" s="32">
        <v>99.5</v>
      </c>
    </row>
    <row r="56" spans="1:9" ht="16" customHeight="1">
      <c r="A56" s="40" t="s">
        <v>47</v>
      </c>
      <c r="B56" s="41"/>
      <c r="C56" s="42"/>
      <c r="D56" s="7">
        <v>1472383</v>
      </c>
      <c r="E56" s="7">
        <v>1430898</v>
      </c>
      <c r="F56" s="8">
        <v>1429042</v>
      </c>
      <c r="G56" s="8">
        <v>1385000</v>
      </c>
      <c r="H56" s="9">
        <f t="shared" si="2"/>
        <v>97.1</v>
      </c>
      <c r="I56" s="32">
        <v>96.8</v>
      </c>
    </row>
    <row r="57" spans="1:9" ht="16" customHeight="1">
      <c r="A57" s="40" t="s">
        <v>48</v>
      </c>
      <c r="B57" s="41"/>
      <c r="C57" s="42"/>
      <c r="D57" s="7">
        <v>670650</v>
      </c>
      <c r="E57" s="7">
        <v>655337</v>
      </c>
      <c r="F57" s="8">
        <v>659749</v>
      </c>
      <c r="G57" s="8">
        <v>643925</v>
      </c>
      <c r="H57" s="9">
        <f t="shared" si="2"/>
        <v>98.4</v>
      </c>
      <c r="I57" s="32">
        <v>98.3</v>
      </c>
    </row>
    <row r="58" spans="1:9" ht="16" customHeight="1">
      <c r="A58" s="43" t="s">
        <v>49</v>
      </c>
      <c r="B58" s="44"/>
      <c r="C58" s="45"/>
      <c r="D58" s="10">
        <v>1696259</v>
      </c>
      <c r="E58" s="10">
        <v>1673176</v>
      </c>
      <c r="F58" s="11">
        <v>1655908</v>
      </c>
      <c r="G58" s="11">
        <v>1626577</v>
      </c>
      <c r="H58" s="12">
        <f t="shared" si="2"/>
        <v>97.6</v>
      </c>
      <c r="I58" s="33">
        <v>97.2</v>
      </c>
    </row>
    <row r="59" spans="1:9" ht="16" customHeight="1">
      <c r="A59" s="51" t="s">
        <v>50</v>
      </c>
      <c r="B59" s="52"/>
      <c r="C59" s="53"/>
      <c r="D59" s="13">
        <v>1764136</v>
      </c>
      <c r="E59" s="13">
        <v>1637886</v>
      </c>
      <c r="F59" s="14">
        <v>1741917</v>
      </c>
      <c r="G59" s="14">
        <v>1617169</v>
      </c>
      <c r="H59" s="15">
        <f t="shared" si="2"/>
        <v>98.7</v>
      </c>
      <c r="I59" s="34">
        <v>98.7</v>
      </c>
    </row>
    <row r="60" spans="1:9" ht="16" customHeight="1">
      <c r="A60" s="40" t="s">
        <v>51</v>
      </c>
      <c r="B60" s="41"/>
      <c r="C60" s="42"/>
      <c r="D60" s="7">
        <v>1677088</v>
      </c>
      <c r="E60" s="7">
        <v>1678269</v>
      </c>
      <c r="F60" s="8">
        <v>1645525</v>
      </c>
      <c r="G60" s="8">
        <v>1648130</v>
      </c>
      <c r="H60" s="9">
        <f t="shared" si="2"/>
        <v>98.1</v>
      </c>
      <c r="I60" s="32">
        <v>98.2</v>
      </c>
    </row>
    <row r="61" spans="1:9" ht="16" customHeight="1">
      <c r="A61" s="40" t="s">
        <v>52</v>
      </c>
      <c r="B61" s="41"/>
      <c r="C61" s="42"/>
      <c r="D61" s="7">
        <v>1975698</v>
      </c>
      <c r="E61" s="7">
        <v>1976419</v>
      </c>
      <c r="F61" s="8">
        <v>1957033</v>
      </c>
      <c r="G61" s="8">
        <v>1956052</v>
      </c>
      <c r="H61" s="9">
        <f t="shared" si="2"/>
        <v>99.1</v>
      </c>
      <c r="I61" s="32">
        <v>99</v>
      </c>
    </row>
    <row r="62" spans="1:9" ht="16" customHeight="1">
      <c r="A62" s="40" t="s">
        <v>53</v>
      </c>
      <c r="B62" s="41"/>
      <c r="C62" s="42"/>
      <c r="D62" s="7">
        <v>1578093</v>
      </c>
      <c r="E62" s="7">
        <v>1600025</v>
      </c>
      <c r="F62" s="8">
        <v>1559439</v>
      </c>
      <c r="G62" s="8">
        <v>1580449</v>
      </c>
      <c r="H62" s="9">
        <f t="shared" si="2"/>
        <v>98.8</v>
      </c>
      <c r="I62" s="32">
        <v>98.8</v>
      </c>
    </row>
    <row r="63" spans="1:9" ht="16" customHeight="1">
      <c r="A63" s="43" t="s">
        <v>54</v>
      </c>
      <c r="B63" s="44"/>
      <c r="C63" s="45"/>
      <c r="D63" s="10">
        <v>865946</v>
      </c>
      <c r="E63" s="10">
        <v>870880</v>
      </c>
      <c r="F63" s="11">
        <v>843495</v>
      </c>
      <c r="G63" s="11">
        <v>847568</v>
      </c>
      <c r="H63" s="12">
        <f t="shared" si="2"/>
        <v>97.4</v>
      </c>
      <c r="I63" s="33">
        <v>97.3</v>
      </c>
    </row>
    <row r="64" spans="1:9" ht="16" customHeight="1">
      <c r="A64" s="51" t="s">
        <v>55</v>
      </c>
      <c r="B64" s="52"/>
      <c r="C64" s="53"/>
      <c r="D64" s="13">
        <v>671157</v>
      </c>
      <c r="E64" s="13">
        <v>677702</v>
      </c>
      <c r="F64" s="14">
        <v>665929</v>
      </c>
      <c r="G64" s="14">
        <v>670963</v>
      </c>
      <c r="H64" s="15">
        <f t="shared" si="2"/>
        <v>99.2</v>
      </c>
      <c r="I64" s="34">
        <v>99</v>
      </c>
    </row>
    <row r="65" spans="1:9" ht="16" customHeight="1">
      <c r="A65" s="40" t="s">
        <v>56</v>
      </c>
      <c r="B65" s="41"/>
      <c r="C65" s="42"/>
      <c r="D65" s="7">
        <v>681052</v>
      </c>
      <c r="E65" s="7">
        <v>694414</v>
      </c>
      <c r="F65" s="8">
        <v>647359</v>
      </c>
      <c r="G65" s="8">
        <v>657725</v>
      </c>
      <c r="H65" s="9">
        <f t="shared" si="2"/>
        <v>95.1</v>
      </c>
      <c r="I65" s="32">
        <v>94.7</v>
      </c>
    </row>
    <row r="66" spans="1:9" ht="16" customHeight="1">
      <c r="A66" s="40" t="s">
        <v>57</v>
      </c>
      <c r="B66" s="41"/>
      <c r="C66" s="42"/>
      <c r="D66" s="7">
        <v>556077</v>
      </c>
      <c r="E66" s="7">
        <v>547436</v>
      </c>
      <c r="F66" s="8">
        <v>525172</v>
      </c>
      <c r="G66" s="8">
        <v>513615</v>
      </c>
      <c r="H66" s="9">
        <f t="shared" si="2"/>
        <v>94.4</v>
      </c>
      <c r="I66" s="32">
        <v>93.8</v>
      </c>
    </row>
    <row r="67" spans="1:9" ht="16" customHeight="1">
      <c r="A67" s="40" t="s">
        <v>58</v>
      </c>
      <c r="B67" s="41"/>
      <c r="C67" s="42"/>
      <c r="D67" s="7">
        <v>446946</v>
      </c>
      <c r="E67" s="7">
        <v>459089</v>
      </c>
      <c r="F67" s="8">
        <v>425736</v>
      </c>
      <c r="G67" s="8">
        <v>435342</v>
      </c>
      <c r="H67" s="9">
        <f t="shared" si="2"/>
        <v>95.3</v>
      </c>
      <c r="I67" s="32">
        <v>94.8</v>
      </c>
    </row>
    <row r="68" spans="1:9" ht="16" customHeight="1">
      <c r="A68" s="43" t="s">
        <v>59</v>
      </c>
      <c r="B68" s="44"/>
      <c r="C68" s="45"/>
      <c r="D68" s="10">
        <v>606666</v>
      </c>
      <c r="E68" s="10">
        <v>613556</v>
      </c>
      <c r="F68" s="11">
        <v>597890</v>
      </c>
      <c r="G68" s="11">
        <v>604398</v>
      </c>
      <c r="H68" s="12">
        <f t="shared" si="2"/>
        <v>98.6</v>
      </c>
      <c r="I68" s="33">
        <v>98.5</v>
      </c>
    </row>
    <row r="69" spans="1:9" ht="16" customHeight="1">
      <c r="A69" s="40" t="s">
        <v>60</v>
      </c>
      <c r="B69" s="41"/>
      <c r="C69" s="42"/>
      <c r="D69" s="7">
        <v>127404</v>
      </c>
      <c r="E69" s="7">
        <v>127177</v>
      </c>
      <c r="F69" s="8">
        <v>127289</v>
      </c>
      <c r="G69" s="8">
        <v>127145</v>
      </c>
      <c r="H69" s="9">
        <f t="shared" si="2"/>
        <v>99.9</v>
      </c>
      <c r="I69" s="32">
        <v>100</v>
      </c>
    </row>
    <row r="70" spans="1:9" ht="16" customHeight="1">
      <c r="A70" s="40" t="s">
        <v>61</v>
      </c>
      <c r="B70" s="41"/>
      <c r="C70" s="42"/>
      <c r="D70" s="7">
        <v>1136823</v>
      </c>
      <c r="E70" s="7">
        <v>1132305</v>
      </c>
      <c r="F70" s="8">
        <v>1126160</v>
      </c>
      <c r="G70" s="8">
        <v>1122803</v>
      </c>
      <c r="H70" s="9">
        <f t="shared" si="2"/>
        <v>99.1</v>
      </c>
      <c r="I70" s="32">
        <v>99.2</v>
      </c>
    </row>
    <row r="71" spans="1:9" ht="16" customHeight="1">
      <c r="A71" s="40" t="s">
        <v>62</v>
      </c>
      <c r="B71" s="41"/>
      <c r="C71" s="42"/>
      <c r="D71" s="7">
        <v>993982</v>
      </c>
      <c r="E71" s="7">
        <v>1021794</v>
      </c>
      <c r="F71" s="8">
        <v>978596</v>
      </c>
      <c r="G71" s="8">
        <v>1003751</v>
      </c>
      <c r="H71" s="9">
        <f t="shared" si="2"/>
        <v>98.5</v>
      </c>
      <c r="I71" s="32">
        <v>98.2</v>
      </c>
    </row>
    <row r="72" spans="1:9" ht="16" customHeight="1">
      <c r="A72" s="40" t="s">
        <v>63</v>
      </c>
      <c r="B72" s="41"/>
      <c r="C72" s="42"/>
      <c r="D72" s="7">
        <v>2070988</v>
      </c>
      <c r="E72" s="7">
        <v>2023025</v>
      </c>
      <c r="F72" s="8">
        <v>2035950</v>
      </c>
      <c r="G72" s="8">
        <v>1987561</v>
      </c>
      <c r="H72" s="9">
        <f t="shared" si="2"/>
        <v>98.3</v>
      </c>
      <c r="I72" s="32">
        <v>98.2</v>
      </c>
    </row>
    <row r="73" spans="1:9" ht="16" customHeight="1">
      <c r="A73" s="43" t="s">
        <v>64</v>
      </c>
      <c r="B73" s="44"/>
      <c r="C73" s="45"/>
      <c r="D73" s="10">
        <v>3004159</v>
      </c>
      <c r="E73" s="10">
        <v>2912232</v>
      </c>
      <c r="F73" s="11">
        <v>2954608</v>
      </c>
      <c r="G73" s="11">
        <v>2864449</v>
      </c>
      <c r="H73" s="12">
        <f t="shared" si="2"/>
        <v>98.4</v>
      </c>
      <c r="I73" s="33">
        <v>98.4</v>
      </c>
    </row>
    <row r="74" spans="1:9" ht="16" customHeight="1">
      <c r="A74" s="40" t="s">
        <v>65</v>
      </c>
      <c r="B74" s="41"/>
      <c r="C74" s="42"/>
      <c r="D74" s="7">
        <v>1800461</v>
      </c>
      <c r="E74" s="7">
        <v>1597666</v>
      </c>
      <c r="F74" s="8">
        <v>1782750</v>
      </c>
      <c r="G74" s="8">
        <v>1579149</v>
      </c>
      <c r="H74" s="9">
        <f t="shared" si="2"/>
        <v>99</v>
      </c>
      <c r="I74" s="32">
        <v>98.8</v>
      </c>
    </row>
    <row r="75" spans="1:9" ht="16" customHeight="1">
      <c r="A75" s="40" t="s">
        <v>66</v>
      </c>
      <c r="B75" s="41"/>
      <c r="C75" s="42"/>
      <c r="D75" s="7">
        <v>2717693</v>
      </c>
      <c r="E75" s="7">
        <v>2727854</v>
      </c>
      <c r="F75" s="8">
        <v>2685306</v>
      </c>
      <c r="G75" s="8">
        <v>2701425</v>
      </c>
      <c r="H75" s="9">
        <f t="shared" si="2"/>
        <v>98.8</v>
      </c>
      <c r="I75" s="32">
        <v>99</v>
      </c>
    </row>
    <row r="76" spans="1:9" ht="16" customHeight="1" thickBot="1">
      <c r="A76" s="40" t="s">
        <v>67</v>
      </c>
      <c r="B76" s="46"/>
      <c r="C76" s="47"/>
      <c r="D76" s="7">
        <v>1434670</v>
      </c>
      <c r="E76" s="7">
        <v>1390415</v>
      </c>
      <c r="F76" s="7">
        <v>1414421</v>
      </c>
      <c r="G76" s="7">
        <v>1372426</v>
      </c>
      <c r="H76" s="9">
        <f t="shared" si="2"/>
        <v>98.6</v>
      </c>
      <c r="I76" s="32">
        <v>98.7</v>
      </c>
    </row>
    <row r="77" spans="1:9" ht="16" customHeight="1" thickTop="1" thickBot="1">
      <c r="A77" s="48" t="s">
        <v>68</v>
      </c>
      <c r="B77" s="49"/>
      <c r="C77" s="50"/>
      <c r="D77" s="22">
        <f>SUM(D54:D76)</f>
        <v>34886160</v>
      </c>
      <c r="E77" s="25">
        <f t="shared" ref="E77:G77" si="3">SUM(E54:E76)</f>
        <v>34265005</v>
      </c>
      <c r="F77" s="23">
        <f t="shared" si="3"/>
        <v>34352770</v>
      </c>
      <c r="G77" s="25">
        <f t="shared" si="3"/>
        <v>33717744</v>
      </c>
      <c r="H77" s="24">
        <f t="shared" si="2"/>
        <v>98.5</v>
      </c>
      <c r="I77" s="36">
        <v>98.4</v>
      </c>
    </row>
    <row r="78" spans="1:9" ht="16" customHeight="1" thickTop="1" thickBot="1">
      <c r="A78" s="37" t="s">
        <v>69</v>
      </c>
      <c r="B78" s="38"/>
      <c r="C78" s="39"/>
      <c r="D78" s="16">
        <f>D47+D77</f>
        <v>493033301</v>
      </c>
      <c r="E78" s="17">
        <f t="shared" ref="E78:G78" si="4">E47+E77</f>
        <v>484815320</v>
      </c>
      <c r="F78" s="18">
        <f t="shared" si="4"/>
        <v>487622437</v>
      </c>
      <c r="G78" s="17">
        <f t="shared" si="4"/>
        <v>478866772</v>
      </c>
      <c r="H78" s="19">
        <f t="shared" si="2"/>
        <v>98.9</v>
      </c>
      <c r="I78" s="35">
        <v>98.8</v>
      </c>
    </row>
    <row r="79" spans="1:9" ht="14.15" customHeight="1">
      <c r="A79" s="20" t="s">
        <v>72</v>
      </c>
    </row>
    <row r="80" spans="1:9" ht="14.5" customHeight="1"/>
    <row r="81" s="1" customFormat="1" ht="14.5" customHeight="1"/>
  </sheetData>
  <mergeCells count="82">
    <mergeCell ref="A11:C11"/>
    <mergeCell ref="A1:I1"/>
    <mergeCell ref="A2:I2"/>
    <mergeCell ref="A3:I3"/>
    <mergeCell ref="B4:C4"/>
    <mergeCell ref="D4:I4"/>
    <mergeCell ref="D5:E5"/>
    <mergeCell ref="F5:G5"/>
    <mergeCell ref="H5:I5"/>
    <mergeCell ref="A6:B6"/>
    <mergeCell ref="A7:C7"/>
    <mergeCell ref="A8:C8"/>
    <mergeCell ref="A9:C9"/>
    <mergeCell ref="A10:C10"/>
    <mergeCell ref="A23:C23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34:C34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A33:C33"/>
    <mergeCell ref="A47:C47"/>
    <mergeCell ref="A45:C45"/>
    <mergeCell ref="A35:C35"/>
    <mergeCell ref="A36:C36"/>
    <mergeCell ref="A37:C37"/>
    <mergeCell ref="A38:C38"/>
    <mergeCell ref="A39:C39"/>
    <mergeCell ref="A40:C40"/>
    <mergeCell ref="A41:C41"/>
    <mergeCell ref="A42:C42"/>
    <mergeCell ref="A43:C43"/>
    <mergeCell ref="A44:C44"/>
    <mergeCell ref="A46:C46"/>
    <mergeCell ref="A50:I50"/>
    <mergeCell ref="B51:C51"/>
    <mergeCell ref="D51:I51"/>
    <mergeCell ref="D52:E52"/>
    <mergeCell ref="F52:G52"/>
    <mergeCell ref="H52:I52"/>
    <mergeCell ref="A64:C64"/>
    <mergeCell ref="A53:B53"/>
    <mergeCell ref="A54:C54"/>
    <mergeCell ref="A55:C55"/>
    <mergeCell ref="A56:C56"/>
    <mergeCell ref="A57:C57"/>
    <mergeCell ref="A58:C58"/>
    <mergeCell ref="A59:C59"/>
    <mergeCell ref="A60:C60"/>
    <mergeCell ref="A61:C61"/>
    <mergeCell ref="A62:C62"/>
    <mergeCell ref="A63:C63"/>
    <mergeCell ref="A78:C78"/>
    <mergeCell ref="A74:C74"/>
    <mergeCell ref="A75:C75"/>
    <mergeCell ref="A65:C65"/>
    <mergeCell ref="A66:C66"/>
    <mergeCell ref="A67:C67"/>
    <mergeCell ref="A68:C68"/>
    <mergeCell ref="A69:C69"/>
    <mergeCell ref="A70:C70"/>
    <mergeCell ref="A71:C71"/>
    <mergeCell ref="A72:C72"/>
    <mergeCell ref="A73:C73"/>
    <mergeCell ref="A76:C76"/>
    <mergeCell ref="A77:C77"/>
  </mergeCells>
  <phoneticPr fontId="2"/>
  <pageMargins left="0.74803149606299213" right="0.59055118110236227" top="0.98425196850393704" bottom="0.98425196850393704" header="0.51181102362204722" footer="0.51181102362204722"/>
  <pageSetup paperSize="9" scale="93" firstPageNumber="325" orientation="portrait" useFirstPageNumber="1" r:id="rId1"/>
  <headerFooter differentOddEven="1" scaleWithDoc="0" alignWithMargins="0">
    <oddHeader>&amp;LⅡ　市町村税の納税
　２　徴収実績・納税率</oddHeader>
    <oddFooter>&amp;C&amp;"ＭＳ ゴシック,標準"&amp;11&amp;P</oddFooter>
    <evenFooter>&amp;C&amp;P</evenFooter>
  </headerFooter>
  <rowBreaks count="1" manualBreakCount="1">
    <brk id="4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第15表　前年度比較　固定資産税（令和5年度）</vt:lpstr>
      <vt:lpstr>'第15表　前年度比較　固定資産税（令和5年度）'!Print_Area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丹羽 啓輔（市町村課）</cp:lastModifiedBy>
  <cp:lastPrinted>2025-02-21T09:47:17Z</cp:lastPrinted>
  <dcterms:created xsi:type="dcterms:W3CDTF">2010-03-17T02:11:09Z</dcterms:created>
  <dcterms:modified xsi:type="dcterms:W3CDTF">2025-02-21T09:47:37Z</dcterms:modified>
</cp:coreProperties>
</file>