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0E7CA0B1-6A23-488A-8771-4E3FC8B3CE4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3表前年度比較市町村税(国民健康保険税を除く)(令和５年度" sheetId="1" r:id="rId1"/>
  </sheets>
  <definedNames>
    <definedName name="_xlnm.Print_Area" localSheetId="0">'第13表前年度比較市町村税(国民健康保険税を除く)(令和５年度'!$A$1:$I$79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47" i="1" l="1"/>
  <c r="F47" i="1"/>
  <c r="D47" i="1"/>
  <c r="E47" i="1"/>
  <c r="F77" i="1" l="1"/>
  <c r="D77" i="1"/>
  <c r="F78" i="1" l="1"/>
  <c r="G77" i="1" l="1"/>
  <c r="G78" i="1" s="1"/>
  <c r="E77" i="1"/>
  <c r="E78" i="1" s="1"/>
  <c r="H44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4" i="1"/>
  <c r="H47" i="1" l="1"/>
  <c r="H77" i="1"/>
  <c r="D78" i="1"/>
  <c r="H78" i="1" l="1"/>
</calcChain>
</file>

<file path=xl/sharedStrings.xml><?xml version="1.0" encoding="utf-8"?>
<sst xmlns="http://schemas.openxmlformats.org/spreadsheetml/2006/main" count="94" uniqueCount="77">
  <si>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</si>
  <si>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</si>
  <si>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</si>
  <si>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</si>
  <si>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</si>
  <si>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</si>
  <si>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</si>
  <si>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</si>
  <si>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</si>
  <si>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</si>
  <si>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</si>
  <si>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</si>
  <si>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</si>
  <si>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</si>
  <si>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</si>
  <si>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</si>
  <si>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</si>
  <si>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</si>
  <si>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</si>
  <si>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</si>
  <si>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</si>
  <si>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</si>
  <si>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</si>
  <si>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</si>
  <si>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</si>
  <si>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</si>
  <si>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</si>
  <si>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</si>
  <si>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</si>
  <si>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</si>
  <si>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</si>
  <si>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</si>
  <si>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</si>
  <si>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</si>
  <si>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</si>
  <si>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</si>
  <si>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</si>
  <si>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</si>
  <si>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</si>
  <si>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</si>
  <si>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</si>
  <si>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</si>
  <si>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</si>
  <si>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</si>
  <si>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</si>
  <si>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</si>
  <si>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</si>
  <si>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</si>
  <si>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</si>
  <si>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</si>
  <si>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</si>
  <si>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</si>
  <si>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</si>
  <si>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</si>
  <si>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</si>
  <si>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</si>
  <si>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</si>
  <si>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</si>
  <si>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</si>
  <si>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</si>
  <si>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</si>
  <si>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</si>
  <si>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</si>
  <si>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</si>
  <si>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</si>
  <si>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</si>
  <si>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</si>
  <si>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</si>
  <si>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</si>
  <si>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</si>
  <si>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ふじみ野市</t>
    <rPh sb="3" eb="5">
      <t>ノシ</t>
    </rPh>
    <phoneticPr fontId="3"/>
  </si>
  <si>
    <t>白岡市</t>
    <rPh sb="0" eb="2">
      <t>シラオカ</t>
    </rPh>
    <rPh sb="2" eb="3">
      <t>シ</t>
    </rPh>
    <phoneticPr fontId="3"/>
  </si>
  <si>
    <t>市　　町　　村　　税　（　国　民　健　康　保　険　税　を　除　く　）</t>
    <rPh sb="0" eb="1">
      <t>シ</t>
    </rPh>
    <rPh sb="3" eb="4">
      <t>マチ</t>
    </rPh>
    <rPh sb="6" eb="7">
      <t>ムラ</t>
    </rPh>
    <rPh sb="9" eb="10">
      <t>ゼイ</t>
    </rPh>
    <rPh sb="13" eb="14">
      <t>クニ</t>
    </rPh>
    <rPh sb="15" eb="16">
      <t>タミ</t>
    </rPh>
    <rPh sb="17" eb="18">
      <t>ケン</t>
    </rPh>
    <rPh sb="19" eb="20">
      <t>ヤスシ</t>
    </rPh>
    <rPh sb="21" eb="22">
      <t>タモツ</t>
    </rPh>
    <rPh sb="23" eb="24">
      <t>ケン</t>
    </rPh>
    <rPh sb="25" eb="26">
      <t>ゼイ</t>
    </rPh>
    <phoneticPr fontId="3"/>
  </si>
  <si>
    <t>　資料　「地方財政状況調」第６表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</si>
  <si>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第13表　前年度比較　市町村税（国民健康保険税を除く）（令和５年度）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シチョウ</t>
    </rPh>
    <rPh sb="14" eb="16">
      <t>ソンゼイ</t>
    </rPh>
    <rPh sb="17" eb="19">
      <t>コクミン</t>
    </rPh>
    <rPh sb="19" eb="21">
      <t>ケンコウ</t>
    </rPh>
    <rPh sb="21" eb="23">
      <t>ホケン</t>
    </rPh>
    <rPh sb="23" eb="24">
      <t>ゼイ</t>
    </rPh>
    <rPh sb="25" eb="26">
      <t>ノゾ</t>
    </rPh>
    <rPh sb="29" eb="31">
      <t>レイワ</t>
    </rPh>
    <phoneticPr fontId="2"/>
  </si>
  <si>
    <t>５年度</t>
    <phoneticPr fontId="3"/>
  </si>
  <si>
    <t>４年度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</si>
</sst>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5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0" fontId="7" fillId="0" borderId="0" xfId="1" applyFont="1">
      <alignment vertical="center"/>
    </xf>
    <xf numFmtId="178" fontId="7" fillId="0" borderId="0" xfId="1" applyNumberFormat="1" applyFont="1">
      <alignment vertical="center"/>
    </xf>
    <xf numFmtId="178" fontId="7" fillId="0" borderId="11" xfId="1" applyNumberFormat="1" applyFont="1" applyBorder="1">
      <alignment vertical="center"/>
    </xf>
    <xf numFmtId="179" fontId="7" fillId="0" borderId="11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0" fontId="7" fillId="0" borderId="41" xfId="1" applyFont="1" applyBorder="1" applyAlignment="1">
      <alignment horizontal="center" vertical="center"/>
    </xf>
    <xf numFmtId="0" fontId="6" fillId="0" borderId="43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8" fontId="7" fillId="0" borderId="8" xfId="1" applyNumberFormat="1" applyFont="1" applyBorder="1">
      <alignment vertical="center"/>
    </xf>
    <xf numFmtId="179" fontId="7" fillId="0" borderId="12" xfId="1" applyNumberFormat="1" applyFont="1" applyBorder="1">
      <alignment vertical="center"/>
    </xf>
    <xf numFmtId="177" fontId="7" fillId="0" borderId="42" xfId="1" applyNumberFormat="1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7" fillId="0" borderId="24" xfId="1" applyFont="1" applyBorder="1" applyAlignment="1">
      <alignment horizontal="distributed" vertical="center"/>
    </xf>
    <xf numFmtId="0" fontId="5" fillId="0" borderId="19" xfId="0" applyFont="1" applyBorder="1">
      <alignment vertical="center"/>
    </xf>
    <xf numFmtId="0" fontId="5" fillId="0" borderId="25" xfId="0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26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7" fillId="0" borderId="32" xfId="1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0" xfId="1" applyFont="1" applyAlignment="1">
      <alignment horizontal="right" vertical="center"/>
    </xf>
    <xf numFmtId="0" fontId="8" fillId="0" borderId="37" xfId="1" applyFont="1" applyBorder="1" applyAlignment="1">
      <alignment horizontal="right" vertical="center"/>
    </xf>
    <xf numFmtId="0" fontId="7" fillId="0" borderId="34" xfId="1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1"/>
  <sheetViews>
    <sheetView tabSelected="1" view="pageBreakPreview" zoomScaleNormal="100" zoomScaleSheetLayoutView="100" workbookViewId="0"/>
  </sheetViews>
  <sheetFormatPr defaultColWidth="9" defaultRowHeight="13"/>
  <cols>
    <col min="1" max="3" width="3.58203125" style="1" customWidth="1"/>
    <col min="4" max="7" width="13.25" style="1" customWidth="1"/>
    <col min="8" max="9" width="7.5" style="1" customWidth="1"/>
    <col min="10" max="10" width="9" style="1"/>
    <col min="11" max="11" width="12.75" style="1" bestFit="1" customWidth="1"/>
    <col min="12" max="12" width="9" style="1"/>
    <col min="13" max="13" width="12.75" style="1" bestFit="1" customWidth="1"/>
    <col min="14" max="16384" width="9" style="1"/>
  </cols>
  <sheetData>
    <row r="2" spans="1:13" ht="15" customHeight="1">
      <c r="A2" s="41" t="s">
        <v>74</v>
      </c>
      <c r="B2" s="41"/>
      <c r="C2" s="41"/>
      <c r="D2" s="41"/>
      <c r="E2" s="41"/>
      <c r="F2" s="41"/>
      <c r="G2" s="41"/>
      <c r="H2" s="41"/>
      <c r="I2" s="41"/>
    </row>
    <row r="3" spans="1:13" ht="11.25" customHeight="1" thickBot="1">
      <c r="A3" s="42"/>
      <c r="B3" s="42"/>
      <c r="C3" s="42"/>
      <c r="D3" s="42"/>
      <c r="E3" s="42"/>
      <c r="F3" s="42"/>
      <c r="G3" s="42"/>
      <c r="H3" s="42"/>
      <c r="I3" s="42"/>
    </row>
    <row r="4" spans="1:13" ht="16" customHeight="1">
      <c r="A4" s="2"/>
      <c r="B4" s="43" t="s">
        <v>0</v>
      </c>
      <c r="C4" s="43"/>
      <c r="D4" s="44" t="s">
        <v>72</v>
      </c>
      <c r="E4" s="45"/>
      <c r="F4" s="45"/>
      <c r="G4" s="45"/>
      <c r="H4" s="45"/>
      <c r="I4" s="46"/>
    </row>
    <row r="5" spans="1:13" ht="16" customHeight="1">
      <c r="A5" s="3"/>
      <c r="B5" s="4"/>
      <c r="D5" s="47" t="s">
        <v>1</v>
      </c>
      <c r="E5" s="48"/>
      <c r="F5" s="47" t="s">
        <v>2</v>
      </c>
      <c r="G5" s="48"/>
      <c r="H5" s="47" t="s">
        <v>3</v>
      </c>
      <c r="I5" s="49"/>
    </row>
    <row r="6" spans="1:13" ht="16" customHeight="1">
      <c r="A6" s="50" t="s">
        <v>4</v>
      </c>
      <c r="B6" s="39"/>
      <c r="C6" s="5"/>
      <c r="D6" s="6" t="s">
        <v>75</v>
      </c>
      <c r="E6" s="27" t="s">
        <v>76</v>
      </c>
      <c r="F6" s="6" t="s">
        <v>75</v>
      </c>
      <c r="G6" s="27" t="s">
        <v>76</v>
      </c>
      <c r="H6" s="6" t="s">
        <v>75</v>
      </c>
      <c r="I6" s="25" t="s">
        <v>76</v>
      </c>
    </row>
    <row r="7" spans="1:13" ht="16" customHeight="1">
      <c r="A7" s="51" t="s">
        <v>5</v>
      </c>
      <c r="B7" s="52"/>
      <c r="C7" s="53"/>
      <c r="D7" s="7">
        <v>295007216</v>
      </c>
      <c r="E7" s="7">
        <v>286998893</v>
      </c>
      <c r="F7" s="8">
        <v>290530147</v>
      </c>
      <c r="G7" s="8">
        <v>282234146</v>
      </c>
      <c r="H7" s="9">
        <f>ROUND(F7/D7*100,1)</f>
        <v>98.5</v>
      </c>
      <c r="I7" s="28">
        <v>98.3</v>
      </c>
    </row>
    <row r="8" spans="1:13" ht="16" customHeight="1">
      <c r="A8" s="35" t="s">
        <v>6</v>
      </c>
      <c r="B8" s="36"/>
      <c r="C8" s="37"/>
      <c r="D8" s="10">
        <v>59977044</v>
      </c>
      <c r="E8" s="10">
        <v>60278084</v>
      </c>
      <c r="F8" s="11">
        <v>58678867</v>
      </c>
      <c r="G8" s="11">
        <v>58902490</v>
      </c>
      <c r="H8" s="12">
        <f t="shared" ref="H8:H47" si="0">ROUND(F8/D8*100,1)</f>
        <v>97.8</v>
      </c>
      <c r="I8" s="29">
        <v>97.7</v>
      </c>
    </row>
    <row r="9" spans="1:13" ht="16" customHeight="1">
      <c r="A9" s="35" t="s">
        <v>7</v>
      </c>
      <c r="B9" s="36"/>
      <c r="C9" s="37"/>
      <c r="D9" s="10">
        <v>31355063</v>
      </c>
      <c r="E9" s="10">
        <v>31142833</v>
      </c>
      <c r="F9" s="11">
        <v>30989683</v>
      </c>
      <c r="G9" s="11">
        <v>30731775</v>
      </c>
      <c r="H9" s="12">
        <f t="shared" si="0"/>
        <v>98.8</v>
      </c>
      <c r="I9" s="29">
        <v>98.7</v>
      </c>
    </row>
    <row r="10" spans="1:13" ht="16" customHeight="1">
      <c r="A10" s="35" t="s">
        <v>8</v>
      </c>
      <c r="B10" s="36"/>
      <c r="C10" s="37"/>
      <c r="D10" s="10">
        <v>104373602</v>
      </c>
      <c r="E10" s="10">
        <v>102872566</v>
      </c>
      <c r="F10" s="11">
        <v>102540591</v>
      </c>
      <c r="G10" s="11">
        <v>100945458</v>
      </c>
      <c r="H10" s="12">
        <f t="shared" si="0"/>
        <v>98.2</v>
      </c>
      <c r="I10" s="29">
        <v>98.1</v>
      </c>
    </row>
    <row r="11" spans="1:13" ht="16" customHeight="1">
      <c r="A11" s="38" t="s">
        <v>9</v>
      </c>
      <c r="B11" s="39"/>
      <c r="C11" s="40"/>
      <c r="D11" s="13">
        <v>10793211</v>
      </c>
      <c r="E11" s="13">
        <v>10790457</v>
      </c>
      <c r="F11" s="14">
        <v>10590684</v>
      </c>
      <c r="G11" s="14">
        <v>10567331</v>
      </c>
      <c r="H11" s="15">
        <f t="shared" si="0"/>
        <v>98.1</v>
      </c>
      <c r="I11" s="30">
        <v>97.9</v>
      </c>
      <c r="K11" s="24"/>
      <c r="M11" s="24"/>
    </row>
    <row r="12" spans="1:13" ht="16" customHeight="1">
      <c r="A12" s="51" t="s">
        <v>10</v>
      </c>
      <c r="B12" s="52"/>
      <c r="C12" s="53"/>
      <c r="D12" s="7">
        <v>9161873</v>
      </c>
      <c r="E12" s="7">
        <v>9287417</v>
      </c>
      <c r="F12" s="8">
        <v>8983414</v>
      </c>
      <c r="G12" s="8">
        <v>9038853</v>
      </c>
      <c r="H12" s="9">
        <f t="shared" si="0"/>
        <v>98.1</v>
      </c>
      <c r="I12" s="28">
        <v>97.3</v>
      </c>
    </row>
    <row r="13" spans="1:13" ht="16" customHeight="1">
      <c r="A13" s="35" t="s">
        <v>11</v>
      </c>
      <c r="B13" s="36"/>
      <c r="C13" s="37"/>
      <c r="D13" s="10">
        <v>56576918</v>
      </c>
      <c r="E13" s="10">
        <v>55806384</v>
      </c>
      <c r="F13" s="11">
        <v>55598917</v>
      </c>
      <c r="G13" s="11">
        <v>54972793</v>
      </c>
      <c r="H13" s="12">
        <f t="shared" si="0"/>
        <v>98.3</v>
      </c>
      <c r="I13" s="29">
        <v>98.5</v>
      </c>
    </row>
    <row r="14" spans="1:13" ht="16" customHeight="1">
      <c r="A14" s="35" t="s">
        <v>12</v>
      </c>
      <c r="B14" s="36"/>
      <c r="C14" s="37"/>
      <c r="D14" s="10">
        <v>12636898</v>
      </c>
      <c r="E14" s="10">
        <v>12568000</v>
      </c>
      <c r="F14" s="11">
        <v>12439608</v>
      </c>
      <c r="G14" s="11">
        <v>12348593</v>
      </c>
      <c r="H14" s="12">
        <f t="shared" si="0"/>
        <v>98.4</v>
      </c>
      <c r="I14" s="29">
        <v>98.3</v>
      </c>
    </row>
    <row r="15" spans="1:13" ht="16" customHeight="1">
      <c r="A15" s="35" t="s">
        <v>13</v>
      </c>
      <c r="B15" s="36"/>
      <c r="C15" s="37"/>
      <c r="D15" s="10">
        <v>17315435</v>
      </c>
      <c r="E15" s="10">
        <v>17051259</v>
      </c>
      <c r="F15" s="11">
        <v>17023301</v>
      </c>
      <c r="G15" s="10">
        <v>16707220</v>
      </c>
      <c r="H15" s="12">
        <f t="shared" si="0"/>
        <v>98.3</v>
      </c>
      <c r="I15" s="29">
        <v>98</v>
      </c>
    </row>
    <row r="16" spans="1:13" ht="16" customHeight="1">
      <c r="A16" s="38" t="s">
        <v>14</v>
      </c>
      <c r="B16" s="39"/>
      <c r="C16" s="40"/>
      <c r="D16" s="13">
        <v>12437368</v>
      </c>
      <c r="E16" s="13">
        <v>12096133</v>
      </c>
      <c r="F16" s="14">
        <v>12249612</v>
      </c>
      <c r="G16" s="14">
        <v>11894196</v>
      </c>
      <c r="H16" s="15">
        <f t="shared" si="0"/>
        <v>98.5</v>
      </c>
      <c r="I16" s="30">
        <v>98.3</v>
      </c>
    </row>
    <row r="17" spans="1:9" ht="16" customHeight="1">
      <c r="A17" s="51" t="s">
        <v>15</v>
      </c>
      <c r="B17" s="52"/>
      <c r="C17" s="53"/>
      <c r="D17" s="7">
        <v>14202567</v>
      </c>
      <c r="E17" s="7">
        <v>13893436</v>
      </c>
      <c r="F17" s="8">
        <v>14004190</v>
      </c>
      <c r="G17" s="8">
        <v>13685876</v>
      </c>
      <c r="H17" s="9">
        <f t="shared" si="0"/>
        <v>98.6</v>
      </c>
      <c r="I17" s="28">
        <v>98.5</v>
      </c>
    </row>
    <row r="18" spans="1:9" ht="16" customHeight="1">
      <c r="A18" s="35" t="s">
        <v>16</v>
      </c>
      <c r="B18" s="36"/>
      <c r="C18" s="37"/>
      <c r="D18" s="10">
        <v>30508253</v>
      </c>
      <c r="E18" s="10">
        <v>30261643</v>
      </c>
      <c r="F18" s="11">
        <v>29771851</v>
      </c>
      <c r="G18" s="11">
        <v>29457851</v>
      </c>
      <c r="H18" s="12">
        <f t="shared" si="0"/>
        <v>97.6</v>
      </c>
      <c r="I18" s="29">
        <v>97.3</v>
      </c>
    </row>
    <row r="19" spans="1:9" ht="16" customHeight="1">
      <c r="A19" s="35" t="s">
        <v>17</v>
      </c>
      <c r="B19" s="36"/>
      <c r="C19" s="37"/>
      <c r="D19" s="10">
        <v>22524548</v>
      </c>
      <c r="E19" s="10">
        <v>22090435</v>
      </c>
      <c r="F19" s="11">
        <v>22226072</v>
      </c>
      <c r="G19" s="11">
        <v>21783238</v>
      </c>
      <c r="H19" s="12">
        <f t="shared" si="0"/>
        <v>98.7</v>
      </c>
      <c r="I19" s="29">
        <v>98.6</v>
      </c>
    </row>
    <row r="20" spans="1:9" ht="16" customHeight="1">
      <c r="A20" s="35" t="s">
        <v>18</v>
      </c>
      <c r="B20" s="36"/>
      <c r="C20" s="37"/>
      <c r="D20" s="10">
        <v>8528948</v>
      </c>
      <c r="E20" s="10">
        <v>8173783</v>
      </c>
      <c r="F20" s="11">
        <v>8418245</v>
      </c>
      <c r="G20" s="11">
        <v>8046630</v>
      </c>
      <c r="H20" s="12">
        <f t="shared" si="0"/>
        <v>98.7</v>
      </c>
      <c r="I20" s="29">
        <v>98.4</v>
      </c>
    </row>
    <row r="21" spans="1:9" ht="16" customHeight="1">
      <c r="A21" s="38" t="s">
        <v>19</v>
      </c>
      <c r="B21" s="39"/>
      <c r="C21" s="40"/>
      <c r="D21" s="13">
        <v>15520533</v>
      </c>
      <c r="E21" s="13">
        <v>15356558</v>
      </c>
      <c r="F21" s="14">
        <v>15357836</v>
      </c>
      <c r="G21" s="14">
        <v>15192185</v>
      </c>
      <c r="H21" s="15">
        <f t="shared" si="0"/>
        <v>99</v>
      </c>
      <c r="I21" s="30">
        <v>98.9</v>
      </c>
    </row>
    <row r="22" spans="1:9" ht="16" customHeight="1">
      <c r="A22" s="35" t="s">
        <v>20</v>
      </c>
      <c r="B22" s="36"/>
      <c r="C22" s="37"/>
      <c r="D22" s="10">
        <v>20411370</v>
      </c>
      <c r="E22" s="10">
        <v>19976414</v>
      </c>
      <c r="F22" s="11">
        <v>20093354</v>
      </c>
      <c r="G22" s="11">
        <v>19692432</v>
      </c>
      <c r="H22" s="12">
        <f t="shared" si="0"/>
        <v>98.4</v>
      </c>
      <c r="I22" s="29">
        <v>98.6</v>
      </c>
    </row>
    <row r="23" spans="1:9" ht="16" customHeight="1">
      <c r="A23" s="35" t="s">
        <v>21</v>
      </c>
      <c r="B23" s="36"/>
      <c r="C23" s="37"/>
      <c r="D23" s="10">
        <v>33495437</v>
      </c>
      <c r="E23" s="10">
        <v>32913857</v>
      </c>
      <c r="F23" s="11">
        <v>33124409</v>
      </c>
      <c r="G23" s="11">
        <v>32471671</v>
      </c>
      <c r="H23" s="12">
        <f t="shared" si="0"/>
        <v>98.9</v>
      </c>
      <c r="I23" s="29">
        <v>98.7</v>
      </c>
    </row>
    <row r="24" spans="1:9" ht="16" customHeight="1">
      <c r="A24" s="35" t="s">
        <v>22</v>
      </c>
      <c r="B24" s="36"/>
      <c r="C24" s="37"/>
      <c r="D24" s="10">
        <v>40802288</v>
      </c>
      <c r="E24" s="10">
        <v>39388885</v>
      </c>
      <c r="F24" s="11">
        <v>40041059</v>
      </c>
      <c r="G24" s="11">
        <v>38680476</v>
      </c>
      <c r="H24" s="12">
        <f t="shared" si="0"/>
        <v>98.1</v>
      </c>
      <c r="I24" s="29">
        <v>98.2</v>
      </c>
    </row>
    <row r="25" spans="1:9" ht="16" customHeight="1">
      <c r="A25" s="35" t="s">
        <v>23</v>
      </c>
      <c r="B25" s="36"/>
      <c r="C25" s="37"/>
      <c r="D25" s="10">
        <v>52593558</v>
      </c>
      <c r="E25" s="10">
        <v>51952373</v>
      </c>
      <c r="F25" s="11">
        <v>51766515</v>
      </c>
      <c r="G25" s="11">
        <v>51041764</v>
      </c>
      <c r="H25" s="12">
        <f t="shared" si="0"/>
        <v>98.4</v>
      </c>
      <c r="I25" s="29">
        <v>98.2</v>
      </c>
    </row>
    <row r="26" spans="1:9" ht="16" customHeight="1">
      <c r="A26" s="38" t="s">
        <v>24</v>
      </c>
      <c r="B26" s="39"/>
      <c r="C26" s="40"/>
      <c r="D26" s="13">
        <v>12462928</v>
      </c>
      <c r="E26" s="13">
        <v>12458708</v>
      </c>
      <c r="F26" s="14">
        <v>12266488</v>
      </c>
      <c r="G26" s="14">
        <v>12231585</v>
      </c>
      <c r="H26" s="15">
        <f t="shared" si="0"/>
        <v>98.4</v>
      </c>
      <c r="I26" s="30">
        <v>98.2</v>
      </c>
    </row>
    <row r="27" spans="1:9" ht="16" customHeight="1">
      <c r="A27" s="35" t="s">
        <v>25</v>
      </c>
      <c r="B27" s="36"/>
      <c r="C27" s="37"/>
      <c r="D27" s="10">
        <v>30708043</v>
      </c>
      <c r="E27" s="10">
        <v>30630561</v>
      </c>
      <c r="F27" s="11">
        <v>30178159</v>
      </c>
      <c r="G27" s="11">
        <v>30051604</v>
      </c>
      <c r="H27" s="12">
        <f t="shared" si="0"/>
        <v>98.3</v>
      </c>
      <c r="I27" s="29">
        <v>98.1</v>
      </c>
    </row>
    <row r="28" spans="1:9" ht="16" customHeight="1">
      <c r="A28" s="35" t="s">
        <v>26</v>
      </c>
      <c r="B28" s="36"/>
      <c r="C28" s="37"/>
      <c r="D28" s="10">
        <v>22059212</v>
      </c>
      <c r="E28" s="10">
        <v>21853293</v>
      </c>
      <c r="F28" s="11">
        <v>21761325</v>
      </c>
      <c r="G28" s="11">
        <v>21539968</v>
      </c>
      <c r="H28" s="12">
        <f t="shared" si="0"/>
        <v>98.6</v>
      </c>
      <c r="I28" s="29">
        <v>98.6</v>
      </c>
    </row>
    <row r="29" spans="1:9" ht="16" customHeight="1">
      <c r="A29" s="35" t="s">
        <v>27</v>
      </c>
      <c r="B29" s="36"/>
      <c r="C29" s="37"/>
      <c r="D29" s="10">
        <v>24768295</v>
      </c>
      <c r="E29" s="10">
        <v>24533330</v>
      </c>
      <c r="F29" s="11">
        <v>24381055</v>
      </c>
      <c r="G29" s="11">
        <v>24120948</v>
      </c>
      <c r="H29" s="12">
        <f t="shared" si="0"/>
        <v>98.4</v>
      </c>
      <c r="I29" s="29">
        <v>98.3</v>
      </c>
    </row>
    <row r="30" spans="1:9" ht="16" customHeight="1">
      <c r="A30" s="35" t="s">
        <v>28</v>
      </c>
      <c r="B30" s="36"/>
      <c r="C30" s="37"/>
      <c r="D30" s="10">
        <v>11607089</v>
      </c>
      <c r="E30" s="10">
        <v>11534111</v>
      </c>
      <c r="F30" s="11">
        <v>11538261</v>
      </c>
      <c r="G30" s="11">
        <v>11426833</v>
      </c>
      <c r="H30" s="12">
        <f t="shared" si="0"/>
        <v>99.4</v>
      </c>
      <c r="I30" s="29">
        <v>99.1</v>
      </c>
    </row>
    <row r="31" spans="1:9" ht="16" customHeight="1">
      <c r="A31" s="38" t="s">
        <v>29</v>
      </c>
      <c r="B31" s="39"/>
      <c r="C31" s="40"/>
      <c r="D31" s="13">
        <v>17097740</v>
      </c>
      <c r="E31" s="13">
        <v>16741103</v>
      </c>
      <c r="F31" s="14">
        <v>16826916</v>
      </c>
      <c r="G31" s="14">
        <v>16432591</v>
      </c>
      <c r="H31" s="15">
        <f t="shared" si="0"/>
        <v>98.4</v>
      </c>
      <c r="I31" s="30">
        <v>98.2</v>
      </c>
    </row>
    <row r="32" spans="1:9" ht="16" customHeight="1">
      <c r="A32" s="35" t="s">
        <v>30</v>
      </c>
      <c r="B32" s="36"/>
      <c r="C32" s="37"/>
      <c r="D32" s="10">
        <v>26168913</v>
      </c>
      <c r="E32" s="10">
        <v>26089941</v>
      </c>
      <c r="F32" s="11">
        <v>25778516</v>
      </c>
      <c r="G32" s="11">
        <v>25611133</v>
      </c>
      <c r="H32" s="12">
        <f t="shared" si="0"/>
        <v>98.5</v>
      </c>
      <c r="I32" s="29">
        <v>98.2</v>
      </c>
    </row>
    <row r="33" spans="1:9" ht="16" customHeight="1">
      <c r="A33" s="35" t="s">
        <v>31</v>
      </c>
      <c r="B33" s="36"/>
      <c r="C33" s="37"/>
      <c r="D33" s="10">
        <v>10885837</v>
      </c>
      <c r="E33" s="10">
        <v>10776941</v>
      </c>
      <c r="F33" s="11">
        <v>10741811</v>
      </c>
      <c r="G33" s="11">
        <v>10608657</v>
      </c>
      <c r="H33" s="12">
        <f t="shared" si="0"/>
        <v>98.7</v>
      </c>
      <c r="I33" s="29">
        <v>98.4</v>
      </c>
    </row>
    <row r="34" spans="1:9" ht="16" customHeight="1">
      <c r="A34" s="35" t="s">
        <v>32</v>
      </c>
      <c r="B34" s="36"/>
      <c r="C34" s="37"/>
      <c r="D34" s="10">
        <v>24092537</v>
      </c>
      <c r="E34" s="10">
        <v>23730338</v>
      </c>
      <c r="F34" s="11">
        <v>23653201</v>
      </c>
      <c r="G34" s="10">
        <v>23325901</v>
      </c>
      <c r="H34" s="12">
        <f>ROUND(F34/D34*100,1)</f>
        <v>98.2</v>
      </c>
      <c r="I34" s="29">
        <v>98.3</v>
      </c>
    </row>
    <row r="35" spans="1:9" ht="16" customHeight="1">
      <c r="A35" s="35" t="s">
        <v>33</v>
      </c>
      <c r="B35" s="36"/>
      <c r="C35" s="37"/>
      <c r="D35" s="10">
        <v>9179739</v>
      </c>
      <c r="E35" s="10">
        <v>9140128</v>
      </c>
      <c r="F35" s="11">
        <v>9024763</v>
      </c>
      <c r="G35" s="11">
        <v>8965055</v>
      </c>
      <c r="H35" s="12">
        <f>ROUND(F35/D35*100,1)</f>
        <v>98.3</v>
      </c>
      <c r="I35" s="29">
        <v>98.1</v>
      </c>
    </row>
    <row r="36" spans="1:9" ht="16" customHeight="1">
      <c r="A36" s="38" t="s">
        <v>34</v>
      </c>
      <c r="B36" s="39"/>
      <c r="C36" s="40"/>
      <c r="D36" s="13">
        <v>18646224</v>
      </c>
      <c r="E36" s="13">
        <v>18251361</v>
      </c>
      <c r="F36" s="14">
        <v>18392625</v>
      </c>
      <c r="G36" s="14">
        <v>18012967</v>
      </c>
      <c r="H36" s="15">
        <f t="shared" si="0"/>
        <v>98.6</v>
      </c>
      <c r="I36" s="30">
        <v>98.7</v>
      </c>
    </row>
    <row r="37" spans="1:9" ht="16" customHeight="1">
      <c r="A37" s="35" t="s">
        <v>35</v>
      </c>
      <c r="B37" s="36"/>
      <c r="C37" s="37"/>
      <c r="D37" s="10">
        <v>16544387</v>
      </c>
      <c r="E37" s="10">
        <v>16318975</v>
      </c>
      <c r="F37" s="11">
        <v>16423777</v>
      </c>
      <c r="G37" s="11">
        <v>16203430</v>
      </c>
      <c r="H37" s="12">
        <f t="shared" si="0"/>
        <v>99.3</v>
      </c>
      <c r="I37" s="29">
        <v>99.3</v>
      </c>
    </row>
    <row r="38" spans="1:9" ht="16" customHeight="1">
      <c r="A38" s="35" t="s">
        <v>36</v>
      </c>
      <c r="B38" s="36"/>
      <c r="C38" s="37"/>
      <c r="D38" s="10">
        <v>24068121</v>
      </c>
      <c r="E38" s="10">
        <v>24035175</v>
      </c>
      <c r="F38" s="11">
        <v>23608183</v>
      </c>
      <c r="G38" s="11">
        <v>23527503</v>
      </c>
      <c r="H38" s="12">
        <f t="shared" si="0"/>
        <v>98.1</v>
      </c>
      <c r="I38" s="29">
        <v>97.9</v>
      </c>
    </row>
    <row r="39" spans="1:9" ht="16" customHeight="1">
      <c r="A39" s="35" t="s">
        <v>37</v>
      </c>
      <c r="B39" s="36"/>
      <c r="C39" s="37"/>
      <c r="D39" s="10">
        <v>8647558</v>
      </c>
      <c r="E39" s="10">
        <v>8666966</v>
      </c>
      <c r="F39" s="11">
        <v>8503781</v>
      </c>
      <c r="G39" s="11">
        <v>8518907</v>
      </c>
      <c r="H39" s="12">
        <f t="shared" si="0"/>
        <v>98.3</v>
      </c>
      <c r="I39" s="29">
        <v>98.3</v>
      </c>
    </row>
    <row r="40" spans="1:9" ht="16" customHeight="1">
      <c r="A40" s="35" t="s">
        <v>38</v>
      </c>
      <c r="B40" s="36"/>
      <c r="C40" s="37"/>
      <c r="D40" s="10">
        <v>14486367</v>
      </c>
      <c r="E40" s="10">
        <v>14428756</v>
      </c>
      <c r="F40" s="11">
        <v>14228595</v>
      </c>
      <c r="G40" s="11">
        <v>14141435</v>
      </c>
      <c r="H40" s="12">
        <f t="shared" si="0"/>
        <v>98.2</v>
      </c>
      <c r="I40" s="29">
        <v>98</v>
      </c>
    </row>
    <row r="41" spans="1:9" ht="16" customHeight="1">
      <c r="A41" s="38" t="s">
        <v>39</v>
      </c>
      <c r="B41" s="39"/>
      <c r="C41" s="40"/>
      <c r="D41" s="13">
        <v>6955949</v>
      </c>
      <c r="E41" s="13">
        <v>6823474</v>
      </c>
      <c r="F41" s="14">
        <v>6834912</v>
      </c>
      <c r="G41" s="14">
        <v>6709678</v>
      </c>
      <c r="H41" s="15">
        <f t="shared" si="0"/>
        <v>98.3</v>
      </c>
      <c r="I41" s="30">
        <v>98.3</v>
      </c>
    </row>
    <row r="42" spans="1:9" ht="16" customHeight="1">
      <c r="A42" s="35" t="s">
        <v>40</v>
      </c>
      <c r="B42" s="36"/>
      <c r="C42" s="37"/>
      <c r="D42" s="10">
        <v>10427956</v>
      </c>
      <c r="E42" s="10">
        <v>10387772</v>
      </c>
      <c r="F42" s="11">
        <v>10320614</v>
      </c>
      <c r="G42" s="11">
        <v>10286015</v>
      </c>
      <c r="H42" s="12">
        <f t="shared" si="0"/>
        <v>99</v>
      </c>
      <c r="I42" s="29">
        <v>99</v>
      </c>
    </row>
    <row r="43" spans="1:9" ht="16" customHeight="1">
      <c r="A43" s="35" t="s">
        <v>41</v>
      </c>
      <c r="B43" s="36"/>
      <c r="C43" s="37"/>
      <c r="D43" s="10">
        <v>8526957</v>
      </c>
      <c r="E43" s="10">
        <v>8533972</v>
      </c>
      <c r="F43" s="11">
        <v>8395488</v>
      </c>
      <c r="G43" s="11">
        <v>8399510</v>
      </c>
      <c r="H43" s="12">
        <f t="shared" si="0"/>
        <v>98.5</v>
      </c>
      <c r="I43" s="29">
        <v>98.4</v>
      </c>
    </row>
    <row r="44" spans="1:9" ht="16" customHeight="1">
      <c r="A44" s="35" t="s">
        <v>42</v>
      </c>
      <c r="B44" s="36"/>
      <c r="C44" s="37"/>
      <c r="D44" s="10">
        <v>10560234</v>
      </c>
      <c r="E44" s="10">
        <v>10341146</v>
      </c>
      <c r="F44" s="11">
        <v>10369752</v>
      </c>
      <c r="G44" s="11">
        <v>10162459</v>
      </c>
      <c r="H44" s="12">
        <f>ROUND(F44/D44*100,1)</f>
        <v>98.2</v>
      </c>
      <c r="I44" s="29">
        <v>98.3</v>
      </c>
    </row>
    <row r="45" spans="1:9" ht="16" customHeight="1">
      <c r="A45" s="35" t="s">
        <v>70</v>
      </c>
      <c r="B45" s="36"/>
      <c r="C45" s="37"/>
      <c r="D45" s="10">
        <v>17773852</v>
      </c>
      <c r="E45" s="10">
        <v>17587372</v>
      </c>
      <c r="F45" s="11">
        <v>17664970</v>
      </c>
      <c r="G45" s="11">
        <v>17471363</v>
      </c>
      <c r="H45" s="12">
        <f t="shared" si="0"/>
        <v>99.4</v>
      </c>
      <c r="I45" s="29">
        <v>99.3</v>
      </c>
    </row>
    <row r="46" spans="1:9" ht="16" customHeight="1" thickBot="1">
      <c r="A46" s="35" t="s">
        <v>71</v>
      </c>
      <c r="B46" s="36"/>
      <c r="C46" s="37"/>
      <c r="D46" s="10">
        <v>7609351</v>
      </c>
      <c r="E46" s="10">
        <v>7498633</v>
      </c>
      <c r="F46" s="11">
        <v>7508009</v>
      </c>
      <c r="G46" s="11">
        <v>7390356</v>
      </c>
      <c r="H46" s="12">
        <f t="shared" si="0"/>
        <v>98.7</v>
      </c>
      <c r="I46" s="29">
        <v>98.6</v>
      </c>
    </row>
    <row r="47" spans="1:9" ht="16" customHeight="1" thickTop="1" thickBot="1">
      <c r="A47" s="56" t="s">
        <v>43</v>
      </c>
      <c r="B47" s="57"/>
      <c r="C47" s="58"/>
      <c r="D47" s="16">
        <f>SUM(D7:D46)</f>
        <v>1181499419</v>
      </c>
      <c r="E47" s="16">
        <f>SUM(E7:E46)</f>
        <v>1163261466</v>
      </c>
      <c r="F47" s="16">
        <f>SUM(F7:F46)</f>
        <v>1162829556</v>
      </c>
      <c r="G47" s="16">
        <f>SUM(G7:G46)</f>
        <v>1143532876</v>
      </c>
      <c r="H47" s="17">
        <f t="shared" si="0"/>
        <v>98.4</v>
      </c>
      <c r="I47" s="31">
        <v>98.3</v>
      </c>
    </row>
    <row r="48" spans="1:9" ht="18" customHeight="1">
      <c r="A48" s="18" t="s">
        <v>73</v>
      </c>
      <c r="B48" s="18"/>
      <c r="C48" s="18"/>
      <c r="D48" s="18"/>
      <c r="E48" s="18"/>
      <c r="F48" s="19"/>
      <c r="G48" s="19"/>
      <c r="H48" s="18"/>
      <c r="I48" s="18"/>
    </row>
    <row r="49" spans="1:9" ht="18.75" customHeight="1">
      <c r="B49" s="18"/>
      <c r="C49" s="18"/>
      <c r="D49" s="19"/>
      <c r="E49" s="18"/>
      <c r="F49" s="18"/>
      <c r="G49" s="18"/>
      <c r="H49" s="18"/>
      <c r="I49" s="18"/>
    </row>
    <row r="50" spans="1:9" ht="15" customHeight="1" thickBot="1">
      <c r="A50" s="54" t="s">
        <v>44</v>
      </c>
      <c r="B50" s="54"/>
      <c r="C50" s="54"/>
      <c r="D50" s="54"/>
      <c r="E50" s="54"/>
      <c r="F50" s="54"/>
      <c r="G50" s="54"/>
      <c r="H50" s="54"/>
      <c r="I50" s="54"/>
    </row>
    <row r="51" spans="1:9" ht="16" customHeight="1">
      <c r="A51" s="2"/>
      <c r="B51" s="43" t="s">
        <v>0</v>
      </c>
      <c r="C51" s="55"/>
      <c r="D51" s="44" t="s">
        <v>72</v>
      </c>
      <c r="E51" s="45"/>
      <c r="F51" s="45"/>
      <c r="G51" s="45"/>
      <c r="H51" s="45"/>
      <c r="I51" s="46"/>
    </row>
    <row r="52" spans="1:9" ht="16" customHeight="1">
      <c r="A52" s="3"/>
      <c r="B52" s="4"/>
      <c r="D52" s="47" t="s">
        <v>1</v>
      </c>
      <c r="E52" s="48"/>
      <c r="F52" s="47" t="s">
        <v>2</v>
      </c>
      <c r="G52" s="48"/>
      <c r="H52" s="47" t="s">
        <v>3</v>
      </c>
      <c r="I52" s="49"/>
    </row>
    <row r="53" spans="1:9" ht="16" customHeight="1">
      <c r="A53" s="59" t="s">
        <v>4</v>
      </c>
      <c r="B53" s="36"/>
      <c r="C53" s="26"/>
      <c r="D53" s="6" t="s">
        <v>75</v>
      </c>
      <c r="E53" s="27" t="s">
        <v>76</v>
      </c>
      <c r="F53" s="6" t="s">
        <v>75</v>
      </c>
      <c r="G53" s="27" t="s">
        <v>76</v>
      </c>
      <c r="H53" s="6" t="s">
        <v>75</v>
      </c>
      <c r="I53" s="25" t="s">
        <v>76</v>
      </c>
    </row>
    <row r="54" spans="1:9" ht="16" customHeight="1">
      <c r="A54" s="51" t="s">
        <v>45</v>
      </c>
      <c r="B54" s="52"/>
      <c r="C54" s="53"/>
      <c r="D54" s="32">
        <v>6093297</v>
      </c>
      <c r="E54" s="19">
        <v>6069728</v>
      </c>
      <c r="F54" s="20">
        <v>6005370</v>
      </c>
      <c r="G54" s="20">
        <v>5979016</v>
      </c>
      <c r="H54" s="21">
        <f>ROUND(F54/D54*100,1)</f>
        <v>98.6</v>
      </c>
      <c r="I54" s="33">
        <v>98.5</v>
      </c>
    </row>
    <row r="55" spans="1:9" ht="16" customHeight="1">
      <c r="A55" s="35" t="s">
        <v>46</v>
      </c>
      <c r="B55" s="36"/>
      <c r="C55" s="37"/>
      <c r="D55" s="10">
        <v>8296426</v>
      </c>
      <c r="E55" s="10">
        <v>8199961</v>
      </c>
      <c r="F55" s="11">
        <v>8237430</v>
      </c>
      <c r="G55" s="11">
        <v>8141916</v>
      </c>
      <c r="H55" s="12">
        <f t="shared" ref="H55:H78" si="1">ROUND(F55/D55*100,1)</f>
        <v>99.3</v>
      </c>
      <c r="I55" s="29">
        <v>99.3</v>
      </c>
    </row>
    <row r="56" spans="1:9" ht="16" customHeight="1">
      <c r="A56" s="35" t="s">
        <v>47</v>
      </c>
      <c r="B56" s="36"/>
      <c r="C56" s="37"/>
      <c r="D56" s="10">
        <v>3695011</v>
      </c>
      <c r="E56" s="10">
        <v>3608835</v>
      </c>
      <c r="F56" s="11">
        <v>3615388</v>
      </c>
      <c r="G56" s="11">
        <v>3529270</v>
      </c>
      <c r="H56" s="12">
        <f t="shared" si="1"/>
        <v>97.8</v>
      </c>
      <c r="I56" s="29">
        <v>97.8</v>
      </c>
    </row>
    <row r="57" spans="1:9" ht="16" customHeight="1">
      <c r="A57" s="35" t="s">
        <v>48</v>
      </c>
      <c r="B57" s="36"/>
      <c r="C57" s="37"/>
      <c r="D57" s="10">
        <v>1357803</v>
      </c>
      <c r="E57" s="10">
        <v>1347099</v>
      </c>
      <c r="F57" s="11">
        <v>1341595</v>
      </c>
      <c r="G57" s="11">
        <v>1329336</v>
      </c>
      <c r="H57" s="12">
        <f t="shared" si="1"/>
        <v>98.8</v>
      </c>
      <c r="I57" s="29">
        <v>98.7</v>
      </c>
    </row>
    <row r="58" spans="1:9" ht="16" customHeight="1">
      <c r="A58" s="38" t="s">
        <v>49</v>
      </c>
      <c r="B58" s="39"/>
      <c r="C58" s="40"/>
      <c r="D58" s="13">
        <v>3376335</v>
      </c>
      <c r="E58" s="13">
        <v>3356032</v>
      </c>
      <c r="F58" s="14">
        <v>3308339</v>
      </c>
      <c r="G58" s="14">
        <v>3277142</v>
      </c>
      <c r="H58" s="15">
        <f t="shared" si="1"/>
        <v>98</v>
      </c>
      <c r="I58" s="30">
        <v>97.6</v>
      </c>
    </row>
    <row r="59" spans="1:9" ht="16" customHeight="1">
      <c r="A59" s="51" t="s">
        <v>50</v>
      </c>
      <c r="B59" s="52"/>
      <c r="C59" s="53"/>
      <c r="D59" s="10">
        <v>3166190</v>
      </c>
      <c r="E59" s="10">
        <v>3039682</v>
      </c>
      <c r="F59" s="11">
        <v>3115286</v>
      </c>
      <c r="G59" s="11">
        <v>2989344</v>
      </c>
      <c r="H59" s="12">
        <f t="shared" si="1"/>
        <v>98.4</v>
      </c>
      <c r="I59" s="29">
        <v>98.3</v>
      </c>
    </row>
    <row r="60" spans="1:9" ht="16" customHeight="1">
      <c r="A60" s="35" t="s">
        <v>51</v>
      </c>
      <c r="B60" s="36"/>
      <c r="C60" s="37"/>
      <c r="D60" s="10">
        <v>3599444</v>
      </c>
      <c r="E60" s="10">
        <v>3632012</v>
      </c>
      <c r="F60" s="11">
        <v>3532611</v>
      </c>
      <c r="G60" s="11">
        <v>3571146</v>
      </c>
      <c r="H60" s="12">
        <f t="shared" si="1"/>
        <v>98.1</v>
      </c>
      <c r="I60" s="29">
        <v>98.3</v>
      </c>
    </row>
    <row r="61" spans="1:9" ht="16" customHeight="1">
      <c r="A61" s="35" t="s">
        <v>52</v>
      </c>
      <c r="B61" s="36"/>
      <c r="C61" s="37"/>
      <c r="D61" s="10">
        <v>3441725</v>
      </c>
      <c r="E61" s="10">
        <v>3416435</v>
      </c>
      <c r="F61" s="11">
        <v>3412517</v>
      </c>
      <c r="G61" s="11">
        <v>3385731</v>
      </c>
      <c r="H61" s="12">
        <f t="shared" si="1"/>
        <v>99.2</v>
      </c>
      <c r="I61" s="29">
        <v>99.1</v>
      </c>
    </row>
    <row r="62" spans="1:9" ht="16" customHeight="1">
      <c r="A62" s="35" t="s">
        <v>53</v>
      </c>
      <c r="B62" s="36"/>
      <c r="C62" s="37"/>
      <c r="D62" s="10">
        <v>2842780</v>
      </c>
      <c r="E62" s="10">
        <v>2887909</v>
      </c>
      <c r="F62" s="11">
        <v>2799738</v>
      </c>
      <c r="G62" s="11">
        <v>2844652</v>
      </c>
      <c r="H62" s="12">
        <f t="shared" si="1"/>
        <v>98.5</v>
      </c>
      <c r="I62" s="29">
        <v>98.5</v>
      </c>
    </row>
    <row r="63" spans="1:9" ht="16" customHeight="1">
      <c r="A63" s="38" t="s">
        <v>54</v>
      </c>
      <c r="B63" s="39"/>
      <c r="C63" s="40"/>
      <c r="D63" s="13">
        <v>1736831</v>
      </c>
      <c r="E63" s="13">
        <v>1723929</v>
      </c>
      <c r="F63" s="14">
        <v>1702547</v>
      </c>
      <c r="G63" s="14">
        <v>1686651</v>
      </c>
      <c r="H63" s="15">
        <f t="shared" si="1"/>
        <v>98</v>
      </c>
      <c r="I63" s="30">
        <v>97.8</v>
      </c>
    </row>
    <row r="64" spans="1:9" ht="16" customHeight="1">
      <c r="A64" s="51" t="s">
        <v>55</v>
      </c>
      <c r="B64" s="52"/>
      <c r="C64" s="53"/>
      <c r="D64" s="10">
        <v>1339041</v>
      </c>
      <c r="E64" s="10">
        <v>1376510</v>
      </c>
      <c r="F64" s="11">
        <v>1327932</v>
      </c>
      <c r="G64" s="11">
        <v>1363559</v>
      </c>
      <c r="H64" s="12">
        <f t="shared" si="1"/>
        <v>99.2</v>
      </c>
      <c r="I64" s="29">
        <v>99.1</v>
      </c>
    </row>
    <row r="65" spans="1:9" ht="16" customHeight="1">
      <c r="A65" s="35" t="s">
        <v>56</v>
      </c>
      <c r="B65" s="36"/>
      <c r="C65" s="37"/>
      <c r="D65" s="10">
        <v>1212829</v>
      </c>
      <c r="E65" s="10">
        <v>1237149</v>
      </c>
      <c r="F65" s="11">
        <v>1167927</v>
      </c>
      <c r="G65" s="11">
        <v>1188754</v>
      </c>
      <c r="H65" s="12">
        <f t="shared" si="1"/>
        <v>96.3</v>
      </c>
      <c r="I65" s="29">
        <v>96.1</v>
      </c>
    </row>
    <row r="66" spans="1:9" ht="16" customHeight="1">
      <c r="A66" s="35" t="s">
        <v>57</v>
      </c>
      <c r="B66" s="36"/>
      <c r="C66" s="37"/>
      <c r="D66" s="10">
        <v>1134001</v>
      </c>
      <c r="E66" s="10">
        <v>1125925</v>
      </c>
      <c r="F66" s="11">
        <v>1088804</v>
      </c>
      <c r="G66" s="11">
        <v>1075291</v>
      </c>
      <c r="H66" s="12">
        <f t="shared" si="1"/>
        <v>96</v>
      </c>
      <c r="I66" s="29">
        <v>95.5</v>
      </c>
    </row>
    <row r="67" spans="1:9" ht="16" customHeight="1">
      <c r="A67" s="35" t="s">
        <v>58</v>
      </c>
      <c r="B67" s="36"/>
      <c r="C67" s="37"/>
      <c r="D67" s="10">
        <v>860603</v>
      </c>
      <c r="E67" s="10">
        <v>873974</v>
      </c>
      <c r="F67" s="11">
        <v>832805</v>
      </c>
      <c r="G67" s="11">
        <v>842986</v>
      </c>
      <c r="H67" s="12">
        <f t="shared" si="1"/>
        <v>96.8</v>
      </c>
      <c r="I67" s="29">
        <v>96.5</v>
      </c>
    </row>
    <row r="68" spans="1:9" ht="16" customHeight="1">
      <c r="A68" s="35" t="s">
        <v>59</v>
      </c>
      <c r="B68" s="36"/>
      <c r="C68" s="37"/>
      <c r="D68" s="10">
        <v>1248759</v>
      </c>
      <c r="E68" s="10">
        <v>1266742</v>
      </c>
      <c r="F68" s="11">
        <v>1231779</v>
      </c>
      <c r="G68" s="11">
        <v>1249552</v>
      </c>
      <c r="H68" s="12">
        <f t="shared" si="1"/>
        <v>98.6</v>
      </c>
      <c r="I68" s="29">
        <v>98.6</v>
      </c>
    </row>
    <row r="69" spans="1:9" ht="16" customHeight="1">
      <c r="A69" s="51" t="s">
        <v>60</v>
      </c>
      <c r="B69" s="52"/>
      <c r="C69" s="53"/>
      <c r="D69" s="7">
        <v>245125</v>
      </c>
      <c r="E69" s="7">
        <v>252993</v>
      </c>
      <c r="F69" s="8">
        <v>244846</v>
      </c>
      <c r="G69" s="8">
        <v>252741</v>
      </c>
      <c r="H69" s="9">
        <f t="shared" si="1"/>
        <v>99.9</v>
      </c>
      <c r="I69" s="28">
        <v>99.9</v>
      </c>
    </row>
    <row r="70" spans="1:9" ht="16" customHeight="1">
      <c r="A70" s="35" t="s">
        <v>61</v>
      </c>
      <c r="B70" s="36"/>
      <c r="C70" s="37"/>
      <c r="D70" s="10">
        <v>1959990</v>
      </c>
      <c r="E70" s="10">
        <v>1932991</v>
      </c>
      <c r="F70" s="11">
        <v>1942818</v>
      </c>
      <c r="G70" s="11">
        <v>1918585</v>
      </c>
      <c r="H70" s="12">
        <f t="shared" si="1"/>
        <v>99.1</v>
      </c>
      <c r="I70" s="29">
        <v>99.3</v>
      </c>
    </row>
    <row r="71" spans="1:9" ht="16" customHeight="1">
      <c r="A71" s="35" t="s">
        <v>62</v>
      </c>
      <c r="B71" s="36"/>
      <c r="C71" s="37"/>
      <c r="D71" s="10">
        <v>1889421</v>
      </c>
      <c r="E71" s="10">
        <v>1888593</v>
      </c>
      <c r="F71" s="11">
        <v>1866051</v>
      </c>
      <c r="G71" s="11">
        <v>1862969</v>
      </c>
      <c r="H71" s="12">
        <f t="shared" si="1"/>
        <v>98.8</v>
      </c>
      <c r="I71" s="29">
        <v>98.6</v>
      </c>
    </row>
    <row r="72" spans="1:9" ht="16" customHeight="1">
      <c r="A72" s="35" t="s">
        <v>63</v>
      </c>
      <c r="B72" s="36"/>
      <c r="C72" s="37"/>
      <c r="D72" s="10">
        <v>4250786</v>
      </c>
      <c r="E72" s="10">
        <v>4176365</v>
      </c>
      <c r="F72" s="11">
        <v>4183009</v>
      </c>
      <c r="G72" s="11">
        <v>4106767</v>
      </c>
      <c r="H72" s="12">
        <f t="shared" si="1"/>
        <v>98.4</v>
      </c>
      <c r="I72" s="29">
        <v>98.3</v>
      </c>
    </row>
    <row r="73" spans="1:9" ht="16" customHeight="1">
      <c r="A73" s="38" t="s">
        <v>64</v>
      </c>
      <c r="B73" s="39"/>
      <c r="C73" s="40"/>
      <c r="D73" s="13">
        <v>5378208</v>
      </c>
      <c r="E73" s="13">
        <v>5308225</v>
      </c>
      <c r="F73" s="14">
        <v>5294187</v>
      </c>
      <c r="G73" s="14">
        <v>5223997</v>
      </c>
      <c r="H73" s="15">
        <f t="shared" si="1"/>
        <v>98.4</v>
      </c>
      <c r="I73" s="30">
        <v>98.4</v>
      </c>
    </row>
    <row r="74" spans="1:9" ht="16" customHeight="1">
      <c r="A74" s="35" t="s">
        <v>65</v>
      </c>
      <c r="B74" s="36"/>
      <c r="C74" s="37"/>
      <c r="D74" s="10">
        <v>4200703</v>
      </c>
      <c r="E74" s="10">
        <v>3941369</v>
      </c>
      <c r="F74" s="11">
        <v>4139679</v>
      </c>
      <c r="G74" s="11">
        <v>3879616</v>
      </c>
      <c r="H74" s="12">
        <f t="shared" si="1"/>
        <v>98.5</v>
      </c>
      <c r="I74" s="29">
        <v>98.4</v>
      </c>
    </row>
    <row r="75" spans="1:9" ht="16" customHeight="1">
      <c r="A75" s="35" t="s">
        <v>66</v>
      </c>
      <c r="B75" s="36"/>
      <c r="C75" s="37"/>
      <c r="D75" s="10">
        <v>5810866</v>
      </c>
      <c r="E75" s="10">
        <v>5949451</v>
      </c>
      <c r="F75" s="11">
        <v>5721930</v>
      </c>
      <c r="G75" s="11">
        <v>5870470</v>
      </c>
      <c r="H75" s="12">
        <f t="shared" si="1"/>
        <v>98.5</v>
      </c>
      <c r="I75" s="29">
        <v>98.7</v>
      </c>
    </row>
    <row r="76" spans="1:9" ht="16" customHeight="1" thickBot="1">
      <c r="A76" s="35" t="s">
        <v>67</v>
      </c>
      <c r="B76" s="36"/>
      <c r="C76" s="37"/>
      <c r="D76" s="10">
        <v>3425016</v>
      </c>
      <c r="E76" s="10">
        <v>3358289</v>
      </c>
      <c r="F76" s="11">
        <v>3351613</v>
      </c>
      <c r="G76" s="11">
        <v>3291734</v>
      </c>
      <c r="H76" s="12">
        <f t="shared" si="1"/>
        <v>97.9</v>
      </c>
      <c r="I76" s="29">
        <v>98</v>
      </c>
    </row>
    <row r="77" spans="1:9" ht="16" customHeight="1" thickTop="1" thickBot="1">
      <c r="A77" s="60" t="s">
        <v>68</v>
      </c>
      <c r="B77" s="61"/>
      <c r="C77" s="62"/>
      <c r="D77" s="22">
        <f>SUM(D54:D76)</f>
        <v>70561190</v>
      </c>
      <c r="E77" s="22">
        <f>SUM(E54:E76)</f>
        <v>69970198</v>
      </c>
      <c r="F77" s="22">
        <f>SUM(F54:F76)</f>
        <v>69464201</v>
      </c>
      <c r="G77" s="22">
        <f>SUM(G54:G76)</f>
        <v>68861225</v>
      </c>
      <c r="H77" s="23">
        <f t="shared" si="1"/>
        <v>98.4</v>
      </c>
      <c r="I77" s="34">
        <v>98.4</v>
      </c>
    </row>
    <row r="78" spans="1:9" ht="16" customHeight="1" thickTop="1" thickBot="1">
      <c r="A78" s="56" t="s">
        <v>69</v>
      </c>
      <c r="B78" s="57"/>
      <c r="C78" s="58"/>
      <c r="D78" s="16">
        <f>D47+D77</f>
        <v>1252060609</v>
      </c>
      <c r="E78" s="16">
        <f>E47+E77</f>
        <v>1233231664</v>
      </c>
      <c r="F78" s="16">
        <f>F47+F77</f>
        <v>1232293757</v>
      </c>
      <c r="G78" s="16">
        <f>G47+G77</f>
        <v>1212394101</v>
      </c>
      <c r="H78" s="17">
        <f t="shared" si="1"/>
        <v>98.4</v>
      </c>
      <c r="I78" s="31">
        <v>98.3</v>
      </c>
    </row>
    <row r="79" spans="1:9" ht="14.5" customHeight="1">
      <c r="A79" s="18" t="s">
        <v>73</v>
      </c>
      <c r="B79" s="18"/>
      <c r="C79" s="18"/>
      <c r="D79" s="18"/>
      <c r="E79" s="18"/>
      <c r="F79" s="18"/>
      <c r="G79" s="18"/>
      <c r="H79" s="18"/>
      <c r="I79" s="18"/>
    </row>
    <row r="80" spans="1:9" ht="14.15" customHeight="1"/>
    <row r="81" s="1" customFormat="1" ht="14.5" customHeight="1"/>
  </sheetData>
  <mergeCells count="81">
    <mergeCell ref="A77:C77"/>
    <mergeCell ref="A78:C78"/>
    <mergeCell ref="A74:C74"/>
    <mergeCell ref="A75:C75"/>
    <mergeCell ref="A70:C70"/>
    <mergeCell ref="A71:C71"/>
    <mergeCell ref="A72:C72"/>
    <mergeCell ref="A73:C73"/>
    <mergeCell ref="A76:C76"/>
    <mergeCell ref="A65:C65"/>
    <mergeCell ref="A66:C66"/>
    <mergeCell ref="A67:C67"/>
    <mergeCell ref="A68:C68"/>
    <mergeCell ref="A69:C69"/>
    <mergeCell ref="A63:C63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50:I50"/>
    <mergeCell ref="B51:C51"/>
    <mergeCell ref="D51:I51"/>
    <mergeCell ref="A44:C44"/>
    <mergeCell ref="D52:E52"/>
    <mergeCell ref="F52:G52"/>
    <mergeCell ref="H52:I52"/>
    <mergeCell ref="A46:C46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5:C45"/>
    <mergeCell ref="A33:C33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2:C22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1:C1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21" orientation="portrait" useFirstPageNumber="1" r:id="rId1"/>
  <headerFooter differentOddEven="1" scaleWithDoc="0" alignWithMargins="0">
    <oddHeader xml:space="preserve">&amp;LⅡ　市町村税の納税
　２　徴収実績・納税率
</oddHeader>
    <oddFooter>&amp;C&amp;"ＭＳ ゴシック,標準"&amp;11&amp;P</oddFooter>
    <evenFooter>&amp;C&amp;P</even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第13表前年度比較市町村税(国民健康保険税を除く)(令和５年度</vt:lpstr>
      <vt:lpstr>'第13表前年度比較市町村税(国民健康保険税を除く)(令和５年度'!Print_Area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2025-02-21T09:46:01Z</cp:lastPrinted>
  <dcterms:created xsi:type="dcterms:W3CDTF">2010-03-17T02:00:27Z</dcterms:created>
  <dcterms:modified xsi:type="dcterms:W3CDTF">2025-02-21T09:46:09Z</dcterms:modified>
</cp:coreProperties>
</file>