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19ICT教育推進課\1990課共有\R6年度☆（ファイル基準表）\06_財務ICT\06_01_支出\06_01_070_埼玉県公立学校情報機器整備基金\●入札公告\02_リース\"/>
    </mc:Choice>
  </mc:AlternateContent>
  <xr:revisionPtr revIDLastSave="0" documentId="13_ncr:1_{AB9FF1B8-F6AB-45F3-8F87-246DBB0FEAB3}" xr6:coauthVersionLast="47" xr6:coauthVersionMax="47" xr10:uidLastSave="{00000000-0000-0000-0000-000000000000}"/>
  <bookViews>
    <workbookView xWindow="-19310" yWindow="-40" windowWidth="19420" windowHeight="10300" xr2:uid="{41493A0F-F5D6-4BFE-90E1-C87EB4DD2DD6}"/>
  </bookViews>
  <sheets>
    <sheet name="全体" sheetId="11" r:id="rId1"/>
    <sheet name="狭山市" sheetId="9" r:id="rId2"/>
    <sheet name="白岡市" sheetId="7" r:id="rId3"/>
    <sheet name="富士見市" sheetId="8" r:id="rId4"/>
    <sheet name="深谷市" sheetId="10" r:id="rId5"/>
    <sheet name="和光市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1" l="1"/>
  <c r="C10" i="11"/>
  <c r="C9" i="11"/>
  <c r="C7" i="11"/>
  <c r="C6" i="11"/>
  <c r="C5" i="11"/>
  <c r="C8" i="11"/>
  <c r="B7" i="5"/>
  <c r="B8" i="10"/>
  <c r="B7" i="8"/>
  <c r="B8" i="7"/>
  <c r="B7" i="9"/>
  <c r="B6" i="10"/>
  <c r="B6" i="7"/>
  <c r="D5" i="11" l="1"/>
  <c r="E5" i="5"/>
  <c r="E5" i="7"/>
  <c r="E5" i="8"/>
  <c r="E5" i="9"/>
  <c r="E5" i="10"/>
  <c r="B9" i="5"/>
  <c r="B8" i="5"/>
  <c r="B6" i="5"/>
  <c r="B5" i="5"/>
  <c r="B11" i="7"/>
  <c r="B10" i="7"/>
  <c r="B9" i="7"/>
  <c r="B7" i="7"/>
  <c r="B5" i="7"/>
  <c r="B10" i="8"/>
  <c r="B9" i="8"/>
  <c r="B8" i="8"/>
  <c r="B6" i="8"/>
  <c r="B5" i="8"/>
  <c r="B10" i="9"/>
  <c r="B9" i="9"/>
  <c r="B8" i="9"/>
  <c r="B9" i="10"/>
  <c r="B6" i="9"/>
  <c r="B5" i="9"/>
  <c r="B10" i="10"/>
  <c r="B7" i="10"/>
  <c r="B5" i="10"/>
  <c r="D11" i="11"/>
  <c r="D10" i="11"/>
  <c r="D9" i="11"/>
  <c r="D7" i="11"/>
</calcChain>
</file>

<file path=xl/sharedStrings.xml><?xml version="1.0" encoding="utf-8"?>
<sst xmlns="http://schemas.openxmlformats.org/spreadsheetml/2006/main" count="112" uniqueCount="30">
  <si>
    <t>単価</t>
    <rPh sb="0" eb="2">
      <t>タンカ</t>
    </rPh>
    <phoneticPr fontId="2"/>
  </si>
  <si>
    <t>台数</t>
    <rPh sb="0" eb="2">
      <t>ダイスウ</t>
    </rPh>
    <phoneticPr fontId="2"/>
  </si>
  <si>
    <t>【自治体別明細】</t>
    <rPh sb="1" eb="5">
      <t>ジチタイベツ</t>
    </rPh>
    <rPh sb="5" eb="7">
      <t>メイサイ</t>
    </rPh>
    <phoneticPr fontId="2"/>
  </si>
  <si>
    <t>計</t>
    <rPh sb="0" eb="1">
      <t>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</si>
  <si>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</si>
  <si>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</si>
  <si>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</si>
  <si>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パターン①</t>
    <phoneticPr fontId="2"/>
  </si>
  <si>
    <t>キッティング</t>
    <phoneticPr fontId="2"/>
  </si>
  <si>
    <t>【機種名・品番】</t>
    <rPh sb="1" eb="4">
      <t>キシュメイ</t>
    </rPh>
    <rPh sb="5" eb="7">
      <t>ヒンバン</t>
    </rPh>
    <phoneticPr fontId="2"/>
  </si>
  <si>
    <t>MDM（mobi connect ）</t>
    <phoneticPr fontId="2"/>
  </si>
  <si>
    <t>和光市</t>
    <rPh sb="0" eb="2">
      <t>ワコウ</t>
    </rPh>
    <rPh sb="2" eb="3">
      <t>シ</t>
    </rPh>
    <phoneticPr fontId="2"/>
  </si>
  <si>
    <t>タッチペン（充電）</t>
    <rPh sb="6" eb="8">
      <t>ジュウデン</t>
    </rPh>
    <phoneticPr fontId="2"/>
  </si>
  <si>
    <t>白岡市</t>
    <rPh sb="0" eb="2">
      <t>シラオカ</t>
    </rPh>
    <rPh sb="2" eb="3">
      <t>シ</t>
    </rPh>
    <phoneticPr fontId="2"/>
  </si>
  <si>
    <t>パターン②</t>
    <phoneticPr fontId="2"/>
  </si>
  <si>
    <t>富士見市</t>
    <rPh sb="0" eb="3">
      <t>フジミ</t>
    </rPh>
    <rPh sb="3" eb="4">
      <t>シ</t>
    </rPh>
    <phoneticPr fontId="2"/>
  </si>
  <si>
    <t>狭山市</t>
    <rPh sb="0" eb="2">
      <t>サヤマ</t>
    </rPh>
    <rPh sb="2" eb="3">
      <t>シ</t>
    </rPh>
    <phoneticPr fontId="2"/>
  </si>
  <si>
    <t>深谷市</t>
    <rPh sb="0" eb="3">
      <t>フカヤシ</t>
    </rPh>
    <phoneticPr fontId="2"/>
  </si>
  <si>
    <t>リース料</t>
    <rPh sb="3" eb="4">
      <t>リョウ</t>
    </rPh>
    <phoneticPr fontId="2"/>
  </si>
  <si>
    <t>金額</t>
    <rPh sb="0" eb="2">
      <t>キンガク</t>
    </rPh>
    <phoneticPr fontId="2"/>
  </si>
  <si>
    <t>諸経費・運搬費</t>
    <rPh sb="0" eb="3">
      <t>ショケイヒ</t>
    </rPh>
    <rPh sb="4" eb="7">
      <t>ウンパンヒ</t>
    </rPh>
    <phoneticPr fontId="2"/>
  </si>
  <si>
    <t>カバー（RUGGED COMBO）</t>
    <phoneticPr fontId="2"/>
  </si>
  <si>
    <t>本体（残価設定なし）</t>
    <rPh sb="0" eb="2">
      <t>ホンタイ</t>
    </rPh>
    <rPh sb="3" eb="7">
      <t>ザンカセッテイ</t>
    </rPh>
    <phoneticPr fontId="2"/>
  </si>
  <si>
    <t>本体（残価設定あり）</t>
    <rPh sb="0" eb="2">
      <t>ホンタイ</t>
    </rPh>
    <phoneticPr fontId="2"/>
  </si>
  <si>
    <t>本体（残価設定あり）</t>
    <rPh sb="0" eb="2">
      <t>ホンタイ</t>
    </rPh>
    <rPh sb="3" eb="7">
      <t>ザンカセッテイ</t>
    </rPh>
    <phoneticPr fontId="2"/>
  </si>
  <si>
    <t>【様式６】</t>
    <rPh sb="1" eb="3">
      <t>ヨウシキ</t>
    </rPh>
    <phoneticPr fontId="2"/>
  </si>
  <si>
    <t>入札内訳書</t>
    <rPh sb="0" eb="2">
      <t>ニュウサツ</t>
    </rPh>
    <rPh sb="2" eb="4">
      <t>ウチワケ</t>
    </rPh>
    <rPh sb="4" eb="5">
      <t>ショ</t>
    </rPh>
    <phoneticPr fontId="2"/>
  </si>
  <si>
    <t>※記載できない項目があれば理由を備考欄に記載してください。</t>
    <rPh sb="1" eb="3">
      <t>キサイ</t>
    </rPh>
    <rPh sb="7" eb="9">
      <t>コウモク</t>
    </rPh>
    <rPh sb="13" eb="15">
      <t>リユウ</t>
    </rPh>
    <rPh sb="16" eb="18">
      <t>ビコウ</t>
    </rPh>
    <rPh sb="18" eb="19">
      <t>ラン</t>
    </rPh>
    <rPh sb="20" eb="22">
      <t>キサイ</t>
    </rPh>
    <phoneticPr fontId="2"/>
  </si>
  <si>
    <t>ヘッドホンジャックアダプタ</t>
    <phoneticPr fontId="2"/>
  </si>
  <si>
    <t>社　　名</t>
    <rPh sb="0" eb="1">
      <t>シャ</t>
    </rPh>
    <rPh sb="3" eb="4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</si>
</sst>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0CD3D-99E4-49A4-8D93-7AB553A3E736}">
  <dimension ref="A1:E19"/>
  <sheetViews>
    <sheetView tabSelected="1" view="pageBreakPreview" zoomScale="91" zoomScaleNormal="100" zoomScaleSheetLayoutView="91" workbookViewId="0">
      <selection activeCell="A19" sqref="A19"/>
    </sheetView>
  </sheetViews>
  <sheetFormatPr defaultRowHeight="13" x14ac:dyDescent="0.2"/>
  <cols>
    <col min="1" max="1" width="18.7265625" customWidth="1"/>
    <col min="2" max="2" width="14" customWidth="1"/>
    <col min="3" max="3" width="14.08984375" customWidth="1"/>
    <col min="4" max="4" width="16.08984375" customWidth="1"/>
    <col min="5" max="5" width="34.453125" customWidth="1"/>
  </cols>
  <sheetData>
    <row r="1" spans="1:5" x14ac:dyDescent="0.2">
      <c r="E1" s="6" t="s">
        <v>25</v>
      </c>
    </row>
    <row r="2" spans="1:5" ht="30" customHeight="1" x14ac:dyDescent="0.2">
      <c r="A2" s="2" t="s">
        <v>26</v>
      </c>
      <c r="D2" s="9" t="s">
        <v>29</v>
      </c>
      <c r="E2" s="8"/>
    </row>
    <row r="3" spans="1:5" ht="19.5" customHeight="1" x14ac:dyDescent="0.2"/>
    <row r="4" spans="1:5" ht="32.25" customHeight="1" x14ac:dyDescent="0.2">
      <c r="A4" s="5"/>
      <c r="B4" s="3" t="s">
        <v>0</v>
      </c>
      <c r="C4" s="3" t="s">
        <v>1</v>
      </c>
      <c r="D4" s="3" t="s">
        <v>19</v>
      </c>
      <c r="E4" s="3" t="s">
        <v>6</v>
      </c>
    </row>
    <row r="5" spans="1:5" ht="32.25" customHeight="1" x14ac:dyDescent="0.2">
      <c r="A5" s="1" t="s">
        <v>22</v>
      </c>
      <c r="B5" s="1"/>
      <c r="C5" s="4">
        <f>白岡市!C5+深谷市!C5</f>
        <v>660</v>
      </c>
      <c r="D5" s="1">
        <f>C5*B5</f>
        <v>0</v>
      </c>
      <c r="E5" s="1" t="s">
        <v>9</v>
      </c>
    </row>
    <row r="6" spans="1:5" ht="32.25" customHeight="1" x14ac:dyDescent="0.2">
      <c r="A6" s="1" t="s">
        <v>23</v>
      </c>
      <c r="B6" s="1"/>
      <c r="C6" s="4">
        <f>狭山市!C5+白岡市!C6+富士見市!C5+深谷市!C6+和光市!C5</f>
        <v>41924</v>
      </c>
      <c r="D6" s="1"/>
      <c r="E6" s="1" t="s">
        <v>9</v>
      </c>
    </row>
    <row r="7" spans="1:5" ht="32.25" customHeight="1" x14ac:dyDescent="0.2">
      <c r="A7" s="7" t="s">
        <v>21</v>
      </c>
      <c r="B7" s="1"/>
      <c r="C7" s="4">
        <f>狭山市!C6+白岡市!C7+富士見市!C6+深谷市!C7+和光市!C6</f>
        <v>42584</v>
      </c>
      <c r="D7" s="1">
        <f t="shared" ref="D7:D11" si="0">C7*B7</f>
        <v>0</v>
      </c>
      <c r="E7" s="1"/>
    </row>
    <row r="8" spans="1:5" ht="32.25" customHeight="1" x14ac:dyDescent="0.2">
      <c r="A8" s="7" t="s">
        <v>28</v>
      </c>
      <c r="B8" s="1"/>
      <c r="C8" s="4">
        <f>狭山市!C7+白岡市!C8+富士見市!C7+深谷市!C8+和光市!C7</f>
        <v>42584</v>
      </c>
      <c r="D8" s="1"/>
      <c r="E8" s="1"/>
    </row>
    <row r="9" spans="1:5" ht="32.25" customHeight="1" x14ac:dyDescent="0.2">
      <c r="A9" s="1" t="s">
        <v>12</v>
      </c>
      <c r="B9" s="1"/>
      <c r="C9" s="4">
        <f>狭山市!C8+白岡市!C9+富士見市!C8</f>
        <v>23567</v>
      </c>
      <c r="D9" s="1">
        <f t="shared" si="0"/>
        <v>0</v>
      </c>
      <c r="E9" s="1"/>
    </row>
    <row r="10" spans="1:5" ht="32.25" customHeight="1" x14ac:dyDescent="0.2">
      <c r="A10" s="1" t="s">
        <v>10</v>
      </c>
      <c r="B10" s="1"/>
      <c r="C10" s="4">
        <f>狭山市!C9+白岡市!C10+富士見市!C9+深谷市!C9+和光市!C8</f>
        <v>42584</v>
      </c>
      <c r="D10" s="1">
        <f t="shared" si="0"/>
        <v>0</v>
      </c>
      <c r="E10" s="1"/>
    </row>
    <row r="11" spans="1:5" ht="32.25" customHeight="1" x14ac:dyDescent="0.2">
      <c r="A11" s="1" t="s">
        <v>8</v>
      </c>
      <c r="B11" s="1"/>
      <c r="C11" s="4">
        <f>狭山市!C10+白岡市!C11+富士見市!C10+深谷市!C10+和光市!C9</f>
        <v>42584</v>
      </c>
      <c r="D11" s="1">
        <f t="shared" si="0"/>
        <v>0</v>
      </c>
      <c r="E11" s="1"/>
    </row>
    <row r="12" spans="1:5" ht="32.25" customHeight="1" x14ac:dyDescent="0.2">
      <c r="A12" s="1" t="s">
        <v>20</v>
      </c>
      <c r="B12" s="1"/>
      <c r="C12" s="1"/>
      <c r="D12" s="1"/>
      <c r="E12" s="1"/>
    </row>
    <row r="13" spans="1:5" ht="32.25" customHeight="1" x14ac:dyDescent="0.2">
      <c r="A13" s="1" t="s">
        <v>4</v>
      </c>
      <c r="B13" s="1"/>
      <c r="C13" s="1"/>
      <c r="D13" s="1"/>
      <c r="E13" s="1"/>
    </row>
    <row r="14" spans="1:5" ht="32.25" customHeight="1" x14ac:dyDescent="0.2">
      <c r="A14" s="1" t="s">
        <v>3</v>
      </c>
      <c r="B14" s="1"/>
      <c r="C14" s="1"/>
      <c r="D14" s="1"/>
      <c r="E14" s="1"/>
    </row>
    <row r="15" spans="1:5" ht="32.25" customHeight="1" x14ac:dyDescent="0.2">
      <c r="A15" s="1" t="s">
        <v>18</v>
      </c>
      <c r="B15" s="1"/>
      <c r="C15" s="1"/>
      <c r="D15" s="1"/>
      <c r="E15" s="1"/>
    </row>
    <row r="16" spans="1:5" ht="31.5" customHeight="1" x14ac:dyDescent="0.2">
      <c r="A16" s="1" t="s">
        <v>5</v>
      </c>
      <c r="B16" s="1"/>
      <c r="C16" s="1"/>
      <c r="D16" s="1"/>
      <c r="E16" s="1"/>
    </row>
    <row r="18" spans="1:1" ht="18" customHeight="1" x14ac:dyDescent="0.2"/>
    <row r="19" spans="1:1" ht="17.25" customHeight="1" x14ac:dyDescent="0.2">
      <c r="A19" t="s">
        <v>27</v>
      </c>
    </row>
  </sheetData>
  <phoneticPr fontId="2"/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852B9-B587-45F5-9417-0BB29C113C4F}">
  <dimension ref="A1:E15"/>
  <sheetViews>
    <sheetView view="pageBreakPreview" zoomScaleNormal="100" zoomScaleSheetLayoutView="100" workbookViewId="0">
      <selection activeCell="C7" sqref="C7"/>
    </sheetView>
  </sheetViews>
  <sheetFormatPr defaultRowHeight="13" x14ac:dyDescent="0.2"/>
  <cols>
    <col min="1" max="1" width="18.7265625" customWidth="1"/>
    <col min="2" max="2" width="14" customWidth="1"/>
    <col min="3" max="3" width="11.453125" customWidth="1"/>
    <col min="4" max="4" width="16.08984375" customWidth="1"/>
    <col min="5" max="5" width="34.453125" customWidth="1"/>
  </cols>
  <sheetData>
    <row r="1" spans="1:5" x14ac:dyDescent="0.2">
      <c r="A1" t="s">
        <v>2</v>
      </c>
    </row>
    <row r="2" spans="1:5" ht="30" customHeight="1" x14ac:dyDescent="0.2">
      <c r="A2" s="2" t="s">
        <v>16</v>
      </c>
    </row>
    <row r="3" spans="1:5" ht="19.5" customHeight="1" x14ac:dyDescent="0.2">
      <c r="A3" t="s">
        <v>7</v>
      </c>
    </row>
    <row r="4" spans="1:5" ht="32.25" customHeight="1" x14ac:dyDescent="0.2">
      <c r="A4" s="5"/>
      <c r="B4" s="3" t="s">
        <v>0</v>
      </c>
      <c r="C4" s="3" t="s">
        <v>1</v>
      </c>
      <c r="D4" s="3" t="s">
        <v>19</v>
      </c>
      <c r="E4" s="3" t="s">
        <v>6</v>
      </c>
    </row>
    <row r="5" spans="1:5" ht="32.25" customHeight="1" x14ac:dyDescent="0.2">
      <c r="A5" s="1" t="s">
        <v>24</v>
      </c>
      <c r="B5" s="1">
        <f>全体!B5</f>
        <v>0</v>
      </c>
      <c r="C5" s="4">
        <v>10152</v>
      </c>
      <c r="D5" s="1"/>
      <c r="E5" s="1" t="str">
        <f>全体!E5</f>
        <v>【機種名・品番】</v>
      </c>
    </row>
    <row r="6" spans="1:5" ht="32.25" customHeight="1" x14ac:dyDescent="0.2">
      <c r="A6" s="7" t="s">
        <v>21</v>
      </c>
      <c r="B6" s="1">
        <f>全体!B7</f>
        <v>0</v>
      </c>
      <c r="C6" s="4">
        <v>10152</v>
      </c>
      <c r="D6" s="1"/>
      <c r="E6" s="1"/>
    </row>
    <row r="7" spans="1:5" ht="32.25" customHeight="1" x14ac:dyDescent="0.2">
      <c r="A7" s="7" t="s">
        <v>28</v>
      </c>
      <c r="B7" s="1">
        <f>全体!B8</f>
        <v>0</v>
      </c>
      <c r="C7" s="4">
        <v>10152</v>
      </c>
      <c r="D7" s="1"/>
      <c r="E7" s="1"/>
    </row>
    <row r="8" spans="1:5" ht="32.25" customHeight="1" x14ac:dyDescent="0.2">
      <c r="A8" s="1" t="s">
        <v>12</v>
      </c>
      <c r="B8" s="1">
        <f>全体!B9</f>
        <v>0</v>
      </c>
      <c r="C8" s="4">
        <v>10152</v>
      </c>
      <c r="D8" s="1"/>
      <c r="E8" s="1"/>
    </row>
    <row r="9" spans="1:5" ht="32.25" customHeight="1" x14ac:dyDescent="0.2">
      <c r="A9" s="1" t="s">
        <v>10</v>
      </c>
      <c r="B9" s="1">
        <f>全体!B10</f>
        <v>0</v>
      </c>
      <c r="C9" s="4">
        <v>10152</v>
      </c>
      <c r="D9" s="1"/>
      <c r="E9" s="1"/>
    </row>
    <row r="10" spans="1:5" ht="32.25" customHeight="1" x14ac:dyDescent="0.2">
      <c r="A10" s="1" t="s">
        <v>8</v>
      </c>
      <c r="B10" s="1">
        <f>全体!B11</f>
        <v>0</v>
      </c>
      <c r="C10" s="4">
        <v>10152</v>
      </c>
      <c r="D10" s="1"/>
      <c r="E10" s="1"/>
    </row>
    <row r="11" spans="1:5" ht="32.25" customHeight="1" x14ac:dyDescent="0.2">
      <c r="A11" s="1" t="s">
        <v>20</v>
      </c>
      <c r="B11" s="1"/>
      <c r="C11" s="1"/>
      <c r="D11" s="1"/>
      <c r="E11" s="1"/>
    </row>
    <row r="12" spans="1:5" ht="32.25" customHeight="1" x14ac:dyDescent="0.2">
      <c r="A12" s="1" t="s">
        <v>4</v>
      </c>
      <c r="B12" s="1"/>
      <c r="C12" s="1"/>
      <c r="D12" s="1"/>
      <c r="E12" s="1"/>
    </row>
    <row r="13" spans="1:5" ht="32.25" customHeight="1" x14ac:dyDescent="0.2">
      <c r="A13" s="1" t="s">
        <v>3</v>
      </c>
      <c r="B13" s="1"/>
      <c r="C13" s="1"/>
      <c r="D13" s="1"/>
      <c r="E13" s="1"/>
    </row>
    <row r="14" spans="1:5" ht="32.25" customHeight="1" x14ac:dyDescent="0.2">
      <c r="A14" s="1" t="s">
        <v>18</v>
      </c>
      <c r="B14" s="1"/>
      <c r="C14" s="1"/>
      <c r="D14" s="1"/>
      <c r="E14" s="1"/>
    </row>
    <row r="15" spans="1:5" ht="31.5" customHeight="1" x14ac:dyDescent="0.2">
      <c r="A15" s="1" t="s">
        <v>5</v>
      </c>
      <c r="B15" s="1"/>
      <c r="C15" s="1"/>
      <c r="D15" s="1"/>
      <c r="E15" s="1"/>
    </row>
  </sheetData>
  <phoneticPr fontId="2"/>
  <pageMargins left="0.7" right="0.7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E2051-99D6-4D42-9F83-F765E40D29BA}">
  <dimension ref="A1:E16"/>
  <sheetViews>
    <sheetView view="pageBreakPreview" zoomScaleNormal="100" zoomScaleSheetLayoutView="100" workbookViewId="0">
      <selection activeCell="C8" sqref="C8"/>
    </sheetView>
  </sheetViews>
  <sheetFormatPr defaultRowHeight="13" x14ac:dyDescent="0.2"/>
  <cols>
    <col min="1" max="1" width="18.7265625" customWidth="1"/>
    <col min="2" max="2" width="14" customWidth="1"/>
    <col min="3" max="3" width="11.6328125" customWidth="1"/>
    <col min="4" max="4" width="16.08984375" customWidth="1"/>
    <col min="5" max="5" width="34.453125" customWidth="1"/>
  </cols>
  <sheetData>
    <row r="1" spans="1:5" x14ac:dyDescent="0.2">
      <c r="A1" t="s">
        <v>2</v>
      </c>
    </row>
    <row r="2" spans="1:5" ht="30" customHeight="1" x14ac:dyDescent="0.2">
      <c r="A2" s="2" t="s">
        <v>13</v>
      </c>
    </row>
    <row r="3" spans="1:5" ht="19.5" customHeight="1" x14ac:dyDescent="0.2">
      <c r="A3" t="s">
        <v>7</v>
      </c>
    </row>
    <row r="4" spans="1:5" ht="32.25" customHeight="1" x14ac:dyDescent="0.2">
      <c r="A4" s="5"/>
      <c r="B4" s="3" t="s">
        <v>0</v>
      </c>
      <c r="C4" s="3" t="s">
        <v>1</v>
      </c>
      <c r="D4" s="3" t="s">
        <v>19</v>
      </c>
      <c r="E4" s="3" t="s">
        <v>6</v>
      </c>
    </row>
    <row r="5" spans="1:5" ht="32.25" customHeight="1" x14ac:dyDescent="0.2">
      <c r="A5" s="1" t="s">
        <v>22</v>
      </c>
      <c r="B5" s="1">
        <f>全体!B5</f>
        <v>0</v>
      </c>
      <c r="C5" s="4">
        <v>290</v>
      </c>
      <c r="D5" s="1"/>
      <c r="E5" s="1" t="str">
        <f>全体!E5</f>
        <v>【機種名・品番】</v>
      </c>
    </row>
    <row r="6" spans="1:5" ht="32.25" customHeight="1" x14ac:dyDescent="0.2">
      <c r="A6" s="1" t="s">
        <v>23</v>
      </c>
      <c r="B6" s="1">
        <f>全体!B6</f>
        <v>0</v>
      </c>
      <c r="C6" s="4">
        <v>3900</v>
      </c>
      <c r="D6" s="1"/>
      <c r="E6" s="1"/>
    </row>
    <row r="7" spans="1:5" ht="32.25" customHeight="1" x14ac:dyDescent="0.2">
      <c r="A7" s="7" t="s">
        <v>21</v>
      </c>
      <c r="B7" s="1">
        <f>全体!B7</f>
        <v>0</v>
      </c>
      <c r="C7" s="4">
        <v>4190</v>
      </c>
      <c r="D7" s="1"/>
      <c r="E7" s="1"/>
    </row>
    <row r="8" spans="1:5" ht="32.25" customHeight="1" x14ac:dyDescent="0.2">
      <c r="A8" s="7" t="s">
        <v>28</v>
      </c>
      <c r="B8" s="1">
        <f>全体!B8</f>
        <v>0</v>
      </c>
      <c r="C8" s="4">
        <v>4190</v>
      </c>
      <c r="D8" s="1"/>
      <c r="E8" s="1"/>
    </row>
    <row r="9" spans="1:5" ht="32.25" customHeight="1" x14ac:dyDescent="0.2">
      <c r="A9" s="1" t="s">
        <v>12</v>
      </c>
      <c r="B9" s="1">
        <f>全体!B9</f>
        <v>0</v>
      </c>
      <c r="C9" s="4">
        <v>4190</v>
      </c>
      <c r="D9" s="1"/>
      <c r="E9" s="1"/>
    </row>
    <row r="10" spans="1:5" ht="32.25" customHeight="1" x14ac:dyDescent="0.2">
      <c r="A10" s="1" t="s">
        <v>10</v>
      </c>
      <c r="B10" s="1">
        <f>全体!B10</f>
        <v>0</v>
      </c>
      <c r="C10" s="4">
        <v>4190</v>
      </c>
      <c r="D10" s="1"/>
      <c r="E10" s="1"/>
    </row>
    <row r="11" spans="1:5" ht="32.25" customHeight="1" x14ac:dyDescent="0.2">
      <c r="A11" s="1" t="s">
        <v>8</v>
      </c>
      <c r="B11" s="1">
        <f>全体!B11</f>
        <v>0</v>
      </c>
      <c r="C11" s="4">
        <v>4190</v>
      </c>
      <c r="D11" s="1"/>
      <c r="E11" s="1"/>
    </row>
    <row r="12" spans="1:5" ht="32.25" customHeight="1" x14ac:dyDescent="0.2">
      <c r="A12" s="1" t="s">
        <v>20</v>
      </c>
      <c r="B12" s="1"/>
      <c r="C12" s="1"/>
      <c r="D12" s="1"/>
      <c r="E12" s="1"/>
    </row>
    <row r="13" spans="1:5" ht="32.25" customHeight="1" x14ac:dyDescent="0.2">
      <c r="A13" s="1" t="s">
        <v>4</v>
      </c>
      <c r="B13" s="1"/>
      <c r="C13" s="1"/>
      <c r="D13" s="1"/>
      <c r="E13" s="1"/>
    </row>
    <row r="14" spans="1:5" ht="32.25" customHeight="1" x14ac:dyDescent="0.2">
      <c r="A14" s="1" t="s">
        <v>3</v>
      </c>
      <c r="B14" s="1"/>
      <c r="C14" s="1"/>
      <c r="D14" s="1"/>
      <c r="E14" s="1"/>
    </row>
    <row r="15" spans="1:5" ht="32.25" customHeight="1" x14ac:dyDescent="0.2">
      <c r="A15" s="1" t="s">
        <v>18</v>
      </c>
      <c r="B15" s="1"/>
      <c r="C15" s="1"/>
      <c r="D15" s="1"/>
      <c r="E15" s="1"/>
    </row>
    <row r="16" spans="1:5" ht="32.25" customHeight="1" x14ac:dyDescent="0.2">
      <c r="A16" s="1" t="s">
        <v>5</v>
      </c>
      <c r="B16" s="1"/>
      <c r="C16" s="1"/>
      <c r="D16" s="1"/>
      <c r="E16" s="1"/>
    </row>
  </sheetData>
  <phoneticPr fontId="2"/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FD795-F69B-47D9-802D-F3C9A788B524}">
  <dimension ref="A1:E15"/>
  <sheetViews>
    <sheetView view="pageBreakPreview" topLeftCell="A6" zoomScale="115" zoomScaleNormal="100" zoomScaleSheetLayoutView="115" workbookViewId="0">
      <selection activeCell="A4" sqref="A4"/>
    </sheetView>
  </sheetViews>
  <sheetFormatPr defaultRowHeight="13" x14ac:dyDescent="0.2"/>
  <cols>
    <col min="1" max="1" width="18.7265625" customWidth="1"/>
    <col min="2" max="2" width="14" customWidth="1"/>
    <col min="3" max="3" width="12.08984375" customWidth="1"/>
    <col min="4" max="4" width="16.08984375" customWidth="1"/>
    <col min="5" max="5" width="34.453125" customWidth="1"/>
  </cols>
  <sheetData>
    <row r="1" spans="1:5" x14ac:dyDescent="0.2">
      <c r="A1" t="s">
        <v>2</v>
      </c>
    </row>
    <row r="2" spans="1:5" ht="30" customHeight="1" x14ac:dyDescent="0.2">
      <c r="A2" s="2" t="s">
        <v>15</v>
      </c>
    </row>
    <row r="3" spans="1:5" ht="19.5" customHeight="1" x14ac:dyDescent="0.2">
      <c r="A3" t="s">
        <v>7</v>
      </c>
    </row>
    <row r="4" spans="1:5" ht="32.25" customHeight="1" x14ac:dyDescent="0.2">
      <c r="A4" s="5"/>
      <c r="B4" s="3" t="s">
        <v>0</v>
      </c>
      <c r="C4" s="3" t="s">
        <v>1</v>
      </c>
      <c r="D4" s="3" t="s">
        <v>19</v>
      </c>
      <c r="E4" s="3" t="s">
        <v>6</v>
      </c>
    </row>
    <row r="5" spans="1:5" ht="32.25" customHeight="1" x14ac:dyDescent="0.2">
      <c r="A5" s="1" t="s">
        <v>24</v>
      </c>
      <c r="B5" s="1">
        <f>全体!B5</f>
        <v>0</v>
      </c>
      <c r="C5" s="4">
        <v>9225</v>
      </c>
      <c r="D5" s="1"/>
      <c r="E5" s="1" t="str">
        <f>全体!E5</f>
        <v>【機種名・品番】</v>
      </c>
    </row>
    <row r="6" spans="1:5" ht="32.25" customHeight="1" x14ac:dyDescent="0.2">
      <c r="A6" s="7" t="s">
        <v>21</v>
      </c>
      <c r="B6" s="1">
        <f>全体!B7</f>
        <v>0</v>
      </c>
      <c r="C6" s="4">
        <v>9225</v>
      </c>
      <c r="D6" s="1"/>
      <c r="E6" s="1"/>
    </row>
    <row r="7" spans="1:5" ht="32.25" customHeight="1" x14ac:dyDescent="0.2">
      <c r="A7" s="7" t="s">
        <v>28</v>
      </c>
      <c r="B7" s="1">
        <f>全体!B8</f>
        <v>0</v>
      </c>
      <c r="C7" s="4">
        <v>9225</v>
      </c>
      <c r="D7" s="1"/>
      <c r="E7" s="1"/>
    </row>
    <row r="8" spans="1:5" ht="32.25" customHeight="1" x14ac:dyDescent="0.2">
      <c r="A8" s="1" t="s">
        <v>12</v>
      </c>
      <c r="B8" s="1">
        <f>全体!B9</f>
        <v>0</v>
      </c>
      <c r="C8" s="4">
        <v>9225</v>
      </c>
      <c r="D8" s="1"/>
      <c r="E8" s="1"/>
    </row>
    <row r="9" spans="1:5" ht="32.25" customHeight="1" x14ac:dyDescent="0.2">
      <c r="A9" s="1" t="s">
        <v>10</v>
      </c>
      <c r="B9" s="1">
        <f>全体!B10</f>
        <v>0</v>
      </c>
      <c r="C9" s="4">
        <v>9225</v>
      </c>
      <c r="D9" s="1"/>
      <c r="E9" s="1"/>
    </row>
    <row r="10" spans="1:5" ht="32.25" customHeight="1" x14ac:dyDescent="0.2">
      <c r="A10" s="1" t="s">
        <v>8</v>
      </c>
      <c r="B10" s="1">
        <f>全体!B11</f>
        <v>0</v>
      </c>
      <c r="C10" s="4">
        <v>9225</v>
      </c>
      <c r="D10" s="1"/>
      <c r="E10" s="1"/>
    </row>
    <row r="11" spans="1:5" ht="32.25" customHeight="1" x14ac:dyDescent="0.2">
      <c r="A11" s="1" t="s">
        <v>20</v>
      </c>
      <c r="B11" s="1"/>
      <c r="C11" s="1"/>
      <c r="D11" s="1"/>
      <c r="E11" s="1"/>
    </row>
    <row r="12" spans="1:5" ht="32.25" customHeight="1" x14ac:dyDescent="0.2">
      <c r="A12" s="1" t="s">
        <v>4</v>
      </c>
      <c r="B12" s="1"/>
      <c r="C12" s="1"/>
      <c r="D12" s="1"/>
      <c r="E12" s="1"/>
    </row>
    <row r="13" spans="1:5" ht="32.25" customHeight="1" x14ac:dyDescent="0.2">
      <c r="A13" s="1" t="s">
        <v>3</v>
      </c>
      <c r="B13" s="1"/>
      <c r="C13" s="1"/>
      <c r="D13" s="1"/>
      <c r="E13" s="1"/>
    </row>
    <row r="14" spans="1:5" ht="32.25" customHeight="1" x14ac:dyDescent="0.2">
      <c r="A14" s="1" t="s">
        <v>18</v>
      </c>
      <c r="B14" s="1"/>
      <c r="C14" s="1"/>
      <c r="D14" s="1"/>
      <c r="E14" s="1"/>
    </row>
    <row r="15" spans="1:5" ht="32.25" customHeight="1" x14ac:dyDescent="0.2">
      <c r="A15" s="1" t="s">
        <v>5</v>
      </c>
      <c r="B15" s="1"/>
      <c r="C15" s="1"/>
      <c r="D15" s="1"/>
      <c r="E15" s="1"/>
    </row>
  </sheetData>
  <phoneticPr fontId="2"/>
  <pageMargins left="0.7" right="0.7" top="0.75" bottom="0.75" header="0.3" footer="0.3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50966-2A95-4F49-8074-3AFBAC481D18}">
  <dimension ref="A1:E15"/>
  <sheetViews>
    <sheetView view="pageBreakPreview" zoomScaleNormal="100" zoomScaleSheetLayoutView="100" workbookViewId="0">
      <selection activeCell="B8" sqref="B8"/>
    </sheetView>
  </sheetViews>
  <sheetFormatPr defaultRowHeight="13" x14ac:dyDescent="0.2"/>
  <cols>
    <col min="1" max="1" width="18.7265625" customWidth="1"/>
    <col min="2" max="2" width="14" customWidth="1"/>
    <col min="3" max="3" width="12.7265625" customWidth="1"/>
    <col min="4" max="4" width="16.08984375" customWidth="1"/>
    <col min="5" max="5" width="34.453125" customWidth="1"/>
  </cols>
  <sheetData>
    <row r="1" spans="1:5" x14ac:dyDescent="0.2">
      <c r="A1" t="s">
        <v>2</v>
      </c>
    </row>
    <row r="2" spans="1:5" ht="30" customHeight="1" x14ac:dyDescent="0.2">
      <c r="A2" s="2" t="s">
        <v>17</v>
      </c>
    </row>
    <row r="3" spans="1:5" ht="19.5" customHeight="1" x14ac:dyDescent="0.2">
      <c r="A3" t="s">
        <v>14</v>
      </c>
    </row>
    <row r="4" spans="1:5" ht="32.25" customHeight="1" x14ac:dyDescent="0.2">
      <c r="A4" s="5"/>
      <c r="B4" s="3" t="s">
        <v>0</v>
      </c>
      <c r="C4" s="3" t="s">
        <v>1</v>
      </c>
      <c r="D4" s="3" t="s">
        <v>19</v>
      </c>
      <c r="E4" s="3" t="s">
        <v>6</v>
      </c>
    </row>
    <row r="5" spans="1:5" ht="32.25" customHeight="1" x14ac:dyDescent="0.2">
      <c r="A5" s="1" t="s">
        <v>22</v>
      </c>
      <c r="B5" s="1">
        <f>全体!B5</f>
        <v>0</v>
      </c>
      <c r="C5" s="4">
        <v>370</v>
      </c>
      <c r="D5" s="1"/>
      <c r="E5" s="1" t="str">
        <f>全体!E5</f>
        <v>【機種名・品番】</v>
      </c>
    </row>
    <row r="6" spans="1:5" ht="32.25" customHeight="1" x14ac:dyDescent="0.2">
      <c r="A6" s="1" t="s">
        <v>23</v>
      </c>
      <c r="B6" s="1">
        <f>全体!B6</f>
        <v>0</v>
      </c>
      <c r="C6" s="4">
        <v>11300</v>
      </c>
      <c r="D6" s="1"/>
      <c r="E6" s="1"/>
    </row>
    <row r="7" spans="1:5" ht="32.25" customHeight="1" x14ac:dyDescent="0.2">
      <c r="A7" s="7" t="s">
        <v>21</v>
      </c>
      <c r="B7" s="1">
        <f>全体!B7</f>
        <v>0</v>
      </c>
      <c r="C7" s="4">
        <v>11670</v>
      </c>
      <c r="D7" s="1"/>
      <c r="E7" s="1"/>
    </row>
    <row r="8" spans="1:5" ht="32.25" customHeight="1" x14ac:dyDescent="0.2">
      <c r="A8" s="7" t="s">
        <v>28</v>
      </c>
      <c r="B8" s="1">
        <f>全体!B8</f>
        <v>0</v>
      </c>
      <c r="C8" s="4">
        <v>11670</v>
      </c>
      <c r="D8" s="1"/>
      <c r="E8" s="1"/>
    </row>
    <row r="9" spans="1:5" ht="32.25" customHeight="1" x14ac:dyDescent="0.2">
      <c r="A9" s="1" t="s">
        <v>10</v>
      </c>
      <c r="B9" s="1">
        <f>全体!B10</f>
        <v>0</v>
      </c>
      <c r="C9" s="4">
        <v>11670</v>
      </c>
      <c r="D9" s="1"/>
      <c r="E9" s="1"/>
    </row>
    <row r="10" spans="1:5" ht="32.25" customHeight="1" x14ac:dyDescent="0.2">
      <c r="A10" s="1" t="s">
        <v>8</v>
      </c>
      <c r="B10" s="1">
        <f>全体!B11</f>
        <v>0</v>
      </c>
      <c r="C10" s="4">
        <v>11670</v>
      </c>
      <c r="D10" s="1"/>
      <c r="E10" s="1"/>
    </row>
    <row r="11" spans="1:5" ht="32.25" customHeight="1" x14ac:dyDescent="0.2">
      <c r="A11" s="1" t="s">
        <v>20</v>
      </c>
      <c r="B11" s="1"/>
      <c r="C11" s="1"/>
      <c r="D11" s="1"/>
      <c r="E11" s="1"/>
    </row>
    <row r="12" spans="1:5" ht="32.25" customHeight="1" x14ac:dyDescent="0.2">
      <c r="A12" s="1" t="s">
        <v>4</v>
      </c>
      <c r="B12" s="1"/>
      <c r="C12" s="1"/>
      <c r="D12" s="1"/>
      <c r="E12" s="1"/>
    </row>
    <row r="13" spans="1:5" ht="32.25" customHeight="1" x14ac:dyDescent="0.2">
      <c r="A13" s="1" t="s">
        <v>3</v>
      </c>
      <c r="B13" s="1"/>
      <c r="C13" s="1"/>
      <c r="D13" s="1"/>
      <c r="E13" s="1"/>
    </row>
    <row r="14" spans="1:5" ht="32.25" customHeight="1" x14ac:dyDescent="0.2">
      <c r="A14" s="1" t="s">
        <v>18</v>
      </c>
      <c r="B14" s="1"/>
      <c r="C14" s="1"/>
      <c r="D14" s="1"/>
      <c r="E14" s="1"/>
    </row>
    <row r="15" spans="1:5" ht="31.5" customHeight="1" x14ac:dyDescent="0.2">
      <c r="A15" s="1" t="s">
        <v>5</v>
      </c>
      <c r="B15" s="1"/>
      <c r="C15" s="1"/>
      <c r="D15" s="1"/>
      <c r="E15" s="1"/>
    </row>
  </sheetData>
  <phoneticPr fontId="2"/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ADFFB-BF93-4B3C-9D8F-17AED9B4A5F4}">
  <dimension ref="A1:E14"/>
  <sheetViews>
    <sheetView view="pageBreakPreview" zoomScaleNormal="100" zoomScaleSheetLayoutView="100" workbookViewId="0">
      <selection activeCell="B7" sqref="B7"/>
    </sheetView>
  </sheetViews>
  <sheetFormatPr defaultRowHeight="13" x14ac:dyDescent="0.2"/>
  <cols>
    <col min="1" max="1" width="18.7265625" customWidth="1"/>
    <col min="2" max="2" width="14" customWidth="1"/>
    <col min="3" max="3" width="11.453125" customWidth="1"/>
    <col min="4" max="4" width="16.08984375" customWidth="1"/>
    <col min="5" max="5" width="34.453125" customWidth="1"/>
  </cols>
  <sheetData>
    <row r="1" spans="1:5" x14ac:dyDescent="0.2">
      <c r="A1" t="s">
        <v>2</v>
      </c>
    </row>
    <row r="2" spans="1:5" ht="30" customHeight="1" x14ac:dyDescent="0.2">
      <c r="A2" s="2" t="s">
        <v>11</v>
      </c>
    </row>
    <row r="3" spans="1:5" ht="19.5" customHeight="1" x14ac:dyDescent="0.2">
      <c r="A3" t="s">
        <v>14</v>
      </c>
    </row>
    <row r="4" spans="1:5" ht="32.25" customHeight="1" x14ac:dyDescent="0.2">
      <c r="A4" s="5"/>
      <c r="B4" s="3" t="s">
        <v>0</v>
      </c>
      <c r="C4" s="3" t="s">
        <v>1</v>
      </c>
      <c r="D4" s="3" t="s">
        <v>19</v>
      </c>
      <c r="E4" s="3" t="s">
        <v>6</v>
      </c>
    </row>
    <row r="5" spans="1:5" ht="32.25" customHeight="1" x14ac:dyDescent="0.2">
      <c r="A5" s="1" t="s">
        <v>24</v>
      </c>
      <c r="B5" s="1">
        <f>全体!B5</f>
        <v>0</v>
      </c>
      <c r="C5" s="4">
        <v>7347</v>
      </c>
      <c r="D5" s="1"/>
      <c r="E5" s="1" t="str">
        <f>全体!E5</f>
        <v>【機種名・品番】</v>
      </c>
    </row>
    <row r="6" spans="1:5" ht="32.25" customHeight="1" x14ac:dyDescent="0.2">
      <c r="A6" s="7" t="s">
        <v>21</v>
      </c>
      <c r="B6" s="1">
        <f>全体!B7</f>
        <v>0</v>
      </c>
      <c r="C6" s="4">
        <v>7347</v>
      </c>
      <c r="D6" s="1"/>
      <c r="E6" s="1"/>
    </row>
    <row r="7" spans="1:5" ht="32.25" customHeight="1" x14ac:dyDescent="0.2">
      <c r="A7" s="7" t="s">
        <v>28</v>
      </c>
      <c r="B7" s="1">
        <f>全体!B8</f>
        <v>0</v>
      </c>
      <c r="C7" s="4">
        <v>7347</v>
      </c>
      <c r="D7" s="1"/>
      <c r="E7" s="1"/>
    </row>
    <row r="8" spans="1:5" ht="32.25" customHeight="1" x14ac:dyDescent="0.2">
      <c r="A8" s="1" t="s">
        <v>10</v>
      </c>
      <c r="B8" s="1">
        <f>全体!B10</f>
        <v>0</v>
      </c>
      <c r="C8" s="4">
        <v>7347</v>
      </c>
      <c r="D8" s="1"/>
      <c r="E8" s="1"/>
    </row>
    <row r="9" spans="1:5" ht="32.25" customHeight="1" x14ac:dyDescent="0.2">
      <c r="A9" s="1" t="s">
        <v>8</v>
      </c>
      <c r="B9" s="1">
        <f>全体!B11</f>
        <v>0</v>
      </c>
      <c r="C9" s="4">
        <v>7347</v>
      </c>
      <c r="D9" s="1"/>
      <c r="E9" s="1"/>
    </row>
    <row r="10" spans="1:5" ht="32.25" customHeight="1" x14ac:dyDescent="0.2">
      <c r="A10" s="1" t="s">
        <v>20</v>
      </c>
      <c r="B10" s="1"/>
      <c r="C10" s="1"/>
      <c r="D10" s="1"/>
      <c r="E10" s="1"/>
    </row>
    <row r="11" spans="1:5" ht="32.25" customHeight="1" x14ac:dyDescent="0.2">
      <c r="A11" s="1" t="s">
        <v>4</v>
      </c>
      <c r="B11" s="1"/>
      <c r="C11" s="1"/>
      <c r="D11" s="1"/>
      <c r="E11" s="1"/>
    </row>
    <row r="12" spans="1:5" ht="32.25" customHeight="1" x14ac:dyDescent="0.2">
      <c r="A12" s="1" t="s">
        <v>3</v>
      </c>
      <c r="B12" s="1"/>
      <c r="C12" s="1"/>
      <c r="D12" s="1"/>
      <c r="E12" s="1"/>
    </row>
    <row r="13" spans="1:5" ht="32.25" customHeight="1" x14ac:dyDescent="0.2">
      <c r="A13" s="1" t="s">
        <v>18</v>
      </c>
      <c r="B13" s="1"/>
      <c r="C13" s="1"/>
      <c r="D13" s="1"/>
      <c r="E13" s="1"/>
    </row>
    <row r="14" spans="1:5" ht="32.25" customHeight="1" x14ac:dyDescent="0.2">
      <c r="A14" s="1" t="s">
        <v>5</v>
      </c>
      <c r="B14" s="1"/>
      <c r="C14" s="1"/>
      <c r="D14" s="1"/>
      <c r="E14" s="1"/>
    </row>
  </sheetData>
  <phoneticPr fontId="2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全体</vt:lpstr>
      <vt:lpstr>狭山市</vt:lpstr>
      <vt:lpstr>白岡市</vt:lpstr>
      <vt:lpstr>富士見市</vt:lpstr>
      <vt:lpstr>深谷市</vt:lpstr>
      <vt:lpstr>和光市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町田 聖幸（ＩＣＴ教育推進課）</cp:lastModifiedBy>
  <cp:lastPrinted>2025-03-13T02:29:30Z</cp:lastPrinted>
  <dcterms:created xsi:type="dcterms:W3CDTF">2023-09-15T06:44:58Z</dcterms:created>
  <dcterms:modified xsi:type="dcterms:W3CDTF">2025-03-13T02:33:25Z</dcterms:modified>
</cp:coreProperties>
</file>