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606071\Box\【02_課所共有】40_07_高校教育指導課\R08年度\21_産業教育\21_06_総合計画\21_06_100_高校生専門資格等取得表彰奨励事業\05_HP更新\R8_UP資料\"/>
    </mc:Choice>
  </mc:AlternateContent>
  <xr:revisionPtr revIDLastSave="0" documentId="13_ncr:1_{7A6B3B22-50BB-4C92-85A2-C80F7B525185}" xr6:coauthVersionLast="47" xr6:coauthVersionMax="47" xr10:uidLastSave="{00000000-0000-0000-0000-000000000000}"/>
  <bookViews>
    <workbookView xWindow="-120" yWindow="-120" windowWidth="29040" windowHeight="15720" xr2:uid="{12BBC0A1-85EE-4401-9466-B4EB42072E1B}"/>
  </bookViews>
  <sheets>
    <sheet name="様式１" sheetId="13" r:id="rId1"/>
    <sheet name="別表１" sheetId="12" r:id="rId2"/>
    <sheet name="級・合格等" sheetId="15" r:id="rId3"/>
    <sheet name="学校マスタ" sheetId="16" r:id="rId4"/>
    <sheet name="記入例" sheetId="17" r:id="rId5"/>
  </sheets>
  <definedNames>
    <definedName name="_xlnm.Print_Area" localSheetId="4">記入例!$A$1:$I$26</definedName>
    <definedName name="_xlnm.Print_Area" localSheetId="1">別表１!$A$1:$I$249</definedName>
    <definedName name="_xlnm.Print_Area" localSheetId="0">様式１!$A$1:$I$26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37" i="15" l="1"/>
  <c r="B36" i="15"/>
  <c r="B35" i="15"/>
  <c r="B34" i="15"/>
  <c r="B33" i="15"/>
  <c r="B32" i="15"/>
  <c r="B31" i="15"/>
  <c r="B30" i="15"/>
  <c r="B29" i="15"/>
  <c r="B28" i="15"/>
  <c r="B27" i="15"/>
  <c r="B26" i="15"/>
  <c r="B25" i="15"/>
  <c r="B24" i="15"/>
  <c r="B23" i="15"/>
  <c r="B22" i="15"/>
  <c r="B21" i="15"/>
  <c r="B20" i="15"/>
  <c r="B19" i="15"/>
  <c r="B18" i="15"/>
  <c r="B17" i="15"/>
  <c r="B16" i="15"/>
  <c r="B15" i="15"/>
  <c r="B14" i="15"/>
  <c r="B13" i="15"/>
  <c r="B12" i="15"/>
  <c r="B11" i="15"/>
  <c r="B10" i="15"/>
  <c r="B9" i="15"/>
  <c r="B8" i="15"/>
  <c r="B7" i="15"/>
  <c r="B6" i="15"/>
  <c r="B5" i="15"/>
  <c r="B4" i="15"/>
  <c r="B3" i="15"/>
  <c r="B2" i="15"/>
  <c r="G5" i="13"/>
  <c r="F17" i="13" l="1"/>
  <c r="D17" i="13"/>
  <c r="C17" i="13"/>
  <c r="H17" i="13"/>
  <c r="I17" i="13" s="1" a="1"/>
  <c r="I17" i="13" s="1"/>
  <c r="F18" i="13"/>
  <c r="F19" i="13"/>
  <c r="F20" i="13"/>
  <c r="F21" i="13"/>
  <c r="F22" i="13"/>
  <c r="F23" i="13"/>
  <c r="F24" i="13"/>
  <c r="F25" i="13"/>
  <c r="H25" i="13"/>
  <c r="I25" i="13" s="1" a="1"/>
  <c r="I25" i="13" s="1"/>
  <c r="H23" i="13"/>
  <c r="I23" i="13" s="1" a="1"/>
  <c r="I23" i="13" s="1"/>
  <c r="H21" i="13"/>
  <c r="I21" i="13" s="1" a="1"/>
  <c r="I21" i="13" s="1"/>
  <c r="H19" i="13"/>
  <c r="I19" i="13" s="1" a="1"/>
  <c r="I19" i="13" s="1"/>
  <c r="A3" i="15"/>
  <c r="A4" i="15" s="1"/>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D18" i="13"/>
  <c r="D19" i="13"/>
  <c r="D20" i="13"/>
  <c r="D21" i="13"/>
  <c r="D22" i="13"/>
  <c r="D23" i="13"/>
  <c r="D24" i="13"/>
  <c r="D25" i="13"/>
  <c r="C18" i="13"/>
  <c r="C19" i="13"/>
  <c r="C20" i="13"/>
  <c r="C21" i="13"/>
  <c r="C22" i="13"/>
  <c r="C23" i="13"/>
  <c r="C24" i="13"/>
  <c r="C25" i="13"/>
  <c r="H18" i="13" l="1"/>
  <c r="I18" i="13" s="1" a="1"/>
  <c r="I18" i="13" s="1"/>
  <c r="H24" i="13"/>
  <c r="I24" i="13" s="1" a="1"/>
  <c r="I24" i="13" s="1"/>
  <c r="H20" i="13"/>
  <c r="I20" i="13" s="1" a="1"/>
  <c r="I20" i="13" s="1"/>
  <c r="H22" i="13"/>
  <c r="I22" i="13" s="1" a="1"/>
  <c r="I22" i="13" s="1"/>
  <c r="I26"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<sst xmlns="http://schemas.openxmlformats.org/spreadsheetml/2006/main" count="2057" uniqueCount="1021">
  <si>
    <t>家庭</t>
    <phoneticPr fontId="14"/>
  </si>
  <si>
    <t>入選</t>
  </si>
  <si>
    <t>入賞</t>
  </si>
  <si>
    <t>全国美術デザイン専門学校教育振興会・財団法人専修学校教育振興会</t>
  </si>
  <si>
    <t>全日本高校デザイン・イラスト展</t>
  </si>
  <si>
    <t>デザインイラスト（大会）</t>
  </si>
  <si>
    <t>県優秀賞・県入賞</t>
  </si>
  <si>
    <t>全国最優秀賞・全国優秀賞・全国入賞・県最優秀賞</t>
  </si>
  <si>
    <t>経済産業省、各種万博、県産業労働部</t>
  </si>
  <si>
    <t>国・県レベルのファッションショー</t>
  </si>
  <si>
    <t>服飾デザイン（大会）</t>
  </si>
  <si>
    <t>全国最優秀賞・全国優秀賞・全国入賞</t>
  </si>
  <si>
    <t>全日本洋裁技能検定協会</t>
  </si>
  <si>
    <t>全日本洋裁コンクール</t>
  </si>
  <si>
    <t>全国入賞</t>
  </si>
  <si>
    <t>日本編物文化協会・日本手芸普及協会</t>
  </si>
  <si>
    <t>日本編物手芸コンク－ル</t>
  </si>
  <si>
    <t>編物手芸（大会）</t>
  </si>
  <si>
    <t>全国高等学校家庭クラブ連盟</t>
  </si>
  <si>
    <t>ホームプロジェクトコンクール</t>
  </si>
  <si>
    <t>食物（大会）</t>
  </si>
  <si>
    <t>１位</t>
  </si>
  <si>
    <t>料理コンクール</t>
  </si>
  <si>
    <t>県選抜大会出場</t>
  </si>
  <si>
    <t>県選抜大会入賞</t>
  </si>
  <si>
    <t>全国大会出場</t>
  </si>
  <si>
    <t>日本テレビ・読売テレビ・読売新聞社・報知新聞社</t>
  </si>
  <si>
    <t>高校クッキング選手権</t>
  </si>
  <si>
    <t>県入賞</t>
  </si>
  <si>
    <t>県優秀賞</t>
  </si>
  <si>
    <t>全国優秀賞入賞</t>
  </si>
  <si>
    <t>農林水産省・県農林部等</t>
  </si>
  <si>
    <t>国・県レベルのコンテスト</t>
  </si>
  <si>
    <t>関東大会入賞</t>
  </si>
  <si>
    <t>全国大会入賞</t>
  </si>
  <si>
    <t>全国福祉校長会</t>
  </si>
  <si>
    <t>全国高校生介護技術コンテスト</t>
  </si>
  <si>
    <t>研究大会（大会）</t>
  </si>
  <si>
    <t>県最優秀賞</t>
  </si>
  <si>
    <t>全国最優秀賞・全国優秀賞</t>
  </si>
  <si>
    <t>高等学校家庭クラブ連盟</t>
  </si>
  <si>
    <t>ホームプロジェクト・学校家庭クラブ研究発表</t>
  </si>
  <si>
    <t>ホームプロジェクト・学校家庭クラブ研究発表（大会）</t>
  </si>
  <si>
    <t>商業</t>
    <phoneticPr fontId="14"/>
  </si>
  <si>
    <t>埼玉県商業教育研究会</t>
  </si>
  <si>
    <t>生徒商業研究発表大会</t>
  </si>
  <si>
    <t>全国商業高等学校協会</t>
  </si>
  <si>
    <t>優秀賞・入賞</t>
  </si>
  <si>
    <t>優勝</t>
  </si>
  <si>
    <t>埼玉県高等学校国際教育研究協議会</t>
  </si>
  <si>
    <t>埼玉県国際教育英語日本語スピーチコンテスト</t>
  </si>
  <si>
    <t>英語（大会）</t>
  </si>
  <si>
    <t>全国高等学校国際教育研究協議会</t>
  </si>
  <si>
    <t>全国国際教育英語日本語スピーチコンテスト</t>
  </si>
  <si>
    <t>全国高等学校英語スピーチコンテスト埼玉県予選</t>
  </si>
  <si>
    <t>全国高等学校英語スピーチコンテスト</t>
  </si>
  <si>
    <t>入賞校・入賞個人</t>
  </si>
  <si>
    <t>優勝校・優勝個人</t>
  </si>
  <si>
    <t>全国高等学校ビジネス計算競技大会埼玉県予選</t>
  </si>
  <si>
    <t>珠算（大会）</t>
  </si>
  <si>
    <t>団体入賞・個人入賞</t>
  </si>
  <si>
    <t>全国高等学校ビジネス計算競技大会（総合）（種目）</t>
  </si>
  <si>
    <t>埼玉県高等学校ワ－プロ競技大会（英文・日本語）</t>
  </si>
  <si>
    <t>ワ－プロ（大会）</t>
  </si>
  <si>
    <t>全国高等学校ワ－プロ競技大会（英文・日本語）</t>
  </si>
  <si>
    <t>全国商業高等学校プログラミングコンテスト</t>
  </si>
  <si>
    <t>情報処理（大会）</t>
  </si>
  <si>
    <t>経済産業省</t>
  </si>
  <si>
    <t>全国高等学校情報処理競技大会埼玉県予選</t>
  </si>
  <si>
    <t>全国高等学校情報処理競技大会</t>
  </si>
  <si>
    <t>埼玉県高等学校簿記競技大会埼玉県予選</t>
  </si>
  <si>
    <t>簿記（大会）</t>
  </si>
  <si>
    <t>全国高等学校簿記競技大会</t>
  </si>
  <si>
    <t>工業</t>
    <phoneticPr fontId="14"/>
  </si>
  <si>
    <t>県大会３位以上</t>
  </si>
  <si>
    <t>関東大会３位以上</t>
  </si>
  <si>
    <t>東部地区溶接協会連絡会</t>
  </si>
  <si>
    <t>関東甲信越溶接コンクール</t>
  </si>
  <si>
    <t>溶接技術（大会）</t>
  </si>
  <si>
    <t>出場</t>
  </si>
  <si>
    <t>３位以上</t>
  </si>
  <si>
    <t>中央職業能力開発機構</t>
  </si>
  <si>
    <t>若年者ものづくり競技大会</t>
  </si>
  <si>
    <t>ものづくり競技大会（大会）</t>
  </si>
  <si>
    <t>全国美術デザイン専門学校教育振興会</t>
  </si>
  <si>
    <t>全日本高校ﾃﾞｻﾞｲﾝ･ｲﾗｽﾄ展</t>
  </si>
  <si>
    <t>デザイン（大会）</t>
  </si>
  <si>
    <t>全国工業高等学校長協会</t>
  </si>
  <si>
    <t>高校生ものづくりコンテスト</t>
  </si>
  <si>
    <t>ものづくりｺﾝﾃｽﾄ（大会）</t>
  </si>
  <si>
    <t>全国入選</t>
  </si>
  <si>
    <t>発明協会他</t>
  </si>
  <si>
    <t>発明創意くふう展</t>
  </si>
  <si>
    <t>発明くふう（大会）</t>
  </si>
  <si>
    <t>最優秀賞・優秀賞</t>
  </si>
  <si>
    <t>埼玉県教育委員会</t>
  </si>
  <si>
    <t>工業高校生エコカーコンテスト</t>
  </si>
  <si>
    <t>エコカーコンテスト（大会）</t>
  </si>
  <si>
    <t>優勝・準優勝</t>
  </si>
  <si>
    <t>工業高校生ｱｲﾃﾞｱﾛﾎﾞｯﾄｺﾝﾃｽﾄ</t>
  </si>
  <si>
    <t>ロボットコンテスト（大会）</t>
  </si>
  <si>
    <t>埼玉県工業高校生プログラミングコンテスト</t>
  </si>
  <si>
    <t>ﾌﾟﾛｸﾞﾗﾐﾝｸﾞｺﾝﾃｽﾄ（大会）</t>
  </si>
  <si>
    <t>経済産業省・全国情報技術教育研究会</t>
  </si>
  <si>
    <t>全国高校生プログラミングコンテスト</t>
  </si>
  <si>
    <t>銅賞入選</t>
  </si>
  <si>
    <t>金賞銀賞</t>
  </si>
  <si>
    <t>東日本建築教育研究会</t>
  </si>
  <si>
    <t>製図コンクール</t>
  </si>
  <si>
    <t>製図（大会）</t>
  </si>
  <si>
    <t>佳作</t>
  </si>
  <si>
    <t>全国製図コンクール</t>
  </si>
  <si>
    <t>農業</t>
    <phoneticPr fontId="14"/>
  </si>
  <si>
    <t>全国最優秀賞・優秀賞</t>
  </si>
  <si>
    <t>日本学校農業クラブ連盟</t>
  </si>
  <si>
    <t>フラワーアレンジメント競技</t>
  </si>
  <si>
    <t>フラワーアレンジメント競技（大会）</t>
  </si>
  <si>
    <t>農業情報処理競技会</t>
  </si>
  <si>
    <t>農業情報処理競技（大会）</t>
  </si>
  <si>
    <t>最優秀賞</t>
  </si>
  <si>
    <t>日本造園建設業協会</t>
  </si>
  <si>
    <t>全国デザインコンクール</t>
  </si>
  <si>
    <t>家畜審査競技会</t>
  </si>
  <si>
    <t>家畜審査（大会）</t>
  </si>
  <si>
    <t>測量技術競技会</t>
  </si>
  <si>
    <t>測量技術競技（大会）</t>
  </si>
  <si>
    <t>全国最優秀賞・優秀賞・関東最優秀賞</t>
  </si>
  <si>
    <t>農業意見発表会</t>
  </si>
  <si>
    <t>農業意見発表（大会）</t>
  </si>
  <si>
    <t>農業プロジェクト発表会</t>
  </si>
  <si>
    <t>農業プロジェクト発表（大会）</t>
  </si>
  <si>
    <t>農業鑑定競技会</t>
  </si>
  <si>
    <t>農業鑑定（大会）</t>
  </si>
  <si>
    <t>合格</t>
  </si>
  <si>
    <t>ﾋﾞｼﾞﾈｽｺﾐｭﾆｹｰｼｮﾝ検定</t>
  </si>
  <si>
    <t>ビジネス</t>
  </si>
  <si>
    <t>３級</t>
  </si>
  <si>
    <t>２級</t>
  </si>
  <si>
    <t>１級</t>
  </si>
  <si>
    <t>実務技能検定協会</t>
  </si>
  <si>
    <t>ビジネス文書検定</t>
  </si>
  <si>
    <t>準１級・２級</t>
  </si>
  <si>
    <t>サービス接遇検定</t>
  </si>
  <si>
    <t>ビジネス実務マナー検定</t>
  </si>
  <si>
    <t>準１級以上</t>
  </si>
  <si>
    <t>秘書技能検定</t>
  </si>
  <si>
    <t>職業教育・キャリア教育財団検定試験センター</t>
  </si>
  <si>
    <t>ビジネス能力検定（Ｂ検）</t>
  </si>
  <si>
    <t>全国経理教育協会</t>
  </si>
  <si>
    <t>社会人常識マナー検定</t>
  </si>
  <si>
    <t>商業経済検定</t>
  </si>
  <si>
    <t>２級以上</t>
  </si>
  <si>
    <t>日本商工会議所</t>
  </si>
  <si>
    <t>リテールマーケティング（販売士）検定</t>
  </si>
  <si>
    <t>３級部門</t>
  </si>
  <si>
    <t>総合３級・２級部門</t>
  </si>
  <si>
    <t>総合２級・１級部門</t>
  </si>
  <si>
    <t>総合１級</t>
  </si>
  <si>
    <t>ビジネス計算実務検定試験</t>
  </si>
  <si>
    <t>商業技術</t>
  </si>
  <si>
    <t>段位</t>
  </si>
  <si>
    <t>電卓計算能力検定</t>
  </si>
  <si>
    <t>初段</t>
  </si>
  <si>
    <t>日本珠算連盟</t>
  </si>
  <si>
    <t>段位認定試験（珠算・暗算）</t>
  </si>
  <si>
    <t>計算実務能力検定</t>
  </si>
  <si>
    <t>４級</t>
  </si>
  <si>
    <t>１級以上</t>
  </si>
  <si>
    <t>全国珠算教育連盟</t>
  </si>
  <si>
    <t>珠算検定</t>
  </si>
  <si>
    <t>珠算能力検定</t>
  </si>
  <si>
    <t>高圧ガス保安協会（県）</t>
  </si>
  <si>
    <t>高圧製造ガス保安責任者</t>
  </si>
  <si>
    <t>ガス</t>
  </si>
  <si>
    <t>ガス主任技術者</t>
  </si>
  <si>
    <t>ＬＰガス第２種販売主任者</t>
  </si>
  <si>
    <t>ＬＰガス丙種化学責任者</t>
  </si>
  <si>
    <t>第２種冷凍機械責任者</t>
  </si>
  <si>
    <t>第３種冷凍機械責任者</t>
  </si>
  <si>
    <t>乙種</t>
  </si>
  <si>
    <t>甲種</t>
  </si>
  <si>
    <t>県知事</t>
  </si>
  <si>
    <t>消防設備士</t>
  </si>
  <si>
    <t>消防設備</t>
  </si>
  <si>
    <t>技師補合格</t>
  </si>
  <si>
    <t>一般社団法人建設業振興基金</t>
  </si>
  <si>
    <t>電気工事施工管理技術検定</t>
  </si>
  <si>
    <t>施工技術</t>
  </si>
  <si>
    <t>一般社団法人建築業振興基金</t>
  </si>
  <si>
    <t>建築施工管理技術検定</t>
  </si>
  <si>
    <t>全国建設研修センター</t>
  </si>
  <si>
    <t>管工事施工管理技術検定</t>
  </si>
  <si>
    <t>土木施工管理技術検定</t>
  </si>
  <si>
    <t>国土交通省(一財)不動産適正取引推進機構</t>
  </si>
  <si>
    <t>宅地建物取引士</t>
  </si>
  <si>
    <t>宅地建物</t>
  </si>
  <si>
    <t>（一財）建設業振興基金</t>
  </si>
  <si>
    <t>建設業経理事務士</t>
  </si>
  <si>
    <t>建設業経理</t>
  </si>
  <si>
    <t>３級以上</t>
  </si>
  <si>
    <t>埼玉県職業能力開発協会、高度情報通信推進協議会等の指定試験期間</t>
  </si>
  <si>
    <t>種目「技能検定Ａ」以外の職種</t>
  </si>
  <si>
    <t>技能検定Ｂ</t>
  </si>
  <si>
    <t>技能検定各職種</t>
  </si>
  <si>
    <t>技能検定Ａ</t>
  </si>
  <si>
    <t>修了</t>
  </si>
  <si>
    <t>厚生労働省許可・労働基準局主管・労働技能講習協会・労働安全衛生管理協会</t>
  </si>
  <si>
    <t>グラインダ特別教育</t>
  </si>
  <si>
    <t>研削</t>
  </si>
  <si>
    <t>計算技術検定試験</t>
  </si>
  <si>
    <t>計算技術</t>
  </si>
  <si>
    <t>８０点以上</t>
  </si>
  <si>
    <t>９０点以上</t>
  </si>
  <si>
    <t>高等学校工業基礎学力テスト</t>
  </si>
  <si>
    <t>工業基礎学力</t>
  </si>
  <si>
    <t>日本農業技術検定協会</t>
  </si>
  <si>
    <t>日本農業技術検定</t>
  </si>
  <si>
    <t>農業技術</t>
  </si>
  <si>
    <t>埼玉県職業能力開発協会</t>
  </si>
  <si>
    <t>フラワー装飾技能検定</t>
  </si>
  <si>
    <t>フラワーデザイン</t>
  </si>
  <si>
    <t>日本フラワーデザイン協会</t>
  </si>
  <si>
    <t>フラワーデザイン検定</t>
  </si>
  <si>
    <t>園芸検定</t>
  </si>
  <si>
    <t>園芸</t>
  </si>
  <si>
    <t>２・３級</t>
  </si>
  <si>
    <t>特級</t>
  </si>
  <si>
    <t>（財）公園緑地管理財団</t>
  </si>
  <si>
    <t>緑・花文化の知識認定試験</t>
  </si>
  <si>
    <t>ﾍﾞｰｼｯｸ</t>
  </si>
  <si>
    <t>ｱﾄﾞﾊﾞﾝｽ</t>
  </si>
  <si>
    <t>樹木・環境ネットワーク協会</t>
  </si>
  <si>
    <t>グリーンセーバー検定</t>
  </si>
  <si>
    <t>園芸装飾技能検定</t>
  </si>
  <si>
    <t>造園技能検定</t>
  </si>
  <si>
    <t>造園</t>
  </si>
  <si>
    <t>国土交通省</t>
  </si>
  <si>
    <t>造園施工技術者</t>
  </si>
  <si>
    <t>文部科学省（農業高校長協会）</t>
  </si>
  <si>
    <t>高等学校造園技術検定</t>
  </si>
  <si>
    <t>造園技術検定</t>
  </si>
  <si>
    <t>県公安委員会</t>
  </si>
  <si>
    <t>大型特殊自動車免許</t>
  </si>
  <si>
    <t>農業機械</t>
  </si>
  <si>
    <t>初級</t>
  </si>
  <si>
    <t>中級</t>
  </si>
  <si>
    <t>上級</t>
  </si>
  <si>
    <t>県学校農業クラブ連盟</t>
  </si>
  <si>
    <t>農業機械技術検定</t>
  </si>
  <si>
    <t>社会福祉・介護福祉検定</t>
  </si>
  <si>
    <t>検定</t>
  </si>
  <si>
    <t>県福祉部長寿社会政策課</t>
  </si>
  <si>
    <t>訪問介護員養成研修</t>
  </si>
  <si>
    <t>介護</t>
  </si>
  <si>
    <t>埼玉県福祉部高齢者福祉課</t>
  </si>
  <si>
    <t>生活援助従事者研修</t>
  </si>
  <si>
    <t>介護職員初任者研修</t>
  </si>
  <si>
    <t>埼玉県福祉部長寿社会政策課</t>
  </si>
  <si>
    <t>介護福祉士実務者研修</t>
  </si>
  <si>
    <t>商業・家庭</t>
    <rPh sb="0" eb="2">
      <t>ショウギョウ</t>
    </rPh>
    <phoneticPr fontId="14"/>
  </si>
  <si>
    <t>準２級・３級</t>
  </si>
  <si>
    <t>日本書写技能検定協会</t>
  </si>
  <si>
    <t>毛筆書写検定</t>
  </si>
  <si>
    <t>書写</t>
  </si>
  <si>
    <t>硬筆書写検定</t>
  </si>
  <si>
    <t>日本防災士機構</t>
  </si>
  <si>
    <t>防災士</t>
  </si>
  <si>
    <t>救急法</t>
  </si>
  <si>
    <t>MFAJAPAN</t>
  </si>
  <si>
    <t>MEDICFIRSTAIDベーシックプラス</t>
  </si>
  <si>
    <t>消防本部等</t>
  </si>
  <si>
    <t>普通救命講習</t>
  </si>
  <si>
    <t>日本赤十字社埼玉県支部</t>
  </si>
  <si>
    <t>赤十字救急法養成講習</t>
  </si>
  <si>
    <t>赤十字救急法基礎講習</t>
  </si>
  <si>
    <t>５級</t>
  </si>
  <si>
    <t>NPO手話技能検定協会</t>
  </si>
  <si>
    <t>手話技能検定</t>
  </si>
  <si>
    <t>手話</t>
  </si>
  <si>
    <t>社会福祉法人全国手話研修センター</t>
  </si>
  <si>
    <t>全国手話検定試験</t>
  </si>
  <si>
    <t>入門</t>
  </si>
  <si>
    <t>社会福祉法人社会福祉協議会</t>
  </si>
  <si>
    <t>手話講習会</t>
  </si>
  <si>
    <t>点字</t>
  </si>
  <si>
    <t>２位</t>
  </si>
  <si>
    <t>全国盲学校長協会</t>
  </si>
  <si>
    <t>点字試験</t>
  </si>
  <si>
    <t>８級</t>
  </si>
  <si>
    <t>７級</t>
  </si>
  <si>
    <t>６級</t>
  </si>
  <si>
    <t>５級以上</t>
  </si>
  <si>
    <t>全日本きものｺﾝｻﾙﾀﾝﾄ協会（経済産業省）</t>
  </si>
  <si>
    <t>きものコンサルタント試験</t>
  </si>
  <si>
    <t>着付</t>
  </si>
  <si>
    <t>（財）日本ﾌｧｯｼｮﾝ教育振興協会</t>
  </si>
  <si>
    <t>ファッション販売能力検定</t>
  </si>
  <si>
    <t>服飾デザイン</t>
  </si>
  <si>
    <t>色彩検定協会（文部科学省）</t>
  </si>
  <si>
    <t>色彩検定</t>
  </si>
  <si>
    <t>都道府県衛生部（厚生労働省）</t>
  </si>
  <si>
    <t>クリーニング師試験</t>
  </si>
  <si>
    <t>被服</t>
  </si>
  <si>
    <t>日本衣料管理協会</t>
  </si>
  <si>
    <t>繊維製品品質管理士試験（TES・テス）</t>
  </si>
  <si>
    <t>日本編物検定協会（文部科学省）</t>
  </si>
  <si>
    <t>レース編物技能検定</t>
  </si>
  <si>
    <t>編物</t>
  </si>
  <si>
    <t>毛糸編物技能検定</t>
  </si>
  <si>
    <t>全日本編物教育協会</t>
  </si>
  <si>
    <t>編物技能検定</t>
  </si>
  <si>
    <t>全国高等学校家庭科教育振興会</t>
  </si>
  <si>
    <t>保育技術検定</t>
  </si>
  <si>
    <t>保育</t>
  </si>
  <si>
    <t>被服製作技術検定</t>
  </si>
  <si>
    <t>洋服</t>
  </si>
  <si>
    <t>和服</t>
  </si>
  <si>
    <t>学校法人香川栄養学園</t>
  </si>
  <si>
    <t>家庭料理技能検定</t>
  </si>
  <si>
    <t>調理</t>
  </si>
  <si>
    <t>全国調理師養成施設協会</t>
  </si>
  <si>
    <t>技術考査</t>
  </si>
  <si>
    <t>食物調理技術検定</t>
  </si>
  <si>
    <t>食物</t>
  </si>
  <si>
    <t>東京商工会議所</t>
  </si>
  <si>
    <t>福祉住環境ｺｰﾃﾞｨﾈｰﾀｰ検定</t>
  </si>
  <si>
    <t>福祉住環境</t>
  </si>
  <si>
    <t>(社)日本アロマ環境協会</t>
  </si>
  <si>
    <t>アロマテラピー検定</t>
  </si>
  <si>
    <t>アロマテラピー</t>
  </si>
  <si>
    <t>関東電気通信管理局</t>
  </si>
  <si>
    <t>国内電信級陸上特殊無線技士</t>
  </si>
  <si>
    <t>無線通信</t>
  </si>
  <si>
    <t>レ－ダ－特殊無線技士</t>
  </si>
  <si>
    <t>陸上特殊無線技士</t>
  </si>
  <si>
    <t>海上特殊無線技士</t>
  </si>
  <si>
    <t>３・４級</t>
  </si>
  <si>
    <t>総務省</t>
  </si>
  <si>
    <t>アマチュア無線技士</t>
  </si>
  <si>
    <t>陸上無線通信士</t>
  </si>
  <si>
    <t>４級海上</t>
  </si>
  <si>
    <t>総合無線通信士</t>
  </si>
  <si>
    <t>２種以上</t>
  </si>
  <si>
    <t>電気工事士</t>
  </si>
  <si>
    <t>電気工事</t>
  </si>
  <si>
    <t>ＡＶ情報家電又は生活家電</t>
  </si>
  <si>
    <t>総合</t>
  </si>
  <si>
    <t>（財）家電製品協会</t>
  </si>
  <si>
    <t>家電製品アドバイザー</t>
  </si>
  <si>
    <t>家庭電気</t>
  </si>
  <si>
    <t>家電製品エンジニア</t>
  </si>
  <si>
    <t>ラジオ音響技能検定試験</t>
  </si>
  <si>
    <t>３種以上</t>
  </si>
  <si>
    <t>工事担任者ＡＩ・ＤＤ</t>
  </si>
  <si>
    <t>通信工事</t>
  </si>
  <si>
    <t>電気通信主任技術者（伝送交換および線路）</t>
  </si>
  <si>
    <t>産業公害防止センター（通産）</t>
  </si>
  <si>
    <t>公害防止管理者（１～４種）</t>
  </si>
  <si>
    <t>公害防止</t>
  </si>
  <si>
    <t>環境</t>
  </si>
  <si>
    <t>特定非営利活動法人日本環境管理協会</t>
  </si>
  <si>
    <t>環境管理士検定試験</t>
  </si>
  <si>
    <t>NPO法人日本ﾊﾞｲｵ技術教育学会</t>
  </si>
  <si>
    <t>バイオ技術者認定試験</t>
  </si>
  <si>
    <t>バイオ</t>
  </si>
  <si>
    <t>自然環境研究センター(環境省)</t>
  </si>
  <si>
    <t>生物分類検定</t>
  </si>
  <si>
    <t>生物</t>
  </si>
  <si>
    <t>社団法人日本実験動物協会</t>
  </si>
  <si>
    <t>実験動物二級技術師</t>
  </si>
  <si>
    <t>実験動物</t>
  </si>
  <si>
    <t>厚生労働省</t>
  </si>
  <si>
    <t>テクニカルイラストレーション</t>
  </si>
  <si>
    <t>イラスト</t>
  </si>
  <si>
    <t>中央工学校生涯学習センター</t>
  </si>
  <si>
    <t>トレース技能検定試験</t>
  </si>
  <si>
    <t>トレース</t>
  </si>
  <si>
    <t>公益財団法人国際文化カレッジ</t>
  </si>
  <si>
    <t>レタリング技能検定試験</t>
  </si>
  <si>
    <t>レタリング</t>
  </si>
  <si>
    <t>基礎製図検定試験</t>
  </si>
  <si>
    <t>製図</t>
  </si>
  <si>
    <t>機械製図検定試験</t>
  </si>
  <si>
    <t>一般財団法人日本ﾌｧｯｼｮﾝ教育振興協会</t>
  </si>
  <si>
    <t>ﾌｧｯｼｮﾝ色彩能力検定</t>
  </si>
  <si>
    <t>色彩</t>
  </si>
  <si>
    <t>ｶﾗｰｺｰﾃﾞｨﾈｰﾀｰ検定</t>
  </si>
  <si>
    <t>色彩検定協会</t>
  </si>
  <si>
    <t>グラフィックデザイン検定</t>
  </si>
  <si>
    <t>デザイン</t>
  </si>
  <si>
    <t>２級・准２級</t>
  </si>
  <si>
    <t>准１級以上</t>
  </si>
  <si>
    <t>一般社団法人全国建築ＣＡＤ連盟</t>
  </si>
  <si>
    <t>建築ＣＡＤ検定試験</t>
  </si>
  <si>
    <t>ＣＡＤ</t>
  </si>
  <si>
    <t>農業・工業</t>
    <phoneticPr fontId="14"/>
  </si>
  <si>
    <t>基礎級</t>
  </si>
  <si>
    <t>(社)コンピュータソフトウエア協会</t>
  </si>
  <si>
    <t>ＣＡＤ利用技術者試験</t>
  </si>
  <si>
    <t>初級ＣＡＤ検定</t>
  </si>
  <si>
    <t>農業・工業</t>
  </si>
  <si>
    <t>丙種</t>
  </si>
  <si>
    <t>埼玉県火薬類保安協会</t>
  </si>
  <si>
    <t>火薬類保安責任者</t>
  </si>
  <si>
    <t>火薬類</t>
  </si>
  <si>
    <t>乙種６項目中４項目以上</t>
  </si>
  <si>
    <t>都道府県知事</t>
  </si>
  <si>
    <t>危険物取扱者</t>
  </si>
  <si>
    <t>危険物</t>
  </si>
  <si>
    <t>特定品目</t>
  </si>
  <si>
    <t>毒物劇物取扱者</t>
  </si>
  <si>
    <t>毒物劇物</t>
  </si>
  <si>
    <t>県保健医療部薬務課</t>
  </si>
  <si>
    <t>毒物劇物取扱者（農業）</t>
  </si>
  <si>
    <t>毒物劇物取扱者（一般）</t>
  </si>
  <si>
    <t>測量技術検定</t>
  </si>
  <si>
    <t>測量</t>
  </si>
  <si>
    <t>国土交通省国土地理院</t>
  </si>
  <si>
    <t>測量士補</t>
  </si>
  <si>
    <t>測量士</t>
  </si>
  <si>
    <t>コンピュータ会計能力検定</t>
  </si>
  <si>
    <t>簿記</t>
  </si>
  <si>
    <t>消費税法能力検定</t>
  </si>
  <si>
    <t>法人税法能力検定</t>
  </si>
  <si>
    <t>所得税法能力検定</t>
  </si>
  <si>
    <t>１級部門・２級</t>
  </si>
  <si>
    <t>簿記実務検定</t>
  </si>
  <si>
    <t>会計実務検定（全種目）</t>
  </si>
  <si>
    <t>４級・基礎簿記会計</t>
  </si>
  <si>
    <t>３級・２級工業簿記</t>
  </si>
  <si>
    <t>１級科目・２級商業簿記</t>
  </si>
  <si>
    <t>総合１級以上</t>
  </si>
  <si>
    <t>簿記能力検定</t>
  </si>
  <si>
    <t>４級・初級</t>
  </si>
  <si>
    <t>簿記検定</t>
  </si>
  <si>
    <t>農業簿記実務検定</t>
  </si>
  <si>
    <t>全学科</t>
    <phoneticPr fontId="14"/>
  </si>
  <si>
    <t>準２級以上</t>
  </si>
  <si>
    <t>日本英語検定協会</t>
  </si>
  <si>
    <t>実用英語技能検定</t>
  </si>
  <si>
    <t>英語</t>
  </si>
  <si>
    <t>英語検定</t>
  </si>
  <si>
    <t>リスニング英語検定</t>
  </si>
  <si>
    <t>早稲田ミシガン大学</t>
  </si>
  <si>
    <t>工業英語</t>
  </si>
  <si>
    <t>日本工業英語協会</t>
  </si>
  <si>
    <t>労働安全衛生法に基づく特別教育を実施する団体</t>
  </si>
  <si>
    <t>石綿作業主任者技能講習</t>
  </si>
  <si>
    <t>アスベスト</t>
  </si>
  <si>
    <t>産業用ロボット特別教育</t>
  </si>
  <si>
    <t>産業用ロボット</t>
  </si>
  <si>
    <t>酸素欠乏危険作業特別教育講習</t>
  </si>
  <si>
    <t>酸素欠乏</t>
  </si>
  <si>
    <t>有機溶剤作業主任者技能講習</t>
  </si>
  <si>
    <t>有機溶剤</t>
  </si>
  <si>
    <t>特定化学物質及び四アルキル鉛等作業主任者講習</t>
  </si>
  <si>
    <t>化学物質</t>
  </si>
  <si>
    <t>車両系建設機械技能講習（3t以上）</t>
  </si>
  <si>
    <t>建設機械</t>
  </si>
  <si>
    <t>小型車両系建設機械特別教育講習（3t未満）</t>
  </si>
  <si>
    <t>３種</t>
  </si>
  <si>
    <t>電気主任技術者</t>
  </si>
  <si>
    <t>電気</t>
  </si>
  <si>
    <t>電気自動車の整備の業務に係る特別教育</t>
  </si>
  <si>
    <t>高圧・特別高圧電気取扱学科特別教育</t>
  </si>
  <si>
    <t>低圧電気取扱学科特別教育</t>
  </si>
  <si>
    <t>足場の組み立て等作業特別教育</t>
  </si>
  <si>
    <t>足場の組み立て</t>
  </si>
  <si>
    <t>テールゲートリフター特別教育</t>
  </si>
  <si>
    <t>テールゲートリフター</t>
  </si>
  <si>
    <t>チェーンソー安全衛生教育</t>
  </si>
  <si>
    <t>チェーンソー</t>
  </si>
  <si>
    <t>振動工具取扱作業安全衛生教育</t>
  </si>
  <si>
    <t>振動工具取扱作業</t>
  </si>
  <si>
    <t>刈払機取扱作業安全衛生教育</t>
  </si>
  <si>
    <t>刈払機取扱作業</t>
  </si>
  <si>
    <t>特定粉じん作業特別教育</t>
  </si>
  <si>
    <t>特定粉じん作業</t>
  </si>
  <si>
    <t>小型高所作業車特別教育（10m未満）</t>
  </si>
  <si>
    <t>高所作業車</t>
  </si>
  <si>
    <t>高所作業車運転技能講習（10m以上）</t>
  </si>
  <si>
    <t>締固用機械(ローラー)特別教育</t>
  </si>
  <si>
    <t>締固用機械</t>
  </si>
  <si>
    <t>フォークリフト運転技能講習（１ｔ以上）</t>
  </si>
  <si>
    <t>フォークリフト</t>
  </si>
  <si>
    <t>フォークリフト運転特別講習（１t未満）</t>
  </si>
  <si>
    <t>ﾀﾞｲｵｷｼﾝ類業務特別教育</t>
  </si>
  <si>
    <t>丸のこ等取り扱い作業</t>
  </si>
  <si>
    <t>玉掛け技能講習</t>
  </si>
  <si>
    <t>玉掛</t>
  </si>
  <si>
    <t>玉掛け特別教育講習(１ﾄﾝ未満)</t>
  </si>
  <si>
    <t>小型移動式ｸﾚｰﾝ運転技能講習(つり上げ荷重1t以上5t未満)</t>
  </si>
  <si>
    <t>クレーン</t>
  </si>
  <si>
    <t>移動式クレーン運転実技教育(つり上げ荷重5t以上、免許)</t>
  </si>
  <si>
    <t>固定式ｸﾚｰﾝ特別教育講習（５ｔ未満)</t>
  </si>
  <si>
    <t>移動式ｸﾚｰﾝ特別教育講習(1ｔ未満)</t>
  </si>
  <si>
    <t>（社）日本ボイラ協会・（財）安全衛生技術試験協会</t>
  </si>
  <si>
    <t>ボイラー技士</t>
  </si>
  <si>
    <t>ボイラー</t>
  </si>
  <si>
    <t>労働安全衛生管理協会</t>
  </si>
  <si>
    <t>ボイラー取扱技能講習</t>
  </si>
  <si>
    <t>基本級</t>
  </si>
  <si>
    <t>専門級</t>
  </si>
  <si>
    <t>日本溶接協会</t>
  </si>
  <si>
    <t>溶接ＪＩＳ検定試験</t>
  </si>
  <si>
    <t>溶接</t>
  </si>
  <si>
    <t>アーク溶接技能講習</t>
  </si>
  <si>
    <t>アーク溶接</t>
  </si>
  <si>
    <t>ガス溶接技能講習</t>
  </si>
  <si>
    <t>ガス溶接</t>
  </si>
  <si>
    <t>ｴｷｽﾊﾟｰﾄ</t>
  </si>
  <si>
    <t>画像情報教育振興会</t>
  </si>
  <si>
    <t>ＣＧクリエイター検定(デジタル映像部門・WEBﾃﾞｻﾞｲﾝ部門)</t>
  </si>
  <si>
    <t>画像処理技術</t>
  </si>
  <si>
    <t>マルチメディア検定</t>
  </si>
  <si>
    <t>ＣＧエンジニア検定部門(ＣＧ部門・画像処理部門）</t>
  </si>
  <si>
    <t>情報処理推進機構</t>
  </si>
  <si>
    <t>ﾃﾞｰﾀﾍﾞｰｽｽﾍﾟｼｬﾘｽﾄ試験</t>
  </si>
  <si>
    <t>システム開発</t>
  </si>
  <si>
    <t>ﾈｯﾄﾜｰｸｽﾍﾟｼｬﾘｽﾄ試験</t>
  </si>
  <si>
    <t>情報ｾｷｭﾘﾃｨｽﾍﾟｼｬﾘｽﾄ試験</t>
  </si>
  <si>
    <t>情報ｾｷｭﾘﾃｨﾏﾈｼﾞﾒﾝﾄ試験</t>
  </si>
  <si>
    <t>応用情報技術者試験</t>
  </si>
  <si>
    <t>基本情報技術者試験</t>
  </si>
  <si>
    <t>ＩＴパスポート試験</t>
  </si>
  <si>
    <t>ｴﾝﾍﾞﾃﾞｯﾄﾞｼｽﾃﾑｽﾍﾟｼｬﾘｽﾄ試験</t>
  </si>
  <si>
    <t>情報技術検定</t>
  </si>
  <si>
    <t>情報技術</t>
  </si>
  <si>
    <t>デジタル情報技術検定</t>
  </si>
  <si>
    <t>準２級</t>
  </si>
  <si>
    <t>日本漢字能力検定協会</t>
  </si>
  <si>
    <t>日本漢字能力検定</t>
  </si>
  <si>
    <t>文書処理</t>
  </si>
  <si>
    <t>日本情報処理検定協会</t>
  </si>
  <si>
    <t>文書デザイン検定</t>
  </si>
  <si>
    <t>文章入力スピード認定試験</t>
  </si>
  <si>
    <t>日本語ワープロ検定</t>
  </si>
  <si>
    <t>文書処理能力検定</t>
  </si>
  <si>
    <t>日商ＰＣ検定（全種目）</t>
  </si>
  <si>
    <t>ビジネス文書実務検定</t>
  </si>
  <si>
    <t>Ｄ</t>
  </si>
  <si>
    <t>Ｃ</t>
  </si>
  <si>
    <t>Ｂ</t>
  </si>
  <si>
    <t>Ａ以上</t>
  </si>
  <si>
    <t>ﾋﾞｼﾞﾈｽｷｰﾎﾞｰﾄﾞ認定試験</t>
  </si>
  <si>
    <t>文書デザイン検定試験</t>
  </si>
  <si>
    <t>工業・商業</t>
    <phoneticPr fontId="14"/>
  </si>
  <si>
    <t>日本語ワープロ検定試験</t>
  </si>
  <si>
    <t>中央職業能力開発協会</t>
  </si>
  <si>
    <t>ワープロ技師</t>
  </si>
  <si>
    <t>情報デザイン検定</t>
  </si>
  <si>
    <t>情報処理</t>
  </si>
  <si>
    <t>プログラミング技能検定</t>
  </si>
  <si>
    <t>ホームページ作成検定</t>
  </si>
  <si>
    <t>ｽﾍﾟｼｬﾘｽﾄ</t>
  </si>
  <si>
    <t>Microsoft</t>
  </si>
  <si>
    <t>MicrosoftofficeSpecialist</t>
  </si>
  <si>
    <t>情報活用試験（Ｊ検）</t>
  </si>
  <si>
    <t>情報処理検定（全種目）</t>
  </si>
  <si>
    <t>情報処理技術者試験（全種目）</t>
  </si>
  <si>
    <t>ホームページ作成検定試験</t>
  </si>
  <si>
    <t>パソコン技師</t>
  </si>
  <si>
    <t>パソコン利用技術検定</t>
  </si>
  <si>
    <t>プレゼンテーション作成検定試験</t>
  </si>
  <si>
    <t>情報処理技能検定試験（全種目）</t>
  </si>
  <si>
    <t>農業・商業</t>
    <phoneticPr fontId="14"/>
  </si>
  <si>
    <t>ＩＣＴプロフィシエンシー検定協会</t>
  </si>
  <si>
    <t>ＩＣＴプロフィシエンシー検定試験</t>
  </si>
  <si>
    <t>A（６）</t>
  </si>
  <si>
    <t>D（１）</t>
  </si>
  <si>
    <t>C（２）</t>
  </si>
  <si>
    <t>B（３）</t>
  </si>
  <si>
    <t>取得できる
主な学科</t>
    <rPh sb="0" eb="2">
      <t>シュトク</t>
    </rPh>
    <rPh sb="6" eb="7">
      <t>オモ</t>
    </rPh>
    <rPh sb="8" eb="10">
      <t>ガッカ</t>
    </rPh>
    <phoneticPr fontId="14"/>
  </si>
  <si>
    <t>ランク（得点）</t>
  </si>
  <si>
    <t>主催団体</t>
  </si>
  <si>
    <t>名称</t>
  </si>
  <si>
    <t>種目</t>
  </si>
  <si>
    <t>NO</t>
  </si>
  <si>
    <t>入賞・全国１・２位</t>
  </si>
  <si>
    <t>全国３～８位</t>
  </si>
  <si>
    <t>(様式１）</t>
  </si>
  <si>
    <t>令和　年　月　日</t>
    <phoneticPr fontId="14"/>
  </si>
  <si>
    <t>学校名</t>
  </si>
  <si>
    <t>ふ  り  が  な</t>
  </si>
  <si>
    <t>生徒氏名</t>
  </si>
  <si>
    <t>学科</t>
    <phoneticPr fontId="14"/>
  </si>
  <si>
    <t>科</t>
    <rPh sb="0" eb="1">
      <t>カ</t>
    </rPh>
    <phoneticPr fontId="14"/>
  </si>
  <si>
    <t>学年</t>
  </si>
  <si>
    <t>年</t>
    <rPh sb="0" eb="1">
      <t>ネン</t>
    </rPh>
    <phoneticPr fontId="14"/>
  </si>
  <si>
    <t>生年月日</t>
  </si>
  <si>
    <t>取得した職業資格等の内容</t>
  </si>
  <si>
    <t>NO.</t>
  </si>
  <si>
    <t>資格・検定試験等の名称</t>
  </si>
  <si>
    <t>級・合格等</t>
  </si>
  <si>
    <t>主催団体等</t>
  </si>
  <si>
    <t>取得年月日</t>
  </si>
  <si>
    <t>ランク</t>
  </si>
  <si>
    <t>得点</t>
  </si>
  <si>
    <t>学校コード</t>
    <rPh sb="0" eb="2">
      <t>ガッコウ</t>
    </rPh>
    <phoneticPr fontId="18"/>
  </si>
  <si>
    <t>60A00</t>
  </si>
  <si>
    <t>60A01</t>
  </si>
  <si>
    <t>60A02</t>
  </si>
  <si>
    <t>60A04</t>
  </si>
  <si>
    <t>60A06</t>
  </si>
  <si>
    <t>60A07</t>
  </si>
  <si>
    <t>60A08</t>
  </si>
  <si>
    <t>60B00</t>
  </si>
  <si>
    <t>60B01</t>
  </si>
  <si>
    <t>60B02</t>
  </si>
  <si>
    <t>60B04</t>
  </si>
  <si>
    <t>60B05</t>
  </si>
  <si>
    <t>60C00</t>
  </si>
  <si>
    <t>60D01</t>
  </si>
  <si>
    <t>60D02</t>
  </si>
  <si>
    <t>60E00</t>
  </si>
  <si>
    <t>60F00</t>
  </si>
  <si>
    <t>60F01</t>
  </si>
  <si>
    <t>60F02</t>
  </si>
  <si>
    <t>60F03</t>
  </si>
  <si>
    <t>60G00</t>
  </si>
  <si>
    <t>60G02</t>
  </si>
  <si>
    <t>60H00</t>
  </si>
  <si>
    <t>60H01</t>
  </si>
  <si>
    <t>60I00</t>
  </si>
  <si>
    <t>60J00</t>
  </si>
  <si>
    <t>60J02</t>
  </si>
  <si>
    <t>60J03</t>
  </si>
  <si>
    <t>60K01</t>
  </si>
  <si>
    <t>61A00</t>
  </si>
  <si>
    <t>61A01</t>
  </si>
  <si>
    <t>61A02</t>
  </si>
  <si>
    <t>61A03</t>
  </si>
  <si>
    <t>61A04</t>
  </si>
  <si>
    <t>61A05</t>
  </si>
  <si>
    <t>61A06</t>
  </si>
  <si>
    <t>61A07</t>
  </si>
  <si>
    <t>61B00</t>
  </si>
  <si>
    <t>61B01</t>
  </si>
  <si>
    <t>61C01</t>
  </si>
  <si>
    <t>61D00</t>
  </si>
  <si>
    <t>61E00</t>
  </si>
  <si>
    <t>61E02</t>
  </si>
  <si>
    <t>61E04</t>
  </si>
  <si>
    <t>61E05</t>
  </si>
  <si>
    <t>61F00</t>
  </si>
  <si>
    <t>61F01</t>
  </si>
  <si>
    <t>61G00</t>
  </si>
  <si>
    <t>62A00</t>
  </si>
  <si>
    <t>62A01</t>
  </si>
  <si>
    <t>62A02</t>
  </si>
  <si>
    <t>62A04</t>
  </si>
  <si>
    <t>62A05</t>
  </si>
  <si>
    <t>62A06</t>
  </si>
  <si>
    <t>62A07</t>
  </si>
  <si>
    <t>62B01</t>
  </si>
  <si>
    <t>62B02</t>
  </si>
  <si>
    <t>62B03</t>
  </si>
  <si>
    <t>62B04</t>
  </si>
  <si>
    <t>62C00</t>
  </si>
  <si>
    <t>62C01</t>
  </si>
  <si>
    <t>62C02</t>
  </si>
  <si>
    <t>62C04</t>
  </si>
  <si>
    <t>62C05</t>
  </si>
  <si>
    <t>62C07</t>
  </si>
  <si>
    <t>62D00</t>
  </si>
  <si>
    <t>62F00</t>
  </si>
  <si>
    <t>62G00</t>
  </si>
  <si>
    <t>62I00</t>
  </si>
  <si>
    <t>62I01</t>
  </si>
  <si>
    <t>62J01</t>
  </si>
  <si>
    <t>62K00</t>
  </si>
  <si>
    <t>62K02</t>
  </si>
  <si>
    <t>62L00</t>
  </si>
  <si>
    <t>62N01</t>
  </si>
  <si>
    <t>63A00</t>
  </si>
  <si>
    <t>63A01</t>
  </si>
  <si>
    <t>63B01</t>
  </si>
  <si>
    <t>63D00</t>
  </si>
  <si>
    <t>64A00</t>
  </si>
  <si>
    <t>64A03</t>
  </si>
  <si>
    <t>64F00</t>
  </si>
  <si>
    <t>65A00</t>
  </si>
  <si>
    <t>65C00</t>
  </si>
  <si>
    <t>66A00</t>
  </si>
  <si>
    <t>66A01</t>
  </si>
  <si>
    <t>66A02</t>
  </si>
  <si>
    <t>66A03</t>
  </si>
  <si>
    <t>66A04</t>
  </si>
  <si>
    <t>66A05</t>
  </si>
  <si>
    <t>66B00</t>
  </si>
  <si>
    <t>66B01</t>
  </si>
  <si>
    <t>66B02</t>
  </si>
  <si>
    <t>66C00</t>
  </si>
  <si>
    <t>66D01</t>
  </si>
  <si>
    <t>67A04</t>
  </si>
  <si>
    <t>67B00</t>
  </si>
  <si>
    <t>67B02</t>
  </si>
  <si>
    <t>67C00</t>
  </si>
  <si>
    <t>67C01</t>
  </si>
  <si>
    <t>67C02</t>
  </si>
  <si>
    <t>68A00</t>
  </si>
  <si>
    <t>68A01</t>
  </si>
  <si>
    <t>68A02</t>
  </si>
  <si>
    <t>68A03</t>
  </si>
  <si>
    <t>68B00</t>
  </si>
  <si>
    <t>68B01</t>
  </si>
  <si>
    <t>68C01</t>
  </si>
  <si>
    <t>68D00</t>
  </si>
  <si>
    <t>68D01</t>
  </si>
  <si>
    <t>68D02</t>
  </si>
  <si>
    <t>68D03</t>
  </si>
  <si>
    <t>68D04</t>
  </si>
  <si>
    <t>68D05</t>
  </si>
  <si>
    <t>68E01</t>
  </si>
  <si>
    <t>68F00</t>
  </si>
  <si>
    <t>68F01</t>
  </si>
  <si>
    <t>68F02</t>
  </si>
  <si>
    <t>68G00</t>
  </si>
  <si>
    <t>68I00</t>
  </si>
  <si>
    <t>68J01</t>
  </si>
  <si>
    <t>68K00</t>
  </si>
  <si>
    <t>68L02</t>
  </si>
  <si>
    <t>68M00</t>
  </si>
  <si>
    <t>68M01</t>
  </si>
  <si>
    <t>68N00</t>
  </si>
  <si>
    <t>68P00</t>
  </si>
  <si>
    <t>68R01</t>
  </si>
  <si>
    <t>68S00</t>
  </si>
  <si>
    <t>68S01</t>
  </si>
  <si>
    <t>68S02</t>
  </si>
  <si>
    <t>埼玉県立浦和高等学校</t>
  </si>
  <si>
    <t>埼玉県立浦和第一女子高等学校</t>
  </si>
  <si>
    <t>埼玉県立浦和西高等学校</t>
  </si>
  <si>
    <t>埼玉県立浦和商業高等学校</t>
  </si>
  <si>
    <t>埼玉県立常盤高等学校</t>
  </si>
  <si>
    <t>埼玉県立浦和北高等学校</t>
  </si>
  <si>
    <t>埼玉県立浦和東高等学校</t>
  </si>
  <si>
    <t>埼玉県立川口高等学校</t>
  </si>
  <si>
    <t>埼玉県立川口工業高等学校</t>
  </si>
  <si>
    <t>埼玉県立川口北高等学校</t>
  </si>
  <si>
    <t>埼玉県立川口東高等学校</t>
  </si>
  <si>
    <t>埼玉県立川口青陵高等学校</t>
  </si>
  <si>
    <t>埼玉県立蕨高等学校</t>
  </si>
  <si>
    <t>埼玉県立南稜高等学校</t>
  </si>
  <si>
    <t>埼玉県立戸田翔陽高等学校</t>
  </si>
  <si>
    <t>埼玉県立鳩ケ谷高等学校</t>
  </si>
  <si>
    <t>埼玉県立草加高等学校</t>
  </si>
  <si>
    <t>埼玉県立草加南高等学校</t>
  </si>
  <si>
    <t>埼玉県立草加東高等学校</t>
  </si>
  <si>
    <t>埼玉県立草加西高等学校</t>
  </si>
  <si>
    <t>埼玉県立与野高等学校</t>
  </si>
  <si>
    <t>埼玉県立いずみ高等学校</t>
  </si>
  <si>
    <t>埼玉県立朝霞高等学校</t>
  </si>
  <si>
    <t>埼玉県立朝霞西高等学校</t>
  </si>
  <si>
    <t>埼玉県立志木高等学校</t>
  </si>
  <si>
    <t>埼玉県立新座高等学校</t>
  </si>
  <si>
    <t>埼玉県立新座総合技術高等学校</t>
  </si>
  <si>
    <t>埼玉県立新座柳瀬高等学校</t>
  </si>
  <si>
    <t>埼玉県立和光国際高等学校</t>
  </si>
  <si>
    <t>埼玉県立大宮高等学校</t>
  </si>
  <si>
    <t>埼玉県立大宮科学技術高等学校</t>
  </si>
  <si>
    <t>埼玉県立大宮商業高等学校</t>
  </si>
  <si>
    <t>埼玉県立大宮武蔵野高等学校</t>
  </si>
  <si>
    <t>埼玉県立大宮東高等学校</t>
  </si>
  <si>
    <t>埼玉県立大宮南高等学校</t>
  </si>
  <si>
    <t>埼玉県立大宮光陵高等学校</t>
  </si>
  <si>
    <t>埼玉県立大宮中央高等学校</t>
  </si>
  <si>
    <t>埼玉県立鴻巣女子高等学校</t>
  </si>
  <si>
    <t>埼玉県立鴻巣高等学校</t>
  </si>
  <si>
    <t>埼玉県立吹上秋桜高等学校</t>
  </si>
  <si>
    <t>埼玉県立北本高等学校</t>
  </si>
  <si>
    <t>埼玉県立上尾高等学校</t>
  </si>
  <si>
    <t>埼玉県立上尾南高等学校</t>
  </si>
  <si>
    <t>埼玉県立上尾橘高等学校</t>
  </si>
  <si>
    <t>埼玉県立上尾鷹の台高等学校</t>
  </si>
  <si>
    <t>埼玉県立桶川高等学校</t>
  </si>
  <si>
    <t>埼玉県立桶川西高等学校</t>
  </si>
  <si>
    <t>埼玉県立伊奈学園総合高等学校</t>
  </si>
  <si>
    <t>埼玉県立川越高等学校</t>
  </si>
  <si>
    <t>埼玉県立川越女子高等学校</t>
  </si>
  <si>
    <t>埼玉県立川越工業高等学校</t>
  </si>
  <si>
    <t>埼玉県立川越南高等学校</t>
  </si>
  <si>
    <t>埼玉県立川越西高等学校</t>
  </si>
  <si>
    <t>埼玉県立川越初雁高等学校</t>
  </si>
  <si>
    <t>埼玉県立川越総合高等学校</t>
  </si>
  <si>
    <t>埼玉県立狭山工業高等学校</t>
  </si>
  <si>
    <t>埼玉県立狭山清陵高等学校</t>
  </si>
  <si>
    <t>埼玉県立狭山経済高等学校</t>
  </si>
  <si>
    <t>埼玉県立狭山緑陽高等学校</t>
  </si>
  <si>
    <t>埼玉県立所沢高等学校</t>
  </si>
  <si>
    <t>埼玉県立所沢商業高等学校</t>
  </si>
  <si>
    <t>埼玉県立所沢北高等学校</t>
  </si>
  <si>
    <t>埼玉県立所沢西高等学校</t>
  </si>
  <si>
    <t>埼玉県立所沢中央高等学校</t>
  </si>
  <si>
    <t>埼玉県立芸術総合高等学校</t>
  </si>
  <si>
    <t>埼玉県立飯能高等学校</t>
  </si>
  <si>
    <t>埼玉県立日高高等学校</t>
  </si>
  <si>
    <t>埼玉県立越生高等学校</t>
  </si>
  <si>
    <t>埼玉県立坂戸高等学校</t>
  </si>
  <si>
    <t>埼玉県立坂戸西高等学校</t>
  </si>
  <si>
    <t>埼玉県立鶴ケ島清風高等学校</t>
  </si>
  <si>
    <t>埼玉県立豊岡高等学校</t>
  </si>
  <si>
    <t>埼玉県立入間向陽高等学校</t>
  </si>
  <si>
    <t>埼玉県立富士見高等学校</t>
  </si>
  <si>
    <t>埼玉県立ふじみ野高等学校</t>
  </si>
  <si>
    <t>埼玉県立松山高等学校</t>
  </si>
  <si>
    <t>埼玉県立松山女子高等学校</t>
  </si>
  <si>
    <t>埼玉県立滑川総合高等学校</t>
  </si>
  <si>
    <t>埼玉県立小川高等学校</t>
  </si>
  <si>
    <t>埼玉県立秩父高等学校</t>
  </si>
  <si>
    <t>埼玉県立秩父農工科学高等学校</t>
  </si>
  <si>
    <t>埼玉県立小鹿野高等学校</t>
  </si>
  <si>
    <t>埼玉県立本庄高等学校</t>
  </si>
  <si>
    <t>埼玉県立児玉高等学校</t>
  </si>
  <si>
    <t>埼玉県立熊谷高等学校</t>
  </si>
  <si>
    <t>埼玉県立熊谷女子高等学校</t>
  </si>
  <si>
    <t>埼玉県立熊谷工業高等学校</t>
  </si>
  <si>
    <t>埼玉県立熊谷商業高等学校</t>
  </si>
  <si>
    <t>埼玉県立熊谷農業高等学校</t>
  </si>
  <si>
    <t>埼玉県立熊谷西高等学校</t>
  </si>
  <si>
    <t>埼玉県立深谷第一高等学校</t>
  </si>
  <si>
    <t>埼玉県立深谷商業高等学校</t>
  </si>
  <si>
    <t>埼玉県立深谷高等学校</t>
  </si>
  <si>
    <t>埼玉県立妻沼高等学校</t>
  </si>
  <si>
    <t>埼玉県立寄居城北高等学校</t>
  </si>
  <si>
    <t>埼玉県立進修館高等学校</t>
  </si>
  <si>
    <t>埼玉県立不動岡高等学校</t>
  </si>
  <si>
    <t>埼玉県立誠和福祉高等学校</t>
  </si>
  <si>
    <t>埼玉県立羽生実業高等学校</t>
  </si>
  <si>
    <t>埼玉県立羽生高等学校</t>
  </si>
  <si>
    <t>埼玉県立羽生第一高等学校</t>
  </si>
  <si>
    <t>埼玉県立春日部高等学校</t>
  </si>
  <si>
    <t>埼玉県立春日部女子高等学校</t>
  </si>
  <si>
    <t>埼玉県立春日部工業高等学校</t>
  </si>
  <si>
    <t>埼玉県立春日部東高等学校</t>
  </si>
  <si>
    <t>埼玉県立岩槻高等学校</t>
  </si>
  <si>
    <t>埼玉県立岩槻商業高等学校</t>
  </si>
  <si>
    <t>埼玉県立蓮田松韻高等学校</t>
  </si>
  <si>
    <t>埼玉県立越ヶ谷高等学校</t>
  </si>
  <si>
    <t>埼玉県立越谷北高等学校</t>
  </si>
  <si>
    <t>埼玉県立越谷南高等学校</t>
  </si>
  <si>
    <t>埼玉県立越谷西高等学校</t>
  </si>
  <si>
    <t>埼玉県立越谷東高等学校</t>
  </si>
  <si>
    <t>埼玉県立越谷総合技術高等学校</t>
  </si>
  <si>
    <t>埼玉県立八潮フロンティア高等学校</t>
  </si>
  <si>
    <t>埼玉県立久喜高等学校</t>
  </si>
  <si>
    <t>埼玉県立久喜工業高等学校</t>
  </si>
  <si>
    <t>埼玉県立久喜北陽高等学校</t>
  </si>
  <si>
    <t>埼玉県立白岡高等学校</t>
  </si>
  <si>
    <t>埼玉県立宮代高等学校</t>
  </si>
  <si>
    <t>埼玉県立栗橋北彩高等学校</t>
  </si>
  <si>
    <t>埼玉県立鷲宮高等学校</t>
  </si>
  <si>
    <t>埼玉県立幸手桜高等学校</t>
  </si>
  <si>
    <t>埼玉県立杉戸農業高等学校</t>
  </si>
  <si>
    <t>埼玉県立杉戸高等学校</t>
  </si>
  <si>
    <t>埼玉県立庄和高等学校</t>
  </si>
  <si>
    <t>埼玉県立松伏高等学校</t>
  </si>
  <si>
    <t>埼玉県立吉川美南高等学校</t>
  </si>
  <si>
    <t>埼玉県立三郷高等学校</t>
  </si>
  <si>
    <t>埼玉県立三郷北高等学校</t>
  </si>
  <si>
    <t>埼玉県立三郷工業技術高等学校</t>
  </si>
  <si>
    <t>学校名</t>
    <rPh sb="0" eb="3">
      <t>ガッコウメイ</t>
    </rPh>
    <phoneticPr fontId="14"/>
  </si>
  <si>
    <t>010103</t>
  </si>
  <si>
    <t>010101</t>
  </si>
  <si>
    <t>010102</t>
  </si>
  <si>
    <t>010104</t>
  </si>
  <si>
    <t>010105</t>
  </si>
  <si>
    <t>010106</t>
  </si>
  <si>
    <t>010107</t>
  </si>
  <si>
    <t>010108</t>
  </si>
  <si>
    <t>010109</t>
  </si>
  <si>
    <t>010110</t>
  </si>
  <si>
    <t>010111</t>
  </si>
  <si>
    <t>010112</t>
  </si>
  <si>
    <t>010113</t>
  </si>
  <si>
    <t>010114</t>
  </si>
  <si>
    <t>010201</t>
  </si>
  <si>
    <t>010202</t>
  </si>
  <si>
    <t>010203</t>
  </si>
  <si>
    <t>010204</t>
  </si>
  <si>
    <t>010205</t>
  </si>
  <si>
    <t>010206</t>
  </si>
  <si>
    <t>010207</t>
  </si>
  <si>
    <t>010208</t>
  </si>
  <si>
    <t>010209</t>
  </si>
  <si>
    <t>010210</t>
  </si>
  <si>
    <t>010211</t>
  </si>
  <si>
    <t>010301</t>
  </si>
  <si>
    <t>010302</t>
  </si>
  <si>
    <t>010401</t>
  </si>
  <si>
    <t>010402</t>
  </si>
  <si>
    <t>010403</t>
  </si>
  <si>
    <t>010404</t>
  </si>
  <si>
    <t>010405</t>
  </si>
  <si>
    <t>010406</t>
  </si>
  <si>
    <t>010407</t>
  </si>
  <si>
    <t>010408</t>
  </si>
  <si>
    <t>010501</t>
  </si>
  <si>
    <t>010502</t>
  </si>
  <si>
    <t>010503</t>
  </si>
  <si>
    <t>020101</t>
  </si>
  <si>
    <t>020201</t>
  </si>
  <si>
    <t>020301</t>
  </si>
  <si>
    <t>020401</t>
  </si>
  <si>
    <t>020402</t>
  </si>
  <si>
    <t>020501</t>
  </si>
  <si>
    <t>020502</t>
  </si>
  <si>
    <t>020503</t>
  </si>
  <si>
    <t>020504</t>
  </si>
  <si>
    <t>020601</t>
  </si>
  <si>
    <t>020602</t>
  </si>
  <si>
    <t>020701</t>
  </si>
  <si>
    <t>020801</t>
  </si>
  <si>
    <t>020901</t>
  </si>
  <si>
    <t>020902</t>
  </si>
  <si>
    <t>021001</t>
  </si>
  <si>
    <t>021101</t>
  </si>
  <si>
    <t>021102</t>
  </si>
  <si>
    <t>021201</t>
  </si>
  <si>
    <t>021301</t>
  </si>
  <si>
    <t>021401</t>
  </si>
  <si>
    <t>021501</t>
  </si>
  <si>
    <t>021601</t>
  </si>
  <si>
    <t>021701</t>
  </si>
  <si>
    <t>021801</t>
  </si>
  <si>
    <t>021802</t>
  </si>
  <si>
    <t>021803</t>
  </si>
  <si>
    <t>021804</t>
  </si>
  <si>
    <t>021901</t>
  </si>
  <si>
    <t>021902</t>
  </si>
  <si>
    <t>022001</t>
  </si>
  <si>
    <t>022101</t>
  </si>
  <si>
    <t>022201</t>
  </si>
  <si>
    <t>022301</t>
  </si>
  <si>
    <t>022401</t>
  </si>
  <si>
    <t>030101</t>
  </si>
  <si>
    <t>030102</t>
  </si>
  <si>
    <t>030103</t>
  </si>
  <si>
    <t>030104</t>
  </si>
  <si>
    <t>030105</t>
  </si>
  <si>
    <t>040101</t>
  </si>
  <si>
    <t>040102</t>
  </si>
  <si>
    <t>040103</t>
  </si>
  <si>
    <t>040104</t>
  </si>
  <si>
    <t>040105</t>
  </si>
  <si>
    <t>040106</t>
  </si>
  <si>
    <t>040107</t>
  </si>
  <si>
    <t>040108</t>
  </si>
  <si>
    <t>040109</t>
  </si>
  <si>
    <t>050101</t>
  </si>
  <si>
    <t>050102</t>
  </si>
  <si>
    <t>050201</t>
  </si>
  <si>
    <t>060101</t>
  </si>
  <si>
    <t>060102</t>
  </si>
  <si>
    <t>060103</t>
  </si>
  <si>
    <t>060201</t>
  </si>
  <si>
    <t>060301</t>
  </si>
  <si>
    <t>070101</t>
  </si>
  <si>
    <t>070102</t>
  </si>
  <si>
    <t>070103</t>
  </si>
  <si>
    <t>070201</t>
  </si>
  <si>
    <t>070301</t>
  </si>
  <si>
    <t>070302</t>
  </si>
  <si>
    <t>070303</t>
  </si>
  <si>
    <t>070401</t>
  </si>
  <si>
    <t>070402</t>
  </si>
  <si>
    <t>070501</t>
  </si>
  <si>
    <t>070601</t>
  </si>
  <si>
    <t>070701</t>
  </si>
  <si>
    <t>080101</t>
  </si>
  <si>
    <t>080201</t>
  </si>
  <si>
    <t>080301</t>
  </si>
  <si>
    <t>080401</t>
  </si>
  <si>
    <t>080501</t>
  </si>
  <si>
    <t>090101</t>
  </si>
  <si>
    <t>090102</t>
  </si>
  <si>
    <t>090201</t>
  </si>
  <si>
    <t>090202</t>
  </si>
  <si>
    <t>090203</t>
  </si>
  <si>
    <t>090301</t>
  </si>
  <si>
    <t>090401</t>
  </si>
  <si>
    <t>090402</t>
  </si>
  <si>
    <t>090403</t>
  </si>
  <si>
    <t>090404</t>
  </si>
  <si>
    <t>090405</t>
  </si>
  <si>
    <t>090406</t>
  </si>
  <si>
    <t>090407</t>
  </si>
  <si>
    <t>級・合格等</t>
    <rPh sb="0" eb="1">
      <t>キュウ</t>
    </rPh>
    <rPh sb="2" eb="5">
      <t>ゴウカクトウ</t>
    </rPh>
    <phoneticPr fontId="8"/>
  </si>
  <si>
    <t>A</t>
    <phoneticPr fontId="8"/>
  </si>
  <si>
    <t>B</t>
    <phoneticPr fontId="8"/>
  </si>
  <si>
    <t>C</t>
    <phoneticPr fontId="8"/>
  </si>
  <si>
    <t>D</t>
    <phoneticPr fontId="8"/>
  </si>
  <si>
    <t>№</t>
    <phoneticPr fontId="8"/>
  </si>
  <si>
    <t>ランク</t>
    <phoneticPr fontId="8"/>
  </si>
  <si>
    <t>参照列</t>
    <rPh sb="0" eb="2">
      <t>サンショウ</t>
    </rPh>
    <rPh sb="2" eb="3">
      <t>レツ</t>
    </rPh>
    <phoneticPr fontId="8"/>
  </si>
  <si>
    <t>※県立以外の学校は、左の空欄に任意の学校コード及び学校名を入力してください。</t>
    <rPh sb="1" eb="3">
      <t>ケンリツ</t>
    </rPh>
    <rPh sb="3" eb="5">
      <t>イガイ</t>
    </rPh>
    <rPh sb="6" eb="8">
      <t>ガッコウ</t>
    </rPh>
    <rPh sb="10" eb="11">
      <t>ヒダリ</t>
    </rPh>
    <rPh sb="12" eb="14">
      <t>クウラン</t>
    </rPh>
    <rPh sb="15" eb="17">
      <t>ニンイ</t>
    </rPh>
    <rPh sb="18" eb="20">
      <t>ガッコウ</t>
    </rPh>
    <rPh sb="23" eb="24">
      <t>オヨ</t>
    </rPh>
    <rPh sb="25" eb="28">
      <t>ガッコウメイ</t>
    </rPh>
    <rPh sb="29" eb="31">
      <t>ニュウリョク</t>
    </rPh>
    <phoneticPr fontId="8"/>
  </si>
  <si>
    <t>　標記の件について、下記の職業資格等を得ましたので埼玉県高校生専門資格等取得表彰制度実施要項第７条の規定に</t>
    <phoneticPr fontId="14"/>
  </si>
  <si>
    <t>基づき合格証書の写しを添えて申請します。</t>
    <phoneticPr fontId="14"/>
  </si>
  <si>
    <t>合計得点</t>
    <rPh sb="0" eb="4">
      <t>ゴウケイトクテン</t>
    </rPh>
    <phoneticPr fontId="8"/>
  </si>
  <si>
    <t>埼玉県高校生専門資格等取得表彰申請書</t>
    <phoneticPr fontId="8"/>
  </si>
  <si>
    <t>学校コード</t>
    <rPh sb="0" eb="2">
      <t>ガッコウ</t>
    </rPh>
    <phoneticPr fontId="8"/>
  </si>
  <si>
    <t>整理番号</t>
    <rPh sb="0" eb="4">
      <t>セイリバンゴウ</t>
    </rPh>
    <phoneticPr fontId="8"/>
  </si>
  <si>
    <t>99A99</t>
    <phoneticPr fontId="8"/>
  </si>
  <si>
    <t>令和〇年〇月〇日</t>
    <phoneticPr fontId="14"/>
  </si>
  <si>
    <t>さいたま　たろう</t>
    <phoneticPr fontId="8"/>
  </si>
  <si>
    <t>埼玉　太郎</t>
    <rPh sb="0" eb="2">
      <t>サイタマ</t>
    </rPh>
    <rPh sb="3" eb="5">
      <t>タロウ</t>
    </rPh>
    <phoneticPr fontId="8"/>
  </si>
  <si>
    <t>商業</t>
    <rPh sb="0" eb="2">
      <t>ショウギョウ</t>
    </rPh>
    <phoneticPr fontId="8"/>
  </si>
  <si>
    <t>〇〇立〇〇商業高等学校</t>
  </si>
  <si>
    <t>〇〇立〇〇商業高等学校</t>
    <rPh sb="2" eb="3">
      <t>リツ</t>
    </rPh>
    <rPh sb="5" eb="7">
      <t>ショウギョウ</t>
    </rPh>
    <rPh sb="7" eb="11">
      <t>コウトウガッコウ</t>
    </rPh>
    <phoneticPr fontId="8"/>
  </si>
  <si>
    <t>上級</t>
    <rPh sb="0" eb="2">
      <t>ジョウキュウ</t>
    </rPh>
    <phoneticPr fontId="8"/>
  </si>
  <si>
    <t>010109</t>
    <phoneticPr fontId="8"/>
  </si>
  <si>
    <t>２級</t>
    <rPh sb="1" eb="2">
      <t>キュウ</t>
    </rPh>
    <phoneticPr fontId="8"/>
  </si>
  <si>
    <t>令和〇年〇月〇日</t>
    <rPh sb="0" eb="2">
      <t>レイワ</t>
    </rPh>
    <rPh sb="3" eb="4">
      <t>ネン</t>
    </rPh>
    <rPh sb="5" eb="6">
      <t>ガツ</t>
    </rPh>
    <rPh sb="7" eb="8">
      <t>ニチ</t>
    </rPh>
    <phoneticPr fontId="8"/>
  </si>
  <si>
    <t/>
  </si>
  <si>
    <t>-記入例-</t>
    <phoneticPr fontId="8"/>
  </si>
  <si>
    <t>&lt;=整理番号は入力しないとエラーになります。</t>
    <rPh sb="2" eb="4">
      <t>セイリ</t>
    </rPh>
    <rPh sb="4" eb="6">
      <t>バンゴウ</t>
    </rPh>
    <rPh sb="7" eb="9">
      <t>ニュウリョク</t>
    </rPh>
    <phoneticPr fontId="8"/>
  </si>
  <si>
    <t>埼玉県知事</t>
    <phoneticPr fontId="8"/>
  </si>
  <si>
    <t>総合１級</t>
    <phoneticPr fontId="8"/>
  </si>
  <si>
    <t>総合２級・１級部門</t>
    <rPh sb="7" eb="9">
      <t>ブモン</t>
    </rPh>
    <phoneticPr fontId="8"/>
  </si>
  <si>
    <t>総合３級・２級部門</t>
    <rPh sb="7" eb="9">
      <t>ブモン</t>
    </rPh>
    <phoneticPr fontId="8"/>
  </si>
  <si>
    <t>３級部門</t>
    <rPh sb="2" eb="4">
      <t>ブモン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</si>
</sst>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00000"/>
    <numFmt numFmtId="178" formatCode="[$]ggge&quot;年&quot;m&quot;月&quot;d&quot;日&quot;;@" x16r2:formatCode16="[$-ja-JP-x-gannen]ggge&quot;年&quot;m&quot;月&quot;d&quot;日&quot;;@"/>
    <numFmt numFmtId="179" formatCode="0_);[Red]\(0\)"/>
  </numFmts>
  <fonts count="21">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11"/>
      <name val="ＭＳ 明朝"/>
      <family val="1"/>
      <charset val="128"/>
    </font>
    <font>
      <sz val="6"/>
      <name val="ＭＳ Ｐゴシック"/>
      <family val="3"/>
      <charset val="128"/>
    </font>
    <font>
      <sz val="12"/>
      <color theme="1"/>
      <name val="ＭＳ 明朝"/>
      <family val="1"/>
      <charset val="128"/>
    </font>
    <font>
      <sz val="14"/>
      <color theme="1"/>
      <name val="ＭＳ Ｐゴシック"/>
      <family val="3"/>
      <charset val="128"/>
      <scheme val="minor"/>
    </font>
    <font>
      <sz val="14"/>
      <color theme="1"/>
      <name val="ＭＳ 明朝"/>
      <family val="1"/>
      <charset val="128"/>
    </font>
    <font>
      <sz val="8"/>
      <color theme="1"/>
      <name val="ＭＳ 明朝"/>
      <family val="1"/>
      <charset val="128"/>
    </font>
    <font>
      <sz val="11"/>
      <color theme="1"/>
      <name val="ＭＳ 明朝"/>
      <family val="1"/>
      <charset val="128"/>
    </font>
    <font>
      <sz val="6"/>
      <name val="ＭＳ Ｐゴシック"/>
      <family val="2"/>
      <charset val="128"/>
    </font>
    <font>
      <b/>
      <sz val="11"/>
      <color theme="1"/>
      <name val="ＭＳ ゴシック"/>
      <family val="3"/>
      <charset val="128"/>
    </font>
    <font>
      <sz val="11"/>
      <name val="ＭＳ Ｐゴシック"/>
      <family val="2"/>
      <charset val="128"/>
    </font>
    <font>
      <sz val="9"/>
      <color theme="1"/>
      <name val="ＭＳ Ｐ明朝"/>
      <family val="1"/>
      <charset val="128"/>
    </font>
    <font>
      <sz val="11"/>
      <color theme="1"/>
      <name val="ＭＳ Ｐ明朝"/>
      <family val="1"/>
      <charset val="128"/>
    </font>
    <font>
      <b/>
      <sz val="11"/>
      <color rgb="FFFF0000"/>
      <name val="ＭＳ ゴシック"/>
      <family val="3"/>
      <charset val="128"/>
    </font>
    <font>
      <sz val="11"/>
      <color rgb="FFFF0000"/>
      <name val="ＭＳ Ｐゴシック"/>
      <family val="2"/>
      <charset val="128"/>
    </font>
  </fonts>
  <fills count="3">
    <fill>
      <patternFill patternType="none"/>
    </fill>
    <fill>
      <patternFill patternType="gray125"/>
    </fill>
    <fill>
      <patternFill patternType="solid">
        <fgColor rgb="FFFFFFCC"/>
        <bgColor indexed="64"/>
      </patternFill>
    </fill>
  </fills>
  <borders count="23">
    <border>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vertical="center"/>
    </xf>
    <xf numFmtId="0" fontId="5" fillId="0" borderId="0">
      <alignment vertical="center"/>
    </xf>
    <xf numFmtId="0" fontId="4" fillId="0" borderId="0">
      <alignment vertical="center"/>
    </xf>
    <xf numFmtId="0" fontId="3" fillId="0" borderId="0">
      <alignment vertical="center"/>
    </xf>
  </cellStyleXfs>
  <cellXfs count="102">
    <xf numFmtId="0" fontId="0" fillId="0" borderId="0" xfId="0">
      <alignment vertical="center"/>
    </xf>
    <xf numFmtId="0" fontId="4" fillId="0" borderId="2" xfId="2" applyBorder="1" applyAlignment="1">
      <alignment horizontal="center" vertical="center"/>
    </xf>
    <xf numFmtId="0" fontId="4" fillId="0" borderId="0" xfId="2">
      <alignment vertical="center"/>
    </xf>
    <xf numFmtId="0" fontId="7" fillId="0" borderId="0" xfId="2" quotePrefix="1" applyFont="1" applyAlignment="1">
      <alignment horizontal="left" vertical="center" textRotation="180"/>
    </xf>
    <xf numFmtId="0" fontId="9" fillId="0" borderId="0" xfId="2" applyFont="1">
      <alignment vertical="center"/>
    </xf>
    <xf numFmtId="0" fontId="15" fillId="0" borderId="0" xfId="2" quotePrefix="1" applyFont="1">
      <alignment vertical="center"/>
    </xf>
    <xf numFmtId="0" fontId="10" fillId="0" borderId="0" xfId="2" applyFont="1" applyAlignment="1">
      <alignment horizontal="right" vertical="center"/>
    </xf>
    <xf numFmtId="0" fontId="13" fillId="0" borderId="0" xfId="2" applyFont="1">
      <alignment vertical="center"/>
    </xf>
    <xf numFmtId="0" fontId="11" fillId="0" borderId="0" xfId="2" applyFont="1">
      <alignment vertical="center"/>
    </xf>
    <xf numFmtId="0" fontId="13" fillId="0" borderId="0" xfId="2" applyFont="1" applyAlignment="1">
      <alignment horizontal="distributed" vertical="center"/>
    </xf>
    <xf numFmtId="0" fontId="9" fillId="0" borderId="1" xfId="2" applyFont="1" applyBorder="1" applyAlignment="1">
      <alignment horizontal="center" vertical="center"/>
    </xf>
    <xf numFmtId="0" fontId="9" fillId="0" borderId="2" xfId="2" applyFont="1" applyBorder="1" applyAlignment="1">
      <alignment horizontal="center" vertical="center"/>
    </xf>
    <xf numFmtId="49" fontId="7" fillId="2" borderId="2" xfId="2" applyNumberFormat="1" applyFont="1" applyFill="1" applyBorder="1" applyAlignment="1" applyProtection="1">
      <alignment horizontal="center" vertical="center" shrinkToFit="1"/>
      <protection locked="0"/>
    </xf>
    <xf numFmtId="176" fontId="7" fillId="2" borderId="2" xfId="2" applyNumberFormat="1" applyFont="1" applyFill="1" applyBorder="1" applyAlignment="1" applyProtection="1">
      <alignment horizontal="left" vertical="center" shrinkToFit="1"/>
      <protection locked="0"/>
    </xf>
    <xf numFmtId="0" fontId="13" fillId="0" borderId="0" xfId="2" quotePrefix="1" applyFont="1" applyAlignment="1">
      <alignment horizontal="center" vertical="center"/>
    </xf>
    <xf numFmtId="0" fontId="16" fillId="0" borderId="2" xfId="2" applyFont="1" applyBorder="1" applyAlignment="1">
      <alignment vertical="center" shrinkToFit="1"/>
    </xf>
    <xf numFmtId="0" fontId="6" fillId="0" borderId="2" xfId="2" applyFont="1" applyBorder="1" applyAlignment="1">
      <alignment vertical="center" shrinkToFit="1"/>
    </xf>
    <xf numFmtId="0" fontId="6" fillId="0" borderId="12" xfId="0" applyFont="1" applyBorder="1" applyAlignment="1">
      <alignment horizontal="center" vertical="center" shrinkToFit="1"/>
    </xf>
    <xf numFmtId="0" fontId="16" fillId="0" borderId="4" xfId="2" applyFont="1" applyBorder="1" applyAlignment="1">
      <alignment horizontal="center" vertical="center"/>
    </xf>
    <xf numFmtId="0" fontId="16" fillId="0" borderId="7" xfId="2" applyFont="1" applyBorder="1" applyAlignment="1">
      <alignment vertical="center" shrinkToFit="1"/>
    </xf>
    <xf numFmtId="0" fontId="16" fillId="0" borderId="10" xfId="2" applyFont="1" applyBorder="1" applyAlignment="1">
      <alignment vertical="center" shrinkToFit="1"/>
    </xf>
    <xf numFmtId="0" fontId="16" fillId="0" borderId="4" xfId="2" applyFont="1" applyBorder="1" applyAlignment="1">
      <alignment vertical="center" shrinkToFit="1"/>
    </xf>
    <xf numFmtId="0" fontId="16" fillId="0" borderId="15" xfId="2" applyFont="1" applyBorder="1" applyAlignment="1">
      <alignment vertical="center" shrinkToFit="1"/>
    </xf>
    <xf numFmtId="0" fontId="6" fillId="0" borderId="9" xfId="0" applyFont="1" applyBorder="1" applyAlignment="1">
      <alignment horizontal="center" vertical="center" shrinkToFit="1"/>
    </xf>
    <xf numFmtId="0" fontId="6" fillId="0" borderId="10" xfId="2" applyFont="1" applyBorder="1" applyAlignment="1">
      <alignment vertical="center" shrinkToFit="1"/>
    </xf>
    <xf numFmtId="0" fontId="6" fillId="0" borderId="6" xfId="0" applyFont="1" applyBorder="1" applyAlignment="1">
      <alignment horizontal="center" vertical="center" shrinkToFit="1"/>
    </xf>
    <xf numFmtId="0" fontId="6" fillId="0" borderId="3" xfId="0" applyFont="1" applyBorder="1" applyAlignment="1">
      <alignment horizontal="center" vertical="center" shrinkToFit="1"/>
    </xf>
    <xf numFmtId="0" fontId="16" fillId="0" borderId="7" xfId="2" applyFont="1" applyBorder="1" applyAlignment="1">
      <alignment horizontal="left" vertical="center" shrinkToFit="1"/>
    </xf>
    <xf numFmtId="0" fontId="4" fillId="0" borderId="0" xfId="2" applyAlignment="1">
      <alignment vertical="center" shrinkToFit="1"/>
    </xf>
    <xf numFmtId="0" fontId="16" fillId="0" borderId="2" xfId="2" applyFont="1" applyBorder="1" applyAlignment="1">
      <alignment horizontal="left" vertical="center" shrinkToFit="1"/>
    </xf>
    <xf numFmtId="0" fontId="6" fillId="0" borderId="4" xfId="2" applyFont="1" applyBorder="1" applyAlignment="1">
      <alignment vertical="center" shrinkToFit="1"/>
    </xf>
    <xf numFmtId="0" fontId="6" fillId="0" borderId="17" xfId="0" applyFont="1" applyBorder="1" applyAlignment="1">
      <alignment horizontal="center" vertical="center" shrinkToFit="1"/>
    </xf>
    <xf numFmtId="0" fontId="6" fillId="0" borderId="7" xfId="2" applyFont="1" applyBorder="1" applyAlignment="1">
      <alignment vertical="center" shrinkToFit="1"/>
    </xf>
    <xf numFmtId="0" fontId="4" fillId="0" borderId="2" xfId="2" applyBorder="1">
      <alignment vertical="center"/>
    </xf>
    <xf numFmtId="0" fontId="7" fillId="0" borderId="2" xfId="2" applyFont="1" applyBorder="1" applyAlignment="1">
      <alignment horizontal="center" vertical="center" shrinkToFit="1"/>
    </xf>
    <xf numFmtId="0" fontId="7" fillId="0" borderId="2" xfId="2" applyFont="1" applyBorder="1" applyAlignment="1">
      <alignment horizontal="center" vertical="center"/>
    </xf>
    <xf numFmtId="0" fontId="3" fillId="0" borderId="0" xfId="3">
      <alignment vertical="center"/>
    </xf>
    <xf numFmtId="0" fontId="17" fillId="0" borderId="2" xfId="3" applyFont="1" applyBorder="1" applyAlignment="1">
      <alignment horizontal="center" vertical="center"/>
    </xf>
    <xf numFmtId="0" fontId="17" fillId="0" borderId="2" xfId="3" applyFont="1" applyBorder="1">
      <alignment vertical="center"/>
    </xf>
    <xf numFmtId="49" fontId="13" fillId="2" borderId="2" xfId="2" applyNumberFormat="1" applyFont="1" applyFill="1" applyBorder="1" applyAlignment="1" applyProtection="1">
      <alignment horizontal="right" vertical="center"/>
      <protection locked="0"/>
    </xf>
    <xf numFmtId="49" fontId="16" fillId="0" borderId="8" xfId="2" applyNumberFormat="1" applyFont="1" applyBorder="1" applyAlignment="1">
      <alignment vertical="center" shrinkToFit="1"/>
    </xf>
    <xf numFmtId="49" fontId="16" fillId="0" borderId="13" xfId="2" applyNumberFormat="1" applyFont="1" applyBorder="1" applyAlignment="1">
      <alignment vertical="center" shrinkToFit="1"/>
    </xf>
    <xf numFmtId="49" fontId="16" fillId="0" borderId="5" xfId="2" applyNumberFormat="1" applyFont="1" applyBorder="1" applyAlignment="1">
      <alignment vertical="center" shrinkToFit="1"/>
    </xf>
    <xf numFmtId="49" fontId="16" fillId="0" borderId="11" xfId="2" applyNumberFormat="1" applyFont="1" applyBorder="1" applyAlignment="1">
      <alignment vertical="center" shrinkToFit="1"/>
    </xf>
    <xf numFmtId="49" fontId="16" fillId="0" borderId="16" xfId="2" applyNumberFormat="1" applyFont="1" applyBorder="1" applyAlignment="1">
      <alignment vertical="center" shrinkToFit="1"/>
    </xf>
    <xf numFmtId="49" fontId="16" fillId="0" borderId="18" xfId="2" applyNumberFormat="1" applyFont="1" applyBorder="1" applyAlignment="1">
      <alignment vertical="center" shrinkToFit="1"/>
    </xf>
    <xf numFmtId="0" fontId="16" fillId="0" borderId="14" xfId="2" applyFont="1" applyBorder="1" applyAlignment="1">
      <alignment vertical="center" shrinkToFit="1"/>
    </xf>
    <xf numFmtId="0" fontId="6" fillId="0" borderId="19" xfId="0" applyFont="1" applyBorder="1" applyAlignment="1">
      <alignment horizontal="center" vertical="center" shrinkToFit="1"/>
    </xf>
    <xf numFmtId="0" fontId="3" fillId="0" borderId="0" xfId="2" applyFont="1">
      <alignment vertical="center"/>
    </xf>
    <xf numFmtId="0" fontId="3" fillId="0" borderId="2" xfId="2" applyFont="1" applyBorder="1" applyAlignment="1">
      <alignment horizontal="center" vertical="center"/>
    </xf>
    <xf numFmtId="0" fontId="4" fillId="0" borderId="0" xfId="2" applyAlignment="1">
      <alignment horizontal="center" vertical="center"/>
    </xf>
    <xf numFmtId="0" fontId="3" fillId="2" borderId="2" xfId="3" applyFill="1" applyBorder="1" applyProtection="1">
      <alignment vertical="center"/>
      <protection locked="0"/>
    </xf>
    <xf numFmtId="177" fontId="16" fillId="2" borderId="8" xfId="2" applyNumberFormat="1" applyFont="1" applyFill="1" applyBorder="1" applyProtection="1">
      <alignment vertical="center"/>
      <protection locked="0"/>
    </xf>
    <xf numFmtId="0" fontId="16" fillId="2" borderId="7" xfId="2" applyFont="1" applyFill="1" applyBorder="1" applyProtection="1">
      <alignment vertical="center"/>
      <protection locked="0"/>
    </xf>
    <xf numFmtId="0" fontId="16" fillId="2" borderId="6" xfId="2" applyFont="1" applyFill="1" applyBorder="1" applyProtection="1">
      <alignment vertical="center"/>
      <protection locked="0"/>
    </xf>
    <xf numFmtId="177" fontId="16" fillId="2" borderId="13" xfId="2" applyNumberFormat="1" applyFont="1" applyFill="1" applyBorder="1" applyProtection="1">
      <alignment vertical="center"/>
      <protection locked="0"/>
    </xf>
    <xf numFmtId="0" fontId="16" fillId="2" borderId="2" xfId="2" applyFont="1" applyFill="1" applyBorder="1" applyProtection="1">
      <alignment vertical="center"/>
      <protection locked="0"/>
    </xf>
    <xf numFmtId="0" fontId="16" fillId="2" borderId="12" xfId="2" applyFont="1" applyFill="1" applyBorder="1" applyProtection="1">
      <alignment vertical="center"/>
      <protection locked="0"/>
    </xf>
    <xf numFmtId="0" fontId="16" fillId="2" borderId="2" xfId="2" applyFont="1" applyFill="1" applyBorder="1" applyAlignment="1" applyProtection="1">
      <alignment vertical="center" shrinkToFit="1"/>
      <protection locked="0"/>
    </xf>
    <xf numFmtId="0" fontId="4" fillId="2" borderId="13" xfId="2" applyFill="1" applyBorder="1" applyProtection="1">
      <alignment vertical="center"/>
      <protection locked="0"/>
    </xf>
    <xf numFmtId="0" fontId="4" fillId="2" borderId="2" xfId="2" applyFill="1" applyBorder="1" applyProtection="1">
      <alignment vertical="center"/>
      <protection locked="0"/>
    </xf>
    <xf numFmtId="0" fontId="4" fillId="2" borderId="12" xfId="2" applyFill="1" applyBorder="1" applyProtection="1">
      <alignment vertical="center"/>
      <protection locked="0"/>
    </xf>
    <xf numFmtId="0" fontId="4" fillId="2" borderId="5" xfId="2" applyFill="1" applyBorder="1" applyProtection="1">
      <alignment vertical="center"/>
      <protection locked="0"/>
    </xf>
    <xf numFmtId="0" fontId="4" fillId="2" borderId="4" xfId="2" applyFill="1" applyBorder="1" applyProtection="1">
      <alignment vertical="center"/>
      <protection locked="0"/>
    </xf>
    <xf numFmtId="0" fontId="4" fillId="2" borderId="3" xfId="2" applyFill="1" applyBorder="1" applyProtection="1">
      <alignment vertical="center"/>
      <protection locked="0"/>
    </xf>
    <xf numFmtId="0" fontId="13" fillId="0" borderId="0" xfId="2" applyFont="1" applyAlignment="1">
      <alignment horizontal="center" vertical="center" shrinkToFit="1"/>
    </xf>
    <xf numFmtId="0" fontId="13" fillId="0" borderId="20" xfId="2" applyFont="1" applyBorder="1" applyAlignment="1">
      <alignment horizontal="center" vertical="center"/>
    </xf>
    <xf numFmtId="49" fontId="13" fillId="2" borderId="15" xfId="2" applyNumberFormat="1" applyFont="1" applyFill="1" applyBorder="1" applyAlignment="1" applyProtection="1">
      <alignment horizontal="right" vertical="center"/>
      <protection locked="0"/>
    </xf>
    <xf numFmtId="0" fontId="7" fillId="0" borderId="15" xfId="2" applyFont="1" applyBorder="1" applyAlignment="1">
      <alignment horizontal="center" vertical="center" shrinkToFit="1"/>
    </xf>
    <xf numFmtId="49" fontId="7" fillId="2" borderId="15" xfId="2" applyNumberFormat="1" applyFont="1" applyFill="1" applyBorder="1" applyAlignment="1" applyProtection="1">
      <alignment horizontal="center" vertical="center" shrinkToFit="1"/>
      <protection locked="0"/>
    </xf>
    <xf numFmtId="176" fontId="7" fillId="2" borderId="15" xfId="2" applyNumberFormat="1" applyFont="1" applyFill="1" applyBorder="1" applyAlignment="1" applyProtection="1">
      <alignment horizontal="left" vertical="center" shrinkToFit="1"/>
      <protection locked="0"/>
    </xf>
    <xf numFmtId="0" fontId="7" fillId="0" borderId="15" xfId="2" applyFont="1" applyBorder="1" applyAlignment="1">
      <alignment horizontal="center" vertical="center"/>
    </xf>
    <xf numFmtId="0" fontId="9" fillId="0" borderId="21" xfId="2" applyFont="1" applyBorder="1">
      <alignment vertical="center"/>
    </xf>
    <xf numFmtId="0" fontId="9" fillId="0" borderId="22" xfId="2" applyFont="1" applyBorder="1">
      <alignment vertical="center"/>
    </xf>
    <xf numFmtId="0" fontId="9" fillId="0" borderId="20" xfId="2" applyFont="1" applyBorder="1" applyAlignment="1">
      <alignment horizontal="right" vertical="center"/>
    </xf>
    <xf numFmtId="49" fontId="2" fillId="2" borderId="2" xfId="2" applyNumberFormat="1" applyFont="1" applyFill="1" applyBorder="1" applyAlignment="1" applyProtection="1">
      <alignment horizontal="center" vertical="center" shrinkToFit="1"/>
      <protection locked="0"/>
    </xf>
    <xf numFmtId="0" fontId="13" fillId="0" borderId="0" xfId="2" applyFont="1" applyAlignment="1">
      <alignment vertical="center" shrinkToFit="1"/>
    </xf>
    <xf numFmtId="0" fontId="13" fillId="0" borderId="0" xfId="2" applyFont="1" applyAlignment="1">
      <alignment horizontal="left" vertical="center" shrinkToFit="1"/>
    </xf>
    <xf numFmtId="0" fontId="13" fillId="2" borderId="0" xfId="2" applyFont="1" applyFill="1" applyAlignment="1" applyProtection="1">
      <alignment horizontal="center" vertical="center" shrinkToFit="1"/>
      <protection locked="0"/>
    </xf>
    <xf numFmtId="0" fontId="7" fillId="2" borderId="0" xfId="2" applyFont="1" applyFill="1" applyAlignment="1" applyProtection="1">
      <alignment horizontal="center" vertical="center" shrinkToFit="1"/>
      <protection locked="0"/>
    </xf>
    <xf numFmtId="49" fontId="7" fillId="0" borderId="0" xfId="2" applyNumberFormat="1" applyFont="1" applyAlignment="1">
      <alignment horizontal="left" vertical="center" shrinkToFit="1"/>
    </xf>
    <xf numFmtId="179" fontId="2" fillId="2" borderId="2" xfId="2" applyNumberFormat="1" applyFont="1" applyFill="1" applyBorder="1" applyAlignment="1" applyProtection="1">
      <alignment horizontal="center" vertical="center" shrinkToFit="1"/>
      <protection locked="0"/>
    </xf>
    <xf numFmtId="0" fontId="12" fillId="0" borderId="0" xfId="2" applyFont="1" applyAlignment="1">
      <alignment horizontal="center" vertical="center"/>
    </xf>
    <xf numFmtId="49" fontId="1" fillId="2" borderId="2" xfId="2" applyNumberFormat="1" applyFont="1" applyFill="1" applyBorder="1" applyAlignment="1" applyProtection="1">
      <alignment horizontal="center" vertical="center" shrinkToFit="1"/>
      <protection locked="0"/>
    </xf>
    <xf numFmtId="0" fontId="1" fillId="2" borderId="2" xfId="3" applyFont="1" applyFill="1" applyBorder="1" applyProtection="1">
      <alignment vertical="center"/>
      <protection locked="0"/>
    </xf>
    <xf numFmtId="0" fontId="19" fillId="0" borderId="0" xfId="2" quotePrefix="1" applyFont="1">
      <alignment vertical="center"/>
    </xf>
    <xf numFmtId="0" fontId="20" fillId="0" borderId="0" xfId="2" quotePrefix="1" applyFont="1" applyProtection="1">
      <alignment vertical="center"/>
      <protection locked="0"/>
    </xf>
    <xf numFmtId="0" fontId="9" fillId="0" borderId="0" xfId="2" applyFont="1" applyAlignment="1">
      <alignment horizontal="left" vertical="center"/>
    </xf>
    <xf numFmtId="0" fontId="9" fillId="0" borderId="1" xfId="2" applyFont="1" applyBorder="1" applyAlignment="1">
      <alignment horizontal="center" vertical="center" shrinkToFit="1"/>
    </xf>
    <xf numFmtId="0" fontId="9" fillId="0" borderId="2" xfId="2" applyFont="1" applyBorder="1" applyAlignment="1">
      <alignment horizontal="center" vertical="center" shrinkToFit="1"/>
    </xf>
    <xf numFmtId="0" fontId="13" fillId="2" borderId="0" xfId="2" applyFont="1" applyFill="1" applyAlignment="1" applyProtection="1">
      <alignment horizontal="center" vertical="center" shrinkToFit="1"/>
      <protection locked="0"/>
    </xf>
    <xf numFmtId="178" fontId="7" fillId="2" borderId="0" xfId="2" applyNumberFormat="1" applyFont="1" applyFill="1" applyAlignment="1" applyProtection="1">
      <alignment horizontal="center" vertical="center" shrinkToFit="1"/>
      <protection locked="0"/>
    </xf>
    <xf numFmtId="0" fontId="11" fillId="0" borderId="0" xfId="2" applyFont="1" applyAlignment="1">
      <alignment horizontal="center" vertical="center"/>
    </xf>
    <xf numFmtId="49" fontId="7" fillId="2" borderId="0" xfId="2" applyNumberFormat="1" applyFont="1" applyFill="1" applyAlignment="1" applyProtection="1">
      <alignment horizontal="center" vertical="center" shrinkToFit="1"/>
      <protection locked="0"/>
    </xf>
    <xf numFmtId="0" fontId="13" fillId="0" borderId="0" xfId="2" applyFont="1" applyAlignment="1">
      <alignment horizontal="center" vertical="center" shrinkToFit="1"/>
    </xf>
    <xf numFmtId="0" fontId="16" fillId="0" borderId="7" xfId="2" applyFont="1" applyBorder="1" applyAlignment="1">
      <alignment horizontal="center" vertical="center"/>
    </xf>
    <xf numFmtId="0" fontId="16" fillId="0" borderId="7" xfId="2" applyFont="1" applyBorder="1">
      <alignment vertical="center"/>
    </xf>
    <xf numFmtId="0" fontId="6" fillId="0" borderId="6" xfId="0" applyFont="1" applyBorder="1" applyAlignment="1">
      <alignment horizontal="center" vertical="center" wrapText="1"/>
    </xf>
    <xf numFmtId="0" fontId="6" fillId="0" borderId="3" xfId="0" applyFont="1" applyBorder="1" applyAlignment="1">
      <alignment horizontal="center" vertical="center"/>
    </xf>
    <xf numFmtId="0" fontId="16" fillId="0" borderId="8" xfId="2" applyFont="1" applyBorder="1" applyAlignment="1">
      <alignment horizontal="center" vertical="center"/>
    </xf>
    <xf numFmtId="0" fontId="16" fillId="0" borderId="5" xfId="2" applyFont="1" applyBorder="1">
      <alignment vertical="center"/>
    </xf>
    <xf numFmtId="0" fontId="16" fillId="0" borderId="4" xfId="2" applyFont="1" applyBorder="1">
      <alignment vertical="center"/>
    </xf>
  </cellXfs>
  <cellStyles count="4">
    <cellStyle name="標準" xfId="0" builtinId="0"/>
    <cellStyle name="標準 2" xfId="1" xr:uid="{E91CCA5A-0F00-471C-B083-375E37B2763B}"/>
    <cellStyle name="標準 3" xfId="2" xr:uid="{D31FE4AB-72B8-49DA-A21A-99F08C78BCA6}"/>
    <cellStyle name="標準 4" xfId="3" xr:uid="{37F152A8-C8E0-46B3-AA22-3806FB1FEBA4}"/>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76200</xdr:colOff>
      <xdr:row>20</xdr:row>
      <xdr:rowOff>182476</xdr:rowOff>
    </xdr:from>
    <xdr:to>
      <xdr:col>3</xdr:col>
      <xdr:colOff>124192</xdr:colOff>
      <xdr:row>25</xdr:row>
      <xdr:rowOff>133350</xdr:rowOff>
    </xdr:to>
    <xdr:sp macro="" textlink="">
      <xdr:nvSpPr>
        <xdr:cNvPr id="2" name="正方形/長方形 1">
          <a:extLst>
            <a:ext uri="{FF2B5EF4-FFF2-40B4-BE49-F238E27FC236}">
              <a16:creationId xmlns:a16="http://schemas.microsoft.com/office/drawing/2014/main" id="{CB7BFDB0-C5ED-4E48-AAE7-B83355531C04}"/>
            </a:ext>
          </a:extLst>
        </xdr:cNvPr>
        <xdr:cNvSpPr/>
      </xdr:nvSpPr>
      <xdr:spPr>
        <a:xfrm>
          <a:off x="361950" y="4402051"/>
          <a:ext cx="1800592" cy="1046249"/>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別表１の</a:t>
          </a:r>
          <a:r>
            <a:rPr kumimoji="1" lang="en-US" altLang="ja-JP" sz="1100"/>
            <a:t>NO</a:t>
          </a:r>
          <a:r>
            <a:rPr kumimoji="1" lang="ja-JP" altLang="en-US" sz="1100"/>
            <a:t>を入力する。</a:t>
          </a:r>
          <a:endParaRPr kumimoji="1" lang="en-US" altLang="ja-JP" sz="1100"/>
        </a:p>
        <a:p>
          <a:pPr algn="l"/>
          <a:r>
            <a:rPr kumimoji="1" lang="ja-JP" altLang="en-US" sz="1100"/>
            <a:t>種目・資格等の名称・主催団体等は自動で表示されるので、確認する。</a:t>
          </a:r>
        </a:p>
      </xdr:txBody>
    </xdr:sp>
    <xdr:clientData/>
  </xdr:twoCellAnchor>
  <xdr:twoCellAnchor>
    <xdr:from>
      <xdr:col>1</xdr:col>
      <xdr:colOff>87256</xdr:colOff>
      <xdr:row>16</xdr:row>
      <xdr:rowOff>123825</xdr:rowOff>
    </xdr:from>
    <xdr:to>
      <xdr:col>1</xdr:col>
      <xdr:colOff>318266</xdr:colOff>
      <xdr:row>20</xdr:row>
      <xdr:rowOff>201630</xdr:rowOff>
    </xdr:to>
    <xdr:cxnSp macro="">
      <xdr:nvCxnSpPr>
        <xdr:cNvPr id="3" name="直線矢印コネクタ 2">
          <a:extLst>
            <a:ext uri="{FF2B5EF4-FFF2-40B4-BE49-F238E27FC236}">
              <a16:creationId xmlns:a16="http://schemas.microsoft.com/office/drawing/2014/main" id="{1896F4ED-FFA2-44F2-90A0-93EC82847AC2}"/>
            </a:ext>
          </a:extLst>
        </xdr:cNvPr>
        <xdr:cNvCxnSpPr/>
      </xdr:nvCxnSpPr>
      <xdr:spPr>
        <a:xfrm flipV="1">
          <a:off x="373006" y="3467100"/>
          <a:ext cx="231010" cy="95410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238125</xdr:colOff>
      <xdr:row>20</xdr:row>
      <xdr:rowOff>196918</xdr:rowOff>
    </xdr:from>
    <xdr:to>
      <xdr:col>3</xdr:col>
      <xdr:colOff>2042266</xdr:colOff>
      <xdr:row>25</xdr:row>
      <xdr:rowOff>123825</xdr:rowOff>
    </xdr:to>
    <xdr:sp macro="" textlink="">
      <xdr:nvSpPr>
        <xdr:cNvPr id="4" name="正方形/長方形 3">
          <a:extLst>
            <a:ext uri="{FF2B5EF4-FFF2-40B4-BE49-F238E27FC236}">
              <a16:creationId xmlns:a16="http://schemas.microsoft.com/office/drawing/2014/main" id="{7539C54E-1A23-4157-9460-2E56F2543093}"/>
            </a:ext>
          </a:extLst>
        </xdr:cNvPr>
        <xdr:cNvSpPr/>
      </xdr:nvSpPr>
      <xdr:spPr>
        <a:xfrm>
          <a:off x="2276475" y="4416493"/>
          <a:ext cx="1804141" cy="1022282"/>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種目の欄には同じ種目は入らない。</a:t>
          </a:r>
        </a:p>
      </xdr:txBody>
    </xdr:sp>
    <xdr:clientData/>
  </xdr:twoCellAnchor>
  <xdr:twoCellAnchor>
    <xdr:from>
      <xdr:col>2</xdr:col>
      <xdr:colOff>733425</xdr:colOff>
      <xdr:row>17</xdr:row>
      <xdr:rowOff>133350</xdr:rowOff>
    </xdr:from>
    <xdr:to>
      <xdr:col>3</xdr:col>
      <xdr:colOff>247650</xdr:colOff>
      <xdr:row>20</xdr:row>
      <xdr:rowOff>190500</xdr:rowOff>
    </xdr:to>
    <xdr:cxnSp macro="">
      <xdr:nvCxnSpPr>
        <xdr:cNvPr id="5" name="直線矢印コネクタ 4">
          <a:extLst>
            <a:ext uri="{FF2B5EF4-FFF2-40B4-BE49-F238E27FC236}">
              <a16:creationId xmlns:a16="http://schemas.microsoft.com/office/drawing/2014/main" id="{AF7E4F7E-6009-42DF-A104-4DF32D4A5218}"/>
            </a:ext>
          </a:extLst>
        </xdr:cNvPr>
        <xdr:cNvCxnSpPr/>
      </xdr:nvCxnSpPr>
      <xdr:spPr>
        <a:xfrm flipH="1" flipV="1">
          <a:off x="1914525" y="3695700"/>
          <a:ext cx="371475" cy="71437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2096309</xdr:colOff>
      <xdr:row>20</xdr:row>
      <xdr:rowOff>202021</xdr:rowOff>
    </xdr:from>
    <xdr:to>
      <xdr:col>5</xdr:col>
      <xdr:colOff>483401</xdr:colOff>
      <xdr:row>25</xdr:row>
      <xdr:rowOff>123825</xdr:rowOff>
    </xdr:to>
    <xdr:sp macro="" textlink="">
      <xdr:nvSpPr>
        <xdr:cNvPr id="8" name="正方形/長方形 7">
          <a:extLst>
            <a:ext uri="{FF2B5EF4-FFF2-40B4-BE49-F238E27FC236}">
              <a16:creationId xmlns:a16="http://schemas.microsoft.com/office/drawing/2014/main" id="{5C0535E1-16D0-4557-83A9-53DA3F1BF1E1}"/>
            </a:ext>
          </a:extLst>
        </xdr:cNvPr>
        <xdr:cNvSpPr/>
      </xdr:nvSpPr>
      <xdr:spPr>
        <a:xfrm>
          <a:off x="4134659" y="4421596"/>
          <a:ext cx="1797042" cy="1017179"/>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級や合否を選択すると、ランク・得点が自動入力される。</a:t>
          </a:r>
        </a:p>
      </xdr:txBody>
    </xdr:sp>
    <xdr:clientData/>
  </xdr:twoCellAnchor>
  <xdr:twoCellAnchor>
    <xdr:from>
      <xdr:col>3</xdr:col>
      <xdr:colOff>2095500</xdr:colOff>
      <xdr:row>16</xdr:row>
      <xdr:rowOff>152400</xdr:rowOff>
    </xdr:from>
    <xdr:to>
      <xdr:col>4</xdr:col>
      <xdr:colOff>180975</xdr:colOff>
      <xdr:row>20</xdr:row>
      <xdr:rowOff>203315</xdr:rowOff>
    </xdr:to>
    <xdr:cxnSp macro="">
      <xdr:nvCxnSpPr>
        <xdr:cNvPr id="9" name="直線矢印コネクタ 8">
          <a:extLst>
            <a:ext uri="{FF2B5EF4-FFF2-40B4-BE49-F238E27FC236}">
              <a16:creationId xmlns:a16="http://schemas.microsoft.com/office/drawing/2014/main" id="{309A1D03-A9E5-4A9B-8CD0-16F8735ED1CE}"/>
            </a:ext>
          </a:extLst>
        </xdr:cNvPr>
        <xdr:cNvCxnSpPr/>
      </xdr:nvCxnSpPr>
      <xdr:spPr>
        <a:xfrm flipV="1">
          <a:off x="4133850" y="3495675"/>
          <a:ext cx="638175" cy="92721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564038</xdr:colOff>
      <xdr:row>20</xdr:row>
      <xdr:rowOff>203552</xdr:rowOff>
    </xdr:from>
    <xdr:to>
      <xdr:col>6</xdr:col>
      <xdr:colOff>1061479</xdr:colOff>
      <xdr:row>25</xdr:row>
      <xdr:rowOff>123825</xdr:rowOff>
    </xdr:to>
    <xdr:sp macro="" textlink="">
      <xdr:nvSpPr>
        <xdr:cNvPr id="11" name="正方形/長方形 10">
          <a:extLst>
            <a:ext uri="{FF2B5EF4-FFF2-40B4-BE49-F238E27FC236}">
              <a16:creationId xmlns:a16="http://schemas.microsoft.com/office/drawing/2014/main" id="{6F286FBD-82B6-4792-98C9-B778118FAC57}"/>
            </a:ext>
          </a:extLst>
        </xdr:cNvPr>
        <xdr:cNvSpPr/>
      </xdr:nvSpPr>
      <xdr:spPr>
        <a:xfrm>
          <a:off x="6012338" y="4423127"/>
          <a:ext cx="1802366" cy="1015648"/>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賞状に記載されている取得年月日を、各自で入力する。</a:t>
          </a:r>
        </a:p>
      </xdr:txBody>
    </xdr:sp>
    <xdr:clientData/>
  </xdr:twoCellAnchor>
  <xdr:twoCellAnchor>
    <xdr:from>
      <xdr:col>5</xdr:col>
      <xdr:colOff>561975</xdr:colOff>
      <xdr:row>17</xdr:row>
      <xdr:rowOff>209550</xdr:rowOff>
    </xdr:from>
    <xdr:to>
      <xdr:col>6</xdr:col>
      <xdr:colOff>19050</xdr:colOff>
      <xdr:row>20</xdr:row>
      <xdr:rowOff>204846</xdr:rowOff>
    </xdr:to>
    <xdr:cxnSp macro="">
      <xdr:nvCxnSpPr>
        <xdr:cNvPr id="12" name="直線矢印コネクタ 11">
          <a:extLst>
            <a:ext uri="{FF2B5EF4-FFF2-40B4-BE49-F238E27FC236}">
              <a16:creationId xmlns:a16="http://schemas.microsoft.com/office/drawing/2014/main" id="{9D0944D6-FCC7-4AE8-950A-92104BDC38F6}"/>
            </a:ext>
          </a:extLst>
        </xdr:cNvPr>
        <xdr:cNvCxnSpPr/>
      </xdr:nvCxnSpPr>
      <xdr:spPr>
        <a:xfrm flipV="1">
          <a:off x="6010275" y="3771900"/>
          <a:ext cx="762000" cy="65252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781050</xdr:colOff>
      <xdr:row>18</xdr:row>
      <xdr:rowOff>114300</xdr:rowOff>
    </xdr:from>
    <xdr:to>
      <xdr:col>8</xdr:col>
      <xdr:colOff>500400</xdr:colOff>
      <xdr:row>20</xdr:row>
      <xdr:rowOff>127260</xdr:rowOff>
    </xdr:to>
    <xdr:sp macro="" textlink="">
      <xdr:nvSpPr>
        <xdr:cNvPr id="14" name="正方形/長方形 13">
          <a:extLst>
            <a:ext uri="{FF2B5EF4-FFF2-40B4-BE49-F238E27FC236}">
              <a16:creationId xmlns:a16="http://schemas.microsoft.com/office/drawing/2014/main" id="{0539BB6F-7AEA-4AAB-8FDE-64EBEA6A692C}"/>
            </a:ext>
          </a:extLst>
        </xdr:cNvPr>
        <xdr:cNvSpPr/>
      </xdr:nvSpPr>
      <xdr:spPr>
        <a:xfrm>
          <a:off x="7534275" y="3895725"/>
          <a:ext cx="1805325" cy="451110"/>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９以上で申請できる。</a:t>
          </a:r>
        </a:p>
      </xdr:txBody>
    </xdr:sp>
    <xdr:clientData/>
  </xdr:twoCellAnchor>
  <xdr:twoCellAnchor>
    <xdr:from>
      <xdr:col>8</xdr:col>
      <xdr:colOff>390525</xdr:colOff>
      <xdr:row>20</xdr:row>
      <xdr:rowOff>123825</xdr:rowOff>
    </xdr:from>
    <xdr:to>
      <xdr:col>8</xdr:col>
      <xdr:colOff>485775</xdr:colOff>
      <xdr:row>24</xdr:row>
      <xdr:rowOff>190500</xdr:rowOff>
    </xdr:to>
    <xdr:cxnSp macro="">
      <xdr:nvCxnSpPr>
        <xdr:cNvPr id="15" name="直線矢印コネクタ 14">
          <a:extLst>
            <a:ext uri="{FF2B5EF4-FFF2-40B4-BE49-F238E27FC236}">
              <a16:creationId xmlns:a16="http://schemas.microsoft.com/office/drawing/2014/main" id="{45F73973-30FF-4803-B155-20CEBBFFF846}"/>
            </a:ext>
          </a:extLst>
        </xdr:cNvPr>
        <xdr:cNvCxnSpPr/>
      </xdr:nvCxnSpPr>
      <xdr:spPr>
        <a:xfrm flipH="1">
          <a:off x="9229725" y="4343400"/>
          <a:ext cx="95250" cy="94297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1114424</xdr:colOff>
      <xdr:row>0</xdr:row>
      <xdr:rowOff>15875</xdr:rowOff>
    </xdr:from>
    <xdr:to>
      <xdr:col>6</xdr:col>
      <xdr:colOff>1211598</xdr:colOff>
      <xdr:row>2</xdr:row>
      <xdr:rowOff>47625</xdr:rowOff>
    </xdr:to>
    <xdr:sp macro="" textlink="">
      <xdr:nvSpPr>
        <xdr:cNvPr id="6" name="正方形/長方形 5">
          <a:extLst>
            <a:ext uri="{FF2B5EF4-FFF2-40B4-BE49-F238E27FC236}">
              <a16:creationId xmlns:a16="http://schemas.microsoft.com/office/drawing/2014/main" id="{E5714603-F015-4660-B827-C5546872D90B}"/>
            </a:ext>
          </a:extLst>
        </xdr:cNvPr>
        <xdr:cNvSpPr/>
      </xdr:nvSpPr>
      <xdr:spPr>
        <a:xfrm>
          <a:off x="6107112" y="15875"/>
          <a:ext cx="1287799" cy="539750"/>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整理番号はかならず入力する。</a:t>
          </a:r>
        </a:p>
      </xdr:txBody>
    </xdr:sp>
    <xdr:clientData/>
  </xdr:twoCellAnchor>
  <xdr:twoCellAnchor>
    <xdr:from>
      <xdr:col>6</xdr:col>
      <xdr:colOff>1208092</xdr:colOff>
      <xdr:row>0</xdr:row>
      <xdr:rowOff>254002</xdr:rowOff>
    </xdr:from>
    <xdr:to>
      <xdr:col>8</xdr:col>
      <xdr:colOff>103030</xdr:colOff>
      <xdr:row>0</xdr:row>
      <xdr:rowOff>254002</xdr:rowOff>
    </xdr:to>
    <xdr:cxnSp macro="">
      <xdr:nvCxnSpPr>
        <xdr:cNvPr id="7" name="直線矢印コネクタ 6">
          <a:extLst>
            <a:ext uri="{FF2B5EF4-FFF2-40B4-BE49-F238E27FC236}">
              <a16:creationId xmlns:a16="http://schemas.microsoft.com/office/drawing/2014/main" id="{A60EBDF6-A7E0-4505-973E-551721352187}"/>
            </a:ext>
          </a:extLst>
        </xdr:cNvPr>
        <xdr:cNvCxnSpPr/>
      </xdr:nvCxnSpPr>
      <xdr:spPr>
        <a:xfrm>
          <a:off x="7391405" y="254002"/>
          <a:ext cx="807875"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798516</xdr:colOff>
      <xdr:row>6</xdr:row>
      <xdr:rowOff>217493</xdr:rowOff>
    </xdr:from>
    <xdr:to>
      <xdr:col>3</xdr:col>
      <xdr:colOff>2291102</xdr:colOff>
      <xdr:row>8</xdr:row>
      <xdr:rowOff>76205</xdr:rowOff>
    </xdr:to>
    <xdr:sp macro="" textlink="">
      <xdr:nvSpPr>
        <xdr:cNvPr id="13" name="正方形/長方形 12">
          <a:extLst>
            <a:ext uri="{FF2B5EF4-FFF2-40B4-BE49-F238E27FC236}">
              <a16:creationId xmlns:a16="http://schemas.microsoft.com/office/drawing/2014/main" id="{FD4F765A-BA7F-4244-B083-8AF064DCB0DC}"/>
            </a:ext>
          </a:extLst>
        </xdr:cNvPr>
        <xdr:cNvSpPr/>
      </xdr:nvSpPr>
      <xdr:spPr>
        <a:xfrm>
          <a:off x="2663829" y="1614493"/>
          <a:ext cx="1492586" cy="303212"/>
        </a:xfrm>
        <a:prstGeom prst="rect">
          <a:avLst/>
        </a:prstGeom>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大学科を入力する。</a:t>
          </a:r>
        </a:p>
      </xdr:txBody>
    </xdr:sp>
    <xdr:clientData/>
  </xdr:twoCellAnchor>
  <xdr:twoCellAnchor>
    <xdr:from>
      <xdr:col>3</xdr:col>
      <xdr:colOff>2293945</xdr:colOff>
      <xdr:row>7</xdr:row>
      <xdr:rowOff>134940</xdr:rowOff>
    </xdr:from>
    <xdr:to>
      <xdr:col>4</xdr:col>
      <xdr:colOff>752320</xdr:colOff>
      <xdr:row>7</xdr:row>
      <xdr:rowOff>134940</xdr:rowOff>
    </xdr:to>
    <xdr:cxnSp macro="">
      <xdr:nvCxnSpPr>
        <xdr:cNvPr id="16" name="直線矢印コネクタ 15">
          <a:extLst>
            <a:ext uri="{FF2B5EF4-FFF2-40B4-BE49-F238E27FC236}">
              <a16:creationId xmlns:a16="http://schemas.microsoft.com/office/drawing/2014/main" id="{943965CF-C349-46C7-8A77-172DFCBEBE5E}"/>
            </a:ext>
          </a:extLst>
        </xdr:cNvPr>
        <xdr:cNvCxnSpPr/>
      </xdr:nvCxnSpPr>
      <xdr:spPr>
        <a:xfrm>
          <a:off x="4159258" y="1754190"/>
          <a:ext cx="792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AD8BA-321C-4152-BF6C-1BEA2D390314}">
  <sheetPr codeName="Sheet1">
    <tabColor rgb="FFFFFFCC"/>
  </sheetPr>
  <dimension ref="A1:J31"/>
  <sheetViews>
    <sheetView tabSelected="1" zoomScaleNormal="100" zoomScaleSheetLayoutView="130" workbookViewId="0">
      <selection activeCell="B17" sqref="B17"/>
    </sheetView>
  </sheetViews>
  <sheetFormatPr defaultColWidth="9" defaultRowHeight="13.5"/>
  <cols>
    <col min="1" max="1" width="3.75" style="2" customWidth="1"/>
    <col min="2" max="2" width="11.75" style="2" customWidth="1"/>
    <col min="3" max="3" width="11.25" style="2" customWidth="1"/>
    <col min="4" max="4" width="33.5" style="2" customWidth="1"/>
    <col min="5" max="5" width="11.25" style="2" customWidth="1"/>
    <col min="6" max="6" width="17.125" style="2" customWidth="1"/>
    <col min="7" max="7" width="18.375" style="2" bestFit="1" customWidth="1"/>
    <col min="8" max="254" width="9" style="2"/>
    <col min="255" max="255" width="3.75" style="2" customWidth="1"/>
    <col min="256" max="256" width="4.125" style="2" customWidth="1"/>
    <col min="257" max="257" width="8.125" style="2" customWidth="1"/>
    <col min="258" max="258" width="11.25" style="2" customWidth="1"/>
    <col min="259" max="259" width="33.5" style="2" customWidth="1"/>
    <col min="260" max="260" width="11.25" style="2" customWidth="1"/>
    <col min="261" max="262" width="15" style="2" customWidth="1"/>
    <col min="263" max="263" width="18.375" style="2" bestFit="1" customWidth="1"/>
    <col min="264" max="510" width="9" style="2"/>
    <col min="511" max="511" width="3.75" style="2" customWidth="1"/>
    <col min="512" max="512" width="4.125" style="2" customWidth="1"/>
    <col min="513" max="513" width="8.125" style="2" customWidth="1"/>
    <col min="514" max="514" width="11.25" style="2" customWidth="1"/>
    <col min="515" max="515" width="33.5" style="2" customWidth="1"/>
    <col min="516" max="516" width="11.25" style="2" customWidth="1"/>
    <col min="517" max="518" width="15" style="2" customWidth="1"/>
    <col min="519" max="519" width="18.375" style="2" bestFit="1" customWidth="1"/>
    <col min="520" max="766" width="9" style="2"/>
    <col min="767" max="767" width="3.75" style="2" customWidth="1"/>
    <col min="768" max="768" width="4.125" style="2" customWidth="1"/>
    <col min="769" max="769" width="8.125" style="2" customWidth="1"/>
    <col min="770" max="770" width="11.25" style="2" customWidth="1"/>
    <col min="771" max="771" width="33.5" style="2" customWidth="1"/>
    <col min="772" max="772" width="11.25" style="2" customWidth="1"/>
    <col min="773" max="774" width="15" style="2" customWidth="1"/>
    <col min="775" max="775" width="18.375" style="2" bestFit="1" customWidth="1"/>
    <col min="776" max="1022" width="9" style="2"/>
    <col min="1023" max="1023" width="3.75" style="2" customWidth="1"/>
    <col min="1024" max="1024" width="4.125" style="2" customWidth="1"/>
    <col min="1025" max="1025" width="8.125" style="2" customWidth="1"/>
    <col min="1026" max="1026" width="11.25" style="2" customWidth="1"/>
    <col min="1027" max="1027" width="33.5" style="2" customWidth="1"/>
    <col min="1028" max="1028" width="11.25" style="2" customWidth="1"/>
    <col min="1029" max="1030" width="15" style="2" customWidth="1"/>
    <col min="1031" max="1031" width="18.375" style="2" bestFit="1" customWidth="1"/>
    <col min="1032" max="1278" width="9" style="2"/>
    <col min="1279" max="1279" width="3.75" style="2" customWidth="1"/>
    <col min="1280" max="1280" width="4.125" style="2" customWidth="1"/>
    <col min="1281" max="1281" width="8.125" style="2" customWidth="1"/>
    <col min="1282" max="1282" width="11.25" style="2" customWidth="1"/>
    <col min="1283" max="1283" width="33.5" style="2" customWidth="1"/>
    <col min="1284" max="1284" width="11.25" style="2" customWidth="1"/>
    <col min="1285" max="1286" width="15" style="2" customWidth="1"/>
    <col min="1287" max="1287" width="18.375" style="2" bestFit="1" customWidth="1"/>
    <col min="1288" max="1534" width="9" style="2"/>
    <col min="1535" max="1535" width="3.75" style="2" customWidth="1"/>
    <col min="1536" max="1536" width="4.125" style="2" customWidth="1"/>
    <col min="1537" max="1537" width="8.125" style="2" customWidth="1"/>
    <col min="1538" max="1538" width="11.25" style="2" customWidth="1"/>
    <col min="1539" max="1539" width="33.5" style="2" customWidth="1"/>
    <col min="1540" max="1540" width="11.25" style="2" customWidth="1"/>
    <col min="1541" max="1542" width="15" style="2" customWidth="1"/>
    <col min="1543" max="1543" width="18.375" style="2" bestFit="1" customWidth="1"/>
    <col min="1544" max="1790" width="9" style="2"/>
    <col min="1791" max="1791" width="3.75" style="2" customWidth="1"/>
    <col min="1792" max="1792" width="4.125" style="2" customWidth="1"/>
    <col min="1793" max="1793" width="8.125" style="2" customWidth="1"/>
    <col min="1794" max="1794" width="11.25" style="2" customWidth="1"/>
    <col min="1795" max="1795" width="33.5" style="2" customWidth="1"/>
    <col min="1796" max="1796" width="11.25" style="2" customWidth="1"/>
    <col min="1797" max="1798" width="15" style="2" customWidth="1"/>
    <col min="1799" max="1799" width="18.375" style="2" bestFit="1" customWidth="1"/>
    <col min="1800" max="2046" width="9" style="2"/>
    <col min="2047" max="2047" width="3.75" style="2" customWidth="1"/>
    <col min="2048" max="2048" width="4.125" style="2" customWidth="1"/>
    <col min="2049" max="2049" width="8.125" style="2" customWidth="1"/>
    <col min="2050" max="2050" width="11.25" style="2" customWidth="1"/>
    <col min="2051" max="2051" width="33.5" style="2" customWidth="1"/>
    <col min="2052" max="2052" width="11.25" style="2" customWidth="1"/>
    <col min="2053" max="2054" width="15" style="2" customWidth="1"/>
    <col min="2055" max="2055" width="18.375" style="2" bestFit="1" customWidth="1"/>
    <col min="2056" max="2302" width="9" style="2"/>
    <col min="2303" max="2303" width="3.75" style="2" customWidth="1"/>
    <col min="2304" max="2304" width="4.125" style="2" customWidth="1"/>
    <col min="2305" max="2305" width="8.125" style="2" customWidth="1"/>
    <col min="2306" max="2306" width="11.25" style="2" customWidth="1"/>
    <col min="2307" max="2307" width="33.5" style="2" customWidth="1"/>
    <col min="2308" max="2308" width="11.25" style="2" customWidth="1"/>
    <col min="2309" max="2310" width="15" style="2" customWidth="1"/>
    <col min="2311" max="2311" width="18.375" style="2" bestFit="1" customWidth="1"/>
    <col min="2312" max="2558" width="9" style="2"/>
    <col min="2559" max="2559" width="3.75" style="2" customWidth="1"/>
    <col min="2560" max="2560" width="4.125" style="2" customWidth="1"/>
    <col min="2561" max="2561" width="8.125" style="2" customWidth="1"/>
    <col min="2562" max="2562" width="11.25" style="2" customWidth="1"/>
    <col min="2563" max="2563" width="33.5" style="2" customWidth="1"/>
    <col min="2564" max="2564" width="11.25" style="2" customWidth="1"/>
    <col min="2565" max="2566" width="15" style="2" customWidth="1"/>
    <col min="2567" max="2567" width="18.375" style="2" bestFit="1" customWidth="1"/>
    <col min="2568" max="2814" width="9" style="2"/>
    <col min="2815" max="2815" width="3.75" style="2" customWidth="1"/>
    <col min="2816" max="2816" width="4.125" style="2" customWidth="1"/>
    <col min="2817" max="2817" width="8.125" style="2" customWidth="1"/>
    <col min="2818" max="2818" width="11.25" style="2" customWidth="1"/>
    <col min="2819" max="2819" width="33.5" style="2" customWidth="1"/>
    <col min="2820" max="2820" width="11.25" style="2" customWidth="1"/>
    <col min="2821" max="2822" width="15" style="2" customWidth="1"/>
    <col min="2823" max="2823" width="18.375" style="2" bestFit="1" customWidth="1"/>
    <col min="2824" max="3070" width="9" style="2"/>
    <col min="3071" max="3071" width="3.75" style="2" customWidth="1"/>
    <col min="3072" max="3072" width="4.125" style="2" customWidth="1"/>
    <col min="3073" max="3073" width="8.125" style="2" customWidth="1"/>
    <col min="3074" max="3074" width="11.25" style="2" customWidth="1"/>
    <col min="3075" max="3075" width="33.5" style="2" customWidth="1"/>
    <col min="3076" max="3076" width="11.25" style="2" customWidth="1"/>
    <col min="3077" max="3078" width="15" style="2" customWidth="1"/>
    <col min="3079" max="3079" width="18.375" style="2" bestFit="1" customWidth="1"/>
    <col min="3080" max="3326" width="9" style="2"/>
    <col min="3327" max="3327" width="3.75" style="2" customWidth="1"/>
    <col min="3328" max="3328" width="4.125" style="2" customWidth="1"/>
    <col min="3329" max="3329" width="8.125" style="2" customWidth="1"/>
    <col min="3330" max="3330" width="11.25" style="2" customWidth="1"/>
    <col min="3331" max="3331" width="33.5" style="2" customWidth="1"/>
    <col min="3332" max="3332" width="11.25" style="2" customWidth="1"/>
    <col min="3333" max="3334" width="15" style="2" customWidth="1"/>
    <col min="3335" max="3335" width="18.375" style="2" bestFit="1" customWidth="1"/>
    <col min="3336" max="3582" width="9" style="2"/>
    <col min="3583" max="3583" width="3.75" style="2" customWidth="1"/>
    <col min="3584" max="3584" width="4.125" style="2" customWidth="1"/>
    <col min="3585" max="3585" width="8.125" style="2" customWidth="1"/>
    <col min="3586" max="3586" width="11.25" style="2" customWidth="1"/>
    <col min="3587" max="3587" width="33.5" style="2" customWidth="1"/>
    <col min="3588" max="3588" width="11.25" style="2" customWidth="1"/>
    <col min="3589" max="3590" width="15" style="2" customWidth="1"/>
    <col min="3591" max="3591" width="18.375" style="2" bestFit="1" customWidth="1"/>
    <col min="3592" max="3838" width="9" style="2"/>
    <col min="3839" max="3839" width="3.75" style="2" customWidth="1"/>
    <col min="3840" max="3840" width="4.125" style="2" customWidth="1"/>
    <col min="3841" max="3841" width="8.125" style="2" customWidth="1"/>
    <col min="3842" max="3842" width="11.25" style="2" customWidth="1"/>
    <col min="3843" max="3843" width="33.5" style="2" customWidth="1"/>
    <col min="3844" max="3844" width="11.25" style="2" customWidth="1"/>
    <col min="3845" max="3846" width="15" style="2" customWidth="1"/>
    <col min="3847" max="3847" width="18.375" style="2" bestFit="1" customWidth="1"/>
    <col min="3848" max="4094" width="9" style="2"/>
    <col min="4095" max="4095" width="3.75" style="2" customWidth="1"/>
    <col min="4096" max="4096" width="4.125" style="2" customWidth="1"/>
    <col min="4097" max="4097" width="8.125" style="2" customWidth="1"/>
    <col min="4098" max="4098" width="11.25" style="2" customWidth="1"/>
    <col min="4099" max="4099" width="33.5" style="2" customWidth="1"/>
    <col min="4100" max="4100" width="11.25" style="2" customWidth="1"/>
    <col min="4101" max="4102" width="15" style="2" customWidth="1"/>
    <col min="4103" max="4103" width="18.375" style="2" bestFit="1" customWidth="1"/>
    <col min="4104" max="4350" width="9" style="2"/>
    <col min="4351" max="4351" width="3.75" style="2" customWidth="1"/>
    <col min="4352" max="4352" width="4.125" style="2" customWidth="1"/>
    <col min="4353" max="4353" width="8.125" style="2" customWidth="1"/>
    <col min="4354" max="4354" width="11.25" style="2" customWidth="1"/>
    <col min="4355" max="4355" width="33.5" style="2" customWidth="1"/>
    <col min="4356" max="4356" width="11.25" style="2" customWidth="1"/>
    <col min="4357" max="4358" width="15" style="2" customWidth="1"/>
    <col min="4359" max="4359" width="18.375" style="2" bestFit="1" customWidth="1"/>
    <col min="4360" max="4606" width="9" style="2"/>
    <col min="4607" max="4607" width="3.75" style="2" customWidth="1"/>
    <col min="4608" max="4608" width="4.125" style="2" customWidth="1"/>
    <col min="4609" max="4609" width="8.125" style="2" customWidth="1"/>
    <col min="4610" max="4610" width="11.25" style="2" customWidth="1"/>
    <col min="4611" max="4611" width="33.5" style="2" customWidth="1"/>
    <col min="4612" max="4612" width="11.25" style="2" customWidth="1"/>
    <col min="4613" max="4614" width="15" style="2" customWidth="1"/>
    <col min="4615" max="4615" width="18.375" style="2" bestFit="1" customWidth="1"/>
    <col min="4616" max="4862" width="9" style="2"/>
    <col min="4863" max="4863" width="3.75" style="2" customWidth="1"/>
    <col min="4864" max="4864" width="4.125" style="2" customWidth="1"/>
    <col min="4865" max="4865" width="8.125" style="2" customWidth="1"/>
    <col min="4866" max="4866" width="11.25" style="2" customWidth="1"/>
    <col min="4867" max="4867" width="33.5" style="2" customWidth="1"/>
    <col min="4868" max="4868" width="11.25" style="2" customWidth="1"/>
    <col min="4869" max="4870" width="15" style="2" customWidth="1"/>
    <col min="4871" max="4871" width="18.375" style="2" bestFit="1" customWidth="1"/>
    <col min="4872" max="5118" width="9" style="2"/>
    <col min="5119" max="5119" width="3.75" style="2" customWidth="1"/>
    <col min="5120" max="5120" width="4.125" style="2" customWidth="1"/>
    <col min="5121" max="5121" width="8.125" style="2" customWidth="1"/>
    <col min="5122" max="5122" width="11.25" style="2" customWidth="1"/>
    <col min="5123" max="5123" width="33.5" style="2" customWidth="1"/>
    <col min="5124" max="5124" width="11.25" style="2" customWidth="1"/>
    <col min="5125" max="5126" width="15" style="2" customWidth="1"/>
    <col min="5127" max="5127" width="18.375" style="2" bestFit="1" customWidth="1"/>
    <col min="5128" max="5374" width="9" style="2"/>
    <col min="5375" max="5375" width="3.75" style="2" customWidth="1"/>
    <col min="5376" max="5376" width="4.125" style="2" customWidth="1"/>
    <col min="5377" max="5377" width="8.125" style="2" customWidth="1"/>
    <col min="5378" max="5378" width="11.25" style="2" customWidth="1"/>
    <col min="5379" max="5379" width="33.5" style="2" customWidth="1"/>
    <col min="5380" max="5380" width="11.25" style="2" customWidth="1"/>
    <col min="5381" max="5382" width="15" style="2" customWidth="1"/>
    <col min="5383" max="5383" width="18.375" style="2" bestFit="1" customWidth="1"/>
    <col min="5384" max="5630" width="9" style="2"/>
    <col min="5631" max="5631" width="3.75" style="2" customWidth="1"/>
    <col min="5632" max="5632" width="4.125" style="2" customWidth="1"/>
    <col min="5633" max="5633" width="8.125" style="2" customWidth="1"/>
    <col min="5634" max="5634" width="11.25" style="2" customWidth="1"/>
    <col min="5635" max="5635" width="33.5" style="2" customWidth="1"/>
    <col min="5636" max="5636" width="11.25" style="2" customWidth="1"/>
    <col min="5637" max="5638" width="15" style="2" customWidth="1"/>
    <col min="5639" max="5639" width="18.375" style="2" bestFit="1" customWidth="1"/>
    <col min="5640" max="5886" width="9" style="2"/>
    <col min="5887" max="5887" width="3.75" style="2" customWidth="1"/>
    <col min="5888" max="5888" width="4.125" style="2" customWidth="1"/>
    <col min="5889" max="5889" width="8.125" style="2" customWidth="1"/>
    <col min="5890" max="5890" width="11.25" style="2" customWidth="1"/>
    <col min="5891" max="5891" width="33.5" style="2" customWidth="1"/>
    <col min="5892" max="5892" width="11.25" style="2" customWidth="1"/>
    <col min="5893" max="5894" width="15" style="2" customWidth="1"/>
    <col min="5895" max="5895" width="18.375" style="2" bestFit="1" customWidth="1"/>
    <col min="5896" max="6142" width="9" style="2"/>
    <col min="6143" max="6143" width="3.75" style="2" customWidth="1"/>
    <col min="6144" max="6144" width="4.125" style="2" customWidth="1"/>
    <col min="6145" max="6145" width="8.125" style="2" customWidth="1"/>
    <col min="6146" max="6146" width="11.25" style="2" customWidth="1"/>
    <col min="6147" max="6147" width="33.5" style="2" customWidth="1"/>
    <col min="6148" max="6148" width="11.25" style="2" customWidth="1"/>
    <col min="6149" max="6150" width="15" style="2" customWidth="1"/>
    <col min="6151" max="6151" width="18.375" style="2" bestFit="1" customWidth="1"/>
    <col min="6152" max="6398" width="9" style="2"/>
    <col min="6399" max="6399" width="3.75" style="2" customWidth="1"/>
    <col min="6400" max="6400" width="4.125" style="2" customWidth="1"/>
    <col min="6401" max="6401" width="8.125" style="2" customWidth="1"/>
    <col min="6402" max="6402" width="11.25" style="2" customWidth="1"/>
    <col min="6403" max="6403" width="33.5" style="2" customWidth="1"/>
    <col min="6404" max="6404" width="11.25" style="2" customWidth="1"/>
    <col min="6405" max="6406" width="15" style="2" customWidth="1"/>
    <col min="6407" max="6407" width="18.375" style="2" bestFit="1" customWidth="1"/>
    <col min="6408" max="6654" width="9" style="2"/>
    <col min="6655" max="6655" width="3.75" style="2" customWidth="1"/>
    <col min="6656" max="6656" width="4.125" style="2" customWidth="1"/>
    <col min="6657" max="6657" width="8.125" style="2" customWidth="1"/>
    <col min="6658" max="6658" width="11.25" style="2" customWidth="1"/>
    <col min="6659" max="6659" width="33.5" style="2" customWidth="1"/>
    <col min="6660" max="6660" width="11.25" style="2" customWidth="1"/>
    <col min="6661" max="6662" width="15" style="2" customWidth="1"/>
    <col min="6663" max="6663" width="18.375" style="2" bestFit="1" customWidth="1"/>
    <col min="6664" max="6910" width="9" style="2"/>
    <col min="6911" max="6911" width="3.75" style="2" customWidth="1"/>
    <col min="6912" max="6912" width="4.125" style="2" customWidth="1"/>
    <col min="6913" max="6913" width="8.125" style="2" customWidth="1"/>
    <col min="6914" max="6914" width="11.25" style="2" customWidth="1"/>
    <col min="6915" max="6915" width="33.5" style="2" customWidth="1"/>
    <col min="6916" max="6916" width="11.25" style="2" customWidth="1"/>
    <col min="6917" max="6918" width="15" style="2" customWidth="1"/>
    <col min="6919" max="6919" width="18.375" style="2" bestFit="1" customWidth="1"/>
    <col min="6920" max="7166" width="9" style="2"/>
    <col min="7167" max="7167" width="3.75" style="2" customWidth="1"/>
    <col min="7168" max="7168" width="4.125" style="2" customWidth="1"/>
    <col min="7169" max="7169" width="8.125" style="2" customWidth="1"/>
    <col min="7170" max="7170" width="11.25" style="2" customWidth="1"/>
    <col min="7171" max="7171" width="33.5" style="2" customWidth="1"/>
    <col min="7172" max="7172" width="11.25" style="2" customWidth="1"/>
    <col min="7173" max="7174" width="15" style="2" customWidth="1"/>
    <col min="7175" max="7175" width="18.375" style="2" bestFit="1" customWidth="1"/>
    <col min="7176" max="7422" width="9" style="2"/>
    <col min="7423" max="7423" width="3.75" style="2" customWidth="1"/>
    <col min="7424" max="7424" width="4.125" style="2" customWidth="1"/>
    <col min="7425" max="7425" width="8.125" style="2" customWidth="1"/>
    <col min="7426" max="7426" width="11.25" style="2" customWidth="1"/>
    <col min="7427" max="7427" width="33.5" style="2" customWidth="1"/>
    <col min="7428" max="7428" width="11.25" style="2" customWidth="1"/>
    <col min="7429" max="7430" width="15" style="2" customWidth="1"/>
    <col min="7431" max="7431" width="18.375" style="2" bestFit="1" customWidth="1"/>
    <col min="7432" max="7678" width="9" style="2"/>
    <col min="7679" max="7679" width="3.75" style="2" customWidth="1"/>
    <col min="7680" max="7680" width="4.125" style="2" customWidth="1"/>
    <col min="7681" max="7681" width="8.125" style="2" customWidth="1"/>
    <col min="7682" max="7682" width="11.25" style="2" customWidth="1"/>
    <col min="7683" max="7683" width="33.5" style="2" customWidth="1"/>
    <col min="7684" max="7684" width="11.25" style="2" customWidth="1"/>
    <col min="7685" max="7686" width="15" style="2" customWidth="1"/>
    <col min="7687" max="7687" width="18.375" style="2" bestFit="1" customWidth="1"/>
    <col min="7688" max="7934" width="9" style="2"/>
    <col min="7935" max="7935" width="3.75" style="2" customWidth="1"/>
    <col min="7936" max="7936" width="4.125" style="2" customWidth="1"/>
    <col min="7937" max="7937" width="8.125" style="2" customWidth="1"/>
    <col min="7938" max="7938" width="11.25" style="2" customWidth="1"/>
    <col min="7939" max="7939" width="33.5" style="2" customWidth="1"/>
    <col min="7940" max="7940" width="11.25" style="2" customWidth="1"/>
    <col min="7941" max="7942" width="15" style="2" customWidth="1"/>
    <col min="7943" max="7943" width="18.375" style="2" bestFit="1" customWidth="1"/>
    <col min="7944" max="8190" width="9" style="2"/>
    <col min="8191" max="8191" width="3.75" style="2" customWidth="1"/>
    <col min="8192" max="8192" width="4.125" style="2" customWidth="1"/>
    <col min="8193" max="8193" width="8.125" style="2" customWidth="1"/>
    <col min="8194" max="8194" width="11.25" style="2" customWidth="1"/>
    <col min="8195" max="8195" width="33.5" style="2" customWidth="1"/>
    <col min="8196" max="8196" width="11.25" style="2" customWidth="1"/>
    <col min="8197" max="8198" width="15" style="2" customWidth="1"/>
    <col min="8199" max="8199" width="18.375" style="2" bestFit="1" customWidth="1"/>
    <col min="8200" max="8446" width="9" style="2"/>
    <col min="8447" max="8447" width="3.75" style="2" customWidth="1"/>
    <col min="8448" max="8448" width="4.125" style="2" customWidth="1"/>
    <col min="8449" max="8449" width="8.125" style="2" customWidth="1"/>
    <col min="8450" max="8450" width="11.25" style="2" customWidth="1"/>
    <col min="8451" max="8451" width="33.5" style="2" customWidth="1"/>
    <col min="8452" max="8452" width="11.25" style="2" customWidth="1"/>
    <col min="8453" max="8454" width="15" style="2" customWidth="1"/>
    <col min="8455" max="8455" width="18.375" style="2" bestFit="1" customWidth="1"/>
    <col min="8456" max="8702" width="9" style="2"/>
    <col min="8703" max="8703" width="3.75" style="2" customWidth="1"/>
    <col min="8704" max="8704" width="4.125" style="2" customWidth="1"/>
    <col min="8705" max="8705" width="8.125" style="2" customWidth="1"/>
    <col min="8706" max="8706" width="11.25" style="2" customWidth="1"/>
    <col min="8707" max="8707" width="33.5" style="2" customWidth="1"/>
    <col min="8708" max="8708" width="11.25" style="2" customWidth="1"/>
    <col min="8709" max="8710" width="15" style="2" customWidth="1"/>
    <col min="8711" max="8711" width="18.375" style="2" bestFit="1" customWidth="1"/>
    <col min="8712" max="8958" width="9" style="2"/>
    <col min="8959" max="8959" width="3.75" style="2" customWidth="1"/>
    <col min="8960" max="8960" width="4.125" style="2" customWidth="1"/>
    <col min="8961" max="8961" width="8.125" style="2" customWidth="1"/>
    <col min="8962" max="8962" width="11.25" style="2" customWidth="1"/>
    <col min="8963" max="8963" width="33.5" style="2" customWidth="1"/>
    <col min="8964" max="8964" width="11.25" style="2" customWidth="1"/>
    <col min="8965" max="8966" width="15" style="2" customWidth="1"/>
    <col min="8967" max="8967" width="18.375" style="2" bestFit="1" customWidth="1"/>
    <col min="8968" max="9214" width="9" style="2"/>
    <col min="9215" max="9215" width="3.75" style="2" customWidth="1"/>
    <col min="9216" max="9216" width="4.125" style="2" customWidth="1"/>
    <col min="9217" max="9217" width="8.125" style="2" customWidth="1"/>
    <col min="9218" max="9218" width="11.25" style="2" customWidth="1"/>
    <col min="9219" max="9219" width="33.5" style="2" customWidth="1"/>
    <col min="9220" max="9220" width="11.25" style="2" customWidth="1"/>
    <col min="9221" max="9222" width="15" style="2" customWidth="1"/>
    <col min="9223" max="9223" width="18.375" style="2" bestFit="1" customWidth="1"/>
    <col min="9224" max="9470" width="9" style="2"/>
    <col min="9471" max="9471" width="3.75" style="2" customWidth="1"/>
    <col min="9472" max="9472" width="4.125" style="2" customWidth="1"/>
    <col min="9473" max="9473" width="8.125" style="2" customWidth="1"/>
    <col min="9474" max="9474" width="11.25" style="2" customWidth="1"/>
    <col min="9475" max="9475" width="33.5" style="2" customWidth="1"/>
    <col min="9476" max="9476" width="11.25" style="2" customWidth="1"/>
    <col min="9477" max="9478" width="15" style="2" customWidth="1"/>
    <col min="9479" max="9479" width="18.375" style="2" bestFit="1" customWidth="1"/>
    <col min="9480" max="9726" width="9" style="2"/>
    <col min="9727" max="9727" width="3.75" style="2" customWidth="1"/>
    <col min="9728" max="9728" width="4.125" style="2" customWidth="1"/>
    <col min="9729" max="9729" width="8.125" style="2" customWidth="1"/>
    <col min="9730" max="9730" width="11.25" style="2" customWidth="1"/>
    <col min="9731" max="9731" width="33.5" style="2" customWidth="1"/>
    <col min="9732" max="9732" width="11.25" style="2" customWidth="1"/>
    <col min="9733" max="9734" width="15" style="2" customWidth="1"/>
    <col min="9735" max="9735" width="18.375" style="2" bestFit="1" customWidth="1"/>
    <col min="9736" max="9982" width="9" style="2"/>
    <col min="9983" max="9983" width="3.75" style="2" customWidth="1"/>
    <col min="9984" max="9984" width="4.125" style="2" customWidth="1"/>
    <col min="9985" max="9985" width="8.125" style="2" customWidth="1"/>
    <col min="9986" max="9986" width="11.25" style="2" customWidth="1"/>
    <col min="9987" max="9987" width="33.5" style="2" customWidth="1"/>
    <col min="9988" max="9988" width="11.25" style="2" customWidth="1"/>
    <col min="9989" max="9990" width="15" style="2" customWidth="1"/>
    <col min="9991" max="9991" width="18.375" style="2" bestFit="1" customWidth="1"/>
    <col min="9992" max="10238" width="9" style="2"/>
    <col min="10239" max="10239" width="3.75" style="2" customWidth="1"/>
    <col min="10240" max="10240" width="4.125" style="2" customWidth="1"/>
    <col min="10241" max="10241" width="8.125" style="2" customWidth="1"/>
    <col min="10242" max="10242" width="11.25" style="2" customWidth="1"/>
    <col min="10243" max="10243" width="33.5" style="2" customWidth="1"/>
    <col min="10244" max="10244" width="11.25" style="2" customWidth="1"/>
    <col min="10245" max="10246" width="15" style="2" customWidth="1"/>
    <col min="10247" max="10247" width="18.375" style="2" bestFit="1" customWidth="1"/>
    <col min="10248" max="10494" width="9" style="2"/>
    <col min="10495" max="10495" width="3.75" style="2" customWidth="1"/>
    <col min="10496" max="10496" width="4.125" style="2" customWidth="1"/>
    <col min="10497" max="10497" width="8.125" style="2" customWidth="1"/>
    <col min="10498" max="10498" width="11.25" style="2" customWidth="1"/>
    <col min="10499" max="10499" width="33.5" style="2" customWidth="1"/>
    <col min="10500" max="10500" width="11.25" style="2" customWidth="1"/>
    <col min="10501" max="10502" width="15" style="2" customWidth="1"/>
    <col min="10503" max="10503" width="18.375" style="2" bestFit="1" customWidth="1"/>
    <col min="10504" max="10750" width="9" style="2"/>
    <col min="10751" max="10751" width="3.75" style="2" customWidth="1"/>
    <col min="10752" max="10752" width="4.125" style="2" customWidth="1"/>
    <col min="10753" max="10753" width="8.125" style="2" customWidth="1"/>
    <col min="10754" max="10754" width="11.25" style="2" customWidth="1"/>
    <col min="10755" max="10755" width="33.5" style="2" customWidth="1"/>
    <col min="10756" max="10756" width="11.25" style="2" customWidth="1"/>
    <col min="10757" max="10758" width="15" style="2" customWidth="1"/>
    <col min="10759" max="10759" width="18.375" style="2" bestFit="1" customWidth="1"/>
    <col min="10760" max="11006" width="9" style="2"/>
    <col min="11007" max="11007" width="3.75" style="2" customWidth="1"/>
    <col min="11008" max="11008" width="4.125" style="2" customWidth="1"/>
    <col min="11009" max="11009" width="8.125" style="2" customWidth="1"/>
    <col min="11010" max="11010" width="11.25" style="2" customWidth="1"/>
    <col min="11011" max="11011" width="33.5" style="2" customWidth="1"/>
    <col min="11012" max="11012" width="11.25" style="2" customWidth="1"/>
    <col min="11013" max="11014" width="15" style="2" customWidth="1"/>
    <col min="11015" max="11015" width="18.375" style="2" bestFit="1" customWidth="1"/>
    <col min="11016" max="11262" width="9" style="2"/>
    <col min="11263" max="11263" width="3.75" style="2" customWidth="1"/>
    <col min="11264" max="11264" width="4.125" style="2" customWidth="1"/>
    <col min="11265" max="11265" width="8.125" style="2" customWidth="1"/>
    <col min="11266" max="11266" width="11.25" style="2" customWidth="1"/>
    <col min="11267" max="11267" width="33.5" style="2" customWidth="1"/>
    <col min="11268" max="11268" width="11.25" style="2" customWidth="1"/>
    <col min="11269" max="11270" width="15" style="2" customWidth="1"/>
    <col min="11271" max="11271" width="18.375" style="2" bestFit="1" customWidth="1"/>
    <col min="11272" max="11518" width="9" style="2"/>
    <col min="11519" max="11519" width="3.75" style="2" customWidth="1"/>
    <col min="11520" max="11520" width="4.125" style="2" customWidth="1"/>
    <col min="11521" max="11521" width="8.125" style="2" customWidth="1"/>
    <col min="11522" max="11522" width="11.25" style="2" customWidth="1"/>
    <col min="11523" max="11523" width="33.5" style="2" customWidth="1"/>
    <col min="11524" max="11524" width="11.25" style="2" customWidth="1"/>
    <col min="11525" max="11526" width="15" style="2" customWidth="1"/>
    <col min="11527" max="11527" width="18.375" style="2" bestFit="1" customWidth="1"/>
    <col min="11528" max="11774" width="9" style="2"/>
    <col min="11775" max="11775" width="3.75" style="2" customWidth="1"/>
    <col min="11776" max="11776" width="4.125" style="2" customWidth="1"/>
    <col min="11777" max="11777" width="8.125" style="2" customWidth="1"/>
    <col min="11778" max="11778" width="11.25" style="2" customWidth="1"/>
    <col min="11779" max="11779" width="33.5" style="2" customWidth="1"/>
    <col min="11780" max="11780" width="11.25" style="2" customWidth="1"/>
    <col min="11781" max="11782" width="15" style="2" customWidth="1"/>
    <col min="11783" max="11783" width="18.375" style="2" bestFit="1" customWidth="1"/>
    <col min="11784" max="12030" width="9" style="2"/>
    <col min="12031" max="12031" width="3.75" style="2" customWidth="1"/>
    <col min="12032" max="12032" width="4.125" style="2" customWidth="1"/>
    <col min="12033" max="12033" width="8.125" style="2" customWidth="1"/>
    <col min="12034" max="12034" width="11.25" style="2" customWidth="1"/>
    <col min="12035" max="12035" width="33.5" style="2" customWidth="1"/>
    <col min="12036" max="12036" width="11.25" style="2" customWidth="1"/>
    <col min="12037" max="12038" width="15" style="2" customWidth="1"/>
    <col min="12039" max="12039" width="18.375" style="2" bestFit="1" customWidth="1"/>
    <col min="12040" max="12286" width="9" style="2"/>
    <col min="12287" max="12287" width="3.75" style="2" customWidth="1"/>
    <col min="12288" max="12288" width="4.125" style="2" customWidth="1"/>
    <col min="12289" max="12289" width="8.125" style="2" customWidth="1"/>
    <col min="12290" max="12290" width="11.25" style="2" customWidth="1"/>
    <col min="12291" max="12291" width="33.5" style="2" customWidth="1"/>
    <col min="12292" max="12292" width="11.25" style="2" customWidth="1"/>
    <col min="12293" max="12294" width="15" style="2" customWidth="1"/>
    <col min="12295" max="12295" width="18.375" style="2" bestFit="1" customWidth="1"/>
    <col min="12296" max="12542" width="9" style="2"/>
    <col min="12543" max="12543" width="3.75" style="2" customWidth="1"/>
    <col min="12544" max="12544" width="4.125" style="2" customWidth="1"/>
    <col min="12545" max="12545" width="8.125" style="2" customWidth="1"/>
    <col min="12546" max="12546" width="11.25" style="2" customWidth="1"/>
    <col min="12547" max="12547" width="33.5" style="2" customWidth="1"/>
    <col min="12548" max="12548" width="11.25" style="2" customWidth="1"/>
    <col min="12549" max="12550" width="15" style="2" customWidth="1"/>
    <col min="12551" max="12551" width="18.375" style="2" bestFit="1" customWidth="1"/>
    <col min="12552" max="12798" width="9" style="2"/>
    <col min="12799" max="12799" width="3.75" style="2" customWidth="1"/>
    <col min="12800" max="12800" width="4.125" style="2" customWidth="1"/>
    <col min="12801" max="12801" width="8.125" style="2" customWidth="1"/>
    <col min="12802" max="12802" width="11.25" style="2" customWidth="1"/>
    <col min="12803" max="12803" width="33.5" style="2" customWidth="1"/>
    <col min="12804" max="12804" width="11.25" style="2" customWidth="1"/>
    <col min="12805" max="12806" width="15" style="2" customWidth="1"/>
    <col min="12807" max="12807" width="18.375" style="2" bestFit="1" customWidth="1"/>
    <col min="12808" max="13054" width="9" style="2"/>
    <col min="13055" max="13055" width="3.75" style="2" customWidth="1"/>
    <col min="13056" max="13056" width="4.125" style="2" customWidth="1"/>
    <col min="13057" max="13057" width="8.125" style="2" customWidth="1"/>
    <col min="13058" max="13058" width="11.25" style="2" customWidth="1"/>
    <col min="13059" max="13059" width="33.5" style="2" customWidth="1"/>
    <col min="13060" max="13060" width="11.25" style="2" customWidth="1"/>
    <col min="13061" max="13062" width="15" style="2" customWidth="1"/>
    <col min="13063" max="13063" width="18.375" style="2" bestFit="1" customWidth="1"/>
    <col min="13064" max="13310" width="9" style="2"/>
    <col min="13311" max="13311" width="3.75" style="2" customWidth="1"/>
    <col min="13312" max="13312" width="4.125" style="2" customWidth="1"/>
    <col min="13313" max="13313" width="8.125" style="2" customWidth="1"/>
    <col min="13314" max="13314" width="11.25" style="2" customWidth="1"/>
    <col min="13315" max="13315" width="33.5" style="2" customWidth="1"/>
    <col min="13316" max="13316" width="11.25" style="2" customWidth="1"/>
    <col min="13317" max="13318" width="15" style="2" customWidth="1"/>
    <col min="13319" max="13319" width="18.375" style="2" bestFit="1" customWidth="1"/>
    <col min="13320" max="13566" width="9" style="2"/>
    <col min="13567" max="13567" width="3.75" style="2" customWidth="1"/>
    <col min="13568" max="13568" width="4.125" style="2" customWidth="1"/>
    <col min="13569" max="13569" width="8.125" style="2" customWidth="1"/>
    <col min="13570" max="13570" width="11.25" style="2" customWidth="1"/>
    <col min="13571" max="13571" width="33.5" style="2" customWidth="1"/>
    <col min="13572" max="13572" width="11.25" style="2" customWidth="1"/>
    <col min="13573" max="13574" width="15" style="2" customWidth="1"/>
    <col min="13575" max="13575" width="18.375" style="2" bestFit="1" customWidth="1"/>
    <col min="13576" max="13822" width="9" style="2"/>
    <col min="13823" max="13823" width="3.75" style="2" customWidth="1"/>
    <col min="13824" max="13824" width="4.125" style="2" customWidth="1"/>
    <col min="13825" max="13825" width="8.125" style="2" customWidth="1"/>
    <col min="13826" max="13826" width="11.25" style="2" customWidth="1"/>
    <col min="13827" max="13827" width="33.5" style="2" customWidth="1"/>
    <col min="13828" max="13828" width="11.25" style="2" customWidth="1"/>
    <col min="13829" max="13830" width="15" style="2" customWidth="1"/>
    <col min="13831" max="13831" width="18.375" style="2" bestFit="1" customWidth="1"/>
    <col min="13832" max="14078" width="9" style="2"/>
    <col min="14079" max="14079" width="3.75" style="2" customWidth="1"/>
    <col min="14080" max="14080" width="4.125" style="2" customWidth="1"/>
    <col min="14081" max="14081" width="8.125" style="2" customWidth="1"/>
    <col min="14082" max="14082" width="11.25" style="2" customWidth="1"/>
    <col min="14083" max="14083" width="33.5" style="2" customWidth="1"/>
    <col min="14084" max="14084" width="11.25" style="2" customWidth="1"/>
    <col min="14085" max="14086" width="15" style="2" customWidth="1"/>
    <col min="14087" max="14087" width="18.375" style="2" bestFit="1" customWidth="1"/>
    <col min="14088" max="14334" width="9" style="2"/>
    <col min="14335" max="14335" width="3.75" style="2" customWidth="1"/>
    <col min="14336" max="14336" width="4.125" style="2" customWidth="1"/>
    <col min="14337" max="14337" width="8.125" style="2" customWidth="1"/>
    <col min="14338" max="14338" width="11.25" style="2" customWidth="1"/>
    <col min="14339" max="14339" width="33.5" style="2" customWidth="1"/>
    <col min="14340" max="14340" width="11.25" style="2" customWidth="1"/>
    <col min="14341" max="14342" width="15" style="2" customWidth="1"/>
    <col min="14343" max="14343" width="18.375" style="2" bestFit="1" customWidth="1"/>
    <col min="14344" max="14590" width="9" style="2"/>
    <col min="14591" max="14591" width="3.75" style="2" customWidth="1"/>
    <col min="14592" max="14592" width="4.125" style="2" customWidth="1"/>
    <col min="14593" max="14593" width="8.125" style="2" customWidth="1"/>
    <col min="14594" max="14594" width="11.25" style="2" customWidth="1"/>
    <col min="14595" max="14595" width="33.5" style="2" customWidth="1"/>
    <col min="14596" max="14596" width="11.25" style="2" customWidth="1"/>
    <col min="14597" max="14598" width="15" style="2" customWidth="1"/>
    <col min="14599" max="14599" width="18.375" style="2" bestFit="1" customWidth="1"/>
    <col min="14600" max="14846" width="9" style="2"/>
    <col min="14847" max="14847" width="3.75" style="2" customWidth="1"/>
    <col min="14848" max="14848" width="4.125" style="2" customWidth="1"/>
    <col min="14849" max="14849" width="8.125" style="2" customWidth="1"/>
    <col min="14850" max="14850" width="11.25" style="2" customWidth="1"/>
    <col min="14851" max="14851" width="33.5" style="2" customWidth="1"/>
    <col min="14852" max="14852" width="11.25" style="2" customWidth="1"/>
    <col min="14853" max="14854" width="15" style="2" customWidth="1"/>
    <col min="14855" max="14855" width="18.375" style="2" bestFit="1" customWidth="1"/>
    <col min="14856" max="15102" width="9" style="2"/>
    <col min="15103" max="15103" width="3.75" style="2" customWidth="1"/>
    <col min="15104" max="15104" width="4.125" style="2" customWidth="1"/>
    <col min="15105" max="15105" width="8.125" style="2" customWidth="1"/>
    <col min="15106" max="15106" width="11.25" style="2" customWidth="1"/>
    <col min="15107" max="15107" width="33.5" style="2" customWidth="1"/>
    <col min="15108" max="15108" width="11.25" style="2" customWidth="1"/>
    <col min="15109" max="15110" width="15" style="2" customWidth="1"/>
    <col min="15111" max="15111" width="18.375" style="2" bestFit="1" customWidth="1"/>
    <col min="15112" max="15358" width="9" style="2"/>
    <col min="15359" max="15359" width="3.75" style="2" customWidth="1"/>
    <col min="15360" max="15360" width="4.125" style="2" customWidth="1"/>
    <col min="15361" max="15361" width="8.125" style="2" customWidth="1"/>
    <col min="15362" max="15362" width="11.25" style="2" customWidth="1"/>
    <col min="15363" max="15363" width="33.5" style="2" customWidth="1"/>
    <col min="15364" max="15364" width="11.25" style="2" customWidth="1"/>
    <col min="15365" max="15366" width="15" style="2" customWidth="1"/>
    <col min="15367" max="15367" width="18.375" style="2" bestFit="1" customWidth="1"/>
    <col min="15368" max="15614" width="9" style="2"/>
    <col min="15615" max="15615" width="3.75" style="2" customWidth="1"/>
    <col min="15616" max="15616" width="4.125" style="2" customWidth="1"/>
    <col min="15617" max="15617" width="8.125" style="2" customWidth="1"/>
    <col min="15618" max="15618" width="11.25" style="2" customWidth="1"/>
    <col min="15619" max="15619" width="33.5" style="2" customWidth="1"/>
    <col min="15620" max="15620" width="11.25" style="2" customWidth="1"/>
    <col min="15621" max="15622" width="15" style="2" customWidth="1"/>
    <col min="15623" max="15623" width="18.375" style="2" bestFit="1" customWidth="1"/>
    <col min="15624" max="15870" width="9" style="2"/>
    <col min="15871" max="15871" width="3.75" style="2" customWidth="1"/>
    <col min="15872" max="15872" width="4.125" style="2" customWidth="1"/>
    <col min="15873" max="15873" width="8.125" style="2" customWidth="1"/>
    <col min="15874" max="15874" width="11.25" style="2" customWidth="1"/>
    <col min="15875" max="15875" width="33.5" style="2" customWidth="1"/>
    <col min="15876" max="15876" width="11.25" style="2" customWidth="1"/>
    <col min="15877" max="15878" width="15" style="2" customWidth="1"/>
    <col min="15879" max="15879" width="18.375" style="2" bestFit="1" customWidth="1"/>
    <col min="15880" max="16126" width="9" style="2"/>
    <col min="16127" max="16127" width="3.75" style="2" customWidth="1"/>
    <col min="16128" max="16128" width="4.125" style="2" customWidth="1"/>
    <col min="16129" max="16129" width="8.125" style="2" customWidth="1"/>
    <col min="16130" max="16130" width="11.25" style="2" customWidth="1"/>
    <col min="16131" max="16131" width="33.5" style="2" customWidth="1"/>
    <col min="16132" max="16132" width="11.25" style="2" customWidth="1"/>
    <col min="16133" max="16134" width="15" style="2" customWidth="1"/>
    <col min="16135" max="16135" width="18.375" style="2" bestFit="1" customWidth="1"/>
    <col min="16136" max="16384" width="9" style="2"/>
  </cols>
  <sheetData>
    <row r="1" spans="1:10" ht="22.5" customHeight="1">
      <c r="A1" s="3"/>
      <c r="B1" s="4" t="s">
        <v>580</v>
      </c>
      <c r="E1" s="5"/>
      <c r="G1" s="6"/>
      <c r="H1" s="75"/>
      <c r="I1" s="81"/>
      <c r="J1" s="86" t="s">
        <v>1015</v>
      </c>
    </row>
    <row r="2" spans="1:10" s="7" customFormat="1" ht="17.25" customHeight="1">
      <c r="B2" s="8"/>
      <c r="C2" s="92" t="s">
        <v>999</v>
      </c>
      <c r="D2" s="92"/>
      <c r="E2" s="92"/>
      <c r="F2" s="92"/>
      <c r="G2" s="92"/>
      <c r="H2" s="82" t="s">
        <v>1000</v>
      </c>
      <c r="I2" s="82" t="s">
        <v>1001</v>
      </c>
    </row>
    <row r="3" spans="1:10" s="7" customFormat="1" ht="17.25" customHeight="1">
      <c r="G3" s="93" t="s">
        <v>581</v>
      </c>
      <c r="H3" s="93"/>
      <c r="I3" s="93"/>
    </row>
    <row r="4" spans="1:10" s="7" customFormat="1" ht="17.25" customHeight="1">
      <c r="B4" s="87" t="s">
        <v>1016</v>
      </c>
      <c r="G4" s="76"/>
      <c r="H4" s="76"/>
      <c r="I4" s="76"/>
    </row>
    <row r="5" spans="1:10" s="7" customFormat="1" ht="17.25" customHeight="1">
      <c r="F5" s="9" t="s">
        <v>582</v>
      </c>
      <c r="G5" s="94" t="str">
        <f>IFERROR(VLOOKUP(H1,学校マスタ!$A$2:$B$150,2,FALSE),"")</f>
        <v/>
      </c>
      <c r="H5" s="94"/>
      <c r="I5" s="77"/>
    </row>
    <row r="6" spans="1:10" s="7" customFormat="1" ht="17.25" customHeight="1">
      <c r="F6" s="9" t="s">
        <v>583</v>
      </c>
      <c r="G6" s="90"/>
      <c r="H6" s="90"/>
      <c r="I6" s="65"/>
    </row>
    <row r="7" spans="1:10" s="7" customFormat="1" ht="17.25" customHeight="1">
      <c r="F7" s="9" t="s">
        <v>584</v>
      </c>
      <c r="G7" s="90"/>
      <c r="H7" s="90"/>
      <c r="I7" s="65"/>
    </row>
    <row r="8" spans="1:10" s="7" customFormat="1" ht="17.25" customHeight="1">
      <c r="F8" s="9" t="s">
        <v>585</v>
      </c>
      <c r="G8" s="78"/>
      <c r="H8" s="76" t="s">
        <v>586</v>
      </c>
      <c r="I8" s="76"/>
    </row>
    <row r="9" spans="1:10" s="7" customFormat="1" ht="17.25" customHeight="1">
      <c r="F9" s="9" t="s">
        <v>587</v>
      </c>
      <c r="G9" s="79"/>
      <c r="H9" s="80" t="s">
        <v>588</v>
      </c>
      <c r="I9" s="76"/>
    </row>
    <row r="10" spans="1:10" s="7" customFormat="1" ht="17.25" customHeight="1">
      <c r="F10" s="9" t="s">
        <v>589</v>
      </c>
      <c r="G10" s="91"/>
      <c r="H10" s="91"/>
      <c r="I10" s="91"/>
    </row>
    <row r="11" spans="1:10" s="7" customFormat="1" ht="8.25" customHeight="1"/>
    <row r="12" spans="1:10" s="7" customFormat="1" ht="17.25" customHeight="1">
      <c r="B12" s="4" t="s">
        <v>996</v>
      </c>
    </row>
    <row r="13" spans="1:10" s="7" customFormat="1" ht="17.25" customHeight="1">
      <c r="B13" s="4" t="s">
        <v>997</v>
      </c>
    </row>
    <row r="14" spans="1:10" s="7" customFormat="1" ht="8.25" customHeight="1"/>
    <row r="15" spans="1:10" s="7" customFormat="1" ht="17.25" customHeight="1">
      <c r="B15" s="4" t="s">
        <v>590</v>
      </c>
    </row>
    <row r="16" spans="1:10" s="7" customFormat="1" ht="17.25" customHeight="1">
      <c r="B16" s="88" t="s">
        <v>591</v>
      </c>
      <c r="C16" s="89" t="s">
        <v>576</v>
      </c>
      <c r="D16" s="89" t="s">
        <v>592</v>
      </c>
      <c r="E16" s="89" t="s">
        <v>593</v>
      </c>
      <c r="F16" s="89" t="s">
        <v>594</v>
      </c>
      <c r="G16" s="89" t="s">
        <v>595</v>
      </c>
      <c r="H16" s="89" t="s">
        <v>596</v>
      </c>
      <c r="I16" s="89" t="s">
        <v>597</v>
      </c>
    </row>
    <row r="17" spans="2:9" s="7" customFormat="1" ht="17.25" customHeight="1">
      <c r="B17" s="39"/>
      <c r="C17" s="34" t="str">
        <f>IFERROR(VLOOKUP(B17,別表１!$A$3:$I$260,2,FALSE),"")</f>
        <v/>
      </c>
      <c r="D17" s="34" t="str">
        <f>IFERROR(VLOOKUP(B17,別表１!$A$3:$I$260,3,FALSE),"")</f>
        <v/>
      </c>
      <c r="E17" s="12"/>
      <c r="F17" s="34" t="str">
        <f>IFERROR(VLOOKUP(B17,別表１!$A$3:$I$260,4,FALSE),"")</f>
        <v/>
      </c>
      <c r="G17" s="13"/>
      <c r="H17" s="35" t="str">
        <f>IFERROR(VLOOKUP(E17,級・合格等!$B$2:$C$5,2,FALSE),"")</f>
        <v/>
      </c>
      <c r="I17" s="35" t="str" cm="1">
        <f t="array" ref="I17">IFERROR(_xlfn.SWITCH(H17,"A",6,"B",3,"C",2,"D",1),"")</f>
        <v/>
      </c>
    </row>
    <row r="18" spans="2:9" s="7" customFormat="1" ht="17.25" customHeight="1">
      <c r="B18" s="39"/>
      <c r="C18" s="34" t="str">
        <f>IFERROR(VLOOKUP(B18,別表１!$A$3:$I$260,2,FALSE),"")</f>
        <v/>
      </c>
      <c r="D18" s="34" t="str">
        <f>IFERROR(VLOOKUP(B18,別表１!$A$3:$I$260,3,FALSE),"")</f>
        <v/>
      </c>
      <c r="E18" s="12"/>
      <c r="F18" s="34" t="str">
        <f>IFERROR(VLOOKUP(B18,別表１!$A$3:$I$260,4,FALSE),"")</f>
        <v/>
      </c>
      <c r="G18" s="13"/>
      <c r="H18" s="35" t="str">
        <f>IFERROR(VLOOKUP(E18,級・合格等!$B$6:$C$9,2,FALSE),"")</f>
        <v/>
      </c>
      <c r="I18" s="35" t="str" cm="1">
        <f t="array" ref="I18">IFERROR(_xlfn.SWITCH(H18,"A",6,"B",3,"C",2,"D",1),"")</f>
        <v/>
      </c>
    </row>
    <row r="19" spans="2:9" s="7" customFormat="1" ht="17.25" customHeight="1">
      <c r="B19" s="39"/>
      <c r="C19" s="34" t="str">
        <f>IFERROR(VLOOKUP(B19,別表１!$A$3:$I$260,2,FALSE),"")</f>
        <v/>
      </c>
      <c r="D19" s="34" t="str">
        <f>IFERROR(VLOOKUP(B19,別表１!$A$3:$I$260,3,FALSE),"")</f>
        <v/>
      </c>
      <c r="E19" s="12"/>
      <c r="F19" s="34" t="str">
        <f>IFERROR(VLOOKUP(B19,別表１!$A$3:$I$260,4,FALSE),"")</f>
        <v/>
      </c>
      <c r="G19" s="13"/>
      <c r="H19" s="35" t="str">
        <f>IFERROR(VLOOKUP(E19,級・合格等!$B$10:$C$13,2,FALSE),"")</f>
        <v/>
      </c>
      <c r="I19" s="35" t="str" cm="1">
        <f t="array" ref="I19">IFERROR(_xlfn.SWITCH(H19,"A",6,"B",3,"C",2,"D",1),"")</f>
        <v/>
      </c>
    </row>
    <row r="20" spans="2:9" s="7" customFormat="1" ht="17.25" customHeight="1">
      <c r="B20" s="39"/>
      <c r="C20" s="34" t="str">
        <f>IFERROR(VLOOKUP(B20,別表１!$A$3:$I$260,2,FALSE),"")</f>
        <v/>
      </c>
      <c r="D20" s="34" t="str">
        <f>IFERROR(VLOOKUP(B20,別表１!$A$3:$I$260,3,FALSE),"")</f>
        <v/>
      </c>
      <c r="E20" s="12"/>
      <c r="F20" s="34" t="str">
        <f>IFERROR(VLOOKUP(B20,別表１!$A$3:$I$260,4,FALSE),"")</f>
        <v/>
      </c>
      <c r="G20" s="13"/>
      <c r="H20" s="35" t="str">
        <f>IFERROR(VLOOKUP(E20,級・合格等!$B$14:$C$17,2,FALSE),"")</f>
        <v/>
      </c>
      <c r="I20" s="35" t="str" cm="1">
        <f t="array" ref="I20">IFERROR(_xlfn.SWITCH(H20,"A",6,"B",3,"C",2,"D",1),"")</f>
        <v/>
      </c>
    </row>
    <row r="21" spans="2:9" s="7" customFormat="1" ht="17.25" customHeight="1">
      <c r="B21" s="39"/>
      <c r="C21" s="34" t="str">
        <f>IFERROR(VLOOKUP(B21,別表１!$A$3:$I$260,2,FALSE),"")</f>
        <v/>
      </c>
      <c r="D21" s="34" t="str">
        <f>IFERROR(VLOOKUP(B21,別表１!$A$3:$I$260,3,FALSE),"")</f>
        <v/>
      </c>
      <c r="E21" s="12"/>
      <c r="F21" s="34" t="str">
        <f>IFERROR(VLOOKUP(B21,別表１!$A$3:$I$260,4,FALSE),"")</f>
        <v/>
      </c>
      <c r="G21" s="13"/>
      <c r="H21" s="35" t="str">
        <f>IFERROR(VLOOKUP(E21,級・合格等!$B$18:$C$21,2,FALSE),"")</f>
        <v/>
      </c>
      <c r="I21" s="35" t="str" cm="1">
        <f t="array" ref="I21">IFERROR(_xlfn.SWITCH(H21,"A",6,"B",3,"C",2,"D",1),"")</f>
        <v/>
      </c>
    </row>
    <row r="22" spans="2:9" s="7" customFormat="1" ht="17.25" customHeight="1">
      <c r="B22" s="39"/>
      <c r="C22" s="34" t="str">
        <f>IFERROR(VLOOKUP(B22,別表１!$A$3:$I$260,2,FALSE),"")</f>
        <v/>
      </c>
      <c r="D22" s="34" t="str">
        <f>IFERROR(VLOOKUP(B22,別表１!$A$3:$I$260,3,FALSE),"")</f>
        <v/>
      </c>
      <c r="E22" s="12"/>
      <c r="F22" s="34" t="str">
        <f>IFERROR(VLOOKUP(B22,別表１!$A$3:$I$260,4,FALSE),"")</f>
        <v/>
      </c>
      <c r="G22" s="13"/>
      <c r="H22" s="35" t="str">
        <f>IFERROR(VLOOKUP(E22,級・合格等!$B$22:$C$25,2,FALSE),"")</f>
        <v/>
      </c>
      <c r="I22" s="35" t="str" cm="1">
        <f t="array" ref="I22">IFERROR(_xlfn.SWITCH(H22,"A",6,"B",3,"C",2,"D",1),"")</f>
        <v/>
      </c>
    </row>
    <row r="23" spans="2:9" s="7" customFormat="1" ht="17.25" customHeight="1">
      <c r="B23" s="39"/>
      <c r="C23" s="34" t="str">
        <f>IFERROR(VLOOKUP(B23,別表１!$A$3:$I$260,2,FALSE),"")</f>
        <v/>
      </c>
      <c r="D23" s="34" t="str">
        <f>IFERROR(VLOOKUP(B23,別表１!$A$3:$I$260,3,FALSE),"")</f>
        <v/>
      </c>
      <c r="E23" s="12"/>
      <c r="F23" s="34" t="str">
        <f>IFERROR(VLOOKUP(B23,別表１!$A$3:$I$260,4,FALSE),"")</f>
        <v/>
      </c>
      <c r="G23" s="13"/>
      <c r="H23" s="35" t="str">
        <f>IFERROR(VLOOKUP(E23,級・合格等!$B$26:$C$29,2,FALSE),"")</f>
        <v/>
      </c>
      <c r="I23" s="35" t="str" cm="1">
        <f t="array" ref="I23">IFERROR(_xlfn.SWITCH(H23,"A",6,"B",3,"C",2,"D",1),"")</f>
        <v/>
      </c>
    </row>
    <row r="24" spans="2:9" s="7" customFormat="1" ht="17.25" customHeight="1">
      <c r="B24" s="39"/>
      <c r="C24" s="34" t="str">
        <f>IFERROR(VLOOKUP(B24,別表１!$A$3:$I$260,2,FALSE),"")</f>
        <v/>
      </c>
      <c r="D24" s="34" t="str">
        <f>IFERROR(VLOOKUP(B24,別表１!$A$3:$I$260,3,FALSE),"")</f>
        <v/>
      </c>
      <c r="E24" s="12"/>
      <c r="F24" s="34" t="str">
        <f>IFERROR(VLOOKUP(B24,別表１!$A$3:$I$260,4,FALSE),"")</f>
        <v/>
      </c>
      <c r="G24" s="13"/>
      <c r="H24" s="35" t="str">
        <f>IFERROR(VLOOKUP(E24,級・合格等!$B$30:$C$33,2,FALSE),"")</f>
        <v/>
      </c>
      <c r="I24" s="35" t="str" cm="1">
        <f t="array" ref="I24">IFERROR(_xlfn.SWITCH(H24,"A",6,"B",3,"C",2,"D",1),"")</f>
        <v/>
      </c>
    </row>
    <row r="25" spans="2:9" s="7" customFormat="1" ht="17.25" customHeight="1">
      <c r="B25" s="67"/>
      <c r="C25" s="68" t="str">
        <f>IFERROR(VLOOKUP(B25,別表１!$A$3:$I$260,2,FALSE),"")</f>
        <v/>
      </c>
      <c r="D25" s="68" t="str">
        <f>IFERROR(VLOOKUP(B25,別表１!$A$3:$I$260,3,FALSE),"")</f>
        <v/>
      </c>
      <c r="E25" s="69"/>
      <c r="F25" s="68" t="str">
        <f>IFERROR(VLOOKUP(B25,別表１!$A$3:$I$260,4,FALSE),"")</f>
        <v/>
      </c>
      <c r="G25" s="70"/>
      <c r="H25" s="71" t="str">
        <f>IFERROR(VLOOKUP(E25,級・合格等!$B$34:$C$37,2,FALSE),"")</f>
        <v/>
      </c>
      <c r="I25" s="35" t="str" cm="1">
        <f t="array" ref="I25">IFERROR(_xlfn.SWITCH(H25,"A",6,"B",3,"C",2,"D",1),"")</f>
        <v/>
      </c>
    </row>
    <row r="26" spans="2:9" s="7" customFormat="1" ht="17.25" customHeight="1">
      <c r="B26" s="72"/>
      <c r="C26" s="73"/>
      <c r="D26" s="73"/>
      <c r="E26" s="73"/>
      <c r="F26" s="73"/>
      <c r="G26" s="73"/>
      <c r="H26" s="74" t="s">
        <v>998</v>
      </c>
      <c r="I26" s="66">
        <f>SUM(I17:I25)</f>
        <v>0</v>
      </c>
    </row>
    <row r="27" spans="2:9" s="7" customFormat="1" ht="17.25" customHeight="1">
      <c r="B27" s="14"/>
    </row>
    <row r="28" spans="2:9" s="7" customFormat="1" ht="18" customHeight="1"/>
    <row r="29" spans="2:9" s="7" customFormat="1" ht="18" customHeight="1"/>
    <row r="30" spans="2:9" ht="18" customHeight="1"/>
    <row r="31" spans="2:9" ht="18" customHeight="1"/>
  </sheetData>
  <mergeCells count="6">
    <mergeCell ref="G7:H7"/>
    <mergeCell ref="G10:I10"/>
    <mergeCell ref="C2:G2"/>
    <mergeCell ref="G3:I3"/>
    <mergeCell ref="G5:H5"/>
    <mergeCell ref="G6:H6"/>
  </mergeCells>
  <phoneticPr fontId="8"/>
  <printOptions horizontalCentered="1"/>
  <pageMargins left="0.19685039370078741" right="0.19685039370078741" top="0.74803149606299213" bottom="0.74803149606299213" header="0.31496062992125984" footer="0.31496062992125984"/>
  <pageSetup paperSize="9" scale="115" orientation="landscape" r:id="rId1"/>
  <rowBreaks count="1" manualBreakCount="1">
    <brk id="31" max="16383" man="1"/>
  </rowBreaks>
  <extLst>
    <ext xmlns:x14="http://schemas.microsoft.com/office/spreadsheetml/2009/9/main" uri="{CCE6A557-97BC-4b89-ADB6-D9C93CAAB3DF}">
      <x14:dataValidations xmlns:xm="http://schemas.microsoft.com/office/excel/2006/main" count="83">
        <x14:dataValidation type="list" allowBlank="1" xr:uid="{EC924B58-649A-4E6C-A02F-AAA47ADA75B2}">
          <x14:formula1>
            <xm:f>級・合格等!$B$335:$B$338</xm:f>
          </x14:formula1>
          <xm:sqref>E100</xm:sqref>
        </x14:dataValidation>
        <x14:dataValidation type="list" allowBlank="1" xr:uid="{C7DEB0B1-5BB5-4509-AFA7-FC88E7F72600}">
          <x14:formula1>
            <xm:f>級・合格等!$B$331:$B$334</xm:f>
          </x14:formula1>
          <xm:sqref>E99</xm:sqref>
        </x14:dataValidation>
        <x14:dataValidation type="list" allowBlank="1" xr:uid="{EB5062E6-822C-41E0-BFAE-4D0C60AF89B7}">
          <x14:formula1>
            <xm:f>級・合格等!$B$327:$B$330</xm:f>
          </x14:formula1>
          <xm:sqref>E98</xm:sqref>
        </x14:dataValidation>
        <x14:dataValidation type="list" allowBlank="1" xr:uid="{9514A075-C209-41B4-86E1-13F8D38580B8}">
          <x14:formula1>
            <xm:f>級・合格等!$B$323:$B$326</xm:f>
          </x14:formula1>
          <xm:sqref>E97</xm:sqref>
        </x14:dataValidation>
        <x14:dataValidation type="list" allowBlank="1" xr:uid="{A4B7D0AF-87C5-410F-8562-B360852744F4}">
          <x14:formula1>
            <xm:f>級・合格等!$B$319:$B$322</xm:f>
          </x14:formula1>
          <xm:sqref>E96</xm:sqref>
        </x14:dataValidation>
        <x14:dataValidation type="list" allowBlank="1" xr:uid="{8691C959-8E36-4003-BC8D-7380AA139473}">
          <x14:formula1>
            <xm:f>級・合格等!$B$315:$B$318</xm:f>
          </x14:formula1>
          <xm:sqref>E95</xm:sqref>
        </x14:dataValidation>
        <x14:dataValidation type="list" allowBlank="1" xr:uid="{BD0860DF-F2EB-4E4D-94DE-70023CC90FB2}">
          <x14:formula1>
            <xm:f>級・合格等!$B$311:$B$314</xm:f>
          </x14:formula1>
          <xm:sqref>E94</xm:sqref>
        </x14:dataValidation>
        <x14:dataValidation type="list" allowBlank="1" xr:uid="{442DAA27-82F4-4B82-AA56-36FC7D554AF8}">
          <x14:formula1>
            <xm:f>級・合格等!$B$307:$B$310</xm:f>
          </x14:formula1>
          <xm:sqref>E93</xm:sqref>
        </x14:dataValidation>
        <x14:dataValidation type="list" allowBlank="1" xr:uid="{FF368E22-AD7F-4204-A10C-1FEDA837D61E}">
          <x14:formula1>
            <xm:f>級・合格等!$B$303:$B$306</xm:f>
          </x14:formula1>
          <xm:sqref>E92</xm:sqref>
        </x14:dataValidation>
        <x14:dataValidation type="list" allowBlank="1" xr:uid="{CBF2ACDA-602D-498E-817E-11D26578EF1B}">
          <x14:formula1>
            <xm:f>級・合格等!$B$299:$B$302</xm:f>
          </x14:formula1>
          <xm:sqref>E91</xm:sqref>
        </x14:dataValidation>
        <x14:dataValidation type="list" allowBlank="1" xr:uid="{141875AD-93AA-4E82-BE2D-A58C4734676C}">
          <x14:formula1>
            <xm:f>級・合格等!$B$295:$B$298</xm:f>
          </x14:formula1>
          <xm:sqref>E90</xm:sqref>
        </x14:dataValidation>
        <x14:dataValidation type="list" allowBlank="1" xr:uid="{31FF7794-E495-4E02-9498-DCB1640EDC27}">
          <x14:formula1>
            <xm:f>級・合格等!$B$291:$B$294</xm:f>
          </x14:formula1>
          <xm:sqref>E89</xm:sqref>
        </x14:dataValidation>
        <x14:dataValidation type="list" allowBlank="1" xr:uid="{0C67FC54-A82F-4DF0-AA02-59DD63CFC6DE}">
          <x14:formula1>
            <xm:f>級・合格等!$B$287:$B$290</xm:f>
          </x14:formula1>
          <xm:sqref>E88</xm:sqref>
        </x14:dataValidation>
        <x14:dataValidation type="list" allowBlank="1" xr:uid="{FA7EB4A4-CB8B-4B75-B791-263E468F4659}">
          <x14:formula1>
            <xm:f>級・合格等!$B$283:$B$286</xm:f>
          </x14:formula1>
          <xm:sqref>E87</xm:sqref>
        </x14:dataValidation>
        <x14:dataValidation type="list" allowBlank="1" xr:uid="{E39D38DD-9C0B-42EC-BC30-12466F6D81A8}">
          <x14:formula1>
            <xm:f>級・合格等!$B$279:$B$282</xm:f>
          </x14:formula1>
          <xm:sqref>E86</xm:sqref>
        </x14:dataValidation>
        <x14:dataValidation type="list" allowBlank="1" xr:uid="{17F282EA-5578-4635-A33B-91F8294D08AF}">
          <x14:formula1>
            <xm:f>級・合格等!$B$275:$B$278</xm:f>
          </x14:formula1>
          <xm:sqref>E85</xm:sqref>
        </x14:dataValidation>
        <x14:dataValidation type="list" allowBlank="1" xr:uid="{05FDC4D2-CFDA-4223-933D-093FBAB2451A}">
          <x14:formula1>
            <xm:f>級・合格等!$B$271:$B$274</xm:f>
          </x14:formula1>
          <xm:sqref>E84</xm:sqref>
        </x14:dataValidation>
        <x14:dataValidation type="list" allowBlank="1" xr:uid="{4D35086F-8C5B-4139-9FA3-F9CECBF38BA8}">
          <x14:formula1>
            <xm:f>級・合格等!$B$267:$B$270</xm:f>
          </x14:formula1>
          <xm:sqref>E83</xm:sqref>
        </x14:dataValidation>
        <x14:dataValidation type="list" allowBlank="1" xr:uid="{7E900D0D-72E6-4591-811D-1E3DF24A0067}">
          <x14:formula1>
            <xm:f>級・合格等!$B$263:$B$266</xm:f>
          </x14:formula1>
          <xm:sqref>E82</xm:sqref>
        </x14:dataValidation>
        <x14:dataValidation type="list" allowBlank="1" xr:uid="{D1881B6F-1EAB-4BE4-8D5F-00E4BE4BE366}">
          <x14:formula1>
            <xm:f>級・合格等!$B$259:$B$262</xm:f>
          </x14:formula1>
          <xm:sqref>E81</xm:sqref>
        </x14:dataValidation>
        <x14:dataValidation type="list" allowBlank="1" xr:uid="{59B08589-913B-4483-8044-2F55F69F3F72}">
          <x14:formula1>
            <xm:f>級・合格等!$B$255:$B$258</xm:f>
          </x14:formula1>
          <xm:sqref>E80</xm:sqref>
        </x14:dataValidation>
        <x14:dataValidation type="list" allowBlank="1" xr:uid="{E523C03F-2E89-4C17-9180-781FCB3CBCE3}">
          <x14:formula1>
            <xm:f>級・合格等!$B$251:$B$254</xm:f>
          </x14:formula1>
          <xm:sqref>E79</xm:sqref>
        </x14:dataValidation>
        <x14:dataValidation type="list" allowBlank="1" xr:uid="{1C601416-02A2-4E80-A6BE-EB19F6ADD62F}">
          <x14:formula1>
            <xm:f>級・合格等!$B$247:$B$250</xm:f>
          </x14:formula1>
          <xm:sqref>E78</xm:sqref>
        </x14:dataValidation>
        <x14:dataValidation type="list" allowBlank="1" xr:uid="{B54FBC98-4C4E-4C33-B522-E846501B4CA1}">
          <x14:formula1>
            <xm:f>級・合格等!$B$243:$B$246</xm:f>
          </x14:formula1>
          <xm:sqref>E77</xm:sqref>
        </x14:dataValidation>
        <x14:dataValidation type="list" allowBlank="1" xr:uid="{1F5F05A8-4722-48E3-95C0-EB0449A93EBB}">
          <x14:formula1>
            <xm:f>級・合格等!$B$239:$B$242</xm:f>
          </x14:formula1>
          <xm:sqref>E76</xm:sqref>
        </x14:dataValidation>
        <x14:dataValidation type="list" allowBlank="1" xr:uid="{4745B719-74B7-4B28-8FB6-83EDA93ED4C9}">
          <x14:formula1>
            <xm:f>級・合格等!$B$235:$B$238</xm:f>
          </x14:formula1>
          <xm:sqref>E75</xm:sqref>
        </x14:dataValidation>
        <x14:dataValidation type="list" allowBlank="1" xr:uid="{F794616B-B2ED-4AB0-8A18-B0DBAB841914}">
          <x14:formula1>
            <xm:f>級・合格等!$B$231:$B$234</xm:f>
          </x14:formula1>
          <xm:sqref>E74</xm:sqref>
        </x14:dataValidation>
        <x14:dataValidation type="list" allowBlank="1" xr:uid="{DD5D2342-814A-43A0-9660-2FD0997C9212}">
          <x14:formula1>
            <xm:f>級・合格等!$B$227:$B$230</xm:f>
          </x14:formula1>
          <xm:sqref>E73</xm:sqref>
        </x14:dataValidation>
        <x14:dataValidation type="list" allowBlank="1" xr:uid="{395BBC3A-5937-4CD5-9BBD-3F13227CE9DF}">
          <x14:formula1>
            <xm:f>級・合格等!$B$223:$B$226</xm:f>
          </x14:formula1>
          <xm:sqref>E72</xm:sqref>
        </x14:dataValidation>
        <x14:dataValidation type="list" allowBlank="1" xr:uid="{DF9E5D9B-ED83-4A75-9607-80B9C2AEC1CD}">
          <x14:formula1>
            <xm:f>級・合格等!$B$219:$B$222</xm:f>
          </x14:formula1>
          <xm:sqref>E71</xm:sqref>
        </x14:dataValidation>
        <x14:dataValidation type="list" allowBlank="1" xr:uid="{04977959-B981-43D6-BEDF-4A87AE63AC80}">
          <x14:formula1>
            <xm:f>級・合格等!$B$215:$B$218</xm:f>
          </x14:formula1>
          <xm:sqref>E70</xm:sqref>
        </x14:dataValidation>
        <x14:dataValidation type="list" allowBlank="1" xr:uid="{99CC96D2-E7EC-41BF-A314-FAF746FDDA6C}">
          <x14:formula1>
            <xm:f>級・合格等!$B$211:$B$214</xm:f>
          </x14:formula1>
          <xm:sqref>E69</xm:sqref>
        </x14:dataValidation>
        <x14:dataValidation type="list" allowBlank="1" xr:uid="{6B4AEEBC-76D1-4E9E-85C3-CCC1C8708575}">
          <x14:formula1>
            <xm:f>級・合格等!$B$207:$B$210</xm:f>
          </x14:formula1>
          <xm:sqref>E68</xm:sqref>
        </x14:dataValidation>
        <x14:dataValidation type="list" allowBlank="1" xr:uid="{65E6FC5B-82FB-423F-B74D-996A34EB67FB}">
          <x14:formula1>
            <xm:f>級・合格等!$B$203:$B$206</xm:f>
          </x14:formula1>
          <xm:sqref>E67</xm:sqref>
        </x14:dataValidation>
        <x14:dataValidation type="list" allowBlank="1" xr:uid="{A134B2C3-E46E-4FE3-B024-BCE375B8D31B}">
          <x14:formula1>
            <xm:f>級・合格等!$B$199:$B$202</xm:f>
          </x14:formula1>
          <xm:sqref>E66</xm:sqref>
        </x14:dataValidation>
        <x14:dataValidation type="list" allowBlank="1" xr:uid="{8B56AF0E-5D91-4D3C-9B2A-5D6F6E9B5ADF}">
          <x14:formula1>
            <xm:f>級・合格等!$B$195:$B$198</xm:f>
          </x14:formula1>
          <xm:sqref>E65</xm:sqref>
        </x14:dataValidation>
        <x14:dataValidation type="list" allowBlank="1" xr:uid="{7CA4A1AB-8924-4805-8DF8-2BCA72F89241}">
          <x14:formula1>
            <xm:f>級・合格等!$B$191:$B$194</xm:f>
          </x14:formula1>
          <xm:sqref>E64</xm:sqref>
        </x14:dataValidation>
        <x14:dataValidation type="list" allowBlank="1" xr:uid="{3C44908C-E997-4CB0-A754-B42C37D3CBAD}">
          <x14:formula1>
            <xm:f>級・合格等!$B$187:$B$190</xm:f>
          </x14:formula1>
          <xm:sqref>E63</xm:sqref>
        </x14:dataValidation>
        <x14:dataValidation type="list" allowBlank="1" xr:uid="{1731C614-BCAE-4063-9041-0D09D37065B8}">
          <x14:formula1>
            <xm:f>級・合格等!$B$183:$B$186</xm:f>
          </x14:formula1>
          <xm:sqref>E62</xm:sqref>
        </x14:dataValidation>
        <x14:dataValidation type="list" allowBlank="1" xr:uid="{91E40293-DE05-46D6-B859-D5B2C5D06C9D}">
          <x14:formula1>
            <xm:f>級・合格等!$B$179:$B$182</xm:f>
          </x14:formula1>
          <xm:sqref>E61</xm:sqref>
        </x14:dataValidation>
        <x14:dataValidation type="list" allowBlank="1" xr:uid="{6640BF15-5EF1-418E-B47C-DB3269A96789}">
          <x14:formula1>
            <xm:f>級・合格等!$B$175:$B$178</xm:f>
          </x14:formula1>
          <xm:sqref>E60</xm:sqref>
        </x14:dataValidation>
        <x14:dataValidation type="list" allowBlank="1" xr:uid="{DC364626-E711-45FA-B703-D8603DAC9743}">
          <x14:formula1>
            <xm:f>級・合格等!$B$171:$B$174</xm:f>
          </x14:formula1>
          <xm:sqref>E59</xm:sqref>
        </x14:dataValidation>
        <x14:dataValidation type="list" allowBlank="1" xr:uid="{292B5DD8-79C3-4B3A-92CB-C54FB8B4B67F}">
          <x14:formula1>
            <xm:f>級・合格等!$B$167:$B$170</xm:f>
          </x14:formula1>
          <xm:sqref>E58</xm:sqref>
        </x14:dataValidation>
        <x14:dataValidation type="list" allowBlank="1" xr:uid="{A1364B90-A7C7-4884-9D0D-3A4BC9FA608E}">
          <x14:formula1>
            <xm:f>級・合格等!$B$163:$B$166</xm:f>
          </x14:formula1>
          <xm:sqref>E57</xm:sqref>
        </x14:dataValidation>
        <x14:dataValidation type="list" allowBlank="1" xr:uid="{AD5776BE-10B6-4FE3-8188-0B4E11E58C74}">
          <x14:formula1>
            <xm:f>級・合格等!$B$159:$B$162</xm:f>
          </x14:formula1>
          <xm:sqref>E56</xm:sqref>
        </x14:dataValidation>
        <x14:dataValidation type="list" allowBlank="1" xr:uid="{CBB2DB26-E9B3-4F84-81B3-1E2C9E0ABAE1}">
          <x14:formula1>
            <xm:f>級・合格等!$B$155:$B$158</xm:f>
          </x14:formula1>
          <xm:sqref>E55</xm:sqref>
        </x14:dataValidation>
        <x14:dataValidation type="list" allowBlank="1" xr:uid="{D0C5C610-7690-4876-B926-841E4062C1E8}">
          <x14:formula1>
            <xm:f>級・合格等!$B$151:$B$154</xm:f>
          </x14:formula1>
          <xm:sqref>E54</xm:sqref>
        </x14:dataValidation>
        <x14:dataValidation type="list" allowBlank="1" xr:uid="{8687DC4D-17F1-4720-997B-D637A0DF3DDE}">
          <x14:formula1>
            <xm:f>級・合格等!$B$147:$B$150</xm:f>
          </x14:formula1>
          <xm:sqref>E53</xm:sqref>
        </x14:dataValidation>
        <x14:dataValidation type="list" allowBlank="1" xr:uid="{B08AE88F-5991-4629-B7AD-C48CDF72A169}">
          <x14:formula1>
            <xm:f>級・合格等!$B$143:$B$146</xm:f>
          </x14:formula1>
          <xm:sqref>E52</xm:sqref>
        </x14:dataValidation>
        <x14:dataValidation type="list" allowBlank="1" xr:uid="{A49C9307-1744-4BAD-9F8C-FB8E9269F514}">
          <x14:formula1>
            <xm:f>級・合格等!$B$139:$B$142</xm:f>
          </x14:formula1>
          <xm:sqref>E51</xm:sqref>
        </x14:dataValidation>
        <x14:dataValidation type="list" allowBlank="1" xr:uid="{C0E78A1A-81C3-4B72-AE53-AED4755BBA4B}">
          <x14:formula1>
            <xm:f>級・合格等!$B$135:$B$138</xm:f>
          </x14:formula1>
          <xm:sqref>E50</xm:sqref>
        </x14:dataValidation>
        <x14:dataValidation type="list" allowBlank="1" xr:uid="{41DB914C-8A00-48C0-99E2-007A85B14E5B}">
          <x14:formula1>
            <xm:f>級・合格等!$B$131:$B$134</xm:f>
          </x14:formula1>
          <xm:sqref>E49</xm:sqref>
        </x14:dataValidation>
        <x14:dataValidation type="list" allowBlank="1" xr:uid="{65092530-C3A3-44B7-9C99-3A6793F2B83A}">
          <x14:formula1>
            <xm:f>級・合格等!$B$127:$B$130</xm:f>
          </x14:formula1>
          <xm:sqref>E48</xm:sqref>
        </x14:dataValidation>
        <x14:dataValidation type="list" allowBlank="1" xr:uid="{E100F5D1-9AD2-41AA-AC49-93F29E8484AD}">
          <x14:formula1>
            <xm:f>級・合格等!$B$123:$B$126</xm:f>
          </x14:formula1>
          <xm:sqref>E47</xm:sqref>
        </x14:dataValidation>
        <x14:dataValidation type="list" allowBlank="1" xr:uid="{C5E04259-FEE5-4ED8-83DF-8B48352758F0}">
          <x14:formula1>
            <xm:f>級・合格等!$B$119:$B$122</xm:f>
          </x14:formula1>
          <xm:sqref>E46</xm:sqref>
        </x14:dataValidation>
        <x14:dataValidation type="list" allowBlank="1" xr:uid="{6ED8E9BA-B014-4EA0-887B-52CACAE7217E}">
          <x14:formula1>
            <xm:f>級・合格等!$B$115:$B$118</xm:f>
          </x14:formula1>
          <xm:sqref>E45</xm:sqref>
        </x14:dataValidation>
        <x14:dataValidation type="list" allowBlank="1" xr:uid="{DF2FE90D-67D3-408D-9F12-6F8ED741E3CA}">
          <x14:formula1>
            <xm:f>級・合格等!$B$111:$B$114</xm:f>
          </x14:formula1>
          <xm:sqref>E44</xm:sqref>
        </x14:dataValidation>
        <x14:dataValidation type="list" allowBlank="1" xr:uid="{B161CCD6-8B48-4F47-965A-3630E60D2FAA}">
          <x14:formula1>
            <xm:f>級・合格等!$B$107:$B$110</xm:f>
          </x14:formula1>
          <xm:sqref>E43</xm:sqref>
        </x14:dataValidation>
        <x14:dataValidation type="list" allowBlank="1" xr:uid="{56269920-70E3-47AB-9754-FAE20747FE37}">
          <x14:formula1>
            <xm:f>級・合格等!$B$103:$B$106</xm:f>
          </x14:formula1>
          <xm:sqref>E42</xm:sqref>
        </x14:dataValidation>
        <x14:dataValidation type="list" allowBlank="1" xr:uid="{C523FF30-50F7-43E1-93FF-72DD126DB6BF}">
          <x14:formula1>
            <xm:f>級・合格等!$B$99:$B$102</xm:f>
          </x14:formula1>
          <xm:sqref>E41</xm:sqref>
        </x14:dataValidation>
        <x14:dataValidation type="list" allowBlank="1" xr:uid="{4140EA90-4BE1-4D5B-9938-D30FF7539C87}">
          <x14:formula1>
            <xm:f>級・合格等!$B$95:$B$98</xm:f>
          </x14:formula1>
          <xm:sqref>E40</xm:sqref>
        </x14:dataValidation>
        <x14:dataValidation type="list" allowBlank="1" xr:uid="{E8F7CF76-B6A1-4987-8BAD-ABC4EA3A1B9E}">
          <x14:formula1>
            <xm:f>級・合格等!$B$91:$B$94</xm:f>
          </x14:formula1>
          <xm:sqref>E39</xm:sqref>
        </x14:dataValidation>
        <x14:dataValidation type="list" allowBlank="1" xr:uid="{6092A120-32AC-435A-A1AB-2FE5DD8F52E4}">
          <x14:formula1>
            <xm:f>級・合格等!$B$87:$B$90</xm:f>
          </x14:formula1>
          <xm:sqref>E38</xm:sqref>
        </x14:dataValidation>
        <x14:dataValidation type="list" allowBlank="1" xr:uid="{AE71AFE6-F8D7-48CB-B5C3-4921A60243C3}">
          <x14:formula1>
            <xm:f>級・合格等!$B$83:$B$86</xm:f>
          </x14:formula1>
          <xm:sqref>E37</xm:sqref>
        </x14:dataValidation>
        <x14:dataValidation type="list" allowBlank="1" xr:uid="{2DBE5B60-F178-47F8-8DC0-9834A3AB85A9}">
          <x14:formula1>
            <xm:f>級・合格等!$B$79:$B$82</xm:f>
          </x14:formula1>
          <xm:sqref>E36</xm:sqref>
        </x14:dataValidation>
        <x14:dataValidation type="list" allowBlank="1" xr:uid="{2F29BCA3-2A9C-4362-A4DD-91D6529357AE}">
          <x14:formula1>
            <xm:f>級・合格等!$B$75:$B$78</xm:f>
          </x14:formula1>
          <xm:sqref>E35</xm:sqref>
        </x14:dataValidation>
        <x14:dataValidation type="list" allowBlank="1" xr:uid="{3E10F52B-0CC4-4056-B2CE-EF82B75CCDDF}">
          <x14:formula1>
            <xm:f>級・合格等!$B$71:$B$74</xm:f>
          </x14:formula1>
          <xm:sqref>E34</xm:sqref>
        </x14:dataValidation>
        <x14:dataValidation type="list" allowBlank="1" xr:uid="{5385C70B-41ED-472E-ABC4-3DF6909245B7}">
          <x14:formula1>
            <xm:f>級・合格等!$B$67:$B$70</xm:f>
          </x14:formula1>
          <xm:sqref>E33</xm:sqref>
        </x14:dataValidation>
        <x14:dataValidation type="list" allowBlank="1" xr:uid="{98AB85BB-DBB9-41D3-B8F9-1D8E00C312C7}">
          <x14:formula1>
            <xm:f>級・合格等!$B$63:$B$66</xm:f>
          </x14:formula1>
          <xm:sqref>E32</xm:sqref>
        </x14:dataValidation>
        <x14:dataValidation type="list" allowBlank="1" xr:uid="{0383E076-2238-4D5C-BEFA-E3D1FDD9D838}">
          <x14:formula1>
            <xm:f>級・合格等!$B$59:$B$62</xm:f>
          </x14:formula1>
          <xm:sqref>E31</xm:sqref>
        </x14:dataValidation>
        <x14:dataValidation type="list" allowBlank="1" xr:uid="{A668C7C4-005F-4B4F-A24A-AB6847F9C8A1}">
          <x14:formula1>
            <xm:f>級・合格等!$B$55:$B$58</xm:f>
          </x14:formula1>
          <xm:sqref>E30</xm:sqref>
        </x14:dataValidation>
        <x14:dataValidation type="list" allowBlank="1" xr:uid="{4B942EFC-8AA3-4D99-A7CE-17C76502C63D}">
          <x14:formula1>
            <xm:f>級・合格等!$B$51:$B$54</xm:f>
          </x14:formula1>
          <xm:sqref>E29</xm:sqref>
        </x14:dataValidation>
        <x14:dataValidation type="list" allowBlank="1" xr:uid="{AC600FB4-121F-4D60-A1D3-5A0FE1FAC3B3}">
          <x14:formula1>
            <xm:f>級・合格等!$B$47:$B$50</xm:f>
          </x14:formula1>
          <xm:sqref>E28</xm:sqref>
        </x14:dataValidation>
        <x14:dataValidation type="list" allowBlank="1" xr:uid="{A88F1512-02A3-4BE7-A2D7-0AAF1B5655E1}">
          <x14:formula1>
            <xm:f>級・合格等!$B$43:$B$46</xm:f>
          </x14:formula1>
          <xm:sqref>E27</xm:sqref>
        </x14:dataValidation>
        <x14:dataValidation type="list" allowBlank="1" xr:uid="{59E05AFF-15A4-4A55-91DC-DA67A750F7EF}">
          <x14:formula1>
            <xm:f>級・合格等!$B$34:$B$37</xm:f>
          </x14:formula1>
          <xm:sqref>E25</xm:sqref>
        </x14:dataValidation>
        <x14:dataValidation type="list" allowBlank="1" xr:uid="{BCBE9C00-5288-491F-9B71-F1E0B423A9BA}">
          <x14:formula1>
            <xm:f>級・合格等!$B$30:$B$33</xm:f>
          </x14:formula1>
          <xm:sqref>E24</xm:sqref>
        </x14:dataValidation>
        <x14:dataValidation type="list" allowBlank="1" xr:uid="{7DCD8BDD-9092-47BF-8483-6D5F771A589C}">
          <x14:formula1>
            <xm:f>級・合格等!$B$26:$B$29</xm:f>
          </x14:formula1>
          <xm:sqref>E23</xm:sqref>
        </x14:dataValidation>
        <x14:dataValidation type="list" allowBlank="1" xr:uid="{5BC5E5C6-75CC-4628-9EE7-E12C838A30D2}">
          <x14:formula1>
            <xm:f>級・合格等!$B$22:$B$25</xm:f>
          </x14:formula1>
          <xm:sqref>E22</xm:sqref>
        </x14:dataValidation>
        <x14:dataValidation type="list" allowBlank="1" xr:uid="{2E819305-BB82-465E-9566-2AE18B3A8226}">
          <x14:formula1>
            <xm:f>級・合格等!$B$18:$B$21</xm:f>
          </x14:formula1>
          <xm:sqref>E21</xm:sqref>
        </x14:dataValidation>
        <x14:dataValidation type="list" allowBlank="1" xr:uid="{CD5A9976-84CE-4917-A198-DC0A68212788}">
          <x14:formula1>
            <xm:f>級・合格等!$B$14:$B$17</xm:f>
          </x14:formula1>
          <xm:sqref>E20</xm:sqref>
        </x14:dataValidation>
        <x14:dataValidation type="list" allowBlank="1" xr:uid="{8482EEEC-2020-4897-B8B5-787E6C75678D}">
          <x14:formula1>
            <xm:f>級・合格等!$B$10:$B$13</xm:f>
          </x14:formula1>
          <xm:sqref>E19</xm:sqref>
        </x14:dataValidation>
        <x14:dataValidation type="list" allowBlank="1" xr:uid="{225B8839-8E07-4F71-8182-EFDEE6167352}">
          <x14:formula1>
            <xm:f>級・合格等!$B$6:$B$9</xm:f>
          </x14:formula1>
          <xm:sqref>E18</xm:sqref>
        </x14:dataValidation>
        <x14:dataValidation type="list" allowBlank="1" xr:uid="{576E25EC-86D0-4D55-A789-6B1677D333FD}">
          <x14:formula1>
            <xm:f>級・合格等!$B$2:$B$5</xm:f>
          </x14:formula1>
          <xm:sqref>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5544B-3DD2-42AF-9E3A-3ABD8D554C87}">
  <sheetPr codeName="Sheet2"/>
  <dimension ref="A1:I260"/>
  <sheetViews>
    <sheetView zoomScaleNormal="100" workbookViewId="0">
      <selection activeCell="A18" sqref="A18"/>
    </sheetView>
  </sheetViews>
  <sheetFormatPr defaultColWidth="9" defaultRowHeight="13.5"/>
  <cols>
    <col min="1" max="1" width="11" style="2" customWidth="1"/>
    <col min="2" max="2" width="15.25" style="2" customWidth="1"/>
    <col min="3" max="3" width="33.25" style="2" customWidth="1"/>
    <col min="4" max="4" width="26.625" style="2" customWidth="1"/>
    <col min="5" max="8" width="13.5" style="2" customWidth="1"/>
    <col min="9" max="9" width="10" style="2" bestFit="1" customWidth="1"/>
    <col min="10" max="16384" width="9" style="2"/>
  </cols>
  <sheetData>
    <row r="1" spans="1:9" ht="21.95" customHeight="1">
      <c r="A1" s="99" t="s">
        <v>577</v>
      </c>
      <c r="B1" s="95" t="s">
        <v>576</v>
      </c>
      <c r="C1" s="95" t="s">
        <v>575</v>
      </c>
      <c r="D1" s="95" t="s">
        <v>574</v>
      </c>
      <c r="E1" s="95" t="s">
        <v>573</v>
      </c>
      <c r="F1" s="96"/>
      <c r="G1" s="96"/>
      <c r="H1" s="96"/>
      <c r="I1" s="97" t="s">
        <v>572</v>
      </c>
    </row>
    <row r="2" spans="1:9" ht="18.95" customHeight="1" thickBot="1">
      <c r="A2" s="100"/>
      <c r="B2" s="101"/>
      <c r="C2" s="101"/>
      <c r="D2" s="101"/>
      <c r="E2" s="18" t="s">
        <v>568</v>
      </c>
      <c r="F2" s="18" t="s">
        <v>571</v>
      </c>
      <c r="G2" s="18" t="s">
        <v>570</v>
      </c>
      <c r="H2" s="18" t="s">
        <v>569</v>
      </c>
      <c r="I2" s="98"/>
    </row>
    <row r="3" spans="1:9" s="28" customFormat="1" ht="20.100000000000001" customHeight="1">
      <c r="A3" s="40" t="s">
        <v>863</v>
      </c>
      <c r="B3" s="19" t="s">
        <v>551</v>
      </c>
      <c r="C3" s="19" t="s">
        <v>562</v>
      </c>
      <c r="D3" s="19" t="s">
        <v>114</v>
      </c>
      <c r="E3" s="27"/>
      <c r="F3" s="27" t="s">
        <v>151</v>
      </c>
      <c r="G3" s="27" t="s">
        <v>136</v>
      </c>
      <c r="H3" s="27"/>
      <c r="I3" s="25" t="s">
        <v>112</v>
      </c>
    </row>
    <row r="4" spans="1:9" s="28" customFormat="1" ht="20.100000000000001" customHeight="1">
      <c r="A4" s="41" t="s">
        <v>864</v>
      </c>
      <c r="B4" s="15" t="s">
        <v>551</v>
      </c>
      <c r="C4" s="15" t="s">
        <v>567</v>
      </c>
      <c r="D4" s="15" t="s">
        <v>566</v>
      </c>
      <c r="E4" s="29" t="s">
        <v>151</v>
      </c>
      <c r="F4" s="29" t="s">
        <v>529</v>
      </c>
      <c r="G4" s="29" t="s">
        <v>136</v>
      </c>
      <c r="H4" s="29" t="s">
        <v>166</v>
      </c>
      <c r="I4" s="17" t="s">
        <v>565</v>
      </c>
    </row>
    <row r="5" spans="1:9" s="28" customFormat="1" ht="20.100000000000001" customHeight="1">
      <c r="A5" s="41" t="s">
        <v>862</v>
      </c>
      <c r="B5" s="15" t="s">
        <v>551</v>
      </c>
      <c r="C5" s="15" t="s">
        <v>564</v>
      </c>
      <c r="D5" s="15" t="s">
        <v>533</v>
      </c>
      <c r="E5" s="15" t="s">
        <v>138</v>
      </c>
      <c r="F5" s="15" t="s">
        <v>141</v>
      </c>
      <c r="G5" s="15" t="s">
        <v>260</v>
      </c>
      <c r="H5" s="15" t="s">
        <v>166</v>
      </c>
      <c r="I5" s="17" t="s">
        <v>436</v>
      </c>
    </row>
    <row r="6" spans="1:9" s="28" customFormat="1" ht="20.100000000000001" customHeight="1">
      <c r="A6" s="41" t="s">
        <v>865</v>
      </c>
      <c r="B6" s="15" t="s">
        <v>551</v>
      </c>
      <c r="C6" s="15" t="s">
        <v>563</v>
      </c>
      <c r="D6" s="15" t="s">
        <v>533</v>
      </c>
      <c r="E6" s="15" t="s">
        <v>138</v>
      </c>
      <c r="F6" s="15" t="s">
        <v>137</v>
      </c>
      <c r="G6" s="15" t="s">
        <v>136</v>
      </c>
      <c r="H6" s="15" t="s">
        <v>166</v>
      </c>
      <c r="I6" s="17" t="s">
        <v>436</v>
      </c>
    </row>
    <row r="7" spans="1:9" s="28" customFormat="1" ht="20.100000000000001" customHeight="1">
      <c r="A7" s="41" t="s">
        <v>866</v>
      </c>
      <c r="B7" s="15" t="s">
        <v>551</v>
      </c>
      <c r="C7" s="15" t="s">
        <v>562</v>
      </c>
      <c r="D7" s="15" t="s">
        <v>87</v>
      </c>
      <c r="E7" s="15" t="s">
        <v>138</v>
      </c>
      <c r="F7" s="15" t="s">
        <v>137</v>
      </c>
      <c r="G7" s="15" t="s">
        <v>136</v>
      </c>
      <c r="H7" s="15"/>
      <c r="I7" s="17" t="s">
        <v>73</v>
      </c>
    </row>
    <row r="8" spans="1:9" s="28" customFormat="1" ht="20.100000000000001" customHeight="1">
      <c r="A8" s="41" t="s">
        <v>867</v>
      </c>
      <c r="B8" s="15" t="s">
        <v>551</v>
      </c>
      <c r="C8" s="15" t="s">
        <v>561</v>
      </c>
      <c r="D8" s="15" t="s">
        <v>218</v>
      </c>
      <c r="E8" s="15" t="s">
        <v>138</v>
      </c>
      <c r="F8" s="15" t="s">
        <v>137</v>
      </c>
      <c r="G8" s="15" t="s">
        <v>136</v>
      </c>
      <c r="H8" s="15" t="s">
        <v>166</v>
      </c>
      <c r="I8" s="17" t="s">
        <v>73</v>
      </c>
    </row>
    <row r="9" spans="1:9" s="28" customFormat="1" ht="20.100000000000001" customHeight="1">
      <c r="A9" s="41" t="s">
        <v>868</v>
      </c>
      <c r="B9" s="15" t="s">
        <v>551</v>
      </c>
      <c r="C9" s="15" t="s">
        <v>560</v>
      </c>
      <c r="D9" s="15" t="s">
        <v>533</v>
      </c>
      <c r="E9" s="15" t="s">
        <v>138</v>
      </c>
      <c r="F9" s="15" t="s">
        <v>137</v>
      </c>
      <c r="G9" s="15" t="s">
        <v>136</v>
      </c>
      <c r="H9" s="15" t="s">
        <v>166</v>
      </c>
      <c r="I9" s="17" t="s">
        <v>73</v>
      </c>
    </row>
    <row r="10" spans="1:9" s="28" customFormat="1" ht="20.100000000000001" customHeight="1">
      <c r="A10" s="41" t="s">
        <v>869</v>
      </c>
      <c r="B10" s="15" t="s">
        <v>551</v>
      </c>
      <c r="C10" s="15" t="s">
        <v>559</v>
      </c>
      <c r="D10" s="15" t="s">
        <v>516</v>
      </c>
      <c r="E10" s="15" t="s">
        <v>133</v>
      </c>
      <c r="F10" s="15"/>
      <c r="G10" s="15"/>
      <c r="H10" s="15"/>
      <c r="I10" s="17" t="s">
        <v>43</v>
      </c>
    </row>
    <row r="11" spans="1:9" s="28" customFormat="1" ht="20.100000000000001" customHeight="1">
      <c r="A11" s="41" t="s">
        <v>870</v>
      </c>
      <c r="B11" s="15" t="s">
        <v>551</v>
      </c>
      <c r="C11" s="15" t="s">
        <v>558</v>
      </c>
      <c r="D11" s="15" t="s">
        <v>46</v>
      </c>
      <c r="E11" s="15" t="s">
        <v>138</v>
      </c>
      <c r="F11" s="15" t="s">
        <v>137</v>
      </c>
      <c r="G11" s="15" t="s">
        <v>136</v>
      </c>
      <c r="H11" s="15"/>
      <c r="I11" s="17" t="s">
        <v>43</v>
      </c>
    </row>
    <row r="12" spans="1:9" s="28" customFormat="1" ht="20.100000000000001" customHeight="1">
      <c r="A12" s="41" t="s">
        <v>871</v>
      </c>
      <c r="B12" s="15" t="s">
        <v>551</v>
      </c>
      <c r="C12" s="15" t="s">
        <v>557</v>
      </c>
      <c r="D12" s="15" t="s">
        <v>146</v>
      </c>
      <c r="E12" s="15" t="s">
        <v>138</v>
      </c>
      <c r="F12" s="15" t="s">
        <v>137</v>
      </c>
      <c r="G12" s="15" t="s">
        <v>136</v>
      </c>
      <c r="H12" s="15"/>
      <c r="I12" s="17" t="s">
        <v>43</v>
      </c>
    </row>
    <row r="13" spans="1:9" s="28" customFormat="1" ht="20.100000000000001" customHeight="1">
      <c r="A13" s="41" t="s">
        <v>872</v>
      </c>
      <c r="B13" s="15" t="s">
        <v>551</v>
      </c>
      <c r="C13" s="15" t="s">
        <v>556</v>
      </c>
      <c r="D13" s="15" t="s">
        <v>555</v>
      </c>
      <c r="E13" s="15" t="s">
        <v>510</v>
      </c>
      <c r="F13" s="15" t="s">
        <v>554</v>
      </c>
      <c r="G13" s="15"/>
      <c r="H13" s="15"/>
      <c r="I13" s="17" t="s">
        <v>43</v>
      </c>
    </row>
    <row r="14" spans="1:9" s="28" customFormat="1" ht="20.100000000000001" customHeight="1">
      <c r="A14" s="41" t="s">
        <v>873</v>
      </c>
      <c r="B14" s="15" t="s">
        <v>551</v>
      </c>
      <c r="C14" s="15" t="s">
        <v>553</v>
      </c>
      <c r="D14" s="15" t="s">
        <v>533</v>
      </c>
      <c r="E14" s="15" t="s">
        <v>138</v>
      </c>
      <c r="F14" s="15" t="s">
        <v>137</v>
      </c>
      <c r="G14" s="15" t="s">
        <v>136</v>
      </c>
      <c r="H14" s="15" t="s">
        <v>166</v>
      </c>
      <c r="I14" s="17" t="s">
        <v>43</v>
      </c>
    </row>
    <row r="15" spans="1:9" s="28" customFormat="1" ht="20.100000000000001" customHeight="1">
      <c r="A15" s="41" t="s">
        <v>874</v>
      </c>
      <c r="B15" s="15" t="s">
        <v>551</v>
      </c>
      <c r="C15" s="15" t="s">
        <v>552</v>
      </c>
      <c r="D15" s="16" t="s">
        <v>533</v>
      </c>
      <c r="E15" s="16" t="s">
        <v>138</v>
      </c>
      <c r="F15" s="16" t="s">
        <v>137</v>
      </c>
      <c r="G15" s="16" t="s">
        <v>136</v>
      </c>
      <c r="H15" s="16" t="s">
        <v>166</v>
      </c>
      <c r="I15" s="17" t="s">
        <v>43</v>
      </c>
    </row>
    <row r="16" spans="1:9" s="28" customFormat="1" ht="20.100000000000001" customHeight="1" thickBot="1">
      <c r="A16" s="42" t="s">
        <v>875</v>
      </c>
      <c r="B16" s="21" t="s">
        <v>551</v>
      </c>
      <c r="C16" s="30" t="s">
        <v>550</v>
      </c>
      <c r="D16" s="30" t="s">
        <v>533</v>
      </c>
      <c r="E16" s="30" t="s">
        <v>138</v>
      </c>
      <c r="F16" s="30" t="s">
        <v>137</v>
      </c>
      <c r="G16" s="30" t="s">
        <v>136</v>
      </c>
      <c r="H16" s="30" t="s">
        <v>166</v>
      </c>
      <c r="I16" s="26" t="s">
        <v>43</v>
      </c>
    </row>
    <row r="17" spans="1:9" s="28" customFormat="1" ht="20.100000000000001" customHeight="1">
      <c r="A17" s="40" t="s">
        <v>876</v>
      </c>
      <c r="B17" s="19" t="s">
        <v>532</v>
      </c>
      <c r="C17" s="19" t="s">
        <v>549</v>
      </c>
      <c r="D17" s="19" t="s">
        <v>548</v>
      </c>
      <c r="E17" s="19" t="s">
        <v>138</v>
      </c>
      <c r="F17" s="19" t="s">
        <v>137</v>
      </c>
      <c r="G17" s="19" t="s">
        <v>136</v>
      </c>
      <c r="H17" s="19" t="s">
        <v>166</v>
      </c>
      <c r="I17" s="25" t="s">
        <v>73</v>
      </c>
    </row>
    <row r="18" spans="1:9" s="28" customFormat="1" ht="20.100000000000001" customHeight="1">
      <c r="A18" s="41" t="s">
        <v>877</v>
      </c>
      <c r="B18" s="15" t="s">
        <v>532</v>
      </c>
      <c r="C18" s="29" t="s">
        <v>547</v>
      </c>
      <c r="D18" s="15" t="s">
        <v>533</v>
      </c>
      <c r="E18" s="15" t="s">
        <v>138</v>
      </c>
      <c r="F18" s="15" t="s">
        <v>141</v>
      </c>
      <c r="G18" s="15" t="s">
        <v>260</v>
      </c>
      <c r="H18" s="15" t="s">
        <v>166</v>
      </c>
      <c r="I18" s="17" t="s">
        <v>546</v>
      </c>
    </row>
    <row r="19" spans="1:9" s="28" customFormat="1" ht="20.100000000000001" customHeight="1">
      <c r="A19" s="41" t="s">
        <v>878</v>
      </c>
      <c r="B19" s="15" t="s">
        <v>532</v>
      </c>
      <c r="C19" s="15" t="s">
        <v>545</v>
      </c>
      <c r="D19" s="15" t="s">
        <v>533</v>
      </c>
      <c r="E19" s="15" t="s">
        <v>138</v>
      </c>
      <c r="F19" s="15" t="s">
        <v>137</v>
      </c>
      <c r="G19" s="15" t="s">
        <v>136</v>
      </c>
      <c r="H19" s="15" t="s">
        <v>166</v>
      </c>
      <c r="I19" s="17" t="s">
        <v>436</v>
      </c>
    </row>
    <row r="20" spans="1:9" s="28" customFormat="1" ht="20.100000000000001" customHeight="1">
      <c r="A20" s="41" t="s">
        <v>879</v>
      </c>
      <c r="B20" s="15" t="s">
        <v>532</v>
      </c>
      <c r="C20" s="15" t="s">
        <v>544</v>
      </c>
      <c r="D20" s="15" t="s">
        <v>152</v>
      </c>
      <c r="E20" s="15" t="s">
        <v>543</v>
      </c>
      <c r="F20" s="15" t="s">
        <v>542</v>
      </c>
      <c r="G20" s="15" t="s">
        <v>541</v>
      </c>
      <c r="H20" s="15" t="s">
        <v>540</v>
      </c>
      <c r="I20" s="17" t="s">
        <v>43</v>
      </c>
    </row>
    <row r="21" spans="1:9" s="28" customFormat="1" ht="20.100000000000001" customHeight="1">
      <c r="A21" s="41" t="s">
        <v>880</v>
      </c>
      <c r="B21" s="15" t="s">
        <v>532</v>
      </c>
      <c r="C21" s="15" t="s">
        <v>539</v>
      </c>
      <c r="D21" s="15" t="s">
        <v>46</v>
      </c>
      <c r="E21" s="15" t="s">
        <v>1017</v>
      </c>
      <c r="F21" s="15" t="s">
        <v>1018</v>
      </c>
      <c r="G21" s="15" t="s">
        <v>1019</v>
      </c>
      <c r="H21" s="15" t="s">
        <v>1020</v>
      </c>
      <c r="I21" s="17" t="s">
        <v>43</v>
      </c>
    </row>
    <row r="22" spans="1:9" s="28" customFormat="1" ht="20.100000000000001" customHeight="1">
      <c r="A22" s="41" t="s">
        <v>881</v>
      </c>
      <c r="B22" s="15" t="s">
        <v>532</v>
      </c>
      <c r="C22" s="15" t="s">
        <v>538</v>
      </c>
      <c r="D22" s="15" t="s">
        <v>152</v>
      </c>
      <c r="E22" s="15" t="s">
        <v>151</v>
      </c>
      <c r="F22" s="15" t="s">
        <v>136</v>
      </c>
      <c r="G22" s="15" t="s">
        <v>229</v>
      </c>
      <c r="H22" s="15"/>
      <c r="I22" s="17" t="s">
        <v>43</v>
      </c>
    </row>
    <row r="23" spans="1:9" s="28" customFormat="1" ht="20.100000000000001" customHeight="1">
      <c r="A23" s="41" t="s">
        <v>882</v>
      </c>
      <c r="B23" s="15" t="s">
        <v>532</v>
      </c>
      <c r="C23" s="15" t="s">
        <v>537</v>
      </c>
      <c r="D23" s="15" t="s">
        <v>148</v>
      </c>
      <c r="E23" s="15" t="s">
        <v>138</v>
      </c>
      <c r="F23" s="15" t="s">
        <v>137</v>
      </c>
      <c r="G23" s="15" t="s">
        <v>136</v>
      </c>
      <c r="H23" s="15" t="s">
        <v>166</v>
      </c>
      <c r="I23" s="17" t="s">
        <v>43</v>
      </c>
    </row>
    <row r="24" spans="1:9" s="28" customFormat="1" ht="20.100000000000001" customHeight="1">
      <c r="A24" s="41" t="s">
        <v>883</v>
      </c>
      <c r="B24" s="15" t="s">
        <v>532</v>
      </c>
      <c r="C24" s="15" t="s">
        <v>536</v>
      </c>
      <c r="D24" s="15" t="s">
        <v>533</v>
      </c>
      <c r="E24" s="15" t="s">
        <v>138</v>
      </c>
      <c r="F24" s="15" t="s">
        <v>141</v>
      </c>
      <c r="G24" s="15" t="s">
        <v>260</v>
      </c>
      <c r="H24" s="15" t="s">
        <v>166</v>
      </c>
      <c r="I24" s="17" t="s">
        <v>436</v>
      </c>
    </row>
    <row r="25" spans="1:9" s="28" customFormat="1" ht="20.100000000000001" customHeight="1">
      <c r="A25" s="41" t="s">
        <v>884</v>
      </c>
      <c r="B25" s="15" t="s">
        <v>532</v>
      </c>
      <c r="C25" s="15" t="s">
        <v>535</v>
      </c>
      <c r="D25" s="15" t="s">
        <v>533</v>
      </c>
      <c r="E25" s="15" t="s">
        <v>167</v>
      </c>
      <c r="F25" s="15" t="s">
        <v>137</v>
      </c>
      <c r="G25" s="15" t="s">
        <v>136</v>
      </c>
      <c r="H25" s="15" t="s">
        <v>166</v>
      </c>
      <c r="I25" s="17" t="s">
        <v>43</v>
      </c>
    </row>
    <row r="26" spans="1:9" s="28" customFormat="1" ht="20.100000000000001" customHeight="1">
      <c r="A26" s="41" t="s">
        <v>885</v>
      </c>
      <c r="B26" s="15" t="s">
        <v>532</v>
      </c>
      <c r="C26" s="15" t="s">
        <v>534</v>
      </c>
      <c r="D26" s="15" t="s">
        <v>533</v>
      </c>
      <c r="E26" s="15" t="s">
        <v>138</v>
      </c>
      <c r="F26" s="15" t="s">
        <v>137</v>
      </c>
      <c r="G26" s="15" t="s">
        <v>136</v>
      </c>
      <c r="H26" s="15" t="s">
        <v>166</v>
      </c>
      <c r="I26" s="17" t="s">
        <v>43</v>
      </c>
    </row>
    <row r="27" spans="1:9" s="28" customFormat="1" ht="20.100000000000001" customHeight="1" thickBot="1">
      <c r="A27" s="42" t="s">
        <v>886</v>
      </c>
      <c r="B27" s="21" t="s">
        <v>532</v>
      </c>
      <c r="C27" s="21" t="s">
        <v>531</v>
      </c>
      <c r="D27" s="21" t="s">
        <v>530</v>
      </c>
      <c r="E27" s="21" t="s">
        <v>144</v>
      </c>
      <c r="F27" s="21" t="s">
        <v>137</v>
      </c>
      <c r="G27" s="21" t="s">
        <v>529</v>
      </c>
      <c r="H27" s="21" t="s">
        <v>136</v>
      </c>
      <c r="I27" s="26" t="s">
        <v>436</v>
      </c>
    </row>
    <row r="28" spans="1:9" s="28" customFormat="1" ht="20.100000000000001" customHeight="1">
      <c r="A28" s="40" t="s">
        <v>887</v>
      </c>
      <c r="B28" s="19" t="s">
        <v>527</v>
      </c>
      <c r="C28" s="19" t="s">
        <v>528</v>
      </c>
      <c r="D28" s="19" t="s">
        <v>139</v>
      </c>
      <c r="E28" s="19" t="s">
        <v>138</v>
      </c>
      <c r="F28" s="19" t="s">
        <v>137</v>
      </c>
      <c r="G28" s="19" t="s">
        <v>136</v>
      </c>
      <c r="H28" s="19" t="s">
        <v>166</v>
      </c>
      <c r="I28" s="25" t="s">
        <v>73</v>
      </c>
    </row>
    <row r="29" spans="1:9" s="28" customFormat="1" ht="20.100000000000001" customHeight="1" thickBot="1">
      <c r="A29" s="42" t="s">
        <v>888</v>
      </c>
      <c r="B29" s="21" t="s">
        <v>527</v>
      </c>
      <c r="C29" s="21" t="s">
        <v>526</v>
      </c>
      <c r="D29" s="21" t="s">
        <v>87</v>
      </c>
      <c r="E29" s="21" t="s">
        <v>138</v>
      </c>
      <c r="F29" s="21" t="s">
        <v>137</v>
      </c>
      <c r="G29" s="21" t="s">
        <v>136</v>
      </c>
      <c r="H29" s="21"/>
      <c r="I29" s="26" t="s">
        <v>73</v>
      </c>
    </row>
    <row r="30" spans="1:9" s="28" customFormat="1" ht="20.100000000000001" customHeight="1">
      <c r="A30" s="40" t="s">
        <v>889</v>
      </c>
      <c r="B30" s="19" t="s">
        <v>518</v>
      </c>
      <c r="C30" s="19" t="s">
        <v>525</v>
      </c>
      <c r="D30" s="19" t="s">
        <v>516</v>
      </c>
      <c r="E30" s="19" t="s">
        <v>133</v>
      </c>
      <c r="F30" s="19"/>
      <c r="G30" s="19"/>
      <c r="H30" s="19"/>
      <c r="I30" s="25" t="s">
        <v>73</v>
      </c>
    </row>
    <row r="31" spans="1:9" s="28" customFormat="1" ht="20.100000000000001" customHeight="1">
      <c r="A31" s="41" t="s">
        <v>890</v>
      </c>
      <c r="B31" s="15" t="s">
        <v>518</v>
      </c>
      <c r="C31" s="15" t="s">
        <v>524</v>
      </c>
      <c r="D31" s="15" t="s">
        <v>516</v>
      </c>
      <c r="E31" s="15" t="s">
        <v>133</v>
      </c>
      <c r="F31" s="15"/>
      <c r="G31" s="15"/>
      <c r="H31" s="15"/>
      <c r="I31" s="17" t="s">
        <v>73</v>
      </c>
    </row>
    <row r="32" spans="1:9" s="28" customFormat="1" ht="20.100000000000001" customHeight="1">
      <c r="A32" s="41" t="s">
        <v>891</v>
      </c>
      <c r="B32" s="15" t="s">
        <v>518</v>
      </c>
      <c r="C32" s="15" t="s">
        <v>523</v>
      </c>
      <c r="D32" s="15" t="s">
        <v>516</v>
      </c>
      <c r="E32" s="15" t="s">
        <v>133</v>
      </c>
      <c r="F32" s="15"/>
      <c r="G32" s="15"/>
      <c r="H32" s="15"/>
      <c r="I32" s="17" t="s">
        <v>73</v>
      </c>
    </row>
    <row r="33" spans="1:9" s="28" customFormat="1" ht="20.100000000000001" customHeight="1">
      <c r="A33" s="41" t="s">
        <v>892</v>
      </c>
      <c r="B33" s="15" t="s">
        <v>518</v>
      </c>
      <c r="C33" s="15" t="s">
        <v>522</v>
      </c>
      <c r="D33" s="15" t="s">
        <v>516</v>
      </c>
      <c r="E33" s="15" t="s">
        <v>133</v>
      </c>
      <c r="F33" s="15"/>
      <c r="G33" s="15"/>
      <c r="H33" s="15"/>
      <c r="I33" s="17" t="s">
        <v>73</v>
      </c>
    </row>
    <row r="34" spans="1:9" s="28" customFormat="1" ht="20.100000000000001" customHeight="1">
      <c r="A34" s="41" t="s">
        <v>893</v>
      </c>
      <c r="B34" s="15" t="s">
        <v>518</v>
      </c>
      <c r="C34" s="15" t="s">
        <v>521</v>
      </c>
      <c r="D34" s="15" t="s">
        <v>516</v>
      </c>
      <c r="E34" s="15" t="s">
        <v>133</v>
      </c>
      <c r="F34" s="15"/>
      <c r="G34" s="15"/>
      <c r="H34" s="15"/>
      <c r="I34" s="17" t="s">
        <v>73</v>
      </c>
    </row>
    <row r="35" spans="1:9" s="28" customFormat="1" ht="20.100000000000001" customHeight="1">
      <c r="A35" s="41" t="s">
        <v>894</v>
      </c>
      <c r="B35" s="15" t="s">
        <v>518</v>
      </c>
      <c r="C35" s="15" t="s">
        <v>520</v>
      </c>
      <c r="D35" s="15" t="s">
        <v>516</v>
      </c>
      <c r="E35" s="15" t="s">
        <v>133</v>
      </c>
      <c r="F35" s="15"/>
      <c r="G35" s="15"/>
      <c r="H35" s="15"/>
      <c r="I35" s="17" t="s">
        <v>73</v>
      </c>
    </row>
    <row r="36" spans="1:9" s="28" customFormat="1" ht="20.100000000000001" customHeight="1">
      <c r="A36" s="41" t="s">
        <v>895</v>
      </c>
      <c r="B36" s="15" t="s">
        <v>518</v>
      </c>
      <c r="C36" s="15" t="s">
        <v>519</v>
      </c>
      <c r="D36" s="15" t="s">
        <v>516</v>
      </c>
      <c r="E36" s="15" t="s">
        <v>133</v>
      </c>
      <c r="F36" s="15"/>
      <c r="G36" s="15"/>
      <c r="H36" s="15"/>
      <c r="I36" s="17" t="s">
        <v>73</v>
      </c>
    </row>
    <row r="37" spans="1:9" s="28" customFormat="1" ht="20.100000000000001" customHeight="1" thickBot="1">
      <c r="A37" s="42" t="s">
        <v>896</v>
      </c>
      <c r="B37" s="21" t="s">
        <v>518</v>
      </c>
      <c r="C37" s="21" t="s">
        <v>517</v>
      </c>
      <c r="D37" s="21" t="s">
        <v>516</v>
      </c>
      <c r="E37" s="21" t="s">
        <v>133</v>
      </c>
      <c r="F37" s="21"/>
      <c r="G37" s="21"/>
      <c r="H37" s="21"/>
      <c r="I37" s="26" t="s">
        <v>73</v>
      </c>
    </row>
    <row r="38" spans="1:9" s="28" customFormat="1" ht="20.100000000000001" customHeight="1">
      <c r="A38" s="40" t="s">
        <v>897</v>
      </c>
      <c r="B38" s="19" t="s">
        <v>513</v>
      </c>
      <c r="C38" s="19" t="s">
        <v>515</v>
      </c>
      <c r="D38" s="19" t="s">
        <v>511</v>
      </c>
      <c r="E38" s="19" t="s">
        <v>510</v>
      </c>
      <c r="F38" s="19" t="s">
        <v>229</v>
      </c>
      <c r="G38" s="19"/>
      <c r="H38" s="19"/>
      <c r="I38" s="25" t="s">
        <v>73</v>
      </c>
    </row>
    <row r="39" spans="1:9" s="28" customFormat="1" ht="20.100000000000001" customHeight="1">
      <c r="A39" s="41" t="s">
        <v>898</v>
      </c>
      <c r="B39" s="15" t="s">
        <v>513</v>
      </c>
      <c r="C39" s="15" t="s">
        <v>514</v>
      </c>
      <c r="D39" s="15" t="s">
        <v>511</v>
      </c>
      <c r="E39" s="15" t="s">
        <v>510</v>
      </c>
      <c r="F39" s="15" t="s">
        <v>229</v>
      </c>
      <c r="G39" s="15"/>
      <c r="H39" s="15"/>
      <c r="I39" s="17" t="s">
        <v>73</v>
      </c>
    </row>
    <row r="40" spans="1:9" s="28" customFormat="1" ht="20.100000000000001" customHeight="1" thickBot="1">
      <c r="A40" s="42" t="s">
        <v>899</v>
      </c>
      <c r="B40" s="21" t="s">
        <v>513</v>
      </c>
      <c r="C40" s="21" t="s">
        <v>512</v>
      </c>
      <c r="D40" s="21" t="s">
        <v>511</v>
      </c>
      <c r="E40" s="21" t="s">
        <v>510</v>
      </c>
      <c r="F40" s="21" t="s">
        <v>229</v>
      </c>
      <c r="G40" s="21"/>
      <c r="H40" s="21"/>
      <c r="I40" s="26" t="s">
        <v>73</v>
      </c>
    </row>
    <row r="41" spans="1:9" s="28" customFormat="1" ht="20.100000000000001" customHeight="1" thickBot="1">
      <c r="A41" s="43" t="s">
        <v>900</v>
      </c>
      <c r="B41" s="20" t="s">
        <v>509</v>
      </c>
      <c r="C41" s="20" t="s">
        <v>508</v>
      </c>
      <c r="D41" s="20" t="s">
        <v>446</v>
      </c>
      <c r="E41" s="20"/>
      <c r="F41" s="20"/>
      <c r="G41" s="20"/>
      <c r="H41" s="20" t="s">
        <v>205</v>
      </c>
      <c r="I41" s="23" t="s">
        <v>395</v>
      </c>
    </row>
    <row r="42" spans="1:9" s="28" customFormat="1" ht="20.100000000000001" customHeight="1" thickBot="1">
      <c r="A42" s="43" t="s">
        <v>901</v>
      </c>
      <c r="B42" s="20" t="s">
        <v>507</v>
      </c>
      <c r="C42" s="20" t="s">
        <v>506</v>
      </c>
      <c r="D42" s="20" t="s">
        <v>446</v>
      </c>
      <c r="E42" s="20"/>
      <c r="F42" s="20"/>
      <c r="G42" s="20"/>
      <c r="H42" s="20" t="s">
        <v>205</v>
      </c>
      <c r="I42" s="23" t="s">
        <v>395</v>
      </c>
    </row>
    <row r="43" spans="1:9" s="28" customFormat="1" ht="20.100000000000001" customHeight="1" thickBot="1">
      <c r="A43" s="43" t="s">
        <v>902</v>
      </c>
      <c r="B43" s="20" t="s">
        <v>505</v>
      </c>
      <c r="C43" s="20" t="s">
        <v>504</v>
      </c>
      <c r="D43" s="20" t="s">
        <v>503</v>
      </c>
      <c r="E43" s="20" t="s">
        <v>502</v>
      </c>
      <c r="F43" s="20" t="s">
        <v>501</v>
      </c>
      <c r="G43" s="20"/>
      <c r="H43" s="20"/>
      <c r="I43" s="23" t="s">
        <v>395</v>
      </c>
    </row>
    <row r="44" spans="1:9" s="28" customFormat="1" ht="20.100000000000001" customHeight="1">
      <c r="A44" s="40" t="s">
        <v>903</v>
      </c>
      <c r="B44" s="19" t="s">
        <v>498</v>
      </c>
      <c r="C44" s="19" t="s">
        <v>500</v>
      </c>
      <c r="D44" s="19" t="s">
        <v>499</v>
      </c>
      <c r="E44" s="19"/>
      <c r="F44" s="19"/>
      <c r="G44" s="19"/>
      <c r="H44" s="19" t="s">
        <v>205</v>
      </c>
      <c r="I44" s="25" t="s">
        <v>395</v>
      </c>
    </row>
    <row r="45" spans="1:9" s="28" customFormat="1" ht="20.100000000000001" customHeight="1" thickBot="1">
      <c r="A45" s="42" t="s">
        <v>904</v>
      </c>
      <c r="B45" s="21" t="s">
        <v>498</v>
      </c>
      <c r="C45" s="21" t="s">
        <v>497</v>
      </c>
      <c r="D45" s="21" t="s">
        <v>496</v>
      </c>
      <c r="E45" s="21" t="s">
        <v>151</v>
      </c>
      <c r="F45" s="21"/>
      <c r="G45" s="21"/>
      <c r="H45" s="21"/>
      <c r="I45" s="26" t="s">
        <v>395</v>
      </c>
    </row>
    <row r="46" spans="1:9" s="28" customFormat="1" ht="20.100000000000001" customHeight="1">
      <c r="A46" s="40" t="s">
        <v>905</v>
      </c>
      <c r="B46" s="19" t="s">
        <v>492</v>
      </c>
      <c r="C46" s="19" t="s">
        <v>495</v>
      </c>
      <c r="D46" s="19" t="s">
        <v>446</v>
      </c>
      <c r="E46" s="19"/>
      <c r="F46" s="19"/>
      <c r="G46" s="19"/>
      <c r="H46" s="19" t="s">
        <v>205</v>
      </c>
      <c r="I46" s="25" t="s">
        <v>395</v>
      </c>
    </row>
    <row r="47" spans="1:9" s="28" customFormat="1" ht="20.100000000000001" customHeight="1">
      <c r="A47" s="41" t="s">
        <v>906</v>
      </c>
      <c r="B47" s="15" t="s">
        <v>492</v>
      </c>
      <c r="C47" s="15" t="s">
        <v>494</v>
      </c>
      <c r="D47" s="15" t="s">
        <v>446</v>
      </c>
      <c r="E47" s="15"/>
      <c r="F47" s="15"/>
      <c r="G47" s="15"/>
      <c r="H47" s="15" t="s">
        <v>205</v>
      </c>
      <c r="I47" s="17" t="s">
        <v>395</v>
      </c>
    </row>
    <row r="48" spans="1:9" s="28" customFormat="1" ht="20.100000000000001" customHeight="1">
      <c r="A48" s="41" t="s">
        <v>907</v>
      </c>
      <c r="B48" s="15" t="s">
        <v>492</v>
      </c>
      <c r="C48" s="15" t="s">
        <v>493</v>
      </c>
      <c r="D48" s="15" t="s">
        <v>446</v>
      </c>
      <c r="E48" s="15"/>
      <c r="F48" s="15" t="s">
        <v>205</v>
      </c>
      <c r="G48" s="15"/>
      <c r="H48" s="15"/>
      <c r="I48" s="17" t="s">
        <v>395</v>
      </c>
    </row>
    <row r="49" spans="1:9" s="28" customFormat="1" ht="20.100000000000001" customHeight="1" thickBot="1">
      <c r="A49" s="42" t="s">
        <v>908</v>
      </c>
      <c r="B49" s="21" t="s">
        <v>492</v>
      </c>
      <c r="C49" s="21" t="s">
        <v>491</v>
      </c>
      <c r="D49" s="21" t="s">
        <v>446</v>
      </c>
      <c r="E49" s="21"/>
      <c r="F49" s="21"/>
      <c r="G49" s="21" t="s">
        <v>205</v>
      </c>
      <c r="H49" s="21"/>
      <c r="I49" s="26" t="s">
        <v>395</v>
      </c>
    </row>
    <row r="50" spans="1:9" s="28" customFormat="1" ht="20.100000000000001" customHeight="1">
      <c r="A50" s="40" t="s">
        <v>909</v>
      </c>
      <c r="B50" s="19" t="s">
        <v>489</v>
      </c>
      <c r="C50" s="19" t="s">
        <v>490</v>
      </c>
      <c r="D50" s="19" t="s">
        <v>446</v>
      </c>
      <c r="E50" s="19"/>
      <c r="F50" s="19"/>
      <c r="G50" s="19"/>
      <c r="H50" s="19" t="s">
        <v>205</v>
      </c>
      <c r="I50" s="25" t="s">
        <v>395</v>
      </c>
    </row>
    <row r="51" spans="1:9" s="28" customFormat="1" ht="20.100000000000001" customHeight="1" thickBot="1">
      <c r="A51" s="42" t="s">
        <v>910</v>
      </c>
      <c r="B51" s="21" t="s">
        <v>489</v>
      </c>
      <c r="C51" s="21" t="s">
        <v>488</v>
      </c>
      <c r="D51" s="21" t="s">
        <v>446</v>
      </c>
      <c r="E51" s="21"/>
      <c r="F51" s="21"/>
      <c r="G51" s="21" t="s">
        <v>205</v>
      </c>
      <c r="H51" s="21"/>
      <c r="I51" s="26" t="s">
        <v>395</v>
      </c>
    </row>
    <row r="52" spans="1:9" s="28" customFormat="1" ht="20.100000000000001" customHeight="1" thickBot="1">
      <c r="A52" s="43" t="s">
        <v>911</v>
      </c>
      <c r="B52" s="20" t="s">
        <v>487</v>
      </c>
      <c r="C52" s="20" t="s">
        <v>487</v>
      </c>
      <c r="D52" s="20" t="s">
        <v>446</v>
      </c>
      <c r="E52" s="20"/>
      <c r="F52" s="20"/>
      <c r="G52" s="20"/>
      <c r="H52" s="20" t="s">
        <v>205</v>
      </c>
      <c r="I52" s="23" t="s">
        <v>395</v>
      </c>
    </row>
    <row r="53" spans="1:9" s="28" customFormat="1" ht="20.100000000000001" customHeight="1" thickBot="1">
      <c r="A53" s="43" t="s">
        <v>912</v>
      </c>
      <c r="B53" s="20" t="s">
        <v>486</v>
      </c>
      <c r="C53" s="20" t="s">
        <v>486</v>
      </c>
      <c r="D53" s="20" t="s">
        <v>446</v>
      </c>
      <c r="E53" s="20"/>
      <c r="F53" s="20"/>
      <c r="G53" s="20"/>
      <c r="H53" s="20" t="s">
        <v>205</v>
      </c>
      <c r="I53" s="23" t="s">
        <v>395</v>
      </c>
    </row>
    <row r="54" spans="1:9" s="28" customFormat="1" ht="20.100000000000001" customHeight="1">
      <c r="A54" s="40" t="s">
        <v>913</v>
      </c>
      <c r="B54" s="19" t="s">
        <v>484</v>
      </c>
      <c r="C54" s="19" t="s">
        <v>485</v>
      </c>
      <c r="D54" s="19" t="s">
        <v>446</v>
      </c>
      <c r="E54" s="19"/>
      <c r="F54" s="19"/>
      <c r="G54" s="19"/>
      <c r="H54" s="19" t="s">
        <v>205</v>
      </c>
      <c r="I54" s="25" t="s">
        <v>395</v>
      </c>
    </row>
    <row r="55" spans="1:9" s="28" customFormat="1" ht="20.100000000000001" customHeight="1" thickBot="1">
      <c r="A55" s="42" t="s">
        <v>914</v>
      </c>
      <c r="B55" s="21" t="s">
        <v>484</v>
      </c>
      <c r="C55" s="21" t="s">
        <v>483</v>
      </c>
      <c r="D55" s="21" t="s">
        <v>446</v>
      </c>
      <c r="E55" s="21"/>
      <c r="F55" s="21"/>
      <c r="G55" s="21" t="s">
        <v>205</v>
      </c>
      <c r="H55" s="21"/>
      <c r="I55" s="26" t="s">
        <v>395</v>
      </c>
    </row>
    <row r="56" spans="1:9" s="28" customFormat="1" ht="20.100000000000001" customHeight="1" thickBot="1">
      <c r="A56" s="43" t="s">
        <v>915</v>
      </c>
      <c r="B56" s="20" t="s">
        <v>482</v>
      </c>
      <c r="C56" s="20" t="s">
        <v>481</v>
      </c>
      <c r="D56" s="20" t="s">
        <v>446</v>
      </c>
      <c r="E56" s="20"/>
      <c r="F56" s="20"/>
      <c r="G56" s="20"/>
      <c r="H56" s="20" t="s">
        <v>205</v>
      </c>
      <c r="I56" s="23" t="s">
        <v>395</v>
      </c>
    </row>
    <row r="57" spans="1:9" s="28" customFormat="1" ht="20.100000000000001" customHeight="1">
      <c r="A57" s="40" t="s">
        <v>916</v>
      </c>
      <c r="B57" s="19" t="s">
        <v>479</v>
      </c>
      <c r="C57" s="19" t="s">
        <v>480</v>
      </c>
      <c r="D57" s="19" t="s">
        <v>446</v>
      </c>
      <c r="E57" s="19"/>
      <c r="F57" s="19"/>
      <c r="G57" s="19" t="s">
        <v>205</v>
      </c>
      <c r="H57" s="19"/>
      <c r="I57" s="25" t="s">
        <v>395</v>
      </c>
    </row>
    <row r="58" spans="1:9" s="28" customFormat="1" ht="20.100000000000001" customHeight="1" thickBot="1">
      <c r="A58" s="42" t="s">
        <v>917</v>
      </c>
      <c r="B58" s="21" t="s">
        <v>479</v>
      </c>
      <c r="C58" s="21" t="s">
        <v>478</v>
      </c>
      <c r="D58" s="21" t="s">
        <v>446</v>
      </c>
      <c r="E58" s="21"/>
      <c r="F58" s="21"/>
      <c r="G58" s="21"/>
      <c r="H58" s="21" t="s">
        <v>205</v>
      </c>
      <c r="I58" s="26" t="s">
        <v>395</v>
      </c>
    </row>
    <row r="59" spans="1:9" s="28" customFormat="1" ht="20.100000000000001" customHeight="1" thickBot="1">
      <c r="A59" s="43" t="s">
        <v>918</v>
      </c>
      <c r="B59" s="20" t="s">
        <v>477</v>
      </c>
      <c r="C59" s="20" t="s">
        <v>476</v>
      </c>
      <c r="D59" s="20" t="s">
        <v>446</v>
      </c>
      <c r="E59" s="20"/>
      <c r="F59" s="20"/>
      <c r="G59" s="20"/>
      <c r="H59" s="20" t="s">
        <v>205</v>
      </c>
      <c r="I59" s="23" t="s">
        <v>395</v>
      </c>
    </row>
    <row r="60" spans="1:9" s="28" customFormat="1" ht="20.100000000000001" customHeight="1" thickBot="1">
      <c r="A60" s="43" t="s">
        <v>919</v>
      </c>
      <c r="B60" s="20" t="s">
        <v>475</v>
      </c>
      <c r="C60" s="20" t="s">
        <v>474</v>
      </c>
      <c r="D60" s="20" t="s">
        <v>446</v>
      </c>
      <c r="E60" s="20"/>
      <c r="F60" s="20"/>
      <c r="G60" s="20"/>
      <c r="H60" s="20" t="s">
        <v>205</v>
      </c>
      <c r="I60" s="23" t="s">
        <v>395</v>
      </c>
    </row>
    <row r="61" spans="1:9" s="28" customFormat="1" ht="20.100000000000001" customHeight="1" thickBot="1">
      <c r="A61" s="43" t="s">
        <v>920</v>
      </c>
      <c r="B61" s="20" t="s">
        <v>473</v>
      </c>
      <c r="C61" s="20" t="s">
        <v>472</v>
      </c>
      <c r="D61" s="20" t="s">
        <v>446</v>
      </c>
      <c r="E61" s="20"/>
      <c r="F61" s="20"/>
      <c r="G61" s="20"/>
      <c r="H61" s="20" t="s">
        <v>205</v>
      </c>
      <c r="I61" s="23" t="s">
        <v>395</v>
      </c>
    </row>
    <row r="62" spans="1:9" s="28" customFormat="1" ht="20.100000000000001" customHeight="1" thickBot="1">
      <c r="A62" s="43" t="s">
        <v>921</v>
      </c>
      <c r="B62" s="20" t="s">
        <v>471</v>
      </c>
      <c r="C62" s="20" t="s">
        <v>470</v>
      </c>
      <c r="D62" s="20" t="s">
        <v>446</v>
      </c>
      <c r="E62" s="20"/>
      <c r="F62" s="20"/>
      <c r="G62" s="20"/>
      <c r="H62" s="20" t="s">
        <v>205</v>
      </c>
      <c r="I62" s="23" t="s">
        <v>395</v>
      </c>
    </row>
    <row r="63" spans="1:9" s="28" customFormat="1" ht="20.100000000000001" customHeight="1" thickBot="1">
      <c r="A63" s="43" t="s">
        <v>922</v>
      </c>
      <c r="B63" s="20" t="s">
        <v>469</v>
      </c>
      <c r="C63" s="20" t="s">
        <v>468</v>
      </c>
      <c r="D63" s="20" t="s">
        <v>446</v>
      </c>
      <c r="E63" s="20"/>
      <c r="F63" s="20"/>
      <c r="G63" s="20"/>
      <c r="H63" s="20" t="s">
        <v>205</v>
      </c>
      <c r="I63" s="23" t="s">
        <v>73</v>
      </c>
    </row>
    <row r="64" spans="1:9" s="28" customFormat="1" ht="20.100000000000001" customHeight="1" thickBot="1">
      <c r="A64" s="43" t="s">
        <v>923</v>
      </c>
      <c r="B64" s="20" t="s">
        <v>467</v>
      </c>
      <c r="C64" s="20" t="s">
        <v>466</v>
      </c>
      <c r="D64" s="20" t="s">
        <v>446</v>
      </c>
      <c r="E64" s="20"/>
      <c r="F64" s="20"/>
      <c r="G64" s="20"/>
      <c r="H64" s="20" t="s">
        <v>205</v>
      </c>
      <c r="I64" s="23" t="s">
        <v>73</v>
      </c>
    </row>
    <row r="65" spans="1:9" s="28" customFormat="1" ht="20.100000000000001" customHeight="1">
      <c r="A65" s="40" t="s">
        <v>924</v>
      </c>
      <c r="B65" s="19" t="s">
        <v>462</v>
      </c>
      <c r="C65" s="19" t="s">
        <v>465</v>
      </c>
      <c r="D65" s="19" t="s">
        <v>446</v>
      </c>
      <c r="E65" s="19"/>
      <c r="F65" s="19"/>
      <c r="G65" s="19"/>
      <c r="H65" s="19" t="s">
        <v>205</v>
      </c>
      <c r="I65" s="25" t="s">
        <v>73</v>
      </c>
    </row>
    <row r="66" spans="1:9" s="28" customFormat="1" ht="20.100000000000001" customHeight="1">
      <c r="A66" s="41" t="s">
        <v>925</v>
      </c>
      <c r="B66" s="15" t="s">
        <v>462</v>
      </c>
      <c r="C66" s="15" t="s">
        <v>464</v>
      </c>
      <c r="D66" s="15" t="s">
        <v>446</v>
      </c>
      <c r="E66" s="15"/>
      <c r="F66" s="15"/>
      <c r="G66" s="15"/>
      <c r="H66" s="15" t="s">
        <v>205</v>
      </c>
      <c r="I66" s="17" t="s">
        <v>73</v>
      </c>
    </row>
    <row r="67" spans="1:9" s="28" customFormat="1" ht="20.100000000000001" customHeight="1">
      <c r="A67" s="41" t="s">
        <v>926</v>
      </c>
      <c r="B67" s="15" t="s">
        <v>462</v>
      </c>
      <c r="C67" s="15" t="s">
        <v>463</v>
      </c>
      <c r="D67" s="15" t="s">
        <v>446</v>
      </c>
      <c r="E67" s="15"/>
      <c r="F67" s="15"/>
      <c r="G67" s="15"/>
      <c r="H67" s="15" t="s">
        <v>205</v>
      </c>
      <c r="I67" s="17" t="s">
        <v>73</v>
      </c>
    </row>
    <row r="68" spans="1:9" s="28" customFormat="1" ht="20.100000000000001" customHeight="1" thickBot="1">
      <c r="A68" s="42" t="s">
        <v>927</v>
      </c>
      <c r="B68" s="21" t="s">
        <v>462</v>
      </c>
      <c r="C68" s="21" t="s">
        <v>461</v>
      </c>
      <c r="D68" s="21" t="s">
        <v>67</v>
      </c>
      <c r="E68" s="21" t="s">
        <v>460</v>
      </c>
      <c r="F68" s="21"/>
      <c r="G68" s="21"/>
      <c r="H68" s="21"/>
      <c r="I68" s="26" t="s">
        <v>73</v>
      </c>
    </row>
    <row r="69" spans="1:9" s="28" customFormat="1" ht="20.100000000000001" customHeight="1">
      <c r="A69" s="40" t="s">
        <v>928</v>
      </c>
      <c r="B69" s="19" t="s">
        <v>458</v>
      </c>
      <c r="C69" s="19" t="s">
        <v>459</v>
      </c>
      <c r="D69" s="19" t="s">
        <v>446</v>
      </c>
      <c r="E69" s="19"/>
      <c r="F69" s="19"/>
      <c r="G69" s="19"/>
      <c r="H69" s="19" t="s">
        <v>205</v>
      </c>
      <c r="I69" s="25" t="s">
        <v>395</v>
      </c>
    </row>
    <row r="70" spans="1:9" s="28" customFormat="1" ht="20.100000000000001" customHeight="1" thickBot="1">
      <c r="A70" s="42" t="s">
        <v>929</v>
      </c>
      <c r="B70" s="21" t="s">
        <v>458</v>
      </c>
      <c r="C70" s="21" t="s">
        <v>457</v>
      </c>
      <c r="D70" s="21" t="s">
        <v>446</v>
      </c>
      <c r="E70" s="21"/>
      <c r="F70" s="21"/>
      <c r="G70" s="21" t="s">
        <v>205</v>
      </c>
      <c r="H70" s="21"/>
      <c r="I70" s="26" t="s">
        <v>395</v>
      </c>
    </row>
    <row r="71" spans="1:9" s="28" customFormat="1" ht="20.100000000000001" customHeight="1" thickBot="1">
      <c r="A71" s="43" t="s">
        <v>930</v>
      </c>
      <c r="B71" s="20" t="s">
        <v>456</v>
      </c>
      <c r="C71" s="20" t="s">
        <v>455</v>
      </c>
      <c r="D71" s="20" t="s">
        <v>446</v>
      </c>
      <c r="E71" s="20"/>
      <c r="F71" s="20"/>
      <c r="G71" s="20"/>
      <c r="H71" s="20" t="s">
        <v>205</v>
      </c>
      <c r="I71" s="23" t="s">
        <v>73</v>
      </c>
    </row>
    <row r="72" spans="1:9" s="28" customFormat="1" ht="20.100000000000001" customHeight="1" thickBot="1">
      <c r="A72" s="43" t="s">
        <v>931</v>
      </c>
      <c r="B72" s="20" t="s">
        <v>454</v>
      </c>
      <c r="C72" s="20" t="s">
        <v>453</v>
      </c>
      <c r="D72" s="20" t="s">
        <v>446</v>
      </c>
      <c r="E72" s="20"/>
      <c r="F72" s="20"/>
      <c r="G72" s="20"/>
      <c r="H72" s="20" t="s">
        <v>205</v>
      </c>
      <c r="I72" s="23" t="s">
        <v>73</v>
      </c>
    </row>
    <row r="73" spans="1:9" s="28" customFormat="1" ht="20.100000000000001" customHeight="1" thickBot="1">
      <c r="A73" s="43" t="s">
        <v>932</v>
      </c>
      <c r="B73" s="20" t="s">
        <v>452</v>
      </c>
      <c r="C73" s="20" t="s">
        <v>451</v>
      </c>
      <c r="D73" s="20" t="s">
        <v>446</v>
      </c>
      <c r="E73" s="20"/>
      <c r="F73" s="20"/>
      <c r="G73" s="20"/>
      <c r="H73" s="20" t="s">
        <v>205</v>
      </c>
      <c r="I73" s="23" t="s">
        <v>73</v>
      </c>
    </row>
    <row r="74" spans="1:9" s="28" customFormat="1" ht="20.100000000000001" customHeight="1" thickBot="1">
      <c r="A74" s="43" t="s">
        <v>933</v>
      </c>
      <c r="B74" s="20" t="s">
        <v>450</v>
      </c>
      <c r="C74" s="20" t="s">
        <v>449</v>
      </c>
      <c r="D74" s="20" t="s">
        <v>446</v>
      </c>
      <c r="E74" s="20"/>
      <c r="F74" s="20"/>
      <c r="G74" s="20"/>
      <c r="H74" s="20" t="s">
        <v>205</v>
      </c>
      <c r="I74" s="23" t="s">
        <v>73</v>
      </c>
    </row>
    <row r="75" spans="1:9" s="28" customFormat="1" ht="20.100000000000001" customHeight="1" thickBot="1">
      <c r="A75" s="43" t="s">
        <v>934</v>
      </c>
      <c r="B75" s="20" t="s">
        <v>448</v>
      </c>
      <c r="C75" s="20" t="s">
        <v>447</v>
      </c>
      <c r="D75" s="20" t="s">
        <v>446</v>
      </c>
      <c r="E75" s="20"/>
      <c r="F75" s="20"/>
      <c r="G75" s="20"/>
      <c r="H75" s="20" t="s">
        <v>205</v>
      </c>
      <c r="I75" s="23" t="s">
        <v>73</v>
      </c>
    </row>
    <row r="76" spans="1:9" s="28" customFormat="1" ht="20.100000000000001" customHeight="1">
      <c r="A76" s="40" t="s">
        <v>935</v>
      </c>
      <c r="B76" s="19" t="s">
        <v>440</v>
      </c>
      <c r="C76" s="19" t="s">
        <v>444</v>
      </c>
      <c r="D76" s="19" t="s">
        <v>445</v>
      </c>
      <c r="E76" s="19" t="s">
        <v>437</v>
      </c>
      <c r="F76" s="19" t="s">
        <v>136</v>
      </c>
      <c r="G76" s="19" t="s">
        <v>166</v>
      </c>
      <c r="H76" s="19"/>
      <c r="I76" s="25" t="s">
        <v>73</v>
      </c>
    </row>
    <row r="77" spans="1:9" s="28" customFormat="1" ht="20.100000000000001" customHeight="1">
      <c r="A77" s="41" t="s">
        <v>936</v>
      </c>
      <c r="B77" s="15" t="s">
        <v>440</v>
      </c>
      <c r="C77" s="15" t="s">
        <v>444</v>
      </c>
      <c r="D77" s="15" t="s">
        <v>443</v>
      </c>
      <c r="E77" s="15" t="s">
        <v>151</v>
      </c>
      <c r="F77" s="15" t="s">
        <v>136</v>
      </c>
      <c r="G77" s="15" t="s">
        <v>166</v>
      </c>
      <c r="H77" s="15"/>
      <c r="I77" s="17" t="s">
        <v>73</v>
      </c>
    </row>
    <row r="78" spans="1:9" s="28" customFormat="1" ht="20.100000000000001" customHeight="1">
      <c r="A78" s="41" t="s">
        <v>937</v>
      </c>
      <c r="B78" s="15" t="s">
        <v>440</v>
      </c>
      <c r="C78" s="15" t="s">
        <v>442</v>
      </c>
      <c r="D78" s="15" t="s">
        <v>87</v>
      </c>
      <c r="E78" s="15"/>
      <c r="F78" s="15" t="s">
        <v>138</v>
      </c>
      <c r="G78" s="15" t="s">
        <v>137</v>
      </c>
      <c r="H78" s="15" t="s">
        <v>136</v>
      </c>
      <c r="I78" s="17" t="s">
        <v>73</v>
      </c>
    </row>
    <row r="79" spans="1:9" s="28" customFormat="1" ht="20.100000000000001" customHeight="1">
      <c r="A79" s="41" t="s">
        <v>938</v>
      </c>
      <c r="B79" s="15" t="s">
        <v>440</v>
      </c>
      <c r="C79" s="15" t="s">
        <v>441</v>
      </c>
      <c r="D79" s="15" t="s">
        <v>46</v>
      </c>
      <c r="E79" s="15" t="s">
        <v>138</v>
      </c>
      <c r="F79" s="15" t="s">
        <v>137</v>
      </c>
      <c r="G79" s="15" t="s">
        <v>136</v>
      </c>
      <c r="H79" s="15" t="s">
        <v>166</v>
      </c>
      <c r="I79" s="17" t="s">
        <v>43</v>
      </c>
    </row>
    <row r="80" spans="1:9" s="28" customFormat="1" ht="20.100000000000001" customHeight="1" thickBot="1">
      <c r="A80" s="42" t="s">
        <v>939</v>
      </c>
      <c r="B80" s="21" t="s">
        <v>440</v>
      </c>
      <c r="C80" s="21" t="s">
        <v>439</v>
      </c>
      <c r="D80" s="21" t="s">
        <v>438</v>
      </c>
      <c r="E80" s="21" t="s">
        <v>437</v>
      </c>
      <c r="F80" s="21" t="s">
        <v>136</v>
      </c>
      <c r="G80" s="21" t="s">
        <v>166</v>
      </c>
      <c r="H80" s="21"/>
      <c r="I80" s="26" t="s">
        <v>436</v>
      </c>
    </row>
    <row r="81" spans="1:9" s="28" customFormat="1" ht="20.100000000000001" customHeight="1">
      <c r="A81" s="40" t="s">
        <v>940</v>
      </c>
      <c r="B81" s="19" t="s">
        <v>421</v>
      </c>
      <c r="C81" s="19" t="s">
        <v>435</v>
      </c>
      <c r="D81" s="19" t="s">
        <v>247</v>
      </c>
      <c r="E81" s="19"/>
      <c r="F81" s="19" t="s">
        <v>246</v>
      </c>
      <c r="G81" s="19" t="s">
        <v>245</v>
      </c>
      <c r="H81" s="19" t="s">
        <v>244</v>
      </c>
      <c r="I81" s="25" t="s">
        <v>395</v>
      </c>
    </row>
    <row r="82" spans="1:9" s="28" customFormat="1" ht="20.100000000000001" customHeight="1">
      <c r="A82" s="41" t="s">
        <v>941</v>
      </c>
      <c r="B82" s="15" t="s">
        <v>421</v>
      </c>
      <c r="C82" s="15" t="s">
        <v>434</v>
      </c>
      <c r="D82" s="15" t="s">
        <v>152</v>
      </c>
      <c r="E82" s="15" t="s">
        <v>151</v>
      </c>
      <c r="F82" s="15" t="s">
        <v>136</v>
      </c>
      <c r="G82" s="15" t="s">
        <v>433</v>
      </c>
      <c r="H82" s="15"/>
      <c r="I82" s="17" t="s">
        <v>43</v>
      </c>
    </row>
    <row r="83" spans="1:9" s="28" customFormat="1" ht="20.100000000000001" customHeight="1">
      <c r="A83" s="41" t="s">
        <v>942</v>
      </c>
      <c r="B83" s="15" t="s">
        <v>421</v>
      </c>
      <c r="C83" s="15" t="s">
        <v>432</v>
      </c>
      <c r="D83" s="15" t="s">
        <v>148</v>
      </c>
      <c r="E83" s="15" t="s">
        <v>431</v>
      </c>
      <c r="F83" s="15" t="s">
        <v>430</v>
      </c>
      <c r="G83" s="15" t="s">
        <v>429</v>
      </c>
      <c r="H83" s="15" t="s">
        <v>428</v>
      </c>
      <c r="I83" s="17" t="s">
        <v>43</v>
      </c>
    </row>
    <row r="84" spans="1:9" s="28" customFormat="1" ht="20.100000000000001" customHeight="1">
      <c r="A84" s="41" t="s">
        <v>943</v>
      </c>
      <c r="B84" s="15" t="s">
        <v>421</v>
      </c>
      <c r="C84" s="15" t="s">
        <v>427</v>
      </c>
      <c r="D84" s="15" t="s">
        <v>46</v>
      </c>
      <c r="E84" s="15" t="s">
        <v>133</v>
      </c>
      <c r="F84" s="15"/>
      <c r="G84" s="15"/>
      <c r="H84" s="15"/>
      <c r="I84" s="17" t="s">
        <v>43</v>
      </c>
    </row>
    <row r="85" spans="1:9" s="28" customFormat="1" ht="20.100000000000001" customHeight="1">
      <c r="A85" s="41" t="s">
        <v>944</v>
      </c>
      <c r="B85" s="15" t="s">
        <v>421</v>
      </c>
      <c r="C85" s="15" t="s">
        <v>426</v>
      </c>
      <c r="D85" s="15" t="s">
        <v>46</v>
      </c>
      <c r="E85" s="15" t="s">
        <v>138</v>
      </c>
      <c r="F85" s="15" t="s">
        <v>425</v>
      </c>
      <c r="G85" s="15" t="s">
        <v>136</v>
      </c>
      <c r="H85" s="15"/>
      <c r="I85" s="17" t="s">
        <v>43</v>
      </c>
    </row>
    <row r="86" spans="1:9" s="28" customFormat="1" ht="20.100000000000001" customHeight="1">
      <c r="A86" s="41" t="s">
        <v>945</v>
      </c>
      <c r="B86" s="15" t="s">
        <v>421</v>
      </c>
      <c r="C86" s="15" t="s">
        <v>424</v>
      </c>
      <c r="D86" s="15" t="s">
        <v>148</v>
      </c>
      <c r="E86" s="15" t="s">
        <v>138</v>
      </c>
      <c r="F86" s="15" t="s">
        <v>137</v>
      </c>
      <c r="G86" s="15" t="s">
        <v>136</v>
      </c>
      <c r="H86" s="15"/>
      <c r="I86" s="17" t="s">
        <v>43</v>
      </c>
    </row>
    <row r="87" spans="1:9" s="28" customFormat="1" ht="20.100000000000001" customHeight="1">
      <c r="A87" s="41" t="s">
        <v>946</v>
      </c>
      <c r="B87" s="15" t="s">
        <v>421</v>
      </c>
      <c r="C87" s="15" t="s">
        <v>423</v>
      </c>
      <c r="D87" s="15" t="s">
        <v>148</v>
      </c>
      <c r="E87" s="15" t="s">
        <v>138</v>
      </c>
      <c r="F87" s="15" t="s">
        <v>137</v>
      </c>
      <c r="G87" s="15" t="s">
        <v>136</v>
      </c>
      <c r="H87" s="15"/>
      <c r="I87" s="17" t="s">
        <v>43</v>
      </c>
    </row>
    <row r="88" spans="1:9" s="28" customFormat="1" ht="20.100000000000001" customHeight="1">
      <c r="A88" s="41" t="s">
        <v>947</v>
      </c>
      <c r="B88" s="15" t="s">
        <v>421</v>
      </c>
      <c r="C88" s="15" t="s">
        <v>422</v>
      </c>
      <c r="D88" s="15" t="s">
        <v>148</v>
      </c>
      <c r="E88" s="15" t="s">
        <v>138</v>
      </c>
      <c r="F88" s="15" t="s">
        <v>137</v>
      </c>
      <c r="G88" s="15" t="s">
        <v>136</v>
      </c>
      <c r="H88" s="15"/>
      <c r="I88" s="17" t="s">
        <v>43</v>
      </c>
    </row>
    <row r="89" spans="1:9" s="28" customFormat="1" ht="20.100000000000001" customHeight="1" thickBot="1">
      <c r="A89" s="42" t="s">
        <v>948</v>
      </c>
      <c r="B89" s="21" t="s">
        <v>421</v>
      </c>
      <c r="C89" s="21" t="s">
        <v>420</v>
      </c>
      <c r="D89" s="21" t="s">
        <v>148</v>
      </c>
      <c r="E89" s="21" t="s">
        <v>138</v>
      </c>
      <c r="F89" s="21" t="s">
        <v>137</v>
      </c>
      <c r="G89" s="21" t="s">
        <v>136</v>
      </c>
      <c r="H89" s="21" t="s">
        <v>244</v>
      </c>
      <c r="I89" s="26" t="s">
        <v>43</v>
      </c>
    </row>
    <row r="90" spans="1:9" s="28" customFormat="1" ht="20.100000000000001" customHeight="1">
      <c r="A90" s="40" t="s">
        <v>949</v>
      </c>
      <c r="B90" s="19" t="s">
        <v>416</v>
      </c>
      <c r="C90" s="19" t="s">
        <v>419</v>
      </c>
      <c r="D90" s="19" t="s">
        <v>417</v>
      </c>
      <c r="E90" s="19" t="s">
        <v>133</v>
      </c>
      <c r="F90" s="19"/>
      <c r="G90" s="19"/>
      <c r="H90" s="19"/>
      <c r="I90" s="25" t="s">
        <v>395</v>
      </c>
    </row>
    <row r="91" spans="1:9" s="28" customFormat="1" ht="20.100000000000001" customHeight="1" thickBot="1">
      <c r="A91" s="42" t="s">
        <v>950</v>
      </c>
      <c r="B91" s="21" t="s">
        <v>416</v>
      </c>
      <c r="C91" s="21" t="s">
        <v>418</v>
      </c>
      <c r="D91" s="21" t="s">
        <v>417</v>
      </c>
      <c r="E91" s="21" t="s">
        <v>133</v>
      </c>
      <c r="F91" s="21"/>
      <c r="G91" s="21"/>
      <c r="H91" s="21"/>
      <c r="I91" s="26" t="s">
        <v>395</v>
      </c>
    </row>
    <row r="92" spans="1:9" s="28" customFormat="1" ht="20.100000000000001" customHeight="1" thickBot="1">
      <c r="A92" s="43" t="s">
        <v>951</v>
      </c>
      <c r="B92" s="20" t="s">
        <v>415</v>
      </c>
      <c r="C92" s="20" t="s">
        <v>415</v>
      </c>
      <c r="D92" s="20" t="s">
        <v>247</v>
      </c>
      <c r="E92" s="20"/>
      <c r="F92" s="20" t="s">
        <v>246</v>
      </c>
      <c r="G92" s="20" t="s">
        <v>245</v>
      </c>
      <c r="H92" s="20" t="s">
        <v>244</v>
      </c>
      <c r="I92" s="23" t="s">
        <v>112</v>
      </c>
    </row>
    <row r="93" spans="1:9" s="28" customFormat="1" ht="20.100000000000001" customHeight="1">
      <c r="A93" s="40" t="s">
        <v>952</v>
      </c>
      <c r="B93" s="19" t="s">
        <v>411</v>
      </c>
      <c r="C93" s="19" t="s">
        <v>414</v>
      </c>
      <c r="D93" s="19" t="s">
        <v>412</v>
      </c>
      <c r="E93" s="19" t="s">
        <v>133</v>
      </c>
      <c r="F93" s="19"/>
      <c r="G93" s="19"/>
      <c r="H93" s="19"/>
      <c r="I93" s="25" t="s">
        <v>395</v>
      </c>
    </row>
    <row r="94" spans="1:9" s="28" customFormat="1" ht="20.100000000000001" customHeight="1">
      <c r="A94" s="41" t="s">
        <v>953</v>
      </c>
      <c r="B94" s="15" t="s">
        <v>411</v>
      </c>
      <c r="C94" s="15" t="s">
        <v>413</v>
      </c>
      <c r="D94" s="15" t="s">
        <v>412</v>
      </c>
      <c r="E94" s="15" t="s">
        <v>133</v>
      </c>
      <c r="F94" s="15"/>
      <c r="G94" s="15"/>
      <c r="H94" s="15"/>
      <c r="I94" s="17" t="s">
        <v>400</v>
      </c>
    </row>
    <row r="95" spans="1:9" s="28" customFormat="1" ht="20.100000000000001" customHeight="1" thickBot="1">
      <c r="A95" s="42" t="s">
        <v>954</v>
      </c>
      <c r="B95" s="21" t="s">
        <v>411</v>
      </c>
      <c r="C95" s="21" t="s">
        <v>410</v>
      </c>
      <c r="D95" s="21" t="s">
        <v>371</v>
      </c>
      <c r="E95" s="21"/>
      <c r="F95" s="21" t="s">
        <v>409</v>
      </c>
      <c r="G95" s="21"/>
      <c r="H95" s="21"/>
      <c r="I95" s="26" t="s">
        <v>400</v>
      </c>
    </row>
    <row r="96" spans="1:9" s="28" customFormat="1" ht="20.100000000000001" customHeight="1" thickBot="1">
      <c r="A96" s="43" t="s">
        <v>955</v>
      </c>
      <c r="B96" s="20" t="s">
        <v>408</v>
      </c>
      <c r="C96" s="20" t="s">
        <v>407</v>
      </c>
      <c r="D96" s="20" t="s">
        <v>406</v>
      </c>
      <c r="E96" s="20" t="s">
        <v>405</v>
      </c>
      <c r="F96" s="20" t="s">
        <v>179</v>
      </c>
      <c r="G96" s="20" t="s">
        <v>401</v>
      </c>
      <c r="H96" s="20"/>
      <c r="I96" s="23" t="s">
        <v>400</v>
      </c>
    </row>
    <row r="97" spans="1:9" s="28" customFormat="1" ht="20.100000000000001" customHeight="1" thickBot="1">
      <c r="A97" s="43" t="s">
        <v>956</v>
      </c>
      <c r="B97" s="20" t="s">
        <v>404</v>
      </c>
      <c r="C97" s="20" t="s">
        <v>403</v>
      </c>
      <c r="D97" s="20" t="s">
        <v>402</v>
      </c>
      <c r="E97" s="20"/>
      <c r="F97" s="20" t="s">
        <v>180</v>
      </c>
      <c r="G97" s="20" t="s">
        <v>179</v>
      </c>
      <c r="H97" s="20" t="s">
        <v>401</v>
      </c>
      <c r="I97" s="23" t="s">
        <v>400</v>
      </c>
    </row>
    <row r="98" spans="1:9" s="28" customFormat="1" ht="20.100000000000001" customHeight="1">
      <c r="A98" s="40" t="s">
        <v>957</v>
      </c>
      <c r="B98" s="19" t="s">
        <v>394</v>
      </c>
      <c r="C98" s="19" t="s">
        <v>399</v>
      </c>
      <c r="D98" s="19" t="s">
        <v>87</v>
      </c>
      <c r="E98" s="19"/>
      <c r="F98" s="19" t="s">
        <v>133</v>
      </c>
      <c r="G98" s="19"/>
      <c r="H98" s="19"/>
      <c r="I98" s="25" t="s">
        <v>73</v>
      </c>
    </row>
    <row r="99" spans="1:9" s="28" customFormat="1" ht="20.100000000000001" customHeight="1">
      <c r="A99" s="41" t="s">
        <v>958</v>
      </c>
      <c r="B99" s="15" t="s">
        <v>394</v>
      </c>
      <c r="C99" s="15" t="s">
        <v>398</v>
      </c>
      <c r="D99" s="15" t="s">
        <v>397</v>
      </c>
      <c r="E99" s="15"/>
      <c r="F99" s="15" t="s">
        <v>138</v>
      </c>
      <c r="G99" s="15" t="s">
        <v>137</v>
      </c>
      <c r="H99" s="15" t="s">
        <v>396</v>
      </c>
      <c r="I99" s="17" t="s">
        <v>395</v>
      </c>
    </row>
    <row r="100" spans="1:9" s="28" customFormat="1" ht="20.100000000000001" customHeight="1" thickBot="1">
      <c r="A100" s="42" t="s">
        <v>959</v>
      </c>
      <c r="B100" s="21" t="s">
        <v>394</v>
      </c>
      <c r="C100" s="21" t="s">
        <v>393</v>
      </c>
      <c r="D100" s="21" t="s">
        <v>392</v>
      </c>
      <c r="E100" s="21" t="s">
        <v>391</v>
      </c>
      <c r="F100" s="21" t="s">
        <v>390</v>
      </c>
      <c r="G100" s="21" t="s">
        <v>136</v>
      </c>
      <c r="H100" s="21" t="s">
        <v>166</v>
      </c>
      <c r="I100" s="26" t="s">
        <v>73</v>
      </c>
    </row>
    <row r="101" spans="1:9" s="28" customFormat="1" ht="20.100000000000001" customHeight="1" thickBot="1">
      <c r="A101" s="43" t="s">
        <v>960</v>
      </c>
      <c r="B101" s="20" t="s">
        <v>389</v>
      </c>
      <c r="C101" s="20" t="s">
        <v>388</v>
      </c>
      <c r="D101" s="20" t="s">
        <v>87</v>
      </c>
      <c r="E101" s="20" t="s">
        <v>138</v>
      </c>
      <c r="F101" s="20" t="s">
        <v>137</v>
      </c>
      <c r="G101" s="20" t="s">
        <v>136</v>
      </c>
      <c r="H101" s="20"/>
      <c r="I101" s="23" t="s">
        <v>73</v>
      </c>
    </row>
    <row r="102" spans="1:9" s="28" customFormat="1" ht="20.100000000000001" customHeight="1">
      <c r="A102" s="40" t="s">
        <v>961</v>
      </c>
      <c r="B102" s="19" t="s">
        <v>385</v>
      </c>
      <c r="C102" s="19" t="s">
        <v>299</v>
      </c>
      <c r="D102" s="19" t="s">
        <v>387</v>
      </c>
      <c r="E102" s="19" t="s">
        <v>151</v>
      </c>
      <c r="F102" s="19" t="s">
        <v>136</v>
      </c>
      <c r="G102" s="19"/>
      <c r="H102" s="19"/>
      <c r="I102" s="25" t="s">
        <v>73</v>
      </c>
    </row>
    <row r="103" spans="1:9" s="28" customFormat="1" ht="20.100000000000001" customHeight="1">
      <c r="A103" s="41" t="s">
        <v>962</v>
      </c>
      <c r="B103" s="15" t="s">
        <v>385</v>
      </c>
      <c r="C103" s="15" t="s">
        <v>386</v>
      </c>
      <c r="D103" s="15" t="s">
        <v>324</v>
      </c>
      <c r="E103" s="15" t="s">
        <v>151</v>
      </c>
      <c r="F103" s="15" t="s">
        <v>136</v>
      </c>
      <c r="G103" s="15"/>
      <c r="H103" s="15"/>
      <c r="I103" s="17" t="s">
        <v>73</v>
      </c>
    </row>
    <row r="104" spans="1:9" s="28" customFormat="1" ht="20.100000000000001" customHeight="1" thickBot="1">
      <c r="A104" s="42" t="s">
        <v>963</v>
      </c>
      <c r="B104" s="21" t="s">
        <v>385</v>
      </c>
      <c r="C104" s="21" t="s">
        <v>384</v>
      </c>
      <c r="D104" s="21" t="s">
        <v>383</v>
      </c>
      <c r="E104" s="21" t="s">
        <v>151</v>
      </c>
      <c r="F104" s="21" t="s">
        <v>136</v>
      </c>
      <c r="G104" s="21"/>
      <c r="H104" s="21"/>
      <c r="I104" s="26" t="s">
        <v>73</v>
      </c>
    </row>
    <row r="105" spans="1:9" s="28" customFormat="1" ht="20.100000000000001" customHeight="1">
      <c r="A105" s="40" t="s">
        <v>964</v>
      </c>
      <c r="B105" s="19" t="s">
        <v>381</v>
      </c>
      <c r="C105" s="19" t="s">
        <v>382</v>
      </c>
      <c r="D105" s="19" t="s">
        <v>87</v>
      </c>
      <c r="E105" s="19" t="s">
        <v>133</v>
      </c>
      <c r="F105" s="19"/>
      <c r="G105" s="19"/>
      <c r="H105" s="19"/>
      <c r="I105" s="25" t="s">
        <v>73</v>
      </c>
    </row>
    <row r="106" spans="1:9" s="28" customFormat="1" ht="20.100000000000001" customHeight="1" thickBot="1">
      <c r="A106" s="42" t="s">
        <v>965</v>
      </c>
      <c r="B106" s="21" t="s">
        <v>381</v>
      </c>
      <c r="C106" s="21" t="s">
        <v>380</v>
      </c>
      <c r="D106" s="21" t="s">
        <v>87</v>
      </c>
      <c r="E106" s="21"/>
      <c r="F106" s="21" t="s">
        <v>133</v>
      </c>
      <c r="G106" s="21"/>
      <c r="H106" s="21"/>
      <c r="I106" s="26" t="s">
        <v>73</v>
      </c>
    </row>
    <row r="107" spans="1:9" s="28" customFormat="1" ht="20.100000000000001" customHeight="1" thickBot="1">
      <c r="A107" s="43" t="s">
        <v>966</v>
      </c>
      <c r="B107" s="20" t="s">
        <v>379</v>
      </c>
      <c r="C107" s="20" t="s">
        <v>378</v>
      </c>
      <c r="D107" s="20" t="s">
        <v>377</v>
      </c>
      <c r="E107" s="20" t="s">
        <v>151</v>
      </c>
      <c r="F107" s="20" t="s">
        <v>136</v>
      </c>
      <c r="G107" s="20" t="s">
        <v>166</v>
      </c>
      <c r="H107" s="20"/>
      <c r="I107" s="23" t="s">
        <v>73</v>
      </c>
    </row>
    <row r="108" spans="1:9" s="28" customFormat="1" ht="20.100000000000001" customHeight="1" thickBot="1">
      <c r="A108" s="43" t="s">
        <v>967</v>
      </c>
      <c r="B108" s="20" t="s">
        <v>376</v>
      </c>
      <c r="C108" s="20" t="s">
        <v>375</v>
      </c>
      <c r="D108" s="20" t="s">
        <v>374</v>
      </c>
      <c r="E108" s="20" t="s">
        <v>151</v>
      </c>
      <c r="F108" s="20" t="s">
        <v>136</v>
      </c>
      <c r="G108" s="20" t="s">
        <v>166</v>
      </c>
      <c r="H108" s="20"/>
      <c r="I108" s="23" t="s">
        <v>73</v>
      </c>
    </row>
    <row r="109" spans="1:9" s="28" customFormat="1" ht="20.100000000000001" customHeight="1" thickBot="1">
      <c r="A109" s="43" t="s">
        <v>968</v>
      </c>
      <c r="B109" s="20" t="s">
        <v>373</v>
      </c>
      <c r="C109" s="20" t="s">
        <v>372</v>
      </c>
      <c r="D109" s="20" t="s">
        <v>371</v>
      </c>
      <c r="E109" s="20"/>
      <c r="F109" s="20" t="s">
        <v>151</v>
      </c>
      <c r="G109" s="20"/>
      <c r="H109" s="20"/>
      <c r="I109" s="23" t="s">
        <v>73</v>
      </c>
    </row>
    <row r="110" spans="1:9" s="28" customFormat="1" ht="20.100000000000001" customHeight="1" thickBot="1">
      <c r="A110" s="43" t="s">
        <v>969</v>
      </c>
      <c r="B110" s="20" t="s">
        <v>370</v>
      </c>
      <c r="C110" s="20" t="s">
        <v>369</v>
      </c>
      <c r="D110" s="20" t="s">
        <v>368</v>
      </c>
      <c r="E110" s="20"/>
      <c r="F110" s="20" t="s">
        <v>133</v>
      </c>
      <c r="G110" s="20"/>
      <c r="H110" s="20"/>
      <c r="I110" s="23" t="s">
        <v>112</v>
      </c>
    </row>
    <row r="111" spans="1:9" s="28" customFormat="1" ht="20.100000000000001" customHeight="1" thickBot="1">
      <c r="A111" s="43" t="s">
        <v>970</v>
      </c>
      <c r="B111" s="20" t="s">
        <v>367</v>
      </c>
      <c r="C111" s="20" t="s">
        <v>366</v>
      </c>
      <c r="D111" s="20" t="s">
        <v>365</v>
      </c>
      <c r="E111" s="20" t="s">
        <v>138</v>
      </c>
      <c r="F111" s="20" t="s">
        <v>137</v>
      </c>
      <c r="G111" s="20" t="s">
        <v>136</v>
      </c>
      <c r="H111" s="20" t="s">
        <v>166</v>
      </c>
      <c r="I111" s="23" t="s">
        <v>112</v>
      </c>
    </row>
    <row r="112" spans="1:9" s="28" customFormat="1" ht="20.100000000000001" customHeight="1" thickBot="1">
      <c r="A112" s="43" t="s">
        <v>971</v>
      </c>
      <c r="B112" s="20" t="s">
        <v>364</v>
      </c>
      <c r="C112" s="20" t="s">
        <v>363</v>
      </c>
      <c r="D112" s="20" t="s">
        <v>362</v>
      </c>
      <c r="E112" s="20"/>
      <c r="F112" s="20" t="s">
        <v>244</v>
      </c>
      <c r="G112" s="20"/>
      <c r="H112" s="20"/>
      <c r="I112" s="23" t="s">
        <v>112</v>
      </c>
    </row>
    <row r="113" spans="1:9" s="28" customFormat="1" ht="20.100000000000001" customHeight="1" thickBot="1">
      <c r="A113" s="43" t="s">
        <v>972</v>
      </c>
      <c r="B113" s="20" t="s">
        <v>359</v>
      </c>
      <c r="C113" s="20" t="s">
        <v>361</v>
      </c>
      <c r="D113" s="20" t="s">
        <v>360</v>
      </c>
      <c r="E113" s="20" t="s">
        <v>151</v>
      </c>
      <c r="F113" s="20" t="s">
        <v>136</v>
      </c>
      <c r="G113" s="20" t="s">
        <v>166</v>
      </c>
      <c r="H113" s="20"/>
      <c r="I113" s="23" t="s">
        <v>112</v>
      </c>
    </row>
    <row r="114" spans="1:9" s="28" customFormat="1" ht="20.100000000000001" customHeight="1" thickBot="1">
      <c r="A114" s="43" t="s">
        <v>973</v>
      </c>
      <c r="B114" s="20" t="s">
        <v>358</v>
      </c>
      <c r="C114" s="20" t="s">
        <v>357</v>
      </c>
      <c r="D114" s="20" t="s">
        <v>356</v>
      </c>
      <c r="E114" s="20" t="s">
        <v>133</v>
      </c>
      <c r="F114" s="20"/>
      <c r="G114" s="20"/>
      <c r="H114" s="20"/>
      <c r="I114" s="23" t="s">
        <v>112</v>
      </c>
    </row>
    <row r="115" spans="1:9" s="28" customFormat="1" ht="20.100000000000001" customHeight="1">
      <c r="A115" s="40" t="s">
        <v>974</v>
      </c>
      <c r="B115" s="19" t="s">
        <v>354</v>
      </c>
      <c r="C115" s="19" t="s">
        <v>355</v>
      </c>
      <c r="D115" s="19" t="s">
        <v>337</v>
      </c>
      <c r="E115" s="19" t="s">
        <v>133</v>
      </c>
      <c r="F115" s="19"/>
      <c r="G115" s="19"/>
      <c r="H115" s="19"/>
      <c r="I115" s="25" t="s">
        <v>73</v>
      </c>
    </row>
    <row r="116" spans="1:9" s="28" customFormat="1" ht="20.100000000000001" customHeight="1" thickBot="1">
      <c r="A116" s="42" t="s">
        <v>975</v>
      </c>
      <c r="B116" s="21" t="s">
        <v>354</v>
      </c>
      <c r="C116" s="21" t="s">
        <v>353</v>
      </c>
      <c r="D116" s="21" t="s">
        <v>337</v>
      </c>
      <c r="E116" s="21" t="s">
        <v>352</v>
      </c>
      <c r="F116" s="21"/>
      <c r="G116" s="21"/>
      <c r="H116" s="21"/>
      <c r="I116" s="26" t="s">
        <v>73</v>
      </c>
    </row>
    <row r="117" spans="1:9" s="28" customFormat="1" ht="20.100000000000001" customHeight="1">
      <c r="A117" s="40" t="s">
        <v>976</v>
      </c>
      <c r="B117" s="19" t="s">
        <v>349</v>
      </c>
      <c r="C117" s="19" t="s">
        <v>351</v>
      </c>
      <c r="D117" s="19" t="s">
        <v>139</v>
      </c>
      <c r="E117" s="19" t="s">
        <v>138</v>
      </c>
      <c r="F117" s="19" t="s">
        <v>137</v>
      </c>
      <c r="G117" s="19" t="s">
        <v>136</v>
      </c>
      <c r="H117" s="19" t="s">
        <v>166</v>
      </c>
      <c r="I117" s="25" t="s">
        <v>73</v>
      </c>
    </row>
    <row r="118" spans="1:9" s="28" customFormat="1" ht="20.100000000000001" customHeight="1">
      <c r="A118" s="41" t="s">
        <v>977</v>
      </c>
      <c r="B118" s="15" t="s">
        <v>349</v>
      </c>
      <c r="C118" s="15" t="s">
        <v>350</v>
      </c>
      <c r="D118" s="15" t="s">
        <v>347</v>
      </c>
      <c r="E118" s="15" t="s">
        <v>346</v>
      </c>
      <c r="F118" s="15" t="s">
        <v>345</v>
      </c>
      <c r="G118" s="15"/>
      <c r="H118" s="15"/>
      <c r="I118" s="17" t="s">
        <v>73</v>
      </c>
    </row>
    <row r="119" spans="1:9" s="28" customFormat="1" ht="20.100000000000001" customHeight="1" thickBot="1">
      <c r="A119" s="42" t="s">
        <v>978</v>
      </c>
      <c r="B119" s="21" t="s">
        <v>349</v>
      </c>
      <c r="C119" s="21" t="s">
        <v>348</v>
      </c>
      <c r="D119" s="21" t="s">
        <v>347</v>
      </c>
      <c r="E119" s="21"/>
      <c r="F119" s="21" t="s">
        <v>346</v>
      </c>
      <c r="G119" s="21" t="s">
        <v>345</v>
      </c>
      <c r="H119" s="21"/>
      <c r="I119" s="26" t="s">
        <v>73</v>
      </c>
    </row>
    <row r="120" spans="1:9" s="28" customFormat="1" ht="20.100000000000001" customHeight="1" thickBot="1">
      <c r="A120" s="43" t="s">
        <v>979</v>
      </c>
      <c r="B120" s="20" t="s">
        <v>344</v>
      </c>
      <c r="C120" s="20" t="s">
        <v>343</v>
      </c>
      <c r="D120" s="20" t="s">
        <v>67</v>
      </c>
      <c r="E120" s="20" t="s">
        <v>342</v>
      </c>
      <c r="F120" s="20"/>
      <c r="G120" s="20"/>
      <c r="H120" s="20"/>
      <c r="I120" s="23" t="s">
        <v>73</v>
      </c>
    </row>
    <row r="121" spans="1:9" s="28" customFormat="1" ht="20.100000000000001" customHeight="1">
      <c r="A121" s="40" t="s">
        <v>980</v>
      </c>
      <c r="B121" s="19" t="s">
        <v>332</v>
      </c>
      <c r="C121" s="19" t="s">
        <v>341</v>
      </c>
      <c r="D121" s="19" t="s">
        <v>337</v>
      </c>
      <c r="E121" s="19" t="s">
        <v>199</v>
      </c>
      <c r="F121" s="19" t="s">
        <v>340</v>
      </c>
      <c r="G121" s="19"/>
      <c r="H121" s="19"/>
      <c r="I121" s="25" t="s">
        <v>73</v>
      </c>
    </row>
    <row r="122" spans="1:9" s="28" customFormat="1" ht="20.100000000000001" customHeight="1">
      <c r="A122" s="41" t="s">
        <v>981</v>
      </c>
      <c r="B122" s="15" t="s">
        <v>332</v>
      </c>
      <c r="C122" s="15" t="s">
        <v>339</v>
      </c>
      <c r="D122" s="15" t="s">
        <v>337</v>
      </c>
      <c r="E122" s="15" t="s">
        <v>151</v>
      </c>
      <c r="F122" s="15"/>
      <c r="G122" s="15"/>
      <c r="H122" s="15"/>
      <c r="I122" s="17" t="s">
        <v>73</v>
      </c>
    </row>
    <row r="123" spans="1:9" s="28" customFormat="1" ht="20.100000000000001" customHeight="1">
      <c r="A123" s="41" t="s">
        <v>982</v>
      </c>
      <c r="B123" s="15" t="s">
        <v>332</v>
      </c>
      <c r="C123" s="15" t="s">
        <v>338</v>
      </c>
      <c r="D123" s="15" t="s">
        <v>337</v>
      </c>
      <c r="E123" s="15" t="s">
        <v>138</v>
      </c>
      <c r="F123" s="15" t="s">
        <v>137</v>
      </c>
      <c r="G123" s="15" t="s">
        <v>336</v>
      </c>
      <c r="H123" s="15"/>
      <c r="I123" s="17" t="s">
        <v>73</v>
      </c>
    </row>
    <row r="124" spans="1:9" s="28" customFormat="1" ht="20.100000000000001" customHeight="1">
      <c r="A124" s="41" t="s">
        <v>983</v>
      </c>
      <c r="B124" s="15" t="s">
        <v>332</v>
      </c>
      <c r="C124" s="15" t="s">
        <v>335</v>
      </c>
      <c r="D124" s="15" t="s">
        <v>330</v>
      </c>
      <c r="E124" s="15" t="s">
        <v>138</v>
      </c>
      <c r="F124" s="15" t="s">
        <v>137</v>
      </c>
      <c r="G124" s="15" t="s">
        <v>136</v>
      </c>
      <c r="H124" s="15"/>
      <c r="I124" s="17" t="s">
        <v>73</v>
      </c>
    </row>
    <row r="125" spans="1:9" s="28" customFormat="1" ht="20.100000000000001" customHeight="1">
      <c r="A125" s="41" t="s">
        <v>984</v>
      </c>
      <c r="B125" s="15" t="s">
        <v>332</v>
      </c>
      <c r="C125" s="15" t="s">
        <v>334</v>
      </c>
      <c r="D125" s="15" t="s">
        <v>330</v>
      </c>
      <c r="E125" s="15" t="s">
        <v>138</v>
      </c>
      <c r="F125" s="15" t="s">
        <v>137</v>
      </c>
      <c r="G125" s="15" t="s">
        <v>136</v>
      </c>
      <c r="H125" s="15"/>
      <c r="I125" s="17" t="s">
        <v>73</v>
      </c>
    </row>
    <row r="126" spans="1:9" s="28" customFormat="1" ht="20.100000000000001" customHeight="1">
      <c r="A126" s="41" t="s">
        <v>985</v>
      </c>
      <c r="B126" s="15" t="s">
        <v>332</v>
      </c>
      <c r="C126" s="15" t="s">
        <v>333</v>
      </c>
      <c r="D126" s="15" t="s">
        <v>330</v>
      </c>
      <c r="E126" s="15"/>
      <c r="F126" s="15"/>
      <c r="G126" s="15" t="s">
        <v>133</v>
      </c>
      <c r="H126" s="15"/>
      <c r="I126" s="17" t="s">
        <v>73</v>
      </c>
    </row>
    <row r="127" spans="1:9" s="28" customFormat="1" ht="20.100000000000001" customHeight="1" thickBot="1">
      <c r="A127" s="42" t="s">
        <v>986</v>
      </c>
      <c r="B127" s="21" t="s">
        <v>332</v>
      </c>
      <c r="C127" s="21" t="s">
        <v>331</v>
      </c>
      <c r="D127" s="21" t="s">
        <v>330</v>
      </c>
      <c r="E127" s="21"/>
      <c r="F127" s="21"/>
      <c r="G127" s="21" t="s">
        <v>133</v>
      </c>
      <c r="H127" s="21"/>
      <c r="I127" s="26" t="s">
        <v>73</v>
      </c>
    </row>
    <row r="128" spans="1:9" s="28" customFormat="1" ht="20.100000000000001" customHeight="1" thickBot="1">
      <c r="A128" s="43">
        <v>100101</v>
      </c>
      <c r="B128" s="20" t="s">
        <v>329</v>
      </c>
      <c r="C128" s="20" t="s">
        <v>328</v>
      </c>
      <c r="D128" s="20" t="s">
        <v>327</v>
      </c>
      <c r="E128" s="20"/>
      <c r="F128" s="20" t="s">
        <v>138</v>
      </c>
      <c r="G128" s="20" t="s">
        <v>137</v>
      </c>
      <c r="H128" s="20"/>
      <c r="I128" s="23" t="s">
        <v>112</v>
      </c>
    </row>
    <row r="129" spans="1:9" s="28" customFormat="1" ht="20.100000000000001" customHeight="1" thickBot="1">
      <c r="A129" s="43">
        <v>100201</v>
      </c>
      <c r="B129" s="20" t="s">
        <v>326</v>
      </c>
      <c r="C129" s="20" t="s">
        <v>325</v>
      </c>
      <c r="D129" s="20" t="s">
        <v>324</v>
      </c>
      <c r="E129" s="20" t="s">
        <v>151</v>
      </c>
      <c r="F129" s="20" t="s">
        <v>136</v>
      </c>
      <c r="G129" s="20"/>
      <c r="H129" s="20"/>
      <c r="I129" s="23" t="s">
        <v>0</v>
      </c>
    </row>
    <row r="130" spans="1:9" s="28" customFormat="1" ht="20.100000000000001" customHeight="1" thickBot="1">
      <c r="A130" s="43">
        <v>100301</v>
      </c>
      <c r="B130" s="20" t="s">
        <v>323</v>
      </c>
      <c r="C130" s="20" t="s">
        <v>322</v>
      </c>
      <c r="D130" s="20" t="s">
        <v>311</v>
      </c>
      <c r="E130" s="20" t="s">
        <v>138</v>
      </c>
      <c r="F130" s="20" t="s">
        <v>137</v>
      </c>
      <c r="G130" s="20" t="s">
        <v>136</v>
      </c>
      <c r="H130" s="20" t="s">
        <v>166</v>
      </c>
      <c r="I130" s="23" t="s">
        <v>0</v>
      </c>
    </row>
    <row r="131" spans="1:9" s="28" customFormat="1" ht="20.100000000000001" customHeight="1">
      <c r="A131" s="40">
        <v>100401</v>
      </c>
      <c r="B131" s="19" t="s">
        <v>319</v>
      </c>
      <c r="C131" s="19" t="s">
        <v>321</v>
      </c>
      <c r="D131" s="19" t="s">
        <v>320</v>
      </c>
      <c r="E131" s="19"/>
      <c r="F131" s="19"/>
      <c r="G131" s="19" t="s">
        <v>133</v>
      </c>
      <c r="H131" s="19"/>
      <c r="I131" s="25" t="s">
        <v>0</v>
      </c>
    </row>
    <row r="132" spans="1:9" s="28" customFormat="1" ht="20.100000000000001" customHeight="1" thickBot="1">
      <c r="A132" s="42">
        <v>100402</v>
      </c>
      <c r="B132" s="21" t="s">
        <v>319</v>
      </c>
      <c r="C132" s="21" t="s">
        <v>318</v>
      </c>
      <c r="D132" s="21" t="s">
        <v>317</v>
      </c>
      <c r="E132" s="21" t="s">
        <v>138</v>
      </c>
      <c r="F132" s="21" t="s">
        <v>137</v>
      </c>
      <c r="G132" s="21" t="s">
        <v>136</v>
      </c>
      <c r="H132" s="21" t="s">
        <v>166</v>
      </c>
      <c r="I132" s="26" t="s">
        <v>0</v>
      </c>
    </row>
    <row r="133" spans="1:9" s="28" customFormat="1" ht="20.100000000000001" customHeight="1" thickBot="1">
      <c r="A133" s="43">
        <v>100501</v>
      </c>
      <c r="B133" s="20" t="s">
        <v>316</v>
      </c>
      <c r="C133" s="20" t="s">
        <v>314</v>
      </c>
      <c r="D133" s="20" t="s">
        <v>311</v>
      </c>
      <c r="E133" s="20" t="s">
        <v>138</v>
      </c>
      <c r="F133" s="20" t="s">
        <v>137</v>
      </c>
      <c r="G133" s="20"/>
      <c r="H133" s="20"/>
      <c r="I133" s="23" t="s">
        <v>0</v>
      </c>
    </row>
    <row r="134" spans="1:9" s="28" customFormat="1" ht="20.100000000000001" customHeight="1" thickBot="1">
      <c r="A134" s="43">
        <v>100601</v>
      </c>
      <c r="B134" s="20" t="s">
        <v>315</v>
      </c>
      <c r="C134" s="20" t="s">
        <v>314</v>
      </c>
      <c r="D134" s="20" t="s">
        <v>311</v>
      </c>
      <c r="E134" s="20" t="s">
        <v>138</v>
      </c>
      <c r="F134" s="20" t="s">
        <v>137</v>
      </c>
      <c r="G134" s="20" t="s">
        <v>136</v>
      </c>
      <c r="H134" s="20" t="s">
        <v>166</v>
      </c>
      <c r="I134" s="23" t="s">
        <v>0</v>
      </c>
    </row>
    <row r="135" spans="1:9" s="28" customFormat="1" ht="20.100000000000001" customHeight="1" thickBot="1">
      <c r="A135" s="43">
        <v>100701</v>
      </c>
      <c r="B135" s="20" t="s">
        <v>313</v>
      </c>
      <c r="C135" s="20" t="s">
        <v>312</v>
      </c>
      <c r="D135" s="20" t="s">
        <v>311</v>
      </c>
      <c r="E135" s="20" t="s">
        <v>138</v>
      </c>
      <c r="F135" s="20" t="s">
        <v>137</v>
      </c>
      <c r="G135" s="20" t="s">
        <v>136</v>
      </c>
      <c r="H135" s="20" t="s">
        <v>166</v>
      </c>
      <c r="I135" s="23" t="s">
        <v>0</v>
      </c>
    </row>
    <row r="136" spans="1:9" s="28" customFormat="1" ht="20.100000000000001" customHeight="1">
      <c r="A136" s="40">
        <v>100801</v>
      </c>
      <c r="B136" s="19" t="s">
        <v>307</v>
      </c>
      <c r="C136" s="19" t="s">
        <v>310</v>
      </c>
      <c r="D136" s="19" t="s">
        <v>309</v>
      </c>
      <c r="E136" s="19" t="s">
        <v>246</v>
      </c>
      <c r="F136" s="19" t="s">
        <v>245</v>
      </c>
      <c r="G136" s="19" t="s">
        <v>244</v>
      </c>
      <c r="H136" s="19"/>
      <c r="I136" s="25" t="s">
        <v>0</v>
      </c>
    </row>
    <row r="137" spans="1:9" s="28" customFormat="1" ht="20.100000000000001" customHeight="1">
      <c r="A137" s="41">
        <v>100802</v>
      </c>
      <c r="B137" s="15" t="s">
        <v>307</v>
      </c>
      <c r="C137" s="15" t="s">
        <v>308</v>
      </c>
      <c r="D137" s="15" t="s">
        <v>305</v>
      </c>
      <c r="E137" s="15" t="s">
        <v>138</v>
      </c>
      <c r="F137" s="15" t="s">
        <v>137</v>
      </c>
      <c r="G137" s="15" t="s">
        <v>136</v>
      </c>
      <c r="H137" s="15" t="s">
        <v>166</v>
      </c>
      <c r="I137" s="17" t="s">
        <v>0</v>
      </c>
    </row>
    <row r="138" spans="1:9" s="28" customFormat="1" ht="20.100000000000001" customHeight="1" thickBot="1">
      <c r="A138" s="42">
        <v>100803</v>
      </c>
      <c r="B138" s="21" t="s">
        <v>307</v>
      </c>
      <c r="C138" s="21" t="s">
        <v>306</v>
      </c>
      <c r="D138" s="21" t="s">
        <v>305</v>
      </c>
      <c r="E138" s="21" t="s">
        <v>138</v>
      </c>
      <c r="F138" s="21" t="s">
        <v>137</v>
      </c>
      <c r="G138" s="21" t="s">
        <v>136</v>
      </c>
      <c r="H138" s="21"/>
      <c r="I138" s="26" t="s">
        <v>0</v>
      </c>
    </row>
    <row r="139" spans="1:9" s="28" customFormat="1" ht="20.100000000000001" customHeight="1">
      <c r="A139" s="40">
        <v>100901</v>
      </c>
      <c r="B139" s="19" t="s">
        <v>302</v>
      </c>
      <c r="C139" s="19" t="s">
        <v>304</v>
      </c>
      <c r="D139" s="19" t="s">
        <v>303</v>
      </c>
      <c r="E139" s="19" t="s">
        <v>133</v>
      </c>
      <c r="F139" s="19"/>
      <c r="G139" s="19"/>
      <c r="H139" s="19"/>
      <c r="I139" s="25" t="s">
        <v>0</v>
      </c>
    </row>
    <row r="140" spans="1:9" s="28" customFormat="1" ht="20.100000000000001" customHeight="1" thickBot="1">
      <c r="A140" s="42">
        <v>100902</v>
      </c>
      <c r="B140" s="21" t="s">
        <v>302</v>
      </c>
      <c r="C140" s="21" t="s">
        <v>301</v>
      </c>
      <c r="D140" s="21" t="s">
        <v>300</v>
      </c>
      <c r="E140" s="21" t="s">
        <v>133</v>
      </c>
      <c r="F140" s="21"/>
      <c r="G140" s="21"/>
      <c r="H140" s="21"/>
      <c r="I140" s="26" t="s">
        <v>0</v>
      </c>
    </row>
    <row r="141" spans="1:9" s="28" customFormat="1" ht="20.100000000000001" customHeight="1">
      <c r="A141" s="40">
        <v>101001</v>
      </c>
      <c r="B141" s="19" t="s">
        <v>297</v>
      </c>
      <c r="C141" s="19" t="s">
        <v>299</v>
      </c>
      <c r="D141" s="19" t="s">
        <v>298</v>
      </c>
      <c r="E141" s="19" t="s">
        <v>151</v>
      </c>
      <c r="F141" s="19" t="s">
        <v>136</v>
      </c>
      <c r="G141" s="19"/>
      <c r="H141" s="19"/>
      <c r="I141" s="25" t="s">
        <v>0</v>
      </c>
    </row>
    <row r="142" spans="1:9" s="28" customFormat="1" ht="20.100000000000001" customHeight="1" thickBot="1">
      <c r="A142" s="42">
        <v>101002</v>
      </c>
      <c r="B142" s="21" t="s">
        <v>297</v>
      </c>
      <c r="C142" s="21" t="s">
        <v>296</v>
      </c>
      <c r="D142" s="21" t="s">
        <v>295</v>
      </c>
      <c r="E142" s="21" t="s">
        <v>138</v>
      </c>
      <c r="F142" s="21" t="s">
        <v>137</v>
      </c>
      <c r="G142" s="21" t="s">
        <v>136</v>
      </c>
      <c r="H142" s="21"/>
      <c r="I142" s="26" t="s">
        <v>0</v>
      </c>
    </row>
    <row r="143" spans="1:9" s="28" customFormat="1" ht="20.100000000000001" customHeight="1" thickBot="1">
      <c r="A143" s="43">
        <v>101101</v>
      </c>
      <c r="B143" s="20" t="s">
        <v>294</v>
      </c>
      <c r="C143" s="20" t="s">
        <v>293</v>
      </c>
      <c r="D143" s="20" t="s">
        <v>292</v>
      </c>
      <c r="E143" s="20" t="s">
        <v>291</v>
      </c>
      <c r="F143" s="20" t="s">
        <v>290</v>
      </c>
      <c r="G143" s="20" t="s">
        <v>289</v>
      </c>
      <c r="H143" s="20" t="s">
        <v>288</v>
      </c>
      <c r="I143" s="23" t="s">
        <v>0</v>
      </c>
    </row>
    <row r="144" spans="1:9" s="28" customFormat="1" ht="20.100000000000001" customHeight="1">
      <c r="A144" s="40">
        <v>101201</v>
      </c>
      <c r="B144" s="19" t="s">
        <v>284</v>
      </c>
      <c r="C144" s="19" t="s">
        <v>287</v>
      </c>
      <c r="D144" s="19" t="s">
        <v>286</v>
      </c>
      <c r="E144" s="19" t="s">
        <v>21</v>
      </c>
      <c r="F144" s="19" t="s">
        <v>285</v>
      </c>
      <c r="G144" s="19"/>
      <c r="H144" s="19"/>
      <c r="I144" s="25" t="s">
        <v>0</v>
      </c>
    </row>
    <row r="145" spans="1:9" s="28" customFormat="1" ht="20.100000000000001" customHeight="1" thickBot="1">
      <c r="A145" s="42">
        <v>101202</v>
      </c>
      <c r="B145" s="21" t="s">
        <v>284</v>
      </c>
      <c r="C145" s="21" t="s">
        <v>283</v>
      </c>
      <c r="D145" s="21" t="s">
        <v>282</v>
      </c>
      <c r="E145" s="21" t="s">
        <v>246</v>
      </c>
      <c r="F145" s="21" t="s">
        <v>245</v>
      </c>
      <c r="G145" s="21" t="s">
        <v>244</v>
      </c>
      <c r="H145" s="21" t="s">
        <v>281</v>
      </c>
      <c r="I145" s="26" t="s">
        <v>0</v>
      </c>
    </row>
    <row r="146" spans="1:9" s="28" customFormat="1" ht="20.100000000000001" customHeight="1">
      <c r="A146" s="40">
        <v>101301</v>
      </c>
      <c r="B146" s="19" t="s">
        <v>278</v>
      </c>
      <c r="C146" s="19" t="s">
        <v>280</v>
      </c>
      <c r="D146" s="19" t="s">
        <v>279</v>
      </c>
      <c r="E146" s="19" t="s">
        <v>151</v>
      </c>
      <c r="F146" s="19" t="s">
        <v>136</v>
      </c>
      <c r="G146" s="19" t="s">
        <v>166</v>
      </c>
      <c r="H146" s="19" t="s">
        <v>275</v>
      </c>
      <c r="I146" s="25" t="s">
        <v>0</v>
      </c>
    </row>
    <row r="147" spans="1:9" s="28" customFormat="1" ht="20.100000000000001" customHeight="1" thickBot="1">
      <c r="A147" s="42">
        <v>101302</v>
      </c>
      <c r="B147" s="21" t="s">
        <v>278</v>
      </c>
      <c r="C147" s="21" t="s">
        <v>277</v>
      </c>
      <c r="D147" s="21" t="s">
        <v>276</v>
      </c>
      <c r="E147" s="21" t="s">
        <v>136</v>
      </c>
      <c r="F147" s="21" t="s">
        <v>166</v>
      </c>
      <c r="G147" s="21" t="s">
        <v>275</v>
      </c>
      <c r="H147" s="21"/>
      <c r="I147" s="26" t="s">
        <v>0</v>
      </c>
    </row>
    <row r="148" spans="1:9" s="28" customFormat="1" ht="20.100000000000001" customHeight="1">
      <c r="A148" s="40">
        <v>101401</v>
      </c>
      <c r="B148" s="19" t="s">
        <v>267</v>
      </c>
      <c r="C148" s="19" t="s">
        <v>274</v>
      </c>
      <c r="D148" s="19" t="s">
        <v>272</v>
      </c>
      <c r="E148" s="19"/>
      <c r="F148" s="19"/>
      <c r="G148" s="19"/>
      <c r="H148" s="19" t="s">
        <v>205</v>
      </c>
      <c r="I148" s="25" t="s">
        <v>0</v>
      </c>
    </row>
    <row r="149" spans="1:9" s="28" customFormat="1" ht="20.100000000000001" customHeight="1">
      <c r="A149" s="41">
        <v>101402</v>
      </c>
      <c r="B149" s="15" t="s">
        <v>267</v>
      </c>
      <c r="C149" s="15" t="s">
        <v>273</v>
      </c>
      <c r="D149" s="15" t="s">
        <v>272</v>
      </c>
      <c r="E149" s="15"/>
      <c r="F149" s="15"/>
      <c r="G149" s="15" t="s">
        <v>133</v>
      </c>
      <c r="H149" s="15"/>
      <c r="I149" s="17" t="s">
        <v>0</v>
      </c>
    </row>
    <row r="150" spans="1:9" s="28" customFormat="1" ht="20.100000000000001" customHeight="1">
      <c r="A150" s="41">
        <v>101403</v>
      </c>
      <c r="B150" s="15" t="s">
        <v>267</v>
      </c>
      <c r="C150" s="15" t="s">
        <v>271</v>
      </c>
      <c r="D150" s="15" t="s">
        <v>270</v>
      </c>
      <c r="E150" s="15"/>
      <c r="F150" s="15"/>
      <c r="G150" s="15"/>
      <c r="H150" s="15" t="s">
        <v>205</v>
      </c>
      <c r="I150" s="17" t="s">
        <v>0</v>
      </c>
    </row>
    <row r="151" spans="1:9" s="28" customFormat="1" ht="20.100000000000001" customHeight="1">
      <c r="A151" s="41">
        <v>101404</v>
      </c>
      <c r="B151" s="15" t="s">
        <v>267</v>
      </c>
      <c r="C151" s="15" t="s">
        <v>269</v>
      </c>
      <c r="D151" s="15" t="s">
        <v>268</v>
      </c>
      <c r="E151" s="15"/>
      <c r="F151" s="15"/>
      <c r="G151" s="15"/>
      <c r="H151" s="15" t="s">
        <v>205</v>
      </c>
      <c r="I151" s="17" t="s">
        <v>0</v>
      </c>
    </row>
    <row r="152" spans="1:9" s="28" customFormat="1" ht="20.100000000000001" customHeight="1" thickBot="1">
      <c r="A152" s="42">
        <v>101405</v>
      </c>
      <c r="B152" s="21" t="s">
        <v>267</v>
      </c>
      <c r="C152" s="21" t="s">
        <v>266</v>
      </c>
      <c r="D152" s="21" t="s">
        <v>265</v>
      </c>
      <c r="E152" s="21"/>
      <c r="F152" s="21"/>
      <c r="G152" s="21" t="s">
        <v>133</v>
      </c>
      <c r="H152" s="21"/>
      <c r="I152" s="26" t="s">
        <v>0</v>
      </c>
    </row>
    <row r="153" spans="1:9" s="28" customFormat="1" ht="20.100000000000001" customHeight="1">
      <c r="A153" s="40">
        <v>101501</v>
      </c>
      <c r="B153" s="19" t="s">
        <v>263</v>
      </c>
      <c r="C153" s="19" t="s">
        <v>264</v>
      </c>
      <c r="D153" s="19" t="s">
        <v>261</v>
      </c>
      <c r="E153" s="19" t="s">
        <v>138</v>
      </c>
      <c r="F153" s="19" t="s">
        <v>141</v>
      </c>
      <c r="G153" s="19" t="s">
        <v>260</v>
      </c>
      <c r="H153" s="19" t="s">
        <v>166</v>
      </c>
      <c r="I153" s="25" t="s">
        <v>259</v>
      </c>
    </row>
    <row r="154" spans="1:9" s="28" customFormat="1" ht="20.100000000000001" customHeight="1" thickBot="1">
      <c r="A154" s="42">
        <v>101502</v>
      </c>
      <c r="B154" s="21" t="s">
        <v>263</v>
      </c>
      <c r="C154" s="21" t="s">
        <v>262</v>
      </c>
      <c r="D154" s="21" t="s">
        <v>261</v>
      </c>
      <c r="E154" s="21" t="s">
        <v>138</v>
      </c>
      <c r="F154" s="21" t="s">
        <v>141</v>
      </c>
      <c r="G154" s="21" t="s">
        <v>260</v>
      </c>
      <c r="H154" s="21" t="s">
        <v>166</v>
      </c>
      <c r="I154" s="26" t="s">
        <v>259</v>
      </c>
    </row>
    <row r="155" spans="1:9" s="28" customFormat="1" ht="20.100000000000001" customHeight="1">
      <c r="A155" s="40">
        <v>110101</v>
      </c>
      <c r="B155" s="19" t="s">
        <v>253</v>
      </c>
      <c r="C155" s="19" t="s">
        <v>258</v>
      </c>
      <c r="D155" s="19" t="s">
        <v>257</v>
      </c>
      <c r="E155" s="19"/>
      <c r="F155" s="19" t="s">
        <v>205</v>
      </c>
      <c r="G155" s="19"/>
      <c r="H155" s="19"/>
      <c r="I155" s="25" t="s">
        <v>0</v>
      </c>
    </row>
    <row r="156" spans="1:9" s="28" customFormat="1" ht="20.100000000000001" customHeight="1">
      <c r="A156" s="41">
        <v>110102</v>
      </c>
      <c r="B156" s="15" t="s">
        <v>253</v>
      </c>
      <c r="C156" s="15" t="s">
        <v>256</v>
      </c>
      <c r="D156" s="15" t="s">
        <v>254</v>
      </c>
      <c r="E156" s="15"/>
      <c r="F156" s="15" t="s">
        <v>205</v>
      </c>
      <c r="G156" s="15"/>
      <c r="H156" s="15"/>
      <c r="I156" s="17" t="s">
        <v>0</v>
      </c>
    </row>
    <row r="157" spans="1:9" s="28" customFormat="1" ht="20.100000000000001" customHeight="1">
      <c r="A157" s="41">
        <v>110103</v>
      </c>
      <c r="B157" s="15" t="s">
        <v>253</v>
      </c>
      <c r="C157" s="15" t="s">
        <v>255</v>
      </c>
      <c r="D157" s="15" t="s">
        <v>254</v>
      </c>
      <c r="E157" s="15"/>
      <c r="F157" s="15"/>
      <c r="G157" s="15" t="s">
        <v>205</v>
      </c>
      <c r="H157" s="15"/>
      <c r="I157" s="17" t="s">
        <v>0</v>
      </c>
    </row>
    <row r="158" spans="1:9" s="28" customFormat="1" ht="20.100000000000001" customHeight="1" thickBot="1">
      <c r="A158" s="44">
        <v>110104</v>
      </c>
      <c r="B158" s="22" t="s">
        <v>253</v>
      </c>
      <c r="C158" s="22" t="s">
        <v>252</v>
      </c>
      <c r="D158" s="22" t="s">
        <v>251</v>
      </c>
      <c r="E158" s="22" t="s">
        <v>138</v>
      </c>
      <c r="F158" s="22" t="s">
        <v>137</v>
      </c>
      <c r="G158" s="22" t="s">
        <v>136</v>
      </c>
      <c r="H158" s="22"/>
      <c r="I158" s="31" t="s">
        <v>0</v>
      </c>
    </row>
    <row r="159" spans="1:9" s="28" customFormat="1" ht="20.100000000000001" customHeight="1" thickBot="1">
      <c r="A159" s="43">
        <v>110201</v>
      </c>
      <c r="B159" s="20" t="s">
        <v>250</v>
      </c>
      <c r="C159" s="20" t="s">
        <v>249</v>
      </c>
      <c r="D159" s="20" t="s">
        <v>35</v>
      </c>
      <c r="E159" s="20" t="s">
        <v>138</v>
      </c>
      <c r="F159" s="20" t="s">
        <v>137</v>
      </c>
      <c r="G159" s="20" t="s">
        <v>136</v>
      </c>
      <c r="H159" s="20" t="s">
        <v>166</v>
      </c>
      <c r="I159" s="23" t="s">
        <v>0</v>
      </c>
    </row>
    <row r="160" spans="1:9" s="28" customFormat="1" ht="20.100000000000001" customHeight="1">
      <c r="A160" s="40">
        <v>120101</v>
      </c>
      <c r="B160" s="19" t="s">
        <v>243</v>
      </c>
      <c r="C160" s="19" t="s">
        <v>248</v>
      </c>
      <c r="D160" s="19" t="s">
        <v>247</v>
      </c>
      <c r="E160" s="19"/>
      <c r="F160" s="19" t="s">
        <v>246</v>
      </c>
      <c r="G160" s="19" t="s">
        <v>245</v>
      </c>
      <c r="H160" s="19" t="s">
        <v>244</v>
      </c>
      <c r="I160" s="25" t="s">
        <v>112</v>
      </c>
    </row>
    <row r="161" spans="1:9" s="28" customFormat="1" ht="20.100000000000001" customHeight="1" thickBot="1">
      <c r="A161" s="42">
        <v>120102</v>
      </c>
      <c r="B161" s="21" t="s">
        <v>243</v>
      </c>
      <c r="C161" s="21" t="s">
        <v>242</v>
      </c>
      <c r="D161" s="21" t="s">
        <v>241</v>
      </c>
      <c r="E161" s="21"/>
      <c r="F161" s="21" t="s">
        <v>133</v>
      </c>
      <c r="G161" s="21"/>
      <c r="H161" s="21"/>
      <c r="I161" s="26" t="s">
        <v>112</v>
      </c>
    </row>
    <row r="162" spans="1:9" s="28" customFormat="1" ht="20.100000000000001" customHeight="1" thickBot="1">
      <c r="A162" s="43">
        <v>120201</v>
      </c>
      <c r="B162" s="20" t="s">
        <v>240</v>
      </c>
      <c r="C162" s="20" t="s">
        <v>239</v>
      </c>
      <c r="D162" s="20" t="s">
        <v>238</v>
      </c>
      <c r="E162" s="20" t="s">
        <v>133</v>
      </c>
      <c r="F162" s="20"/>
      <c r="G162" s="20"/>
      <c r="H162" s="20"/>
      <c r="I162" s="23" t="s">
        <v>112</v>
      </c>
    </row>
    <row r="163" spans="1:9" s="28" customFormat="1" ht="20.100000000000001" customHeight="1" thickBot="1">
      <c r="A163" s="43">
        <v>120301</v>
      </c>
      <c r="B163" s="20" t="s">
        <v>187</v>
      </c>
      <c r="C163" s="20" t="s">
        <v>237</v>
      </c>
      <c r="D163" s="20" t="s">
        <v>236</v>
      </c>
      <c r="E163" s="20" t="s">
        <v>133</v>
      </c>
      <c r="F163" s="20"/>
      <c r="G163" s="20"/>
      <c r="H163" s="20"/>
      <c r="I163" s="23" t="s">
        <v>112</v>
      </c>
    </row>
    <row r="164" spans="1:9" s="28" customFormat="1" ht="20.100000000000001" customHeight="1" thickBot="1">
      <c r="A164" s="43">
        <v>120401</v>
      </c>
      <c r="B164" s="20" t="s">
        <v>235</v>
      </c>
      <c r="C164" s="20" t="s">
        <v>234</v>
      </c>
      <c r="D164" s="20" t="s">
        <v>218</v>
      </c>
      <c r="E164" s="20" t="s">
        <v>199</v>
      </c>
      <c r="F164" s="20"/>
      <c r="G164" s="20"/>
      <c r="H164" s="20"/>
      <c r="I164" s="23" t="s">
        <v>112</v>
      </c>
    </row>
    <row r="165" spans="1:9" s="28" customFormat="1" ht="20.100000000000001" customHeight="1">
      <c r="A165" s="40">
        <v>120501</v>
      </c>
      <c r="B165" s="19" t="s">
        <v>224</v>
      </c>
      <c r="C165" s="19" t="s">
        <v>233</v>
      </c>
      <c r="D165" s="19" t="s">
        <v>218</v>
      </c>
      <c r="E165" s="19" t="s">
        <v>199</v>
      </c>
      <c r="F165" s="19"/>
      <c r="G165" s="19"/>
      <c r="H165" s="19"/>
      <c r="I165" s="25" t="s">
        <v>112</v>
      </c>
    </row>
    <row r="166" spans="1:9" s="28" customFormat="1" ht="20.100000000000001" customHeight="1">
      <c r="A166" s="41">
        <v>120502</v>
      </c>
      <c r="B166" s="15" t="s">
        <v>224</v>
      </c>
      <c r="C166" s="15" t="s">
        <v>232</v>
      </c>
      <c r="D166" s="15" t="s">
        <v>231</v>
      </c>
      <c r="E166" s="15" t="s">
        <v>230</v>
      </c>
      <c r="F166" s="15" t="s">
        <v>229</v>
      </c>
      <c r="G166" s="15"/>
      <c r="H166" s="15"/>
      <c r="I166" s="17" t="s">
        <v>112</v>
      </c>
    </row>
    <row r="167" spans="1:9" s="28" customFormat="1" ht="20.100000000000001" customHeight="1">
      <c r="A167" s="41">
        <v>120503</v>
      </c>
      <c r="B167" s="15" t="s">
        <v>224</v>
      </c>
      <c r="C167" s="15" t="s">
        <v>228</v>
      </c>
      <c r="D167" s="15" t="s">
        <v>227</v>
      </c>
      <c r="E167" s="15" t="s">
        <v>226</v>
      </c>
      <c r="F167" s="15" t="s">
        <v>138</v>
      </c>
      <c r="G167" s="15" t="s">
        <v>225</v>
      </c>
      <c r="H167" s="15" t="s">
        <v>166</v>
      </c>
      <c r="I167" s="17" t="s">
        <v>112</v>
      </c>
    </row>
    <row r="168" spans="1:9" s="28" customFormat="1" ht="20.100000000000001" customHeight="1" thickBot="1">
      <c r="A168" s="42">
        <v>120504</v>
      </c>
      <c r="B168" s="21" t="s">
        <v>224</v>
      </c>
      <c r="C168" s="21" t="s">
        <v>223</v>
      </c>
      <c r="D168" s="21" t="s">
        <v>114</v>
      </c>
      <c r="E168" s="21"/>
      <c r="F168" s="21" t="s">
        <v>138</v>
      </c>
      <c r="G168" s="21" t="s">
        <v>137</v>
      </c>
      <c r="H168" s="21" t="s">
        <v>136</v>
      </c>
      <c r="I168" s="26" t="s">
        <v>112</v>
      </c>
    </row>
    <row r="169" spans="1:9" s="28" customFormat="1" ht="20.100000000000001" customHeight="1">
      <c r="A169" s="40">
        <v>120601</v>
      </c>
      <c r="B169" s="19" t="s">
        <v>220</v>
      </c>
      <c r="C169" s="19" t="s">
        <v>222</v>
      </c>
      <c r="D169" s="19" t="s">
        <v>221</v>
      </c>
      <c r="E169" s="19" t="s">
        <v>199</v>
      </c>
      <c r="F169" s="19"/>
      <c r="G169" s="19"/>
      <c r="H169" s="19"/>
      <c r="I169" s="25" t="s">
        <v>112</v>
      </c>
    </row>
    <row r="170" spans="1:9" s="28" customFormat="1" ht="20.100000000000001" customHeight="1" thickBot="1">
      <c r="A170" s="42">
        <v>120602</v>
      </c>
      <c r="B170" s="21" t="s">
        <v>220</v>
      </c>
      <c r="C170" s="21" t="s">
        <v>219</v>
      </c>
      <c r="D170" s="21" t="s">
        <v>218</v>
      </c>
      <c r="E170" s="21" t="s">
        <v>199</v>
      </c>
      <c r="F170" s="21"/>
      <c r="G170" s="21"/>
      <c r="H170" s="21"/>
      <c r="I170" s="26" t="s">
        <v>112</v>
      </c>
    </row>
    <row r="171" spans="1:9" s="28" customFormat="1" ht="20.100000000000001" customHeight="1" thickBot="1">
      <c r="A171" s="43">
        <v>120701</v>
      </c>
      <c r="B171" s="20" t="s">
        <v>217</v>
      </c>
      <c r="C171" s="20" t="s">
        <v>216</v>
      </c>
      <c r="D171" s="20" t="s">
        <v>215</v>
      </c>
      <c r="E171" s="20" t="s">
        <v>151</v>
      </c>
      <c r="F171" s="20" t="s">
        <v>136</v>
      </c>
      <c r="G171" s="20"/>
      <c r="H171" s="20"/>
      <c r="I171" s="23" t="s">
        <v>112</v>
      </c>
    </row>
    <row r="172" spans="1:9" s="28" customFormat="1" ht="20.100000000000001" customHeight="1" thickBot="1">
      <c r="A172" s="43">
        <v>130101</v>
      </c>
      <c r="B172" s="20" t="s">
        <v>214</v>
      </c>
      <c r="C172" s="20" t="s">
        <v>213</v>
      </c>
      <c r="D172" s="20" t="s">
        <v>87</v>
      </c>
      <c r="E172" s="20"/>
      <c r="F172" s="20"/>
      <c r="G172" s="20" t="s">
        <v>212</v>
      </c>
      <c r="H172" s="20" t="s">
        <v>211</v>
      </c>
      <c r="I172" s="23" t="s">
        <v>73</v>
      </c>
    </row>
    <row r="173" spans="1:9" s="28" customFormat="1" ht="20.100000000000001" customHeight="1" thickBot="1">
      <c r="A173" s="43">
        <v>130201</v>
      </c>
      <c r="B173" s="20" t="s">
        <v>210</v>
      </c>
      <c r="C173" s="20" t="s">
        <v>209</v>
      </c>
      <c r="D173" s="20" t="s">
        <v>87</v>
      </c>
      <c r="E173" s="20" t="s">
        <v>138</v>
      </c>
      <c r="F173" s="20" t="s">
        <v>137</v>
      </c>
      <c r="G173" s="20" t="s">
        <v>136</v>
      </c>
      <c r="H173" s="20" t="s">
        <v>166</v>
      </c>
      <c r="I173" s="23" t="s">
        <v>73</v>
      </c>
    </row>
    <row r="174" spans="1:9" s="28" customFormat="1" ht="20.100000000000001" customHeight="1" thickBot="1">
      <c r="A174" s="43">
        <v>130301</v>
      </c>
      <c r="B174" s="20" t="s">
        <v>208</v>
      </c>
      <c r="C174" s="20" t="s">
        <v>207</v>
      </c>
      <c r="D174" s="20" t="s">
        <v>206</v>
      </c>
      <c r="E174" s="20"/>
      <c r="F174" s="20"/>
      <c r="G174" s="20"/>
      <c r="H174" s="20" t="s">
        <v>205</v>
      </c>
      <c r="I174" s="23" t="s">
        <v>73</v>
      </c>
    </row>
    <row r="175" spans="1:9" s="28" customFormat="1" ht="20.100000000000001" customHeight="1" thickBot="1">
      <c r="A175" s="43">
        <v>130401</v>
      </c>
      <c r="B175" s="20" t="s">
        <v>204</v>
      </c>
      <c r="C175" s="20" t="s">
        <v>203</v>
      </c>
      <c r="D175" s="20" t="s">
        <v>200</v>
      </c>
      <c r="E175" s="20" t="s">
        <v>199</v>
      </c>
      <c r="F175" s="20"/>
      <c r="G175" s="20"/>
      <c r="H175" s="20"/>
      <c r="I175" s="23" t="s">
        <v>73</v>
      </c>
    </row>
    <row r="176" spans="1:9" s="28" customFormat="1" ht="20.100000000000001" customHeight="1" thickBot="1">
      <c r="A176" s="43">
        <v>130501</v>
      </c>
      <c r="B176" s="20" t="s">
        <v>202</v>
      </c>
      <c r="C176" s="20" t="s">
        <v>201</v>
      </c>
      <c r="D176" s="20" t="s">
        <v>200</v>
      </c>
      <c r="E176" s="20" t="s">
        <v>199</v>
      </c>
      <c r="F176" s="20"/>
      <c r="G176" s="20"/>
      <c r="H176" s="20"/>
      <c r="I176" s="23" t="s">
        <v>73</v>
      </c>
    </row>
    <row r="177" spans="1:9" s="28" customFormat="1" ht="20.100000000000001" customHeight="1" thickBot="1">
      <c r="A177" s="43">
        <v>130601</v>
      </c>
      <c r="B177" s="20" t="s">
        <v>198</v>
      </c>
      <c r="C177" s="20" t="s">
        <v>197</v>
      </c>
      <c r="D177" s="20" t="s">
        <v>196</v>
      </c>
      <c r="E177" s="20"/>
      <c r="F177" s="20" t="s">
        <v>136</v>
      </c>
      <c r="G177" s="20"/>
      <c r="H177" s="20" t="s">
        <v>166</v>
      </c>
      <c r="I177" s="23" t="s">
        <v>73</v>
      </c>
    </row>
    <row r="178" spans="1:9" s="28" customFormat="1" ht="20.100000000000001" customHeight="1" thickBot="1">
      <c r="A178" s="43">
        <v>130701</v>
      </c>
      <c r="B178" s="20" t="s">
        <v>195</v>
      </c>
      <c r="C178" s="20" t="s">
        <v>194</v>
      </c>
      <c r="D178" s="20" t="s">
        <v>193</v>
      </c>
      <c r="E178" s="20" t="s">
        <v>133</v>
      </c>
      <c r="F178" s="20"/>
      <c r="G178" s="20"/>
      <c r="H178" s="20"/>
      <c r="I178" s="23" t="s">
        <v>73</v>
      </c>
    </row>
    <row r="179" spans="1:9" s="28" customFormat="1" ht="20.100000000000001" customHeight="1">
      <c r="A179" s="40">
        <v>130801</v>
      </c>
      <c r="B179" s="19" t="s">
        <v>187</v>
      </c>
      <c r="C179" s="19" t="s">
        <v>192</v>
      </c>
      <c r="D179" s="19" t="s">
        <v>190</v>
      </c>
      <c r="E179" s="19" t="s">
        <v>184</v>
      </c>
      <c r="F179" s="19"/>
      <c r="G179" s="19"/>
      <c r="H179" s="19"/>
      <c r="I179" s="25" t="s">
        <v>73</v>
      </c>
    </row>
    <row r="180" spans="1:9" s="28" customFormat="1" ht="20.100000000000001" customHeight="1">
      <c r="A180" s="41">
        <v>130802</v>
      </c>
      <c r="B180" s="15" t="s">
        <v>187</v>
      </c>
      <c r="C180" s="15" t="s">
        <v>191</v>
      </c>
      <c r="D180" s="15" t="s">
        <v>190</v>
      </c>
      <c r="E180" s="15" t="s">
        <v>184</v>
      </c>
      <c r="F180" s="15"/>
      <c r="G180" s="15"/>
      <c r="H180" s="15"/>
      <c r="I180" s="17" t="s">
        <v>73</v>
      </c>
    </row>
    <row r="181" spans="1:9" s="28" customFormat="1" ht="20.100000000000001" customHeight="1">
      <c r="A181" s="41">
        <v>130803</v>
      </c>
      <c r="B181" s="15" t="s">
        <v>187</v>
      </c>
      <c r="C181" s="15" t="s">
        <v>189</v>
      </c>
      <c r="D181" s="15" t="s">
        <v>188</v>
      </c>
      <c r="E181" s="15" t="s">
        <v>184</v>
      </c>
      <c r="F181" s="15"/>
      <c r="G181" s="15"/>
      <c r="H181" s="15"/>
      <c r="I181" s="17" t="s">
        <v>73</v>
      </c>
    </row>
    <row r="182" spans="1:9" s="28" customFormat="1" ht="20.100000000000001" customHeight="1" thickBot="1">
      <c r="A182" s="42">
        <v>130804</v>
      </c>
      <c r="B182" s="21" t="s">
        <v>187</v>
      </c>
      <c r="C182" s="21" t="s">
        <v>186</v>
      </c>
      <c r="D182" s="21" t="s">
        <v>185</v>
      </c>
      <c r="E182" s="21" t="s">
        <v>184</v>
      </c>
      <c r="F182" s="21"/>
      <c r="G182" s="21"/>
      <c r="H182" s="21"/>
      <c r="I182" s="26" t="s">
        <v>73</v>
      </c>
    </row>
    <row r="183" spans="1:9" s="28" customFormat="1" ht="20.100000000000001" customHeight="1" thickBot="1">
      <c r="A183" s="43">
        <v>130901</v>
      </c>
      <c r="B183" s="20" t="s">
        <v>183</v>
      </c>
      <c r="C183" s="20" t="s">
        <v>182</v>
      </c>
      <c r="D183" s="20" t="s">
        <v>181</v>
      </c>
      <c r="E183" s="20" t="s">
        <v>180</v>
      </c>
      <c r="F183" s="20" t="s">
        <v>179</v>
      </c>
      <c r="G183" s="20"/>
      <c r="H183" s="20"/>
      <c r="I183" s="23" t="s">
        <v>73</v>
      </c>
    </row>
    <row r="184" spans="1:9" s="28" customFormat="1" ht="20.100000000000001" customHeight="1">
      <c r="A184" s="40">
        <v>131001</v>
      </c>
      <c r="B184" s="19" t="s">
        <v>173</v>
      </c>
      <c r="C184" s="19" t="s">
        <v>178</v>
      </c>
      <c r="D184" s="19" t="s">
        <v>171</v>
      </c>
      <c r="E184" s="19" t="s">
        <v>133</v>
      </c>
      <c r="F184" s="19"/>
      <c r="G184" s="19"/>
      <c r="H184" s="19"/>
      <c r="I184" s="25" t="s">
        <v>73</v>
      </c>
    </row>
    <row r="185" spans="1:9" s="28" customFormat="1" ht="20.100000000000001" customHeight="1">
      <c r="A185" s="41">
        <v>131002</v>
      </c>
      <c r="B185" s="15" t="s">
        <v>173</v>
      </c>
      <c r="C185" s="15" t="s">
        <v>177</v>
      </c>
      <c r="D185" s="15" t="s">
        <v>171</v>
      </c>
      <c r="E185" s="15" t="s">
        <v>133</v>
      </c>
      <c r="F185" s="15"/>
      <c r="G185" s="15"/>
      <c r="H185" s="15"/>
      <c r="I185" s="17" t="s">
        <v>73</v>
      </c>
    </row>
    <row r="186" spans="1:9" s="28" customFormat="1" ht="20.100000000000001" customHeight="1">
      <c r="A186" s="41">
        <v>131003</v>
      </c>
      <c r="B186" s="15" t="s">
        <v>173</v>
      </c>
      <c r="C186" s="15" t="s">
        <v>176</v>
      </c>
      <c r="D186" s="15" t="s">
        <v>171</v>
      </c>
      <c r="E186" s="15"/>
      <c r="F186" s="15" t="s">
        <v>133</v>
      </c>
      <c r="G186" s="15"/>
      <c r="H186" s="15"/>
      <c r="I186" s="17" t="s">
        <v>73</v>
      </c>
    </row>
    <row r="187" spans="1:9" s="28" customFormat="1" ht="20.100000000000001" customHeight="1">
      <c r="A187" s="41">
        <v>131004</v>
      </c>
      <c r="B187" s="15" t="s">
        <v>173</v>
      </c>
      <c r="C187" s="15" t="s">
        <v>175</v>
      </c>
      <c r="D187" s="15" t="s">
        <v>171</v>
      </c>
      <c r="E187" s="15"/>
      <c r="F187" s="15" t="s">
        <v>133</v>
      </c>
      <c r="G187" s="15"/>
      <c r="H187" s="15"/>
      <c r="I187" s="17" t="s">
        <v>73</v>
      </c>
    </row>
    <row r="188" spans="1:9" s="28" customFormat="1" ht="20.100000000000001" customHeight="1">
      <c r="A188" s="41">
        <v>131005</v>
      </c>
      <c r="B188" s="15" t="s">
        <v>173</v>
      </c>
      <c r="C188" s="15" t="s">
        <v>174</v>
      </c>
      <c r="D188" s="15" t="s">
        <v>171</v>
      </c>
      <c r="E188" s="15"/>
      <c r="F188" s="15" t="s">
        <v>133</v>
      </c>
      <c r="G188" s="15"/>
      <c r="H188" s="15"/>
      <c r="I188" s="17" t="s">
        <v>73</v>
      </c>
    </row>
    <row r="189" spans="1:9" s="28" customFormat="1" ht="20.100000000000001" customHeight="1" thickBot="1">
      <c r="A189" s="42">
        <v>131006</v>
      </c>
      <c r="B189" s="21" t="s">
        <v>173</v>
      </c>
      <c r="C189" s="21" t="s">
        <v>172</v>
      </c>
      <c r="D189" s="21" t="s">
        <v>171</v>
      </c>
      <c r="E189" s="21"/>
      <c r="F189" s="21" t="s">
        <v>133</v>
      </c>
      <c r="G189" s="21"/>
      <c r="H189" s="21"/>
      <c r="I189" s="26" t="s">
        <v>73</v>
      </c>
    </row>
    <row r="190" spans="1:9" s="28" customFormat="1" ht="20.100000000000001" customHeight="1">
      <c r="A190" s="40">
        <v>140101</v>
      </c>
      <c r="B190" s="19" t="s">
        <v>159</v>
      </c>
      <c r="C190" s="19" t="s">
        <v>170</v>
      </c>
      <c r="D190" s="19" t="s">
        <v>152</v>
      </c>
      <c r="E190" s="19" t="s">
        <v>151</v>
      </c>
      <c r="F190" s="19" t="s">
        <v>136</v>
      </c>
      <c r="G190" s="19" t="s">
        <v>166</v>
      </c>
      <c r="H190" s="19"/>
      <c r="I190" s="25" t="s">
        <v>43</v>
      </c>
    </row>
    <row r="191" spans="1:9" s="28" customFormat="1" ht="20.100000000000001" customHeight="1">
      <c r="A191" s="41">
        <v>140102</v>
      </c>
      <c r="B191" s="15" t="s">
        <v>159</v>
      </c>
      <c r="C191" s="15" t="s">
        <v>169</v>
      </c>
      <c r="D191" s="15" t="s">
        <v>168</v>
      </c>
      <c r="E191" s="15" t="s">
        <v>167</v>
      </c>
      <c r="F191" s="15" t="s">
        <v>137</v>
      </c>
      <c r="G191" s="15" t="s">
        <v>136</v>
      </c>
      <c r="H191" s="15" t="s">
        <v>166</v>
      </c>
      <c r="I191" s="17" t="s">
        <v>43</v>
      </c>
    </row>
    <row r="192" spans="1:9" s="28" customFormat="1" ht="20.100000000000001" customHeight="1">
      <c r="A192" s="41">
        <v>140103</v>
      </c>
      <c r="B192" s="15" t="s">
        <v>159</v>
      </c>
      <c r="C192" s="15" t="s">
        <v>165</v>
      </c>
      <c r="D192" s="15" t="s">
        <v>148</v>
      </c>
      <c r="E192" s="15" t="s">
        <v>138</v>
      </c>
      <c r="F192" s="15" t="s">
        <v>137</v>
      </c>
      <c r="G192" s="15" t="s">
        <v>136</v>
      </c>
      <c r="H192" s="15"/>
      <c r="I192" s="17" t="s">
        <v>43</v>
      </c>
    </row>
    <row r="193" spans="1:9" s="28" customFormat="1" ht="20.100000000000001" customHeight="1">
      <c r="A193" s="41">
        <v>140104</v>
      </c>
      <c r="B193" s="15" t="s">
        <v>159</v>
      </c>
      <c r="C193" s="15" t="s">
        <v>164</v>
      </c>
      <c r="D193" s="15" t="s">
        <v>163</v>
      </c>
      <c r="E193" s="15" t="s">
        <v>162</v>
      </c>
      <c r="F193" s="15"/>
      <c r="G193" s="15"/>
      <c r="H193" s="15"/>
      <c r="I193" s="17" t="s">
        <v>43</v>
      </c>
    </row>
    <row r="194" spans="1:9" s="28" customFormat="1" ht="20.100000000000001" customHeight="1">
      <c r="A194" s="41">
        <v>140105</v>
      </c>
      <c r="B194" s="15" t="s">
        <v>159</v>
      </c>
      <c r="C194" s="15" t="s">
        <v>161</v>
      </c>
      <c r="D194" s="15" t="s">
        <v>148</v>
      </c>
      <c r="E194" s="15" t="s">
        <v>160</v>
      </c>
      <c r="F194" s="15" t="s">
        <v>138</v>
      </c>
      <c r="G194" s="15" t="s">
        <v>137</v>
      </c>
      <c r="H194" s="15" t="s">
        <v>136</v>
      </c>
      <c r="I194" s="17" t="s">
        <v>43</v>
      </c>
    </row>
    <row r="195" spans="1:9" s="28" customFormat="1" ht="20.100000000000001" customHeight="1" thickBot="1">
      <c r="A195" s="42">
        <v>140106</v>
      </c>
      <c r="B195" s="21" t="s">
        <v>159</v>
      </c>
      <c r="C195" s="21" t="s">
        <v>158</v>
      </c>
      <c r="D195" s="21" t="s">
        <v>46</v>
      </c>
      <c r="E195" s="21" t="s">
        <v>157</v>
      </c>
      <c r="F195" s="21" t="s">
        <v>156</v>
      </c>
      <c r="G195" s="21" t="s">
        <v>155</v>
      </c>
      <c r="H195" s="21" t="s">
        <v>154</v>
      </c>
      <c r="I195" s="26" t="s">
        <v>43</v>
      </c>
    </row>
    <row r="196" spans="1:9" s="28" customFormat="1" ht="20.100000000000001" customHeight="1">
      <c r="A196" s="40">
        <v>140201</v>
      </c>
      <c r="B196" s="19" t="s">
        <v>135</v>
      </c>
      <c r="C196" s="19" t="s">
        <v>153</v>
      </c>
      <c r="D196" s="19" t="s">
        <v>152</v>
      </c>
      <c r="E196" s="19" t="s">
        <v>151</v>
      </c>
      <c r="F196" s="19" t="s">
        <v>136</v>
      </c>
      <c r="G196" s="19"/>
      <c r="H196" s="19"/>
      <c r="I196" s="25" t="s">
        <v>43</v>
      </c>
    </row>
    <row r="197" spans="1:9" s="28" customFormat="1" ht="20.100000000000001" customHeight="1">
      <c r="A197" s="41">
        <v>140202</v>
      </c>
      <c r="B197" s="15" t="s">
        <v>135</v>
      </c>
      <c r="C197" s="15" t="s">
        <v>150</v>
      </c>
      <c r="D197" s="15" t="s">
        <v>46</v>
      </c>
      <c r="E197" s="15" t="s">
        <v>138</v>
      </c>
      <c r="F197" s="15" t="s">
        <v>137</v>
      </c>
      <c r="G197" s="15" t="s">
        <v>136</v>
      </c>
      <c r="H197" s="15"/>
      <c r="I197" s="17" t="s">
        <v>43</v>
      </c>
    </row>
    <row r="198" spans="1:9" s="28" customFormat="1" ht="20.100000000000001" customHeight="1">
      <c r="A198" s="41">
        <v>140203</v>
      </c>
      <c r="B198" s="15" t="s">
        <v>135</v>
      </c>
      <c r="C198" s="15" t="s">
        <v>149</v>
      </c>
      <c r="D198" s="15" t="s">
        <v>148</v>
      </c>
      <c r="E198" s="15" t="s">
        <v>138</v>
      </c>
      <c r="F198" s="15" t="s">
        <v>137</v>
      </c>
      <c r="G198" s="15" t="s">
        <v>136</v>
      </c>
      <c r="H198" s="15"/>
      <c r="I198" s="17" t="s">
        <v>43</v>
      </c>
    </row>
    <row r="199" spans="1:9" s="28" customFormat="1" ht="20.100000000000001" customHeight="1">
      <c r="A199" s="41">
        <v>140204</v>
      </c>
      <c r="B199" s="15" t="s">
        <v>135</v>
      </c>
      <c r="C199" s="15" t="s">
        <v>147</v>
      </c>
      <c r="D199" s="15" t="s">
        <v>146</v>
      </c>
      <c r="E199" s="15" t="s">
        <v>138</v>
      </c>
      <c r="F199" s="15" t="s">
        <v>137</v>
      </c>
      <c r="G199" s="15" t="s">
        <v>136</v>
      </c>
      <c r="H199" s="15"/>
      <c r="I199" s="17" t="s">
        <v>43</v>
      </c>
    </row>
    <row r="200" spans="1:9" s="28" customFormat="1" ht="20.100000000000001" customHeight="1">
      <c r="A200" s="41">
        <v>140205</v>
      </c>
      <c r="B200" s="15" t="s">
        <v>135</v>
      </c>
      <c r="C200" s="15" t="s">
        <v>145</v>
      </c>
      <c r="D200" s="15" t="s">
        <v>139</v>
      </c>
      <c r="E200" s="15" t="s">
        <v>144</v>
      </c>
      <c r="F200" s="15" t="s">
        <v>137</v>
      </c>
      <c r="G200" s="15" t="s">
        <v>136</v>
      </c>
      <c r="H200" s="15"/>
      <c r="I200" s="17" t="s">
        <v>43</v>
      </c>
    </row>
    <row r="201" spans="1:9" s="28" customFormat="1" ht="20.100000000000001" customHeight="1">
      <c r="A201" s="41">
        <v>140206</v>
      </c>
      <c r="B201" s="15" t="s">
        <v>135</v>
      </c>
      <c r="C201" s="15" t="s">
        <v>143</v>
      </c>
      <c r="D201" s="15" t="s">
        <v>139</v>
      </c>
      <c r="E201" s="15" t="s">
        <v>138</v>
      </c>
      <c r="F201" s="15" t="s">
        <v>137</v>
      </c>
      <c r="G201" s="15" t="s">
        <v>136</v>
      </c>
      <c r="H201" s="15"/>
      <c r="I201" s="17" t="s">
        <v>43</v>
      </c>
    </row>
    <row r="202" spans="1:9" s="28" customFormat="1" ht="20.100000000000001" customHeight="1">
      <c r="A202" s="41">
        <v>140207</v>
      </c>
      <c r="B202" s="15" t="s">
        <v>135</v>
      </c>
      <c r="C202" s="15" t="s">
        <v>142</v>
      </c>
      <c r="D202" s="15" t="s">
        <v>139</v>
      </c>
      <c r="E202" s="15" t="s">
        <v>138</v>
      </c>
      <c r="F202" s="15" t="s">
        <v>141</v>
      </c>
      <c r="G202" s="15" t="s">
        <v>136</v>
      </c>
      <c r="H202" s="15"/>
      <c r="I202" s="17" t="s">
        <v>43</v>
      </c>
    </row>
    <row r="203" spans="1:9" s="28" customFormat="1" ht="20.100000000000001" customHeight="1">
      <c r="A203" s="41">
        <v>140208</v>
      </c>
      <c r="B203" s="15" t="s">
        <v>135</v>
      </c>
      <c r="C203" s="15" t="s">
        <v>140</v>
      </c>
      <c r="D203" s="15" t="s">
        <v>139</v>
      </c>
      <c r="E203" s="15" t="s">
        <v>138</v>
      </c>
      <c r="F203" s="15" t="s">
        <v>137</v>
      </c>
      <c r="G203" s="15" t="s">
        <v>136</v>
      </c>
      <c r="H203" s="15"/>
      <c r="I203" s="17" t="s">
        <v>43</v>
      </c>
    </row>
    <row r="204" spans="1:9" s="28" customFormat="1" ht="20.100000000000001" customHeight="1" thickBot="1">
      <c r="A204" s="42">
        <v>140209</v>
      </c>
      <c r="B204" s="21" t="s">
        <v>135</v>
      </c>
      <c r="C204" s="21" t="s">
        <v>134</v>
      </c>
      <c r="D204" s="21" t="s">
        <v>46</v>
      </c>
      <c r="E204" s="21"/>
      <c r="F204" s="21"/>
      <c r="G204" s="21" t="s">
        <v>133</v>
      </c>
      <c r="H204" s="21"/>
      <c r="I204" s="26" t="s">
        <v>43</v>
      </c>
    </row>
    <row r="205" spans="1:9" s="28" customFormat="1" ht="20.100000000000001" customHeight="1" thickBot="1">
      <c r="A205" s="43">
        <v>500101</v>
      </c>
      <c r="B205" s="20" t="s">
        <v>132</v>
      </c>
      <c r="C205" s="20" t="s">
        <v>131</v>
      </c>
      <c r="D205" s="20" t="s">
        <v>114</v>
      </c>
      <c r="E205" s="20" t="s">
        <v>113</v>
      </c>
      <c r="F205" s="20" t="s">
        <v>38</v>
      </c>
      <c r="G205" s="20" t="s">
        <v>28</v>
      </c>
      <c r="H205" s="20"/>
      <c r="I205" s="23" t="s">
        <v>112</v>
      </c>
    </row>
    <row r="206" spans="1:9" s="28" customFormat="1" ht="20.100000000000001" customHeight="1" thickBot="1">
      <c r="A206" s="43">
        <v>500201</v>
      </c>
      <c r="B206" s="20" t="s">
        <v>130</v>
      </c>
      <c r="C206" s="20" t="s">
        <v>129</v>
      </c>
      <c r="D206" s="20" t="s">
        <v>114</v>
      </c>
      <c r="E206" s="20" t="s">
        <v>126</v>
      </c>
      <c r="F206" s="20" t="s">
        <v>38</v>
      </c>
      <c r="G206" s="20" t="s">
        <v>28</v>
      </c>
      <c r="H206" s="20"/>
      <c r="I206" s="23" t="s">
        <v>112</v>
      </c>
    </row>
    <row r="207" spans="1:9" s="28" customFormat="1" ht="20.100000000000001" customHeight="1" thickBot="1">
      <c r="A207" s="43">
        <v>500301</v>
      </c>
      <c r="B207" s="20" t="s">
        <v>128</v>
      </c>
      <c r="C207" s="20" t="s">
        <v>127</v>
      </c>
      <c r="D207" s="20" t="s">
        <v>114</v>
      </c>
      <c r="E207" s="20" t="s">
        <v>126</v>
      </c>
      <c r="F207" s="20" t="s">
        <v>38</v>
      </c>
      <c r="G207" s="20" t="s">
        <v>28</v>
      </c>
      <c r="H207" s="20"/>
      <c r="I207" s="23" t="s">
        <v>112</v>
      </c>
    </row>
    <row r="208" spans="1:9" s="28" customFormat="1" ht="20.100000000000001" customHeight="1" thickBot="1">
      <c r="A208" s="43">
        <v>500401</v>
      </c>
      <c r="B208" s="20" t="s">
        <v>125</v>
      </c>
      <c r="C208" s="20" t="s">
        <v>124</v>
      </c>
      <c r="D208" s="20" t="s">
        <v>114</v>
      </c>
      <c r="E208" s="20" t="s">
        <v>113</v>
      </c>
      <c r="F208" s="20"/>
      <c r="G208" s="20" t="s">
        <v>38</v>
      </c>
      <c r="H208" s="20" t="s">
        <v>29</v>
      </c>
      <c r="I208" s="23" t="s">
        <v>112</v>
      </c>
    </row>
    <row r="209" spans="1:9" s="28" customFormat="1" ht="20.100000000000001" customHeight="1" thickBot="1">
      <c r="A209" s="43">
        <v>500501</v>
      </c>
      <c r="B209" s="20" t="s">
        <v>123</v>
      </c>
      <c r="C209" s="20" t="s">
        <v>122</v>
      </c>
      <c r="D209" s="20" t="s">
        <v>114</v>
      </c>
      <c r="E209" s="20" t="s">
        <v>113</v>
      </c>
      <c r="F209" s="20"/>
      <c r="G209" s="20" t="s">
        <v>38</v>
      </c>
      <c r="H209" s="20" t="s">
        <v>28</v>
      </c>
      <c r="I209" s="23" t="s">
        <v>112</v>
      </c>
    </row>
    <row r="210" spans="1:9" s="28" customFormat="1" ht="20.100000000000001" customHeight="1" thickBot="1">
      <c r="A210" s="43">
        <v>500601</v>
      </c>
      <c r="B210" s="20" t="s">
        <v>109</v>
      </c>
      <c r="C210" s="20" t="s">
        <v>121</v>
      </c>
      <c r="D210" s="20" t="s">
        <v>120</v>
      </c>
      <c r="E210" s="20" t="s">
        <v>119</v>
      </c>
      <c r="F210" s="20" t="s">
        <v>1</v>
      </c>
      <c r="G210" s="20" t="s">
        <v>110</v>
      </c>
      <c r="H210" s="20"/>
      <c r="I210" s="23" t="s">
        <v>112</v>
      </c>
    </row>
    <row r="211" spans="1:9" s="28" customFormat="1" ht="20.100000000000001" customHeight="1" thickBot="1">
      <c r="A211" s="43">
        <v>500701</v>
      </c>
      <c r="B211" s="20" t="s">
        <v>118</v>
      </c>
      <c r="C211" s="20" t="s">
        <v>117</v>
      </c>
      <c r="D211" s="20" t="s">
        <v>114</v>
      </c>
      <c r="E211" s="20" t="s">
        <v>113</v>
      </c>
      <c r="F211" s="20"/>
      <c r="G211" s="20"/>
      <c r="H211" s="20"/>
      <c r="I211" s="23" t="s">
        <v>112</v>
      </c>
    </row>
    <row r="212" spans="1:9" s="28" customFormat="1" ht="20.100000000000001" customHeight="1" thickBot="1">
      <c r="A212" s="43">
        <v>500801</v>
      </c>
      <c r="B212" s="20" t="s">
        <v>116</v>
      </c>
      <c r="C212" s="20" t="s">
        <v>115</v>
      </c>
      <c r="D212" s="20" t="s">
        <v>114</v>
      </c>
      <c r="E212" s="20" t="s">
        <v>113</v>
      </c>
      <c r="F212" s="20"/>
      <c r="G212" s="20" t="s">
        <v>38</v>
      </c>
      <c r="H212" s="20" t="s">
        <v>28</v>
      </c>
      <c r="I212" s="23" t="s">
        <v>112</v>
      </c>
    </row>
    <row r="213" spans="1:9" s="28" customFormat="1" ht="20.100000000000001" customHeight="1">
      <c r="A213" s="40">
        <v>600101</v>
      </c>
      <c r="B213" s="19" t="s">
        <v>109</v>
      </c>
      <c r="C213" s="19" t="s">
        <v>111</v>
      </c>
      <c r="D213" s="19" t="s">
        <v>87</v>
      </c>
      <c r="E213" s="19" t="s">
        <v>94</v>
      </c>
      <c r="F213" s="19" t="s">
        <v>110</v>
      </c>
      <c r="G213" s="19"/>
      <c r="H213" s="32"/>
      <c r="I213" s="25" t="s">
        <v>73</v>
      </c>
    </row>
    <row r="214" spans="1:9" s="28" customFormat="1" ht="20.100000000000001" customHeight="1" thickBot="1">
      <c r="A214" s="42">
        <v>600201</v>
      </c>
      <c r="B214" s="21" t="s">
        <v>109</v>
      </c>
      <c r="C214" s="21" t="s">
        <v>108</v>
      </c>
      <c r="D214" s="21" t="s">
        <v>107</v>
      </c>
      <c r="E214" s="21" t="s">
        <v>106</v>
      </c>
      <c r="F214" s="21" t="s">
        <v>105</v>
      </c>
      <c r="G214" s="21"/>
      <c r="H214" s="30"/>
      <c r="I214" s="26" t="s">
        <v>73</v>
      </c>
    </row>
    <row r="215" spans="1:9" s="28" customFormat="1" ht="20.100000000000001" customHeight="1">
      <c r="A215" s="40">
        <v>600301</v>
      </c>
      <c r="B215" s="19" t="s">
        <v>102</v>
      </c>
      <c r="C215" s="19" t="s">
        <v>104</v>
      </c>
      <c r="D215" s="19" t="s">
        <v>103</v>
      </c>
      <c r="E215" s="19" t="s">
        <v>578</v>
      </c>
      <c r="F215" s="19" t="s">
        <v>579</v>
      </c>
      <c r="G215" s="19"/>
      <c r="H215" s="19"/>
      <c r="I215" s="25" t="s">
        <v>73</v>
      </c>
    </row>
    <row r="216" spans="1:9" s="28" customFormat="1" ht="20.100000000000001" customHeight="1" thickBot="1">
      <c r="A216" s="42">
        <v>600302</v>
      </c>
      <c r="B216" s="21" t="s">
        <v>102</v>
      </c>
      <c r="C216" s="21" t="s">
        <v>101</v>
      </c>
      <c r="D216" s="21" t="s">
        <v>95</v>
      </c>
      <c r="E216" s="21"/>
      <c r="F216" s="21" t="s">
        <v>94</v>
      </c>
      <c r="G216" s="21"/>
      <c r="H216" s="21" t="s">
        <v>2</v>
      </c>
      <c r="I216" s="26" t="s">
        <v>73</v>
      </c>
    </row>
    <row r="217" spans="1:9" s="28" customFormat="1" ht="20.100000000000001" customHeight="1" thickBot="1">
      <c r="A217" s="43">
        <v>600401</v>
      </c>
      <c r="B217" s="20" t="s">
        <v>100</v>
      </c>
      <c r="C217" s="20" t="s">
        <v>99</v>
      </c>
      <c r="D217" s="20" t="s">
        <v>95</v>
      </c>
      <c r="E217" s="20"/>
      <c r="F217" s="20" t="s">
        <v>98</v>
      </c>
      <c r="G217" s="20"/>
      <c r="H217" s="24" t="s">
        <v>2</v>
      </c>
      <c r="I217" s="23" t="s">
        <v>73</v>
      </c>
    </row>
    <row r="218" spans="1:9" s="28" customFormat="1" ht="20.100000000000001" customHeight="1" thickBot="1">
      <c r="A218" s="43">
        <v>600501</v>
      </c>
      <c r="B218" s="20" t="s">
        <v>97</v>
      </c>
      <c r="C218" s="20" t="s">
        <v>96</v>
      </c>
      <c r="D218" s="20" t="s">
        <v>95</v>
      </c>
      <c r="E218" s="20"/>
      <c r="F218" s="20" t="s">
        <v>94</v>
      </c>
      <c r="G218" s="20"/>
      <c r="H218" s="20" t="s">
        <v>2</v>
      </c>
      <c r="I218" s="23" t="s">
        <v>73</v>
      </c>
    </row>
    <row r="219" spans="1:9" s="28" customFormat="1" ht="20.100000000000001" customHeight="1" thickBot="1">
      <c r="A219" s="43">
        <v>600601</v>
      </c>
      <c r="B219" s="20" t="s">
        <v>93</v>
      </c>
      <c r="C219" s="20" t="s">
        <v>92</v>
      </c>
      <c r="D219" s="20" t="s">
        <v>91</v>
      </c>
      <c r="E219" s="20" t="s">
        <v>90</v>
      </c>
      <c r="F219" s="20"/>
      <c r="G219" s="20"/>
      <c r="H219" s="20" t="s">
        <v>1</v>
      </c>
      <c r="I219" s="23" t="s">
        <v>73</v>
      </c>
    </row>
    <row r="220" spans="1:9" s="28" customFormat="1" ht="20.100000000000001" customHeight="1" thickBot="1">
      <c r="A220" s="43">
        <v>600701</v>
      </c>
      <c r="B220" s="20" t="s">
        <v>89</v>
      </c>
      <c r="C220" s="20" t="s">
        <v>88</v>
      </c>
      <c r="D220" s="20" t="s">
        <v>87</v>
      </c>
      <c r="E220" s="20" t="s">
        <v>75</v>
      </c>
      <c r="F220" s="20" t="s">
        <v>74</v>
      </c>
      <c r="G220" s="20"/>
      <c r="H220" s="20"/>
      <c r="I220" s="23" t="s">
        <v>73</v>
      </c>
    </row>
    <row r="221" spans="1:9" s="28" customFormat="1" ht="20.100000000000001" customHeight="1" thickBot="1">
      <c r="A221" s="43">
        <v>600801</v>
      </c>
      <c r="B221" s="20" t="s">
        <v>86</v>
      </c>
      <c r="C221" s="20" t="s">
        <v>85</v>
      </c>
      <c r="D221" s="20" t="s">
        <v>84</v>
      </c>
      <c r="E221" s="20" t="s">
        <v>2</v>
      </c>
      <c r="F221" s="20" t="s">
        <v>1</v>
      </c>
      <c r="G221" s="20"/>
      <c r="H221" s="20"/>
      <c r="I221" s="23" t="s">
        <v>73</v>
      </c>
    </row>
    <row r="222" spans="1:9" s="28" customFormat="1" ht="20.100000000000001" customHeight="1" thickBot="1">
      <c r="A222" s="43">
        <v>600901</v>
      </c>
      <c r="B222" s="20" t="s">
        <v>83</v>
      </c>
      <c r="C222" s="20" t="s">
        <v>82</v>
      </c>
      <c r="D222" s="20" t="s">
        <v>81</v>
      </c>
      <c r="E222" s="20" t="s">
        <v>80</v>
      </c>
      <c r="F222" s="20"/>
      <c r="G222" s="20" t="s">
        <v>79</v>
      </c>
      <c r="H222" s="20"/>
      <c r="I222" s="23" t="s">
        <v>73</v>
      </c>
    </row>
    <row r="223" spans="1:9" s="28" customFormat="1" ht="20.100000000000001" customHeight="1" thickBot="1">
      <c r="A223" s="43">
        <v>601001</v>
      </c>
      <c r="B223" s="20" t="s">
        <v>78</v>
      </c>
      <c r="C223" s="20" t="s">
        <v>77</v>
      </c>
      <c r="D223" s="20" t="s">
        <v>76</v>
      </c>
      <c r="E223" s="20" t="s">
        <v>75</v>
      </c>
      <c r="F223" s="20" t="s">
        <v>74</v>
      </c>
      <c r="G223" s="20"/>
      <c r="H223" s="20"/>
      <c r="I223" s="23" t="s">
        <v>73</v>
      </c>
    </row>
    <row r="224" spans="1:9" s="28" customFormat="1" ht="20.100000000000001" customHeight="1">
      <c r="A224" s="40">
        <v>700101</v>
      </c>
      <c r="B224" s="19" t="s">
        <v>71</v>
      </c>
      <c r="C224" s="19" t="s">
        <v>72</v>
      </c>
      <c r="D224" s="19" t="s">
        <v>46</v>
      </c>
      <c r="E224" s="19" t="s">
        <v>60</v>
      </c>
      <c r="F224" s="19"/>
      <c r="G224" s="19"/>
      <c r="H224" s="19"/>
      <c r="I224" s="25" t="s">
        <v>43</v>
      </c>
    </row>
    <row r="225" spans="1:9" s="28" customFormat="1" ht="20.100000000000001" customHeight="1" thickBot="1">
      <c r="A225" s="42">
        <v>700102</v>
      </c>
      <c r="B225" s="21" t="s">
        <v>71</v>
      </c>
      <c r="C225" s="21" t="s">
        <v>70</v>
      </c>
      <c r="D225" s="21" t="s">
        <v>44</v>
      </c>
      <c r="E225" s="21"/>
      <c r="F225" s="21" t="s">
        <v>57</v>
      </c>
      <c r="G225" s="21" t="s">
        <v>56</v>
      </c>
      <c r="H225" s="21"/>
      <c r="I225" s="26" t="s">
        <v>43</v>
      </c>
    </row>
    <row r="226" spans="1:9" s="28" customFormat="1" ht="20.100000000000001" customHeight="1">
      <c r="A226" s="40">
        <v>700201</v>
      </c>
      <c r="B226" s="19" t="s">
        <v>66</v>
      </c>
      <c r="C226" s="19" t="s">
        <v>69</v>
      </c>
      <c r="D226" s="19" t="s">
        <v>46</v>
      </c>
      <c r="E226" s="19" t="s">
        <v>60</v>
      </c>
      <c r="F226" s="19"/>
      <c r="G226" s="19"/>
      <c r="H226" s="19"/>
      <c r="I226" s="25" t="s">
        <v>43</v>
      </c>
    </row>
    <row r="227" spans="1:9" s="28" customFormat="1" ht="20.100000000000001" customHeight="1">
      <c r="A227" s="41">
        <v>700202</v>
      </c>
      <c r="B227" s="15" t="s">
        <v>66</v>
      </c>
      <c r="C227" s="15" t="s">
        <v>68</v>
      </c>
      <c r="D227" s="15" t="s">
        <v>44</v>
      </c>
      <c r="E227" s="15"/>
      <c r="F227" s="15" t="s">
        <v>57</v>
      </c>
      <c r="G227" s="15" t="s">
        <v>56</v>
      </c>
      <c r="H227" s="15"/>
      <c r="I227" s="17" t="s">
        <v>43</v>
      </c>
    </row>
    <row r="228" spans="1:9" s="28" customFormat="1" ht="20.100000000000001" customHeight="1">
      <c r="A228" s="41">
        <v>700203</v>
      </c>
      <c r="B228" s="15" t="s">
        <v>66</v>
      </c>
      <c r="C228" s="15" t="s">
        <v>65</v>
      </c>
      <c r="D228" s="15" t="s">
        <v>67</v>
      </c>
      <c r="E228" s="15" t="s">
        <v>2</v>
      </c>
      <c r="F228" s="15"/>
      <c r="G228" s="15"/>
      <c r="H228" s="15"/>
      <c r="I228" s="17" t="s">
        <v>43</v>
      </c>
    </row>
    <row r="229" spans="1:9" s="28" customFormat="1" ht="20.100000000000001" customHeight="1" thickBot="1">
      <c r="A229" s="42">
        <v>700204</v>
      </c>
      <c r="B229" s="21" t="s">
        <v>66</v>
      </c>
      <c r="C229" s="21" t="s">
        <v>65</v>
      </c>
      <c r="D229" s="21" t="s">
        <v>46</v>
      </c>
      <c r="E229" s="21" t="s">
        <v>2</v>
      </c>
      <c r="F229" s="21"/>
      <c r="G229" s="21"/>
      <c r="H229" s="21"/>
      <c r="I229" s="26" t="s">
        <v>43</v>
      </c>
    </row>
    <row r="230" spans="1:9" s="28" customFormat="1" ht="20.100000000000001" customHeight="1">
      <c r="A230" s="40">
        <v>700301</v>
      </c>
      <c r="B230" s="19" t="s">
        <v>63</v>
      </c>
      <c r="C230" s="19" t="s">
        <v>64</v>
      </c>
      <c r="D230" s="19" t="s">
        <v>46</v>
      </c>
      <c r="E230" s="19" t="s">
        <v>60</v>
      </c>
      <c r="F230" s="19"/>
      <c r="G230" s="19"/>
      <c r="H230" s="19"/>
      <c r="I230" s="25" t="s">
        <v>43</v>
      </c>
    </row>
    <row r="231" spans="1:9" s="28" customFormat="1" ht="20.100000000000001" customHeight="1" thickBot="1">
      <c r="A231" s="42">
        <v>700302</v>
      </c>
      <c r="B231" s="21" t="s">
        <v>63</v>
      </c>
      <c r="C231" s="21" t="s">
        <v>62</v>
      </c>
      <c r="D231" s="21" t="s">
        <v>44</v>
      </c>
      <c r="E231" s="21"/>
      <c r="F231" s="21" t="s">
        <v>57</v>
      </c>
      <c r="G231" s="21" t="s">
        <v>56</v>
      </c>
      <c r="H231" s="21"/>
      <c r="I231" s="26" t="s">
        <v>43</v>
      </c>
    </row>
    <row r="232" spans="1:9" s="28" customFormat="1" ht="20.100000000000001" customHeight="1">
      <c r="A232" s="40">
        <v>700401</v>
      </c>
      <c r="B232" s="19" t="s">
        <v>59</v>
      </c>
      <c r="C232" s="19" t="s">
        <v>61</v>
      </c>
      <c r="D232" s="19" t="s">
        <v>46</v>
      </c>
      <c r="E232" s="19" t="s">
        <v>60</v>
      </c>
      <c r="F232" s="19"/>
      <c r="G232" s="19"/>
      <c r="H232" s="19"/>
      <c r="I232" s="25" t="s">
        <v>43</v>
      </c>
    </row>
    <row r="233" spans="1:9" s="28" customFormat="1" ht="20.100000000000001" customHeight="1" thickBot="1">
      <c r="A233" s="42">
        <v>700402</v>
      </c>
      <c r="B233" s="21" t="s">
        <v>59</v>
      </c>
      <c r="C233" s="21" t="s">
        <v>58</v>
      </c>
      <c r="D233" s="21" t="s">
        <v>44</v>
      </c>
      <c r="E233" s="21"/>
      <c r="F233" s="21" t="s">
        <v>57</v>
      </c>
      <c r="G233" s="21" t="s">
        <v>56</v>
      </c>
      <c r="H233" s="21"/>
      <c r="I233" s="26" t="s">
        <v>43</v>
      </c>
    </row>
    <row r="234" spans="1:9" s="28" customFormat="1" ht="20.100000000000001" customHeight="1">
      <c r="A234" s="40">
        <v>700501</v>
      </c>
      <c r="B234" s="19" t="s">
        <v>51</v>
      </c>
      <c r="C234" s="19" t="s">
        <v>55</v>
      </c>
      <c r="D234" s="19" t="s">
        <v>46</v>
      </c>
      <c r="E234" s="19" t="s">
        <v>2</v>
      </c>
      <c r="F234" s="19"/>
      <c r="G234" s="19"/>
      <c r="H234" s="19"/>
      <c r="I234" s="25" t="s">
        <v>43</v>
      </c>
    </row>
    <row r="235" spans="1:9" s="28" customFormat="1" ht="20.100000000000001" customHeight="1">
      <c r="A235" s="41">
        <v>700502</v>
      </c>
      <c r="B235" s="15" t="s">
        <v>51</v>
      </c>
      <c r="C235" s="15" t="s">
        <v>54</v>
      </c>
      <c r="D235" s="15" t="s">
        <v>44</v>
      </c>
      <c r="E235" s="15"/>
      <c r="F235" s="15" t="s">
        <v>48</v>
      </c>
      <c r="G235" s="15" t="s">
        <v>2</v>
      </c>
      <c r="H235" s="15"/>
      <c r="I235" s="17" t="s">
        <v>43</v>
      </c>
    </row>
    <row r="236" spans="1:9" s="28" customFormat="1" ht="20.100000000000001" customHeight="1">
      <c r="A236" s="41">
        <v>700503</v>
      </c>
      <c r="B236" s="15" t="s">
        <v>51</v>
      </c>
      <c r="C236" s="15" t="s">
        <v>53</v>
      </c>
      <c r="D236" s="15" t="s">
        <v>52</v>
      </c>
      <c r="E236" s="15" t="s">
        <v>2</v>
      </c>
      <c r="F236" s="15"/>
      <c r="G236" s="15"/>
      <c r="H236" s="15"/>
      <c r="I236" s="17" t="s">
        <v>43</v>
      </c>
    </row>
    <row r="237" spans="1:9" s="28" customFormat="1" ht="20.100000000000001" customHeight="1" thickBot="1">
      <c r="A237" s="42">
        <v>700504</v>
      </c>
      <c r="B237" s="21" t="s">
        <v>51</v>
      </c>
      <c r="C237" s="21" t="s">
        <v>50</v>
      </c>
      <c r="D237" s="21" t="s">
        <v>49</v>
      </c>
      <c r="E237" s="21"/>
      <c r="F237" s="21" t="s">
        <v>48</v>
      </c>
      <c r="G237" s="21" t="s">
        <v>47</v>
      </c>
      <c r="H237" s="21"/>
      <c r="I237" s="26" t="s">
        <v>43</v>
      </c>
    </row>
    <row r="238" spans="1:9" s="28" customFormat="1" ht="20.100000000000001" customHeight="1">
      <c r="A238" s="40">
        <v>700601</v>
      </c>
      <c r="B238" s="19" t="s">
        <v>37</v>
      </c>
      <c r="C238" s="19" t="s">
        <v>45</v>
      </c>
      <c r="D238" s="19" t="s">
        <v>46</v>
      </c>
      <c r="E238" s="19" t="s">
        <v>2</v>
      </c>
      <c r="F238" s="19"/>
      <c r="G238" s="19"/>
      <c r="H238" s="19"/>
      <c r="I238" s="25" t="s">
        <v>43</v>
      </c>
    </row>
    <row r="239" spans="1:9" s="28" customFormat="1" ht="20.100000000000001" customHeight="1" thickBot="1">
      <c r="A239" s="42">
        <v>700602</v>
      </c>
      <c r="B239" s="21" t="s">
        <v>37</v>
      </c>
      <c r="C239" s="21" t="s">
        <v>45</v>
      </c>
      <c r="D239" s="21" t="s">
        <v>44</v>
      </c>
      <c r="E239" s="21"/>
      <c r="F239" s="21" t="s">
        <v>2</v>
      </c>
      <c r="G239" s="21"/>
      <c r="H239" s="21"/>
      <c r="I239" s="26" t="s">
        <v>43</v>
      </c>
    </row>
    <row r="240" spans="1:9" s="28" customFormat="1" ht="20.100000000000001" customHeight="1" thickBot="1">
      <c r="A240" s="43">
        <v>800101</v>
      </c>
      <c r="B240" s="20" t="s">
        <v>42</v>
      </c>
      <c r="C240" s="20" t="s">
        <v>41</v>
      </c>
      <c r="D240" s="20" t="s">
        <v>40</v>
      </c>
      <c r="E240" s="20"/>
      <c r="F240" s="20" t="s">
        <v>39</v>
      </c>
      <c r="G240" s="20" t="s">
        <v>38</v>
      </c>
      <c r="H240" s="20" t="s">
        <v>28</v>
      </c>
      <c r="I240" s="23" t="s">
        <v>0</v>
      </c>
    </row>
    <row r="241" spans="1:9" s="28" customFormat="1" ht="20.100000000000001" customHeight="1" thickBot="1">
      <c r="A241" s="43">
        <v>800201</v>
      </c>
      <c r="B241" s="20" t="s">
        <v>37</v>
      </c>
      <c r="C241" s="20" t="s">
        <v>36</v>
      </c>
      <c r="D241" s="20" t="s">
        <v>35</v>
      </c>
      <c r="E241" s="20"/>
      <c r="F241" s="20" t="s">
        <v>34</v>
      </c>
      <c r="G241" s="20" t="s">
        <v>33</v>
      </c>
      <c r="H241" s="20"/>
      <c r="I241" s="23" t="s">
        <v>0</v>
      </c>
    </row>
    <row r="242" spans="1:9" s="28" customFormat="1" ht="20.100000000000001" customHeight="1">
      <c r="A242" s="40">
        <v>800301</v>
      </c>
      <c r="B242" s="19" t="s">
        <v>20</v>
      </c>
      <c r="C242" s="19" t="s">
        <v>32</v>
      </c>
      <c r="D242" s="19" t="s">
        <v>31</v>
      </c>
      <c r="E242" s="19"/>
      <c r="F242" s="19" t="s">
        <v>30</v>
      </c>
      <c r="G242" s="19" t="s">
        <v>29</v>
      </c>
      <c r="H242" s="19" t="s">
        <v>28</v>
      </c>
      <c r="I242" s="25" t="s">
        <v>0</v>
      </c>
    </row>
    <row r="243" spans="1:9" s="28" customFormat="1" ht="20.100000000000001" customHeight="1">
      <c r="A243" s="41">
        <v>800302</v>
      </c>
      <c r="B243" s="15" t="s">
        <v>20</v>
      </c>
      <c r="C243" s="15" t="s">
        <v>27</v>
      </c>
      <c r="D243" s="15" t="s">
        <v>26</v>
      </c>
      <c r="E243" s="15"/>
      <c r="F243" s="15" t="s">
        <v>25</v>
      </c>
      <c r="G243" s="15" t="s">
        <v>24</v>
      </c>
      <c r="H243" s="15" t="s">
        <v>23</v>
      </c>
      <c r="I243" s="17" t="s">
        <v>0</v>
      </c>
    </row>
    <row r="244" spans="1:9" s="28" customFormat="1" ht="20.100000000000001" customHeight="1">
      <c r="A244" s="41">
        <v>800303</v>
      </c>
      <c r="B244" s="15" t="s">
        <v>20</v>
      </c>
      <c r="C244" s="15" t="s">
        <v>22</v>
      </c>
      <c r="D244" s="15" t="s">
        <v>18</v>
      </c>
      <c r="E244" s="15"/>
      <c r="F244" s="15" t="s">
        <v>21</v>
      </c>
      <c r="G244" s="15" t="s">
        <v>2</v>
      </c>
      <c r="H244" s="15"/>
      <c r="I244" s="17" t="s">
        <v>0</v>
      </c>
    </row>
    <row r="245" spans="1:9" s="28" customFormat="1" ht="20.100000000000001" customHeight="1" thickBot="1">
      <c r="A245" s="42">
        <v>800304</v>
      </c>
      <c r="B245" s="21" t="s">
        <v>20</v>
      </c>
      <c r="C245" s="21" t="s">
        <v>19</v>
      </c>
      <c r="D245" s="21" t="s">
        <v>18</v>
      </c>
      <c r="E245" s="21" t="s">
        <v>14</v>
      </c>
      <c r="F245" s="21" t="s">
        <v>14</v>
      </c>
      <c r="G245" s="21"/>
      <c r="H245" s="21"/>
      <c r="I245" s="26" t="s">
        <v>0</v>
      </c>
    </row>
    <row r="246" spans="1:9" s="28" customFormat="1" ht="20.100000000000001" customHeight="1" thickBot="1">
      <c r="A246" s="43">
        <v>800401</v>
      </c>
      <c r="B246" s="20" t="s">
        <v>17</v>
      </c>
      <c r="C246" s="20" t="s">
        <v>16</v>
      </c>
      <c r="D246" s="20" t="s">
        <v>15</v>
      </c>
      <c r="E246" s="20" t="s">
        <v>14</v>
      </c>
      <c r="F246" s="20"/>
      <c r="G246" s="20"/>
      <c r="H246" s="20"/>
      <c r="I246" s="23" t="s">
        <v>0</v>
      </c>
    </row>
    <row r="247" spans="1:9" s="28" customFormat="1" ht="20.100000000000001" customHeight="1">
      <c r="A247" s="40">
        <v>800501</v>
      </c>
      <c r="B247" s="19" t="s">
        <v>10</v>
      </c>
      <c r="C247" s="19" t="s">
        <v>13</v>
      </c>
      <c r="D247" s="19" t="s">
        <v>12</v>
      </c>
      <c r="E247" s="19" t="s">
        <v>11</v>
      </c>
      <c r="F247" s="19"/>
      <c r="G247" s="19"/>
      <c r="H247" s="19"/>
      <c r="I247" s="25" t="s">
        <v>0</v>
      </c>
    </row>
    <row r="248" spans="1:9" s="28" customFormat="1" ht="20.100000000000001" customHeight="1" thickBot="1">
      <c r="A248" s="42">
        <v>800502</v>
      </c>
      <c r="B248" s="21" t="s">
        <v>10</v>
      </c>
      <c r="C248" s="21" t="s">
        <v>9</v>
      </c>
      <c r="D248" s="21" t="s">
        <v>8</v>
      </c>
      <c r="E248" s="21" t="s">
        <v>7</v>
      </c>
      <c r="F248" s="21" t="s">
        <v>6</v>
      </c>
      <c r="G248" s="21"/>
      <c r="H248" s="21"/>
      <c r="I248" s="26" t="s">
        <v>0</v>
      </c>
    </row>
    <row r="249" spans="1:9" s="28" customFormat="1" ht="19.5" customHeight="1" thickBot="1">
      <c r="A249" s="45">
        <v>800601</v>
      </c>
      <c r="B249" s="46" t="s">
        <v>5</v>
      </c>
      <c r="C249" s="46" t="s">
        <v>4</v>
      </c>
      <c r="D249" s="46" t="s">
        <v>3</v>
      </c>
      <c r="E249" s="46" t="s">
        <v>2</v>
      </c>
      <c r="F249" s="46" t="s">
        <v>1</v>
      </c>
      <c r="G249" s="46"/>
      <c r="H249" s="46"/>
      <c r="I249" s="47" t="s">
        <v>0</v>
      </c>
    </row>
    <row r="250" spans="1:9" ht="19.5" customHeight="1">
      <c r="A250" s="52"/>
      <c r="B250" s="53"/>
      <c r="C250" s="53"/>
      <c r="D250" s="53"/>
      <c r="E250" s="53"/>
      <c r="F250" s="53"/>
      <c r="G250" s="53"/>
      <c r="H250" s="53"/>
      <c r="I250" s="54"/>
    </row>
    <row r="251" spans="1:9" ht="19.5" customHeight="1">
      <c r="A251" s="55"/>
      <c r="B251" s="56"/>
      <c r="C251" s="56"/>
      <c r="D251" s="56"/>
      <c r="E251" s="56"/>
      <c r="F251" s="56"/>
      <c r="G251" s="56"/>
      <c r="H251" s="56"/>
      <c r="I251" s="57"/>
    </row>
    <row r="252" spans="1:9" ht="19.5" customHeight="1">
      <c r="A252" s="55"/>
      <c r="B252" s="56"/>
      <c r="C252" s="56"/>
      <c r="D252" s="56"/>
      <c r="E252" s="58"/>
      <c r="F252" s="56"/>
      <c r="G252" s="56"/>
      <c r="H252" s="56"/>
      <c r="I252" s="57"/>
    </row>
    <row r="253" spans="1:9" ht="19.5" customHeight="1">
      <c r="A253" s="55"/>
      <c r="B253" s="56"/>
      <c r="C253" s="56"/>
      <c r="D253" s="58"/>
      <c r="E253" s="58"/>
      <c r="F253" s="58"/>
      <c r="G253" s="56"/>
      <c r="H253" s="56"/>
      <c r="I253" s="57"/>
    </row>
    <row r="254" spans="1:9" ht="19.5" customHeight="1">
      <c r="A254" s="55"/>
      <c r="B254" s="56"/>
      <c r="C254" s="56"/>
      <c r="D254" s="58"/>
      <c r="E254" s="56"/>
      <c r="F254" s="56"/>
      <c r="G254" s="56"/>
      <c r="H254" s="56"/>
      <c r="I254" s="57"/>
    </row>
    <row r="255" spans="1:9" ht="19.5" customHeight="1">
      <c r="A255" s="59"/>
      <c r="B255" s="60"/>
      <c r="C255" s="60"/>
      <c r="D255" s="60"/>
      <c r="E255" s="60"/>
      <c r="F255" s="60"/>
      <c r="G255" s="60"/>
      <c r="H255" s="60"/>
      <c r="I255" s="61"/>
    </row>
    <row r="256" spans="1:9" ht="19.5" customHeight="1">
      <c r="A256" s="59"/>
      <c r="B256" s="60"/>
      <c r="C256" s="60"/>
      <c r="D256" s="60"/>
      <c r="E256" s="60"/>
      <c r="F256" s="60"/>
      <c r="G256" s="60"/>
      <c r="H256" s="60"/>
      <c r="I256" s="61"/>
    </row>
    <row r="257" spans="1:9" ht="19.5" customHeight="1">
      <c r="A257" s="59"/>
      <c r="B257" s="60"/>
      <c r="C257" s="60"/>
      <c r="D257" s="60"/>
      <c r="E257" s="60"/>
      <c r="F257" s="60"/>
      <c r="G257" s="60"/>
      <c r="H257" s="60"/>
      <c r="I257" s="61"/>
    </row>
    <row r="258" spans="1:9" ht="19.5" customHeight="1">
      <c r="A258" s="59"/>
      <c r="B258" s="60"/>
      <c r="C258" s="60"/>
      <c r="D258" s="60"/>
      <c r="E258" s="60"/>
      <c r="F258" s="60"/>
      <c r="G258" s="60"/>
      <c r="H258" s="60"/>
      <c r="I258" s="61"/>
    </row>
    <row r="259" spans="1:9" ht="19.5" customHeight="1">
      <c r="A259" s="59"/>
      <c r="B259" s="60"/>
      <c r="C259" s="60"/>
      <c r="D259" s="60"/>
      <c r="E259" s="60"/>
      <c r="F259" s="60"/>
      <c r="G259" s="60"/>
      <c r="H259" s="60"/>
      <c r="I259" s="61"/>
    </row>
    <row r="260" spans="1:9" ht="19.5" customHeight="1" thickBot="1">
      <c r="A260" s="62"/>
      <c r="B260" s="63"/>
      <c r="C260" s="63"/>
      <c r="D260" s="63"/>
      <c r="E260" s="63"/>
      <c r="F260" s="63"/>
      <c r="G260" s="63"/>
      <c r="H260" s="63"/>
      <c r="I260" s="64"/>
    </row>
  </sheetData>
  <sheetProtection sheet="1" objects="1" scenarios="1"/>
  <mergeCells count="6">
    <mergeCell ref="E1:H1"/>
    <mergeCell ref="I1:I2"/>
    <mergeCell ref="A1:A2"/>
    <mergeCell ref="B1:B2"/>
    <mergeCell ref="C1:C2"/>
    <mergeCell ref="D1:D2"/>
  </mergeCells>
  <phoneticPr fontId="8"/>
  <pageMargins left="0.31496062992125978" right="0.31496062992125978" top="0.74803149606299213" bottom="0.74803149606299213" header="0.31496062992125978" footer="0.31496062992125978"/>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259DB-DE91-4341-BD2C-06F0F17B4283}">
  <sheetPr codeName="Sheet3"/>
  <dimension ref="A1:D49"/>
  <sheetViews>
    <sheetView workbookViewId="0">
      <selection activeCell="B2" sqref="B2"/>
    </sheetView>
  </sheetViews>
  <sheetFormatPr defaultColWidth="9" defaultRowHeight="13.5"/>
  <cols>
    <col min="1" max="1" width="3.375" style="2" bestFit="1" customWidth="1"/>
    <col min="2" max="2" width="22.375" style="2" customWidth="1"/>
    <col min="3" max="3" width="6" style="2" bestFit="1" customWidth="1"/>
    <col min="4" max="4" width="7.125" style="50" bestFit="1" customWidth="1"/>
    <col min="5" max="16384" width="9" style="2"/>
  </cols>
  <sheetData>
    <row r="1" spans="1:4">
      <c r="A1" s="49" t="s">
        <v>992</v>
      </c>
      <c r="B1" s="49" t="s">
        <v>987</v>
      </c>
      <c r="C1" s="49" t="s">
        <v>993</v>
      </c>
      <c r="D1" s="49" t="s">
        <v>994</v>
      </c>
    </row>
    <row r="2" spans="1:4">
      <c r="A2" s="1">
        <v>1</v>
      </c>
      <c r="B2" s="33" t="str">
        <f>IFERROR(VLOOKUP(様式１!$B$17,別表１!$A$3:$I$260,D2,FALSE)&amp;"","")</f>
        <v/>
      </c>
      <c r="C2" s="49" t="s">
        <v>988</v>
      </c>
      <c r="D2" s="1">
        <v>5</v>
      </c>
    </row>
    <row r="3" spans="1:4">
      <c r="A3" s="1">
        <f t="shared" ref="A3:A37" si="0">IF(C3="A",A2+1,A2)</f>
        <v>1</v>
      </c>
      <c r="B3" s="33" t="str">
        <f>IFERROR(VLOOKUP(様式１!$B$17,別表１!$A$3:$I$260,D3,FALSE)&amp;"","")</f>
        <v/>
      </c>
      <c r="C3" s="49" t="s">
        <v>989</v>
      </c>
      <c r="D3" s="1">
        <v>6</v>
      </c>
    </row>
    <row r="4" spans="1:4">
      <c r="A4" s="1">
        <f t="shared" si="0"/>
        <v>1</v>
      </c>
      <c r="B4" s="33" t="str">
        <f>IFERROR(VLOOKUP(様式１!$B$17,別表１!$A$3:$I$260,D4,FALSE)&amp;"","")</f>
        <v/>
      </c>
      <c r="C4" s="49" t="s">
        <v>990</v>
      </c>
      <c r="D4" s="1">
        <v>7</v>
      </c>
    </row>
    <row r="5" spans="1:4">
      <c r="A5" s="1">
        <f t="shared" si="0"/>
        <v>1</v>
      </c>
      <c r="B5" s="33" t="str">
        <f>IFERROR(VLOOKUP(様式１!$B$17,別表１!$A$3:$I$260,D5,FALSE)&amp;"","")</f>
        <v/>
      </c>
      <c r="C5" s="49" t="s">
        <v>991</v>
      </c>
      <c r="D5" s="1">
        <v>8</v>
      </c>
    </row>
    <row r="6" spans="1:4">
      <c r="A6" s="1">
        <f t="shared" si="0"/>
        <v>2</v>
      </c>
      <c r="B6" s="33" t="str">
        <f>IFERROR(VLOOKUP(様式１!$B$18,別表１!$A$3:$I$260,D6,FALSE)&amp;"","")</f>
        <v/>
      </c>
      <c r="C6" s="49" t="s">
        <v>988</v>
      </c>
      <c r="D6" s="1">
        <v>5</v>
      </c>
    </row>
    <row r="7" spans="1:4">
      <c r="A7" s="1">
        <f t="shared" si="0"/>
        <v>2</v>
      </c>
      <c r="B7" s="33" t="str">
        <f>IFERROR(VLOOKUP(様式１!$B$18,別表１!$A$3:$I$260,D7,FALSE)&amp;"","")</f>
        <v/>
      </c>
      <c r="C7" s="49" t="s">
        <v>989</v>
      </c>
      <c r="D7" s="1">
        <v>6</v>
      </c>
    </row>
    <row r="8" spans="1:4">
      <c r="A8" s="1">
        <f t="shared" si="0"/>
        <v>2</v>
      </c>
      <c r="B8" s="33" t="str">
        <f>IFERROR(VLOOKUP(様式１!$B$18,別表１!$A$3:$I$260,D8,FALSE)&amp;"","")</f>
        <v/>
      </c>
      <c r="C8" s="49" t="s">
        <v>990</v>
      </c>
      <c r="D8" s="1">
        <v>7</v>
      </c>
    </row>
    <row r="9" spans="1:4">
      <c r="A9" s="1">
        <f t="shared" si="0"/>
        <v>2</v>
      </c>
      <c r="B9" s="33" t="str">
        <f>IFERROR(VLOOKUP(様式１!$B$18,別表１!$A$3:$I$260,D9,FALSE)&amp;"","")</f>
        <v/>
      </c>
      <c r="C9" s="49" t="s">
        <v>991</v>
      </c>
      <c r="D9" s="1">
        <v>8</v>
      </c>
    </row>
    <row r="10" spans="1:4">
      <c r="A10" s="1">
        <f t="shared" si="0"/>
        <v>3</v>
      </c>
      <c r="B10" s="33" t="str">
        <f>IFERROR(VLOOKUP(様式１!$B$19,別表１!$A$3:$I$260,D10,FALSE)&amp;"","")</f>
        <v/>
      </c>
      <c r="C10" s="49" t="s">
        <v>988</v>
      </c>
      <c r="D10" s="1">
        <v>5</v>
      </c>
    </row>
    <row r="11" spans="1:4">
      <c r="A11" s="1">
        <f t="shared" si="0"/>
        <v>3</v>
      </c>
      <c r="B11" s="33" t="str">
        <f>IFERROR(VLOOKUP(様式１!$B$19,別表１!$A$3:$I$260,D11,FALSE)&amp;"","")</f>
        <v/>
      </c>
      <c r="C11" s="49" t="s">
        <v>989</v>
      </c>
      <c r="D11" s="1">
        <v>6</v>
      </c>
    </row>
    <row r="12" spans="1:4">
      <c r="A12" s="1">
        <f t="shared" si="0"/>
        <v>3</v>
      </c>
      <c r="B12" s="33" t="str">
        <f>IFERROR(VLOOKUP(様式１!$B$19,別表１!$A$3:$I$260,D12,FALSE)&amp;"","")</f>
        <v/>
      </c>
      <c r="C12" s="49" t="s">
        <v>990</v>
      </c>
      <c r="D12" s="1">
        <v>7</v>
      </c>
    </row>
    <row r="13" spans="1:4">
      <c r="A13" s="1">
        <f t="shared" si="0"/>
        <v>3</v>
      </c>
      <c r="B13" s="33" t="str">
        <f>IFERROR(VLOOKUP(様式１!$B$19,別表１!$A$3:$I$260,D13,FALSE)&amp;"","")</f>
        <v/>
      </c>
      <c r="C13" s="49" t="s">
        <v>991</v>
      </c>
      <c r="D13" s="1">
        <v>8</v>
      </c>
    </row>
    <row r="14" spans="1:4">
      <c r="A14" s="1">
        <f t="shared" si="0"/>
        <v>4</v>
      </c>
      <c r="B14" s="33" t="str">
        <f>IFERROR(VLOOKUP(様式１!$B$20,別表１!$A$3:$I$260,D14,FALSE)&amp;"","")</f>
        <v/>
      </c>
      <c r="C14" s="49" t="s">
        <v>988</v>
      </c>
      <c r="D14" s="1">
        <v>5</v>
      </c>
    </row>
    <row r="15" spans="1:4">
      <c r="A15" s="1">
        <f t="shared" si="0"/>
        <v>4</v>
      </c>
      <c r="B15" s="33" t="str">
        <f>IFERROR(VLOOKUP(様式１!$B$20,別表１!$A$3:$I$260,D15,FALSE)&amp;"","")</f>
        <v/>
      </c>
      <c r="C15" s="49" t="s">
        <v>989</v>
      </c>
      <c r="D15" s="1">
        <v>6</v>
      </c>
    </row>
    <row r="16" spans="1:4">
      <c r="A16" s="1">
        <f t="shared" si="0"/>
        <v>4</v>
      </c>
      <c r="B16" s="33" t="str">
        <f>IFERROR(VLOOKUP(様式１!$B$20,別表１!$A$3:$I$260,D16,FALSE)&amp;"","")</f>
        <v/>
      </c>
      <c r="C16" s="49" t="s">
        <v>990</v>
      </c>
      <c r="D16" s="1">
        <v>7</v>
      </c>
    </row>
    <row r="17" spans="1:4">
      <c r="A17" s="1">
        <f t="shared" si="0"/>
        <v>4</v>
      </c>
      <c r="B17" s="33" t="str">
        <f>IFERROR(VLOOKUP(様式１!$B$20,別表１!$A$3:$I$260,D17,FALSE)&amp;"","")</f>
        <v/>
      </c>
      <c r="C17" s="49" t="s">
        <v>991</v>
      </c>
      <c r="D17" s="1">
        <v>8</v>
      </c>
    </row>
    <row r="18" spans="1:4">
      <c r="A18" s="1">
        <f t="shared" si="0"/>
        <v>5</v>
      </c>
      <c r="B18" s="33" t="str">
        <f>IFERROR(VLOOKUP(様式１!$B$21,別表１!$A$3:$I$260,D18,FALSE)&amp;"","")</f>
        <v/>
      </c>
      <c r="C18" s="49" t="s">
        <v>988</v>
      </c>
      <c r="D18" s="1">
        <v>5</v>
      </c>
    </row>
    <row r="19" spans="1:4">
      <c r="A19" s="1">
        <f t="shared" si="0"/>
        <v>5</v>
      </c>
      <c r="B19" s="33" t="str">
        <f>IFERROR(VLOOKUP(様式１!$B$21,別表１!$A$3:$I$260,D19,FALSE)&amp;"","")</f>
        <v/>
      </c>
      <c r="C19" s="49" t="s">
        <v>989</v>
      </c>
      <c r="D19" s="1">
        <v>6</v>
      </c>
    </row>
    <row r="20" spans="1:4">
      <c r="A20" s="1">
        <f t="shared" si="0"/>
        <v>5</v>
      </c>
      <c r="B20" s="33" t="str">
        <f>IFERROR(VLOOKUP(様式１!$B$21,別表１!$A$3:$I$260,D20,FALSE)&amp;"","")</f>
        <v/>
      </c>
      <c r="C20" s="49" t="s">
        <v>990</v>
      </c>
      <c r="D20" s="1">
        <v>7</v>
      </c>
    </row>
    <row r="21" spans="1:4">
      <c r="A21" s="1">
        <f t="shared" si="0"/>
        <v>5</v>
      </c>
      <c r="B21" s="33" t="str">
        <f>IFERROR(VLOOKUP(様式１!$B$21,別表１!$A$3:$I$260,D21,FALSE)&amp;"","")</f>
        <v/>
      </c>
      <c r="C21" s="49" t="s">
        <v>991</v>
      </c>
      <c r="D21" s="1">
        <v>8</v>
      </c>
    </row>
    <row r="22" spans="1:4">
      <c r="A22" s="1">
        <f t="shared" si="0"/>
        <v>6</v>
      </c>
      <c r="B22" s="33" t="str">
        <f>IFERROR(VLOOKUP(様式１!$B$22,別表１!$A$3:$I$260,D22,FALSE)&amp;"","")</f>
        <v/>
      </c>
      <c r="C22" s="49" t="s">
        <v>988</v>
      </c>
      <c r="D22" s="1">
        <v>5</v>
      </c>
    </row>
    <row r="23" spans="1:4">
      <c r="A23" s="1">
        <f t="shared" si="0"/>
        <v>6</v>
      </c>
      <c r="B23" s="33" t="str">
        <f>IFERROR(VLOOKUP(様式１!$B$22,別表１!$A$3:$I$260,D23,FALSE)&amp;"","")</f>
        <v/>
      </c>
      <c r="C23" s="49" t="s">
        <v>989</v>
      </c>
      <c r="D23" s="1">
        <v>6</v>
      </c>
    </row>
    <row r="24" spans="1:4">
      <c r="A24" s="1">
        <f t="shared" si="0"/>
        <v>6</v>
      </c>
      <c r="B24" s="33" t="str">
        <f>IFERROR(VLOOKUP(様式１!$B$22,別表１!$A$3:$I$260,D24,FALSE)&amp;"","")</f>
        <v/>
      </c>
      <c r="C24" s="49" t="s">
        <v>990</v>
      </c>
      <c r="D24" s="1">
        <v>7</v>
      </c>
    </row>
    <row r="25" spans="1:4">
      <c r="A25" s="1">
        <f t="shared" si="0"/>
        <v>6</v>
      </c>
      <c r="B25" s="33" t="str">
        <f>IFERROR(VLOOKUP(様式１!$B$22,別表１!$A$3:$I$260,D25,FALSE)&amp;"","")</f>
        <v/>
      </c>
      <c r="C25" s="49" t="s">
        <v>991</v>
      </c>
      <c r="D25" s="1">
        <v>8</v>
      </c>
    </row>
    <row r="26" spans="1:4">
      <c r="A26" s="1">
        <f t="shared" si="0"/>
        <v>7</v>
      </c>
      <c r="B26" s="33" t="str">
        <f>IFERROR(VLOOKUP(様式１!$B$23,別表１!$A$3:$I$260,D26,FALSE)&amp;"","")</f>
        <v/>
      </c>
      <c r="C26" s="49" t="s">
        <v>988</v>
      </c>
      <c r="D26" s="1">
        <v>5</v>
      </c>
    </row>
    <row r="27" spans="1:4">
      <c r="A27" s="1">
        <f t="shared" si="0"/>
        <v>7</v>
      </c>
      <c r="B27" s="33" t="str">
        <f>IFERROR(VLOOKUP(様式１!$B$23,別表１!$A$3:$I$260,D27,FALSE)&amp;"","")</f>
        <v/>
      </c>
      <c r="C27" s="49" t="s">
        <v>989</v>
      </c>
      <c r="D27" s="1">
        <v>6</v>
      </c>
    </row>
    <row r="28" spans="1:4">
      <c r="A28" s="1">
        <f t="shared" si="0"/>
        <v>7</v>
      </c>
      <c r="B28" s="33" t="str">
        <f>IFERROR(VLOOKUP(様式１!$B$23,別表１!$A$3:$I$260,D28,FALSE)&amp;"","")</f>
        <v/>
      </c>
      <c r="C28" s="49" t="s">
        <v>990</v>
      </c>
      <c r="D28" s="1">
        <v>7</v>
      </c>
    </row>
    <row r="29" spans="1:4">
      <c r="A29" s="1">
        <f t="shared" si="0"/>
        <v>7</v>
      </c>
      <c r="B29" s="33" t="str">
        <f>IFERROR(VLOOKUP(様式１!$B$23,別表１!$A$3:$I$260,D29,FALSE)&amp;"","")</f>
        <v/>
      </c>
      <c r="C29" s="49" t="s">
        <v>991</v>
      </c>
      <c r="D29" s="1">
        <v>8</v>
      </c>
    </row>
    <row r="30" spans="1:4">
      <c r="A30" s="1">
        <f t="shared" si="0"/>
        <v>8</v>
      </c>
      <c r="B30" s="33" t="str">
        <f>IFERROR(VLOOKUP(様式１!$B$24,別表１!$A$3:$I$260,D30,FALSE)&amp;"","")</f>
        <v/>
      </c>
      <c r="C30" s="49" t="s">
        <v>988</v>
      </c>
      <c r="D30" s="1">
        <v>5</v>
      </c>
    </row>
    <row r="31" spans="1:4">
      <c r="A31" s="1">
        <f t="shared" si="0"/>
        <v>8</v>
      </c>
      <c r="B31" s="33" t="str">
        <f>IFERROR(VLOOKUP(様式１!$B$24,別表１!$A$3:$I$260,D31,FALSE)&amp;"","")</f>
        <v/>
      </c>
      <c r="C31" s="49" t="s">
        <v>989</v>
      </c>
      <c r="D31" s="1">
        <v>6</v>
      </c>
    </row>
    <row r="32" spans="1:4">
      <c r="A32" s="1">
        <f t="shared" si="0"/>
        <v>8</v>
      </c>
      <c r="B32" s="33" t="str">
        <f>IFERROR(VLOOKUP(様式１!$B$24,別表１!$A$3:$I$260,D32,FALSE)&amp;"","")</f>
        <v/>
      </c>
      <c r="C32" s="49" t="s">
        <v>990</v>
      </c>
      <c r="D32" s="1">
        <v>7</v>
      </c>
    </row>
    <row r="33" spans="1:4">
      <c r="A33" s="1">
        <f t="shared" si="0"/>
        <v>8</v>
      </c>
      <c r="B33" s="33" t="str">
        <f>IFERROR(VLOOKUP(様式１!$B$24,別表１!$A$3:$I$260,D33,FALSE)&amp;"","")</f>
        <v/>
      </c>
      <c r="C33" s="49" t="s">
        <v>991</v>
      </c>
      <c r="D33" s="1">
        <v>8</v>
      </c>
    </row>
    <row r="34" spans="1:4">
      <c r="A34" s="1">
        <f t="shared" si="0"/>
        <v>9</v>
      </c>
      <c r="B34" s="33" t="str">
        <f>IFERROR(VLOOKUP(様式１!$B$25,別表１!$A$3:$I$260,D34,FALSE)&amp;"","")</f>
        <v/>
      </c>
      <c r="C34" s="49" t="s">
        <v>988</v>
      </c>
      <c r="D34" s="1">
        <v>5</v>
      </c>
    </row>
    <row r="35" spans="1:4">
      <c r="A35" s="1">
        <f t="shared" si="0"/>
        <v>9</v>
      </c>
      <c r="B35" s="33" t="str">
        <f>IFERROR(VLOOKUP(様式１!$B$25,別表１!$A$3:$I$260,D35,FALSE)&amp;"","")</f>
        <v/>
      </c>
      <c r="C35" s="49" t="s">
        <v>989</v>
      </c>
      <c r="D35" s="1">
        <v>6</v>
      </c>
    </row>
    <row r="36" spans="1:4">
      <c r="A36" s="1">
        <f t="shared" si="0"/>
        <v>9</v>
      </c>
      <c r="B36" s="33" t="str">
        <f>IFERROR(VLOOKUP(様式１!$B$25,別表１!$A$3:$I$260,D36,FALSE)&amp;"","")</f>
        <v/>
      </c>
      <c r="C36" s="49" t="s">
        <v>990</v>
      </c>
      <c r="D36" s="1">
        <v>7</v>
      </c>
    </row>
    <row r="37" spans="1:4">
      <c r="A37" s="1">
        <f t="shared" si="0"/>
        <v>9</v>
      </c>
      <c r="B37" s="33" t="str">
        <f>IFERROR(VLOOKUP(様式１!$B$25,別表１!$A$3:$I$260,D37,FALSE)&amp;"","")</f>
        <v/>
      </c>
      <c r="C37" s="49" t="s">
        <v>991</v>
      </c>
      <c r="D37" s="1">
        <v>8</v>
      </c>
    </row>
    <row r="38" spans="1:4">
      <c r="C38" s="48"/>
    </row>
    <row r="39" spans="1:4">
      <c r="C39" s="48"/>
    </row>
    <row r="40" spans="1:4">
      <c r="C40" s="48"/>
    </row>
    <row r="41" spans="1:4">
      <c r="C41" s="48"/>
    </row>
    <row r="42" spans="1:4">
      <c r="C42" s="48"/>
    </row>
    <row r="43" spans="1:4">
      <c r="C43" s="48"/>
    </row>
    <row r="44" spans="1:4">
      <c r="C44" s="48"/>
    </row>
    <row r="45" spans="1:4">
      <c r="C45" s="48"/>
    </row>
    <row r="46" spans="1:4">
      <c r="C46" s="48"/>
    </row>
    <row r="47" spans="1:4">
      <c r="C47" s="48"/>
    </row>
    <row r="48" spans="1:4">
      <c r="C48" s="48"/>
    </row>
    <row r="49" spans="3:3">
      <c r="C49" s="48"/>
    </row>
  </sheetData>
  <sheetProtection sheet="1" objects="1" scenarios="1"/>
  <phoneticPr fontId="8"/>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EF95A-A304-4691-8DA8-FD5AC4AAC580}">
  <sheetPr codeName="Sheet4"/>
  <dimension ref="A1:C150"/>
  <sheetViews>
    <sheetView topLeftCell="A116" workbookViewId="0">
      <selection activeCell="A133" sqref="A133:B133"/>
    </sheetView>
  </sheetViews>
  <sheetFormatPr defaultColWidth="9" defaultRowHeight="13.5"/>
  <cols>
    <col min="1" max="1" width="10.375" style="36" customWidth="1"/>
    <col min="2" max="2" width="31" style="36" customWidth="1"/>
    <col min="3" max="16384" width="9" style="36"/>
  </cols>
  <sheetData>
    <row r="1" spans="1:2" ht="15" customHeight="1">
      <c r="A1" s="37" t="s">
        <v>598</v>
      </c>
      <c r="B1" s="37" t="s">
        <v>861</v>
      </c>
    </row>
    <row r="2" spans="1:2" ht="15" customHeight="1">
      <c r="A2" s="38" t="s">
        <v>599</v>
      </c>
      <c r="B2" s="38" t="s">
        <v>730</v>
      </c>
    </row>
    <row r="3" spans="1:2" ht="15" customHeight="1">
      <c r="A3" s="38" t="s">
        <v>600</v>
      </c>
      <c r="B3" s="38" t="s">
        <v>731</v>
      </c>
    </row>
    <row r="4" spans="1:2" ht="15" customHeight="1">
      <c r="A4" s="38" t="s">
        <v>601</v>
      </c>
      <c r="B4" s="38" t="s">
        <v>732</v>
      </c>
    </row>
    <row r="5" spans="1:2" ht="15" customHeight="1">
      <c r="A5" s="38" t="s">
        <v>602</v>
      </c>
      <c r="B5" s="38" t="s">
        <v>733</v>
      </c>
    </row>
    <row r="6" spans="1:2" ht="15" customHeight="1">
      <c r="A6" s="38" t="s">
        <v>603</v>
      </c>
      <c r="B6" s="38" t="s">
        <v>734</v>
      </c>
    </row>
    <row r="7" spans="1:2" ht="15" customHeight="1">
      <c r="A7" s="38" t="s">
        <v>604</v>
      </c>
      <c r="B7" s="38" t="s">
        <v>735</v>
      </c>
    </row>
    <row r="8" spans="1:2" ht="15" customHeight="1">
      <c r="A8" s="38" t="s">
        <v>605</v>
      </c>
      <c r="B8" s="38" t="s">
        <v>736</v>
      </c>
    </row>
    <row r="9" spans="1:2" ht="15" customHeight="1">
      <c r="A9" s="38" t="s">
        <v>606</v>
      </c>
      <c r="B9" s="38" t="s">
        <v>737</v>
      </c>
    </row>
    <row r="10" spans="1:2" ht="15" customHeight="1">
      <c r="A10" s="38" t="s">
        <v>607</v>
      </c>
      <c r="B10" s="38" t="s">
        <v>738</v>
      </c>
    </row>
    <row r="11" spans="1:2" ht="15" customHeight="1">
      <c r="A11" s="38" t="s">
        <v>608</v>
      </c>
      <c r="B11" s="38" t="s">
        <v>739</v>
      </c>
    </row>
    <row r="12" spans="1:2" ht="15" customHeight="1">
      <c r="A12" s="38" t="s">
        <v>609</v>
      </c>
      <c r="B12" s="38" t="s">
        <v>740</v>
      </c>
    </row>
    <row r="13" spans="1:2" ht="15" customHeight="1">
      <c r="A13" s="38" t="s">
        <v>610</v>
      </c>
      <c r="B13" s="38" t="s">
        <v>741</v>
      </c>
    </row>
    <row r="14" spans="1:2" ht="15" customHeight="1">
      <c r="A14" s="38" t="s">
        <v>611</v>
      </c>
      <c r="B14" s="38" t="s">
        <v>742</v>
      </c>
    </row>
    <row r="15" spans="1:2" ht="15" customHeight="1">
      <c r="A15" s="38" t="s">
        <v>612</v>
      </c>
      <c r="B15" s="38" t="s">
        <v>743</v>
      </c>
    </row>
    <row r="16" spans="1:2" ht="15" customHeight="1">
      <c r="A16" s="38" t="s">
        <v>613</v>
      </c>
      <c r="B16" s="38" t="s">
        <v>744</v>
      </c>
    </row>
    <row r="17" spans="1:2" ht="15" customHeight="1">
      <c r="A17" s="38" t="s">
        <v>614</v>
      </c>
      <c r="B17" s="38" t="s">
        <v>745</v>
      </c>
    </row>
    <row r="18" spans="1:2" ht="15" customHeight="1">
      <c r="A18" s="38" t="s">
        <v>615</v>
      </c>
      <c r="B18" s="38" t="s">
        <v>746</v>
      </c>
    </row>
    <row r="19" spans="1:2" ht="15" customHeight="1">
      <c r="A19" s="38" t="s">
        <v>616</v>
      </c>
      <c r="B19" s="38" t="s">
        <v>747</v>
      </c>
    </row>
    <row r="20" spans="1:2" ht="15" customHeight="1">
      <c r="A20" s="38" t="s">
        <v>617</v>
      </c>
      <c r="B20" s="38" t="s">
        <v>748</v>
      </c>
    </row>
    <row r="21" spans="1:2" ht="15" customHeight="1">
      <c r="A21" s="38" t="s">
        <v>618</v>
      </c>
      <c r="B21" s="38" t="s">
        <v>749</v>
      </c>
    </row>
    <row r="22" spans="1:2" ht="15" customHeight="1">
      <c r="A22" s="38" t="s">
        <v>619</v>
      </c>
      <c r="B22" s="38" t="s">
        <v>750</v>
      </c>
    </row>
    <row r="23" spans="1:2" ht="15" customHeight="1">
      <c r="A23" s="38" t="s">
        <v>620</v>
      </c>
      <c r="B23" s="38" t="s">
        <v>751</v>
      </c>
    </row>
    <row r="24" spans="1:2" ht="15" customHeight="1">
      <c r="A24" s="38" t="s">
        <v>621</v>
      </c>
      <c r="B24" s="38" t="s">
        <v>752</v>
      </c>
    </row>
    <row r="25" spans="1:2" ht="15" customHeight="1">
      <c r="A25" s="38" t="s">
        <v>622</v>
      </c>
      <c r="B25" s="38" t="s">
        <v>753</v>
      </c>
    </row>
    <row r="26" spans="1:2" ht="15" customHeight="1">
      <c r="A26" s="38" t="s">
        <v>623</v>
      </c>
      <c r="B26" s="38" t="s">
        <v>754</v>
      </c>
    </row>
    <row r="27" spans="1:2" ht="15" customHeight="1">
      <c r="A27" s="38" t="s">
        <v>624</v>
      </c>
      <c r="B27" s="38" t="s">
        <v>755</v>
      </c>
    </row>
    <row r="28" spans="1:2" ht="15" customHeight="1">
      <c r="A28" s="38" t="s">
        <v>625</v>
      </c>
      <c r="B28" s="38" t="s">
        <v>756</v>
      </c>
    </row>
    <row r="29" spans="1:2" ht="15" customHeight="1">
      <c r="A29" s="38" t="s">
        <v>626</v>
      </c>
      <c r="B29" s="38" t="s">
        <v>757</v>
      </c>
    </row>
    <row r="30" spans="1:2" ht="15" customHeight="1">
      <c r="A30" s="38" t="s">
        <v>627</v>
      </c>
      <c r="B30" s="38" t="s">
        <v>758</v>
      </c>
    </row>
    <row r="31" spans="1:2" ht="15" customHeight="1">
      <c r="A31" s="38" t="s">
        <v>628</v>
      </c>
      <c r="B31" s="38" t="s">
        <v>759</v>
      </c>
    </row>
    <row r="32" spans="1:2" ht="15" customHeight="1">
      <c r="A32" s="38" t="s">
        <v>629</v>
      </c>
      <c r="B32" s="38" t="s">
        <v>760</v>
      </c>
    </row>
    <row r="33" spans="1:2" ht="15" customHeight="1">
      <c r="A33" s="38" t="s">
        <v>630</v>
      </c>
      <c r="B33" s="38" t="s">
        <v>761</v>
      </c>
    </row>
    <row r="34" spans="1:2" ht="15" customHeight="1">
      <c r="A34" s="38" t="s">
        <v>631</v>
      </c>
      <c r="B34" s="38" t="s">
        <v>762</v>
      </c>
    </row>
    <row r="35" spans="1:2" ht="15" customHeight="1">
      <c r="A35" s="38" t="s">
        <v>632</v>
      </c>
      <c r="B35" s="38" t="s">
        <v>763</v>
      </c>
    </row>
    <row r="36" spans="1:2" ht="15" customHeight="1">
      <c r="A36" s="38" t="s">
        <v>633</v>
      </c>
      <c r="B36" s="38" t="s">
        <v>764</v>
      </c>
    </row>
    <row r="37" spans="1:2" ht="15" customHeight="1">
      <c r="A37" s="38" t="s">
        <v>634</v>
      </c>
      <c r="B37" s="38" t="s">
        <v>765</v>
      </c>
    </row>
    <row r="38" spans="1:2" ht="15" customHeight="1">
      <c r="A38" s="38" t="s">
        <v>635</v>
      </c>
      <c r="B38" s="38" t="s">
        <v>766</v>
      </c>
    </row>
    <row r="39" spans="1:2" ht="15" customHeight="1">
      <c r="A39" s="38" t="s">
        <v>636</v>
      </c>
      <c r="B39" s="38" t="s">
        <v>767</v>
      </c>
    </row>
    <row r="40" spans="1:2" ht="15" customHeight="1">
      <c r="A40" s="38" t="s">
        <v>637</v>
      </c>
      <c r="B40" s="38" t="s">
        <v>768</v>
      </c>
    </row>
    <row r="41" spans="1:2" ht="15" customHeight="1">
      <c r="A41" s="38" t="s">
        <v>638</v>
      </c>
      <c r="B41" s="38" t="s">
        <v>769</v>
      </c>
    </row>
    <row r="42" spans="1:2" ht="15" customHeight="1">
      <c r="A42" s="38" t="s">
        <v>639</v>
      </c>
      <c r="B42" s="38" t="s">
        <v>770</v>
      </c>
    </row>
    <row r="43" spans="1:2" ht="15" customHeight="1">
      <c r="A43" s="38" t="s">
        <v>640</v>
      </c>
      <c r="B43" s="38" t="s">
        <v>771</v>
      </c>
    </row>
    <row r="44" spans="1:2" ht="15" customHeight="1">
      <c r="A44" s="38" t="s">
        <v>641</v>
      </c>
      <c r="B44" s="38" t="s">
        <v>772</v>
      </c>
    </row>
    <row r="45" spans="1:2" ht="15" customHeight="1">
      <c r="A45" s="38" t="s">
        <v>642</v>
      </c>
      <c r="B45" s="38" t="s">
        <v>773</v>
      </c>
    </row>
    <row r="46" spans="1:2" ht="15" customHeight="1">
      <c r="A46" s="38" t="s">
        <v>643</v>
      </c>
      <c r="B46" s="38" t="s">
        <v>774</v>
      </c>
    </row>
    <row r="47" spans="1:2" ht="15" customHeight="1">
      <c r="A47" s="38" t="s">
        <v>644</v>
      </c>
      <c r="B47" s="38" t="s">
        <v>775</v>
      </c>
    </row>
    <row r="48" spans="1:2" ht="15" customHeight="1">
      <c r="A48" s="38" t="s">
        <v>645</v>
      </c>
      <c r="B48" s="38" t="s">
        <v>776</v>
      </c>
    </row>
    <row r="49" spans="1:2" ht="15" customHeight="1">
      <c r="A49" s="38" t="s">
        <v>646</v>
      </c>
      <c r="B49" s="38" t="s">
        <v>777</v>
      </c>
    </row>
    <row r="50" spans="1:2" ht="15" customHeight="1">
      <c r="A50" s="38" t="s">
        <v>647</v>
      </c>
      <c r="B50" s="38" t="s">
        <v>778</v>
      </c>
    </row>
    <row r="51" spans="1:2" ht="15" customHeight="1">
      <c r="A51" s="38" t="s">
        <v>648</v>
      </c>
      <c r="B51" s="38" t="s">
        <v>779</v>
      </c>
    </row>
    <row r="52" spans="1:2" ht="15" customHeight="1">
      <c r="A52" s="38" t="s">
        <v>649</v>
      </c>
      <c r="B52" s="38" t="s">
        <v>780</v>
      </c>
    </row>
    <row r="53" spans="1:2" ht="15" customHeight="1">
      <c r="A53" s="38" t="s">
        <v>650</v>
      </c>
      <c r="B53" s="38" t="s">
        <v>781</v>
      </c>
    </row>
    <row r="54" spans="1:2" ht="15" customHeight="1">
      <c r="A54" s="38" t="s">
        <v>651</v>
      </c>
      <c r="B54" s="38" t="s">
        <v>782</v>
      </c>
    </row>
    <row r="55" spans="1:2" ht="15" customHeight="1">
      <c r="A55" s="38" t="s">
        <v>652</v>
      </c>
      <c r="B55" s="38" t="s">
        <v>783</v>
      </c>
    </row>
    <row r="56" spans="1:2" ht="15" customHeight="1">
      <c r="A56" s="38" t="s">
        <v>653</v>
      </c>
      <c r="B56" s="38" t="s">
        <v>784</v>
      </c>
    </row>
    <row r="57" spans="1:2" ht="15" customHeight="1">
      <c r="A57" s="38" t="s">
        <v>654</v>
      </c>
      <c r="B57" s="38" t="s">
        <v>785</v>
      </c>
    </row>
    <row r="58" spans="1:2" ht="15" customHeight="1">
      <c r="A58" s="38" t="s">
        <v>655</v>
      </c>
      <c r="B58" s="38" t="s">
        <v>786</v>
      </c>
    </row>
    <row r="59" spans="1:2" ht="15" customHeight="1">
      <c r="A59" s="38" t="s">
        <v>656</v>
      </c>
      <c r="B59" s="38" t="s">
        <v>787</v>
      </c>
    </row>
    <row r="60" spans="1:2" ht="15" customHeight="1">
      <c r="A60" s="38" t="s">
        <v>657</v>
      </c>
      <c r="B60" s="38" t="s">
        <v>788</v>
      </c>
    </row>
    <row r="61" spans="1:2" ht="15" customHeight="1">
      <c r="A61" s="38" t="s">
        <v>658</v>
      </c>
      <c r="B61" s="38" t="s">
        <v>789</v>
      </c>
    </row>
    <row r="62" spans="1:2" ht="15" customHeight="1">
      <c r="A62" s="38" t="s">
        <v>659</v>
      </c>
      <c r="B62" s="38" t="s">
        <v>790</v>
      </c>
    </row>
    <row r="63" spans="1:2" ht="15" customHeight="1">
      <c r="A63" s="38" t="s">
        <v>660</v>
      </c>
      <c r="B63" s="38" t="s">
        <v>791</v>
      </c>
    </row>
    <row r="64" spans="1:2" ht="15" customHeight="1">
      <c r="A64" s="38" t="s">
        <v>661</v>
      </c>
      <c r="B64" s="38" t="s">
        <v>792</v>
      </c>
    </row>
    <row r="65" spans="1:2" ht="15" customHeight="1">
      <c r="A65" s="38" t="s">
        <v>662</v>
      </c>
      <c r="B65" s="38" t="s">
        <v>793</v>
      </c>
    </row>
    <row r="66" spans="1:2" ht="15" customHeight="1">
      <c r="A66" s="38" t="s">
        <v>663</v>
      </c>
      <c r="B66" s="38" t="s">
        <v>794</v>
      </c>
    </row>
    <row r="67" spans="1:2" ht="15" customHeight="1">
      <c r="A67" s="38" t="s">
        <v>664</v>
      </c>
      <c r="B67" s="38" t="s">
        <v>795</v>
      </c>
    </row>
    <row r="68" spans="1:2" ht="15" customHeight="1">
      <c r="A68" s="38" t="s">
        <v>665</v>
      </c>
      <c r="B68" s="38" t="s">
        <v>796</v>
      </c>
    </row>
    <row r="69" spans="1:2" ht="15" customHeight="1">
      <c r="A69" s="38" t="s">
        <v>666</v>
      </c>
      <c r="B69" s="38" t="s">
        <v>797</v>
      </c>
    </row>
    <row r="70" spans="1:2" ht="15" customHeight="1">
      <c r="A70" s="38" t="s">
        <v>667</v>
      </c>
      <c r="B70" s="38" t="s">
        <v>798</v>
      </c>
    </row>
    <row r="71" spans="1:2" ht="15" customHeight="1">
      <c r="A71" s="38" t="s">
        <v>668</v>
      </c>
      <c r="B71" s="38" t="s">
        <v>799</v>
      </c>
    </row>
    <row r="72" spans="1:2" ht="15" customHeight="1">
      <c r="A72" s="38" t="s">
        <v>669</v>
      </c>
      <c r="B72" s="38" t="s">
        <v>800</v>
      </c>
    </row>
    <row r="73" spans="1:2" ht="15" customHeight="1">
      <c r="A73" s="38" t="s">
        <v>670</v>
      </c>
      <c r="B73" s="38" t="s">
        <v>801</v>
      </c>
    </row>
    <row r="74" spans="1:2" ht="15" customHeight="1">
      <c r="A74" s="38" t="s">
        <v>671</v>
      </c>
      <c r="B74" s="38" t="s">
        <v>802</v>
      </c>
    </row>
    <row r="75" spans="1:2" ht="15" customHeight="1">
      <c r="A75" s="38" t="s">
        <v>672</v>
      </c>
      <c r="B75" s="38" t="s">
        <v>803</v>
      </c>
    </row>
    <row r="76" spans="1:2" ht="15" customHeight="1">
      <c r="A76" s="38" t="s">
        <v>673</v>
      </c>
      <c r="B76" s="38" t="s">
        <v>804</v>
      </c>
    </row>
    <row r="77" spans="1:2" ht="15" customHeight="1">
      <c r="A77" s="38" t="s">
        <v>674</v>
      </c>
      <c r="B77" s="38" t="s">
        <v>805</v>
      </c>
    </row>
    <row r="78" spans="1:2" ht="15" customHeight="1">
      <c r="A78" s="38" t="s">
        <v>675</v>
      </c>
      <c r="B78" s="38" t="s">
        <v>806</v>
      </c>
    </row>
    <row r="79" spans="1:2" ht="15" customHeight="1">
      <c r="A79" s="38" t="s">
        <v>676</v>
      </c>
      <c r="B79" s="38" t="s">
        <v>807</v>
      </c>
    </row>
    <row r="80" spans="1:2" ht="15" customHeight="1">
      <c r="A80" s="38" t="s">
        <v>677</v>
      </c>
      <c r="B80" s="38" t="s">
        <v>808</v>
      </c>
    </row>
    <row r="81" spans="1:2" ht="15" customHeight="1">
      <c r="A81" s="38" t="s">
        <v>678</v>
      </c>
      <c r="B81" s="38" t="s">
        <v>809</v>
      </c>
    </row>
    <row r="82" spans="1:2" ht="15" customHeight="1">
      <c r="A82" s="38" t="s">
        <v>679</v>
      </c>
      <c r="B82" s="38" t="s">
        <v>810</v>
      </c>
    </row>
    <row r="83" spans="1:2" ht="15" customHeight="1">
      <c r="A83" s="38" t="s">
        <v>680</v>
      </c>
      <c r="B83" s="38" t="s">
        <v>811</v>
      </c>
    </row>
    <row r="84" spans="1:2" ht="15" customHeight="1">
      <c r="A84" s="38" t="s">
        <v>681</v>
      </c>
      <c r="B84" s="38" t="s">
        <v>812</v>
      </c>
    </row>
    <row r="85" spans="1:2" ht="15" customHeight="1">
      <c r="A85" s="38" t="s">
        <v>682</v>
      </c>
      <c r="B85" s="38" t="s">
        <v>813</v>
      </c>
    </row>
    <row r="86" spans="1:2" ht="15" customHeight="1">
      <c r="A86" s="38" t="s">
        <v>683</v>
      </c>
      <c r="B86" s="38" t="s">
        <v>814</v>
      </c>
    </row>
    <row r="87" spans="1:2" ht="15" customHeight="1">
      <c r="A87" s="38" t="s">
        <v>684</v>
      </c>
      <c r="B87" s="38" t="s">
        <v>815</v>
      </c>
    </row>
    <row r="88" spans="1:2" ht="15" customHeight="1">
      <c r="A88" s="38" t="s">
        <v>685</v>
      </c>
      <c r="B88" s="38" t="s">
        <v>816</v>
      </c>
    </row>
    <row r="89" spans="1:2" ht="15" customHeight="1">
      <c r="A89" s="38" t="s">
        <v>686</v>
      </c>
      <c r="B89" s="38" t="s">
        <v>817</v>
      </c>
    </row>
    <row r="90" spans="1:2" ht="15" customHeight="1">
      <c r="A90" s="38" t="s">
        <v>687</v>
      </c>
      <c r="B90" s="38" t="s">
        <v>818</v>
      </c>
    </row>
    <row r="91" spans="1:2" ht="15" customHeight="1">
      <c r="A91" s="38" t="s">
        <v>688</v>
      </c>
      <c r="B91" s="38" t="s">
        <v>819</v>
      </c>
    </row>
    <row r="92" spans="1:2" ht="15" customHeight="1">
      <c r="A92" s="38" t="s">
        <v>689</v>
      </c>
      <c r="B92" s="38" t="s">
        <v>820</v>
      </c>
    </row>
    <row r="93" spans="1:2" ht="15" customHeight="1">
      <c r="A93" s="38" t="s">
        <v>690</v>
      </c>
      <c r="B93" s="38" t="s">
        <v>821</v>
      </c>
    </row>
    <row r="94" spans="1:2" ht="15" customHeight="1">
      <c r="A94" s="38" t="s">
        <v>691</v>
      </c>
      <c r="B94" s="38" t="s">
        <v>822</v>
      </c>
    </row>
    <row r="95" spans="1:2" ht="15" customHeight="1">
      <c r="A95" s="38" t="s">
        <v>692</v>
      </c>
      <c r="B95" s="38" t="s">
        <v>823</v>
      </c>
    </row>
    <row r="96" spans="1:2" ht="15" customHeight="1">
      <c r="A96" s="38" t="s">
        <v>693</v>
      </c>
      <c r="B96" s="38" t="s">
        <v>824</v>
      </c>
    </row>
    <row r="97" spans="1:2" ht="15" customHeight="1">
      <c r="A97" s="38" t="s">
        <v>694</v>
      </c>
      <c r="B97" s="38" t="s">
        <v>825</v>
      </c>
    </row>
    <row r="98" spans="1:2" ht="15" customHeight="1">
      <c r="A98" s="38" t="s">
        <v>695</v>
      </c>
      <c r="B98" s="38" t="s">
        <v>826</v>
      </c>
    </row>
    <row r="99" spans="1:2" ht="15" customHeight="1">
      <c r="A99" s="38" t="s">
        <v>696</v>
      </c>
      <c r="B99" s="38" t="s">
        <v>827</v>
      </c>
    </row>
    <row r="100" spans="1:2" ht="15" customHeight="1">
      <c r="A100" s="38" t="s">
        <v>697</v>
      </c>
      <c r="B100" s="38" t="s">
        <v>828</v>
      </c>
    </row>
    <row r="101" spans="1:2" ht="15" customHeight="1">
      <c r="A101" s="38" t="s">
        <v>698</v>
      </c>
      <c r="B101" s="38" t="s">
        <v>829</v>
      </c>
    </row>
    <row r="102" spans="1:2" ht="15" customHeight="1">
      <c r="A102" s="38" t="s">
        <v>699</v>
      </c>
      <c r="B102" s="38" t="s">
        <v>830</v>
      </c>
    </row>
    <row r="103" spans="1:2" ht="15" customHeight="1">
      <c r="A103" s="38" t="s">
        <v>700</v>
      </c>
      <c r="B103" s="38" t="s">
        <v>831</v>
      </c>
    </row>
    <row r="104" spans="1:2" ht="15" customHeight="1">
      <c r="A104" s="38" t="s">
        <v>701</v>
      </c>
      <c r="B104" s="38" t="s">
        <v>832</v>
      </c>
    </row>
    <row r="105" spans="1:2" ht="15" customHeight="1">
      <c r="A105" s="38" t="s">
        <v>702</v>
      </c>
      <c r="B105" s="38" t="s">
        <v>833</v>
      </c>
    </row>
    <row r="106" spans="1:2" ht="15" customHeight="1">
      <c r="A106" s="38" t="s">
        <v>703</v>
      </c>
      <c r="B106" s="38" t="s">
        <v>834</v>
      </c>
    </row>
    <row r="107" spans="1:2" ht="15" customHeight="1">
      <c r="A107" s="38" t="s">
        <v>704</v>
      </c>
      <c r="B107" s="38" t="s">
        <v>835</v>
      </c>
    </row>
    <row r="108" spans="1:2" ht="15" customHeight="1">
      <c r="A108" s="38" t="s">
        <v>705</v>
      </c>
      <c r="B108" s="38" t="s">
        <v>836</v>
      </c>
    </row>
    <row r="109" spans="1:2" ht="15" customHeight="1">
      <c r="A109" s="38" t="s">
        <v>706</v>
      </c>
      <c r="B109" s="38" t="s">
        <v>837</v>
      </c>
    </row>
    <row r="110" spans="1:2" ht="15" customHeight="1">
      <c r="A110" s="38" t="s">
        <v>707</v>
      </c>
      <c r="B110" s="38" t="s">
        <v>838</v>
      </c>
    </row>
    <row r="111" spans="1:2" ht="15" customHeight="1">
      <c r="A111" s="38" t="s">
        <v>708</v>
      </c>
      <c r="B111" s="38" t="s">
        <v>839</v>
      </c>
    </row>
    <row r="112" spans="1:2" ht="15" customHeight="1">
      <c r="A112" s="38" t="s">
        <v>709</v>
      </c>
      <c r="B112" s="38" t="s">
        <v>840</v>
      </c>
    </row>
    <row r="113" spans="1:2" ht="15" customHeight="1">
      <c r="A113" s="38" t="s">
        <v>710</v>
      </c>
      <c r="B113" s="38" t="s">
        <v>841</v>
      </c>
    </row>
    <row r="114" spans="1:2" ht="15" customHeight="1">
      <c r="A114" s="38" t="s">
        <v>711</v>
      </c>
      <c r="B114" s="38" t="s">
        <v>842</v>
      </c>
    </row>
    <row r="115" spans="1:2" ht="15" customHeight="1">
      <c r="A115" s="38" t="s">
        <v>712</v>
      </c>
      <c r="B115" s="38" t="s">
        <v>843</v>
      </c>
    </row>
    <row r="116" spans="1:2" ht="15" customHeight="1">
      <c r="A116" s="38" t="s">
        <v>713</v>
      </c>
      <c r="B116" s="38" t="s">
        <v>844</v>
      </c>
    </row>
    <row r="117" spans="1:2" ht="15" customHeight="1">
      <c r="A117" s="38" t="s">
        <v>714</v>
      </c>
      <c r="B117" s="38" t="s">
        <v>845</v>
      </c>
    </row>
    <row r="118" spans="1:2" ht="15" customHeight="1">
      <c r="A118" s="38" t="s">
        <v>715</v>
      </c>
      <c r="B118" s="38" t="s">
        <v>846</v>
      </c>
    </row>
    <row r="119" spans="1:2" ht="15" customHeight="1">
      <c r="A119" s="38" t="s">
        <v>716</v>
      </c>
      <c r="B119" s="38" t="s">
        <v>847</v>
      </c>
    </row>
    <row r="120" spans="1:2" ht="15" customHeight="1">
      <c r="A120" s="38" t="s">
        <v>717</v>
      </c>
      <c r="B120" s="38" t="s">
        <v>848</v>
      </c>
    </row>
    <row r="121" spans="1:2" ht="15" customHeight="1">
      <c r="A121" s="38" t="s">
        <v>718</v>
      </c>
      <c r="B121" s="38" t="s">
        <v>849</v>
      </c>
    </row>
    <row r="122" spans="1:2" ht="15" customHeight="1">
      <c r="A122" s="38" t="s">
        <v>719</v>
      </c>
      <c r="B122" s="38" t="s">
        <v>850</v>
      </c>
    </row>
    <row r="123" spans="1:2" ht="15" customHeight="1">
      <c r="A123" s="38" t="s">
        <v>720</v>
      </c>
      <c r="B123" s="38" t="s">
        <v>851</v>
      </c>
    </row>
    <row r="124" spans="1:2" ht="15" customHeight="1">
      <c r="A124" s="38" t="s">
        <v>721</v>
      </c>
      <c r="B124" s="38" t="s">
        <v>852</v>
      </c>
    </row>
    <row r="125" spans="1:2" ht="15" customHeight="1">
      <c r="A125" s="38" t="s">
        <v>722</v>
      </c>
      <c r="B125" s="38" t="s">
        <v>853</v>
      </c>
    </row>
    <row r="126" spans="1:2" ht="15" customHeight="1">
      <c r="A126" s="38" t="s">
        <v>723</v>
      </c>
      <c r="B126" s="38" t="s">
        <v>854</v>
      </c>
    </row>
    <row r="127" spans="1:2" ht="15" customHeight="1">
      <c r="A127" s="38" t="s">
        <v>724</v>
      </c>
      <c r="B127" s="38" t="s">
        <v>855</v>
      </c>
    </row>
    <row r="128" spans="1:2" ht="15" customHeight="1">
      <c r="A128" s="38" t="s">
        <v>725</v>
      </c>
      <c r="B128" s="38" t="s">
        <v>856</v>
      </c>
    </row>
    <row r="129" spans="1:3" ht="15" customHeight="1">
      <c r="A129" s="38" t="s">
        <v>726</v>
      </c>
      <c r="B129" s="38" t="s">
        <v>857</v>
      </c>
    </row>
    <row r="130" spans="1:3" ht="15" customHeight="1">
      <c r="A130" s="38" t="s">
        <v>727</v>
      </c>
      <c r="B130" s="38" t="s">
        <v>858</v>
      </c>
    </row>
    <row r="131" spans="1:3" ht="15" customHeight="1">
      <c r="A131" s="38" t="s">
        <v>728</v>
      </c>
      <c r="B131" s="38" t="s">
        <v>859</v>
      </c>
    </row>
    <row r="132" spans="1:3" ht="15" customHeight="1">
      <c r="A132" s="38" t="s">
        <v>729</v>
      </c>
      <c r="B132" s="38" t="s">
        <v>860</v>
      </c>
    </row>
    <row r="133" spans="1:3">
      <c r="A133" s="84" t="s">
        <v>1002</v>
      </c>
      <c r="B133" s="84" t="s">
        <v>1008</v>
      </c>
      <c r="C133" s="36" t="s">
        <v>995</v>
      </c>
    </row>
    <row r="134" spans="1:3">
      <c r="A134" s="51"/>
      <c r="B134" s="51"/>
    </row>
    <row r="135" spans="1:3">
      <c r="A135" s="51"/>
      <c r="B135" s="51"/>
    </row>
    <row r="136" spans="1:3">
      <c r="A136" s="51"/>
      <c r="B136" s="51"/>
    </row>
    <row r="137" spans="1:3">
      <c r="A137" s="51"/>
      <c r="B137" s="51"/>
    </row>
    <row r="138" spans="1:3">
      <c r="A138" s="51"/>
      <c r="B138" s="51"/>
    </row>
    <row r="139" spans="1:3">
      <c r="A139" s="51"/>
      <c r="B139" s="51"/>
    </row>
    <row r="140" spans="1:3">
      <c r="A140" s="51"/>
      <c r="B140" s="51"/>
    </row>
    <row r="141" spans="1:3">
      <c r="A141" s="51"/>
      <c r="B141" s="51"/>
    </row>
    <row r="142" spans="1:3">
      <c r="A142" s="51"/>
      <c r="B142" s="51"/>
    </row>
    <row r="143" spans="1:3">
      <c r="A143" s="51"/>
      <c r="B143" s="51"/>
    </row>
    <row r="144" spans="1:3">
      <c r="A144" s="51"/>
      <c r="B144" s="51"/>
    </row>
    <row r="145" spans="1:2">
      <c r="A145" s="51"/>
      <c r="B145" s="51"/>
    </row>
    <row r="146" spans="1:2">
      <c r="A146" s="51"/>
      <c r="B146" s="51"/>
    </row>
    <row r="147" spans="1:2">
      <c r="A147" s="51"/>
      <c r="B147" s="51"/>
    </row>
    <row r="148" spans="1:2">
      <c r="A148" s="51"/>
      <c r="B148" s="51"/>
    </row>
    <row r="149" spans="1:2">
      <c r="A149" s="51"/>
      <c r="B149" s="51"/>
    </row>
    <row r="150" spans="1:2">
      <c r="A150" s="51"/>
      <c r="B150" s="51"/>
    </row>
  </sheetData>
  <sheetProtection sheet="1" objects="1" scenarios="1"/>
  <phoneticPr fontId="8"/>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25C83-39A5-4A40-B2DE-8B7DB7BE927B}">
  <sheetPr>
    <tabColor theme="5" tint="0.59999389629810485"/>
  </sheetPr>
  <dimension ref="A1:J31"/>
  <sheetViews>
    <sheetView zoomScale="120" zoomScaleNormal="120" zoomScaleSheetLayoutView="130" workbookViewId="0">
      <selection activeCell="E5" sqref="E5"/>
    </sheetView>
  </sheetViews>
  <sheetFormatPr defaultColWidth="9" defaultRowHeight="13.5"/>
  <cols>
    <col min="1" max="1" width="3.75" style="2" customWidth="1"/>
    <col min="2" max="2" width="11.75" style="2" customWidth="1"/>
    <col min="3" max="3" width="11.25" style="2" customWidth="1"/>
    <col min="4" max="4" width="33.5" style="2" customWidth="1"/>
    <col min="5" max="5" width="11.25" style="2" customWidth="1"/>
    <col min="6" max="6" width="17.125" style="2" customWidth="1"/>
    <col min="7" max="7" width="18.375" style="2" bestFit="1" customWidth="1"/>
    <col min="8" max="254" width="9" style="2"/>
    <col min="255" max="255" width="3.75" style="2" customWidth="1"/>
    <col min="256" max="256" width="4.125" style="2" customWidth="1"/>
    <col min="257" max="257" width="8.125" style="2" customWidth="1"/>
    <col min="258" max="258" width="11.25" style="2" customWidth="1"/>
    <col min="259" max="259" width="33.5" style="2" customWidth="1"/>
    <col min="260" max="260" width="11.25" style="2" customWidth="1"/>
    <col min="261" max="262" width="15" style="2" customWidth="1"/>
    <col min="263" max="263" width="18.375" style="2" bestFit="1" customWidth="1"/>
    <col min="264" max="510" width="9" style="2"/>
    <col min="511" max="511" width="3.75" style="2" customWidth="1"/>
    <col min="512" max="512" width="4.125" style="2" customWidth="1"/>
    <col min="513" max="513" width="8.125" style="2" customWidth="1"/>
    <col min="514" max="514" width="11.25" style="2" customWidth="1"/>
    <col min="515" max="515" width="33.5" style="2" customWidth="1"/>
    <col min="516" max="516" width="11.25" style="2" customWidth="1"/>
    <col min="517" max="518" width="15" style="2" customWidth="1"/>
    <col min="519" max="519" width="18.375" style="2" bestFit="1" customWidth="1"/>
    <col min="520" max="766" width="9" style="2"/>
    <col min="767" max="767" width="3.75" style="2" customWidth="1"/>
    <col min="768" max="768" width="4.125" style="2" customWidth="1"/>
    <col min="769" max="769" width="8.125" style="2" customWidth="1"/>
    <col min="770" max="770" width="11.25" style="2" customWidth="1"/>
    <col min="771" max="771" width="33.5" style="2" customWidth="1"/>
    <col min="772" max="772" width="11.25" style="2" customWidth="1"/>
    <col min="773" max="774" width="15" style="2" customWidth="1"/>
    <col min="775" max="775" width="18.375" style="2" bestFit="1" customWidth="1"/>
    <col min="776" max="1022" width="9" style="2"/>
    <col min="1023" max="1023" width="3.75" style="2" customWidth="1"/>
    <col min="1024" max="1024" width="4.125" style="2" customWidth="1"/>
    <col min="1025" max="1025" width="8.125" style="2" customWidth="1"/>
    <col min="1026" max="1026" width="11.25" style="2" customWidth="1"/>
    <col min="1027" max="1027" width="33.5" style="2" customWidth="1"/>
    <col min="1028" max="1028" width="11.25" style="2" customWidth="1"/>
    <col min="1029" max="1030" width="15" style="2" customWidth="1"/>
    <col min="1031" max="1031" width="18.375" style="2" bestFit="1" customWidth="1"/>
    <col min="1032" max="1278" width="9" style="2"/>
    <col min="1279" max="1279" width="3.75" style="2" customWidth="1"/>
    <col min="1280" max="1280" width="4.125" style="2" customWidth="1"/>
    <col min="1281" max="1281" width="8.125" style="2" customWidth="1"/>
    <col min="1282" max="1282" width="11.25" style="2" customWidth="1"/>
    <col min="1283" max="1283" width="33.5" style="2" customWidth="1"/>
    <col min="1284" max="1284" width="11.25" style="2" customWidth="1"/>
    <col min="1285" max="1286" width="15" style="2" customWidth="1"/>
    <col min="1287" max="1287" width="18.375" style="2" bestFit="1" customWidth="1"/>
    <col min="1288" max="1534" width="9" style="2"/>
    <col min="1535" max="1535" width="3.75" style="2" customWidth="1"/>
    <col min="1536" max="1536" width="4.125" style="2" customWidth="1"/>
    <col min="1537" max="1537" width="8.125" style="2" customWidth="1"/>
    <col min="1538" max="1538" width="11.25" style="2" customWidth="1"/>
    <col min="1539" max="1539" width="33.5" style="2" customWidth="1"/>
    <col min="1540" max="1540" width="11.25" style="2" customWidth="1"/>
    <col min="1541" max="1542" width="15" style="2" customWidth="1"/>
    <col min="1543" max="1543" width="18.375" style="2" bestFit="1" customWidth="1"/>
    <col min="1544" max="1790" width="9" style="2"/>
    <col min="1791" max="1791" width="3.75" style="2" customWidth="1"/>
    <col min="1792" max="1792" width="4.125" style="2" customWidth="1"/>
    <col min="1793" max="1793" width="8.125" style="2" customWidth="1"/>
    <col min="1794" max="1794" width="11.25" style="2" customWidth="1"/>
    <col min="1795" max="1795" width="33.5" style="2" customWidth="1"/>
    <col min="1796" max="1796" width="11.25" style="2" customWidth="1"/>
    <col min="1797" max="1798" width="15" style="2" customWidth="1"/>
    <col min="1799" max="1799" width="18.375" style="2" bestFit="1" customWidth="1"/>
    <col min="1800" max="2046" width="9" style="2"/>
    <col min="2047" max="2047" width="3.75" style="2" customWidth="1"/>
    <col min="2048" max="2048" width="4.125" style="2" customWidth="1"/>
    <col min="2049" max="2049" width="8.125" style="2" customWidth="1"/>
    <col min="2050" max="2050" width="11.25" style="2" customWidth="1"/>
    <col min="2051" max="2051" width="33.5" style="2" customWidth="1"/>
    <col min="2052" max="2052" width="11.25" style="2" customWidth="1"/>
    <col min="2053" max="2054" width="15" style="2" customWidth="1"/>
    <col min="2055" max="2055" width="18.375" style="2" bestFit="1" customWidth="1"/>
    <col min="2056" max="2302" width="9" style="2"/>
    <col min="2303" max="2303" width="3.75" style="2" customWidth="1"/>
    <col min="2304" max="2304" width="4.125" style="2" customWidth="1"/>
    <col min="2305" max="2305" width="8.125" style="2" customWidth="1"/>
    <col min="2306" max="2306" width="11.25" style="2" customWidth="1"/>
    <col min="2307" max="2307" width="33.5" style="2" customWidth="1"/>
    <col min="2308" max="2308" width="11.25" style="2" customWidth="1"/>
    <col min="2309" max="2310" width="15" style="2" customWidth="1"/>
    <col min="2311" max="2311" width="18.375" style="2" bestFit="1" customWidth="1"/>
    <col min="2312" max="2558" width="9" style="2"/>
    <col min="2559" max="2559" width="3.75" style="2" customWidth="1"/>
    <col min="2560" max="2560" width="4.125" style="2" customWidth="1"/>
    <col min="2561" max="2561" width="8.125" style="2" customWidth="1"/>
    <col min="2562" max="2562" width="11.25" style="2" customWidth="1"/>
    <col min="2563" max="2563" width="33.5" style="2" customWidth="1"/>
    <col min="2564" max="2564" width="11.25" style="2" customWidth="1"/>
    <col min="2565" max="2566" width="15" style="2" customWidth="1"/>
    <col min="2567" max="2567" width="18.375" style="2" bestFit="1" customWidth="1"/>
    <col min="2568" max="2814" width="9" style="2"/>
    <col min="2815" max="2815" width="3.75" style="2" customWidth="1"/>
    <col min="2816" max="2816" width="4.125" style="2" customWidth="1"/>
    <col min="2817" max="2817" width="8.125" style="2" customWidth="1"/>
    <col min="2818" max="2818" width="11.25" style="2" customWidth="1"/>
    <col min="2819" max="2819" width="33.5" style="2" customWidth="1"/>
    <col min="2820" max="2820" width="11.25" style="2" customWidth="1"/>
    <col min="2821" max="2822" width="15" style="2" customWidth="1"/>
    <col min="2823" max="2823" width="18.375" style="2" bestFit="1" customWidth="1"/>
    <col min="2824" max="3070" width="9" style="2"/>
    <col min="3071" max="3071" width="3.75" style="2" customWidth="1"/>
    <col min="3072" max="3072" width="4.125" style="2" customWidth="1"/>
    <col min="3073" max="3073" width="8.125" style="2" customWidth="1"/>
    <col min="3074" max="3074" width="11.25" style="2" customWidth="1"/>
    <col min="3075" max="3075" width="33.5" style="2" customWidth="1"/>
    <col min="3076" max="3076" width="11.25" style="2" customWidth="1"/>
    <col min="3077" max="3078" width="15" style="2" customWidth="1"/>
    <col min="3079" max="3079" width="18.375" style="2" bestFit="1" customWidth="1"/>
    <col min="3080" max="3326" width="9" style="2"/>
    <col min="3327" max="3327" width="3.75" style="2" customWidth="1"/>
    <col min="3328" max="3328" width="4.125" style="2" customWidth="1"/>
    <col min="3329" max="3329" width="8.125" style="2" customWidth="1"/>
    <col min="3330" max="3330" width="11.25" style="2" customWidth="1"/>
    <col min="3331" max="3331" width="33.5" style="2" customWidth="1"/>
    <col min="3332" max="3332" width="11.25" style="2" customWidth="1"/>
    <col min="3333" max="3334" width="15" style="2" customWidth="1"/>
    <col min="3335" max="3335" width="18.375" style="2" bestFit="1" customWidth="1"/>
    <col min="3336" max="3582" width="9" style="2"/>
    <col min="3583" max="3583" width="3.75" style="2" customWidth="1"/>
    <col min="3584" max="3584" width="4.125" style="2" customWidth="1"/>
    <col min="3585" max="3585" width="8.125" style="2" customWidth="1"/>
    <col min="3586" max="3586" width="11.25" style="2" customWidth="1"/>
    <col min="3587" max="3587" width="33.5" style="2" customWidth="1"/>
    <col min="3588" max="3588" width="11.25" style="2" customWidth="1"/>
    <col min="3589" max="3590" width="15" style="2" customWidth="1"/>
    <col min="3591" max="3591" width="18.375" style="2" bestFit="1" customWidth="1"/>
    <col min="3592" max="3838" width="9" style="2"/>
    <col min="3839" max="3839" width="3.75" style="2" customWidth="1"/>
    <col min="3840" max="3840" width="4.125" style="2" customWidth="1"/>
    <col min="3841" max="3841" width="8.125" style="2" customWidth="1"/>
    <col min="3842" max="3842" width="11.25" style="2" customWidth="1"/>
    <col min="3843" max="3843" width="33.5" style="2" customWidth="1"/>
    <col min="3844" max="3844" width="11.25" style="2" customWidth="1"/>
    <col min="3845" max="3846" width="15" style="2" customWidth="1"/>
    <col min="3847" max="3847" width="18.375" style="2" bestFit="1" customWidth="1"/>
    <col min="3848" max="4094" width="9" style="2"/>
    <col min="4095" max="4095" width="3.75" style="2" customWidth="1"/>
    <col min="4096" max="4096" width="4.125" style="2" customWidth="1"/>
    <col min="4097" max="4097" width="8.125" style="2" customWidth="1"/>
    <col min="4098" max="4098" width="11.25" style="2" customWidth="1"/>
    <col min="4099" max="4099" width="33.5" style="2" customWidth="1"/>
    <col min="4100" max="4100" width="11.25" style="2" customWidth="1"/>
    <col min="4101" max="4102" width="15" style="2" customWidth="1"/>
    <col min="4103" max="4103" width="18.375" style="2" bestFit="1" customWidth="1"/>
    <col min="4104" max="4350" width="9" style="2"/>
    <col min="4351" max="4351" width="3.75" style="2" customWidth="1"/>
    <col min="4352" max="4352" width="4.125" style="2" customWidth="1"/>
    <col min="4353" max="4353" width="8.125" style="2" customWidth="1"/>
    <col min="4354" max="4354" width="11.25" style="2" customWidth="1"/>
    <col min="4355" max="4355" width="33.5" style="2" customWidth="1"/>
    <col min="4356" max="4356" width="11.25" style="2" customWidth="1"/>
    <col min="4357" max="4358" width="15" style="2" customWidth="1"/>
    <col min="4359" max="4359" width="18.375" style="2" bestFit="1" customWidth="1"/>
    <col min="4360" max="4606" width="9" style="2"/>
    <col min="4607" max="4607" width="3.75" style="2" customWidth="1"/>
    <col min="4608" max="4608" width="4.125" style="2" customWidth="1"/>
    <col min="4609" max="4609" width="8.125" style="2" customWidth="1"/>
    <col min="4610" max="4610" width="11.25" style="2" customWidth="1"/>
    <col min="4611" max="4611" width="33.5" style="2" customWidth="1"/>
    <col min="4612" max="4612" width="11.25" style="2" customWidth="1"/>
    <col min="4613" max="4614" width="15" style="2" customWidth="1"/>
    <col min="4615" max="4615" width="18.375" style="2" bestFit="1" customWidth="1"/>
    <col min="4616" max="4862" width="9" style="2"/>
    <col min="4863" max="4863" width="3.75" style="2" customWidth="1"/>
    <col min="4864" max="4864" width="4.125" style="2" customWidth="1"/>
    <col min="4865" max="4865" width="8.125" style="2" customWidth="1"/>
    <col min="4866" max="4866" width="11.25" style="2" customWidth="1"/>
    <col min="4867" max="4867" width="33.5" style="2" customWidth="1"/>
    <col min="4868" max="4868" width="11.25" style="2" customWidth="1"/>
    <col min="4869" max="4870" width="15" style="2" customWidth="1"/>
    <col min="4871" max="4871" width="18.375" style="2" bestFit="1" customWidth="1"/>
    <col min="4872" max="5118" width="9" style="2"/>
    <col min="5119" max="5119" width="3.75" style="2" customWidth="1"/>
    <col min="5120" max="5120" width="4.125" style="2" customWidth="1"/>
    <col min="5121" max="5121" width="8.125" style="2" customWidth="1"/>
    <col min="5122" max="5122" width="11.25" style="2" customWidth="1"/>
    <col min="5123" max="5123" width="33.5" style="2" customWidth="1"/>
    <col min="5124" max="5124" width="11.25" style="2" customWidth="1"/>
    <col min="5125" max="5126" width="15" style="2" customWidth="1"/>
    <col min="5127" max="5127" width="18.375" style="2" bestFit="1" customWidth="1"/>
    <col min="5128" max="5374" width="9" style="2"/>
    <col min="5375" max="5375" width="3.75" style="2" customWidth="1"/>
    <col min="5376" max="5376" width="4.125" style="2" customWidth="1"/>
    <col min="5377" max="5377" width="8.125" style="2" customWidth="1"/>
    <col min="5378" max="5378" width="11.25" style="2" customWidth="1"/>
    <col min="5379" max="5379" width="33.5" style="2" customWidth="1"/>
    <col min="5380" max="5380" width="11.25" style="2" customWidth="1"/>
    <col min="5381" max="5382" width="15" style="2" customWidth="1"/>
    <col min="5383" max="5383" width="18.375" style="2" bestFit="1" customWidth="1"/>
    <col min="5384" max="5630" width="9" style="2"/>
    <col min="5631" max="5631" width="3.75" style="2" customWidth="1"/>
    <col min="5632" max="5632" width="4.125" style="2" customWidth="1"/>
    <col min="5633" max="5633" width="8.125" style="2" customWidth="1"/>
    <col min="5634" max="5634" width="11.25" style="2" customWidth="1"/>
    <col min="5635" max="5635" width="33.5" style="2" customWidth="1"/>
    <col min="5636" max="5636" width="11.25" style="2" customWidth="1"/>
    <col min="5637" max="5638" width="15" style="2" customWidth="1"/>
    <col min="5639" max="5639" width="18.375" style="2" bestFit="1" customWidth="1"/>
    <col min="5640" max="5886" width="9" style="2"/>
    <col min="5887" max="5887" width="3.75" style="2" customWidth="1"/>
    <col min="5888" max="5888" width="4.125" style="2" customWidth="1"/>
    <col min="5889" max="5889" width="8.125" style="2" customWidth="1"/>
    <col min="5890" max="5890" width="11.25" style="2" customWidth="1"/>
    <col min="5891" max="5891" width="33.5" style="2" customWidth="1"/>
    <col min="5892" max="5892" width="11.25" style="2" customWidth="1"/>
    <col min="5893" max="5894" width="15" style="2" customWidth="1"/>
    <col min="5895" max="5895" width="18.375" style="2" bestFit="1" customWidth="1"/>
    <col min="5896" max="6142" width="9" style="2"/>
    <col min="6143" max="6143" width="3.75" style="2" customWidth="1"/>
    <col min="6144" max="6144" width="4.125" style="2" customWidth="1"/>
    <col min="6145" max="6145" width="8.125" style="2" customWidth="1"/>
    <col min="6146" max="6146" width="11.25" style="2" customWidth="1"/>
    <col min="6147" max="6147" width="33.5" style="2" customWidth="1"/>
    <col min="6148" max="6148" width="11.25" style="2" customWidth="1"/>
    <col min="6149" max="6150" width="15" style="2" customWidth="1"/>
    <col min="6151" max="6151" width="18.375" style="2" bestFit="1" customWidth="1"/>
    <col min="6152" max="6398" width="9" style="2"/>
    <col min="6399" max="6399" width="3.75" style="2" customWidth="1"/>
    <col min="6400" max="6400" width="4.125" style="2" customWidth="1"/>
    <col min="6401" max="6401" width="8.125" style="2" customWidth="1"/>
    <col min="6402" max="6402" width="11.25" style="2" customWidth="1"/>
    <col min="6403" max="6403" width="33.5" style="2" customWidth="1"/>
    <col min="6404" max="6404" width="11.25" style="2" customWidth="1"/>
    <col min="6405" max="6406" width="15" style="2" customWidth="1"/>
    <col min="6407" max="6407" width="18.375" style="2" bestFit="1" customWidth="1"/>
    <col min="6408" max="6654" width="9" style="2"/>
    <col min="6655" max="6655" width="3.75" style="2" customWidth="1"/>
    <col min="6656" max="6656" width="4.125" style="2" customWidth="1"/>
    <col min="6657" max="6657" width="8.125" style="2" customWidth="1"/>
    <col min="6658" max="6658" width="11.25" style="2" customWidth="1"/>
    <col min="6659" max="6659" width="33.5" style="2" customWidth="1"/>
    <col min="6660" max="6660" width="11.25" style="2" customWidth="1"/>
    <col min="6661" max="6662" width="15" style="2" customWidth="1"/>
    <col min="6663" max="6663" width="18.375" style="2" bestFit="1" customWidth="1"/>
    <col min="6664" max="6910" width="9" style="2"/>
    <col min="6911" max="6911" width="3.75" style="2" customWidth="1"/>
    <col min="6912" max="6912" width="4.125" style="2" customWidth="1"/>
    <col min="6913" max="6913" width="8.125" style="2" customWidth="1"/>
    <col min="6914" max="6914" width="11.25" style="2" customWidth="1"/>
    <col min="6915" max="6915" width="33.5" style="2" customWidth="1"/>
    <col min="6916" max="6916" width="11.25" style="2" customWidth="1"/>
    <col min="6917" max="6918" width="15" style="2" customWidth="1"/>
    <col min="6919" max="6919" width="18.375" style="2" bestFit="1" customWidth="1"/>
    <col min="6920" max="7166" width="9" style="2"/>
    <col min="7167" max="7167" width="3.75" style="2" customWidth="1"/>
    <col min="7168" max="7168" width="4.125" style="2" customWidth="1"/>
    <col min="7169" max="7169" width="8.125" style="2" customWidth="1"/>
    <col min="7170" max="7170" width="11.25" style="2" customWidth="1"/>
    <col min="7171" max="7171" width="33.5" style="2" customWidth="1"/>
    <col min="7172" max="7172" width="11.25" style="2" customWidth="1"/>
    <col min="7173" max="7174" width="15" style="2" customWidth="1"/>
    <col min="7175" max="7175" width="18.375" style="2" bestFit="1" customWidth="1"/>
    <col min="7176" max="7422" width="9" style="2"/>
    <col min="7423" max="7423" width="3.75" style="2" customWidth="1"/>
    <col min="7424" max="7424" width="4.125" style="2" customWidth="1"/>
    <col min="7425" max="7425" width="8.125" style="2" customWidth="1"/>
    <col min="7426" max="7426" width="11.25" style="2" customWidth="1"/>
    <col min="7427" max="7427" width="33.5" style="2" customWidth="1"/>
    <col min="7428" max="7428" width="11.25" style="2" customWidth="1"/>
    <col min="7429" max="7430" width="15" style="2" customWidth="1"/>
    <col min="7431" max="7431" width="18.375" style="2" bestFit="1" customWidth="1"/>
    <col min="7432" max="7678" width="9" style="2"/>
    <col min="7679" max="7679" width="3.75" style="2" customWidth="1"/>
    <col min="7680" max="7680" width="4.125" style="2" customWidth="1"/>
    <col min="7681" max="7681" width="8.125" style="2" customWidth="1"/>
    <col min="7682" max="7682" width="11.25" style="2" customWidth="1"/>
    <col min="7683" max="7683" width="33.5" style="2" customWidth="1"/>
    <col min="7684" max="7684" width="11.25" style="2" customWidth="1"/>
    <col min="7685" max="7686" width="15" style="2" customWidth="1"/>
    <col min="7687" max="7687" width="18.375" style="2" bestFit="1" customWidth="1"/>
    <col min="7688" max="7934" width="9" style="2"/>
    <col min="7935" max="7935" width="3.75" style="2" customWidth="1"/>
    <col min="7936" max="7936" width="4.125" style="2" customWidth="1"/>
    <col min="7937" max="7937" width="8.125" style="2" customWidth="1"/>
    <col min="7938" max="7938" width="11.25" style="2" customWidth="1"/>
    <col min="7939" max="7939" width="33.5" style="2" customWidth="1"/>
    <col min="7940" max="7940" width="11.25" style="2" customWidth="1"/>
    <col min="7941" max="7942" width="15" style="2" customWidth="1"/>
    <col min="7943" max="7943" width="18.375" style="2" bestFit="1" customWidth="1"/>
    <col min="7944" max="8190" width="9" style="2"/>
    <col min="8191" max="8191" width="3.75" style="2" customWidth="1"/>
    <col min="8192" max="8192" width="4.125" style="2" customWidth="1"/>
    <col min="8193" max="8193" width="8.125" style="2" customWidth="1"/>
    <col min="8194" max="8194" width="11.25" style="2" customWidth="1"/>
    <col min="8195" max="8195" width="33.5" style="2" customWidth="1"/>
    <col min="8196" max="8196" width="11.25" style="2" customWidth="1"/>
    <col min="8197" max="8198" width="15" style="2" customWidth="1"/>
    <col min="8199" max="8199" width="18.375" style="2" bestFit="1" customWidth="1"/>
    <col min="8200" max="8446" width="9" style="2"/>
    <col min="8447" max="8447" width="3.75" style="2" customWidth="1"/>
    <col min="8448" max="8448" width="4.125" style="2" customWidth="1"/>
    <col min="8449" max="8449" width="8.125" style="2" customWidth="1"/>
    <col min="8450" max="8450" width="11.25" style="2" customWidth="1"/>
    <col min="8451" max="8451" width="33.5" style="2" customWidth="1"/>
    <col min="8452" max="8452" width="11.25" style="2" customWidth="1"/>
    <col min="8453" max="8454" width="15" style="2" customWidth="1"/>
    <col min="8455" max="8455" width="18.375" style="2" bestFit="1" customWidth="1"/>
    <col min="8456" max="8702" width="9" style="2"/>
    <col min="8703" max="8703" width="3.75" style="2" customWidth="1"/>
    <col min="8704" max="8704" width="4.125" style="2" customWidth="1"/>
    <col min="8705" max="8705" width="8.125" style="2" customWidth="1"/>
    <col min="8706" max="8706" width="11.25" style="2" customWidth="1"/>
    <col min="8707" max="8707" width="33.5" style="2" customWidth="1"/>
    <col min="8708" max="8708" width="11.25" style="2" customWidth="1"/>
    <col min="8709" max="8710" width="15" style="2" customWidth="1"/>
    <col min="8711" max="8711" width="18.375" style="2" bestFit="1" customWidth="1"/>
    <col min="8712" max="8958" width="9" style="2"/>
    <col min="8959" max="8959" width="3.75" style="2" customWidth="1"/>
    <col min="8960" max="8960" width="4.125" style="2" customWidth="1"/>
    <col min="8961" max="8961" width="8.125" style="2" customWidth="1"/>
    <col min="8962" max="8962" width="11.25" style="2" customWidth="1"/>
    <col min="8963" max="8963" width="33.5" style="2" customWidth="1"/>
    <col min="8964" max="8964" width="11.25" style="2" customWidth="1"/>
    <col min="8965" max="8966" width="15" style="2" customWidth="1"/>
    <col min="8967" max="8967" width="18.375" style="2" bestFit="1" customWidth="1"/>
    <col min="8968" max="9214" width="9" style="2"/>
    <col min="9215" max="9215" width="3.75" style="2" customWidth="1"/>
    <col min="9216" max="9216" width="4.125" style="2" customWidth="1"/>
    <col min="9217" max="9217" width="8.125" style="2" customWidth="1"/>
    <col min="9218" max="9218" width="11.25" style="2" customWidth="1"/>
    <col min="9219" max="9219" width="33.5" style="2" customWidth="1"/>
    <col min="9220" max="9220" width="11.25" style="2" customWidth="1"/>
    <col min="9221" max="9222" width="15" style="2" customWidth="1"/>
    <col min="9223" max="9223" width="18.375" style="2" bestFit="1" customWidth="1"/>
    <col min="9224" max="9470" width="9" style="2"/>
    <col min="9471" max="9471" width="3.75" style="2" customWidth="1"/>
    <col min="9472" max="9472" width="4.125" style="2" customWidth="1"/>
    <col min="9473" max="9473" width="8.125" style="2" customWidth="1"/>
    <col min="9474" max="9474" width="11.25" style="2" customWidth="1"/>
    <col min="9475" max="9475" width="33.5" style="2" customWidth="1"/>
    <col min="9476" max="9476" width="11.25" style="2" customWidth="1"/>
    <col min="9477" max="9478" width="15" style="2" customWidth="1"/>
    <col min="9479" max="9479" width="18.375" style="2" bestFit="1" customWidth="1"/>
    <col min="9480" max="9726" width="9" style="2"/>
    <col min="9727" max="9727" width="3.75" style="2" customWidth="1"/>
    <col min="9728" max="9728" width="4.125" style="2" customWidth="1"/>
    <col min="9729" max="9729" width="8.125" style="2" customWidth="1"/>
    <col min="9730" max="9730" width="11.25" style="2" customWidth="1"/>
    <col min="9731" max="9731" width="33.5" style="2" customWidth="1"/>
    <col min="9732" max="9732" width="11.25" style="2" customWidth="1"/>
    <col min="9733" max="9734" width="15" style="2" customWidth="1"/>
    <col min="9735" max="9735" width="18.375" style="2" bestFit="1" customWidth="1"/>
    <col min="9736" max="9982" width="9" style="2"/>
    <col min="9983" max="9983" width="3.75" style="2" customWidth="1"/>
    <col min="9984" max="9984" width="4.125" style="2" customWidth="1"/>
    <col min="9985" max="9985" width="8.125" style="2" customWidth="1"/>
    <col min="9986" max="9986" width="11.25" style="2" customWidth="1"/>
    <col min="9987" max="9987" width="33.5" style="2" customWidth="1"/>
    <col min="9988" max="9988" width="11.25" style="2" customWidth="1"/>
    <col min="9989" max="9990" width="15" style="2" customWidth="1"/>
    <col min="9991" max="9991" width="18.375" style="2" bestFit="1" customWidth="1"/>
    <col min="9992" max="10238" width="9" style="2"/>
    <col min="10239" max="10239" width="3.75" style="2" customWidth="1"/>
    <col min="10240" max="10240" width="4.125" style="2" customWidth="1"/>
    <col min="10241" max="10241" width="8.125" style="2" customWidth="1"/>
    <col min="10242" max="10242" width="11.25" style="2" customWidth="1"/>
    <col min="10243" max="10243" width="33.5" style="2" customWidth="1"/>
    <col min="10244" max="10244" width="11.25" style="2" customWidth="1"/>
    <col min="10245" max="10246" width="15" style="2" customWidth="1"/>
    <col min="10247" max="10247" width="18.375" style="2" bestFit="1" customWidth="1"/>
    <col min="10248" max="10494" width="9" style="2"/>
    <col min="10495" max="10495" width="3.75" style="2" customWidth="1"/>
    <col min="10496" max="10496" width="4.125" style="2" customWidth="1"/>
    <col min="10497" max="10497" width="8.125" style="2" customWidth="1"/>
    <col min="10498" max="10498" width="11.25" style="2" customWidth="1"/>
    <col min="10499" max="10499" width="33.5" style="2" customWidth="1"/>
    <col min="10500" max="10500" width="11.25" style="2" customWidth="1"/>
    <col min="10501" max="10502" width="15" style="2" customWidth="1"/>
    <col min="10503" max="10503" width="18.375" style="2" bestFit="1" customWidth="1"/>
    <col min="10504" max="10750" width="9" style="2"/>
    <col min="10751" max="10751" width="3.75" style="2" customWidth="1"/>
    <col min="10752" max="10752" width="4.125" style="2" customWidth="1"/>
    <col min="10753" max="10753" width="8.125" style="2" customWidth="1"/>
    <col min="10754" max="10754" width="11.25" style="2" customWidth="1"/>
    <col min="10755" max="10755" width="33.5" style="2" customWidth="1"/>
    <col min="10756" max="10756" width="11.25" style="2" customWidth="1"/>
    <col min="10757" max="10758" width="15" style="2" customWidth="1"/>
    <col min="10759" max="10759" width="18.375" style="2" bestFit="1" customWidth="1"/>
    <col min="10760" max="11006" width="9" style="2"/>
    <col min="11007" max="11007" width="3.75" style="2" customWidth="1"/>
    <col min="11008" max="11008" width="4.125" style="2" customWidth="1"/>
    <col min="11009" max="11009" width="8.125" style="2" customWidth="1"/>
    <col min="11010" max="11010" width="11.25" style="2" customWidth="1"/>
    <col min="11011" max="11011" width="33.5" style="2" customWidth="1"/>
    <col min="11012" max="11012" width="11.25" style="2" customWidth="1"/>
    <col min="11013" max="11014" width="15" style="2" customWidth="1"/>
    <col min="11015" max="11015" width="18.375" style="2" bestFit="1" customWidth="1"/>
    <col min="11016" max="11262" width="9" style="2"/>
    <col min="11263" max="11263" width="3.75" style="2" customWidth="1"/>
    <col min="11264" max="11264" width="4.125" style="2" customWidth="1"/>
    <col min="11265" max="11265" width="8.125" style="2" customWidth="1"/>
    <col min="11266" max="11266" width="11.25" style="2" customWidth="1"/>
    <col min="11267" max="11267" width="33.5" style="2" customWidth="1"/>
    <col min="11268" max="11268" width="11.25" style="2" customWidth="1"/>
    <col min="11269" max="11270" width="15" style="2" customWidth="1"/>
    <col min="11271" max="11271" width="18.375" style="2" bestFit="1" customWidth="1"/>
    <col min="11272" max="11518" width="9" style="2"/>
    <col min="11519" max="11519" width="3.75" style="2" customWidth="1"/>
    <col min="11520" max="11520" width="4.125" style="2" customWidth="1"/>
    <col min="11521" max="11521" width="8.125" style="2" customWidth="1"/>
    <col min="11522" max="11522" width="11.25" style="2" customWidth="1"/>
    <col min="11523" max="11523" width="33.5" style="2" customWidth="1"/>
    <col min="11524" max="11524" width="11.25" style="2" customWidth="1"/>
    <col min="11525" max="11526" width="15" style="2" customWidth="1"/>
    <col min="11527" max="11527" width="18.375" style="2" bestFit="1" customWidth="1"/>
    <col min="11528" max="11774" width="9" style="2"/>
    <col min="11775" max="11775" width="3.75" style="2" customWidth="1"/>
    <col min="11776" max="11776" width="4.125" style="2" customWidth="1"/>
    <col min="11777" max="11777" width="8.125" style="2" customWidth="1"/>
    <col min="11778" max="11778" width="11.25" style="2" customWidth="1"/>
    <col min="11779" max="11779" width="33.5" style="2" customWidth="1"/>
    <col min="11780" max="11780" width="11.25" style="2" customWidth="1"/>
    <col min="11781" max="11782" width="15" style="2" customWidth="1"/>
    <col min="11783" max="11783" width="18.375" style="2" bestFit="1" customWidth="1"/>
    <col min="11784" max="12030" width="9" style="2"/>
    <col min="12031" max="12031" width="3.75" style="2" customWidth="1"/>
    <col min="12032" max="12032" width="4.125" style="2" customWidth="1"/>
    <col min="12033" max="12033" width="8.125" style="2" customWidth="1"/>
    <col min="12034" max="12034" width="11.25" style="2" customWidth="1"/>
    <col min="12035" max="12035" width="33.5" style="2" customWidth="1"/>
    <col min="12036" max="12036" width="11.25" style="2" customWidth="1"/>
    <col min="12037" max="12038" width="15" style="2" customWidth="1"/>
    <col min="12039" max="12039" width="18.375" style="2" bestFit="1" customWidth="1"/>
    <col min="12040" max="12286" width="9" style="2"/>
    <col min="12287" max="12287" width="3.75" style="2" customWidth="1"/>
    <col min="12288" max="12288" width="4.125" style="2" customWidth="1"/>
    <col min="12289" max="12289" width="8.125" style="2" customWidth="1"/>
    <col min="12290" max="12290" width="11.25" style="2" customWidth="1"/>
    <col min="12291" max="12291" width="33.5" style="2" customWidth="1"/>
    <col min="12292" max="12292" width="11.25" style="2" customWidth="1"/>
    <col min="12293" max="12294" width="15" style="2" customWidth="1"/>
    <col min="12295" max="12295" width="18.375" style="2" bestFit="1" customWidth="1"/>
    <col min="12296" max="12542" width="9" style="2"/>
    <col min="12543" max="12543" width="3.75" style="2" customWidth="1"/>
    <col min="12544" max="12544" width="4.125" style="2" customWidth="1"/>
    <col min="12545" max="12545" width="8.125" style="2" customWidth="1"/>
    <col min="12546" max="12546" width="11.25" style="2" customWidth="1"/>
    <col min="12547" max="12547" width="33.5" style="2" customWidth="1"/>
    <col min="12548" max="12548" width="11.25" style="2" customWidth="1"/>
    <col min="12549" max="12550" width="15" style="2" customWidth="1"/>
    <col min="12551" max="12551" width="18.375" style="2" bestFit="1" customWidth="1"/>
    <col min="12552" max="12798" width="9" style="2"/>
    <col min="12799" max="12799" width="3.75" style="2" customWidth="1"/>
    <col min="12800" max="12800" width="4.125" style="2" customWidth="1"/>
    <col min="12801" max="12801" width="8.125" style="2" customWidth="1"/>
    <col min="12802" max="12802" width="11.25" style="2" customWidth="1"/>
    <col min="12803" max="12803" width="33.5" style="2" customWidth="1"/>
    <col min="12804" max="12804" width="11.25" style="2" customWidth="1"/>
    <col min="12805" max="12806" width="15" style="2" customWidth="1"/>
    <col min="12807" max="12807" width="18.375" style="2" bestFit="1" customWidth="1"/>
    <col min="12808" max="13054" width="9" style="2"/>
    <col min="13055" max="13055" width="3.75" style="2" customWidth="1"/>
    <col min="13056" max="13056" width="4.125" style="2" customWidth="1"/>
    <col min="13057" max="13057" width="8.125" style="2" customWidth="1"/>
    <col min="13058" max="13058" width="11.25" style="2" customWidth="1"/>
    <col min="13059" max="13059" width="33.5" style="2" customWidth="1"/>
    <col min="13060" max="13060" width="11.25" style="2" customWidth="1"/>
    <col min="13061" max="13062" width="15" style="2" customWidth="1"/>
    <col min="13063" max="13063" width="18.375" style="2" bestFit="1" customWidth="1"/>
    <col min="13064" max="13310" width="9" style="2"/>
    <col min="13311" max="13311" width="3.75" style="2" customWidth="1"/>
    <col min="13312" max="13312" width="4.125" style="2" customWidth="1"/>
    <col min="13313" max="13313" width="8.125" style="2" customWidth="1"/>
    <col min="13314" max="13314" width="11.25" style="2" customWidth="1"/>
    <col min="13315" max="13315" width="33.5" style="2" customWidth="1"/>
    <col min="13316" max="13316" width="11.25" style="2" customWidth="1"/>
    <col min="13317" max="13318" width="15" style="2" customWidth="1"/>
    <col min="13319" max="13319" width="18.375" style="2" bestFit="1" customWidth="1"/>
    <col min="13320" max="13566" width="9" style="2"/>
    <col min="13567" max="13567" width="3.75" style="2" customWidth="1"/>
    <col min="13568" max="13568" width="4.125" style="2" customWidth="1"/>
    <col min="13569" max="13569" width="8.125" style="2" customWidth="1"/>
    <col min="13570" max="13570" width="11.25" style="2" customWidth="1"/>
    <col min="13571" max="13571" width="33.5" style="2" customWidth="1"/>
    <col min="13572" max="13572" width="11.25" style="2" customWidth="1"/>
    <col min="13573" max="13574" width="15" style="2" customWidth="1"/>
    <col min="13575" max="13575" width="18.375" style="2" bestFit="1" customWidth="1"/>
    <col min="13576" max="13822" width="9" style="2"/>
    <col min="13823" max="13823" width="3.75" style="2" customWidth="1"/>
    <col min="13824" max="13824" width="4.125" style="2" customWidth="1"/>
    <col min="13825" max="13825" width="8.125" style="2" customWidth="1"/>
    <col min="13826" max="13826" width="11.25" style="2" customWidth="1"/>
    <col min="13827" max="13827" width="33.5" style="2" customWidth="1"/>
    <col min="13828" max="13828" width="11.25" style="2" customWidth="1"/>
    <col min="13829" max="13830" width="15" style="2" customWidth="1"/>
    <col min="13831" max="13831" width="18.375" style="2" bestFit="1" customWidth="1"/>
    <col min="13832" max="14078" width="9" style="2"/>
    <col min="14079" max="14079" width="3.75" style="2" customWidth="1"/>
    <col min="14080" max="14080" width="4.125" style="2" customWidth="1"/>
    <col min="14081" max="14081" width="8.125" style="2" customWidth="1"/>
    <col min="14082" max="14082" width="11.25" style="2" customWidth="1"/>
    <col min="14083" max="14083" width="33.5" style="2" customWidth="1"/>
    <col min="14084" max="14084" width="11.25" style="2" customWidth="1"/>
    <col min="14085" max="14086" width="15" style="2" customWidth="1"/>
    <col min="14087" max="14087" width="18.375" style="2" bestFit="1" customWidth="1"/>
    <col min="14088" max="14334" width="9" style="2"/>
    <col min="14335" max="14335" width="3.75" style="2" customWidth="1"/>
    <col min="14336" max="14336" width="4.125" style="2" customWidth="1"/>
    <col min="14337" max="14337" width="8.125" style="2" customWidth="1"/>
    <col min="14338" max="14338" width="11.25" style="2" customWidth="1"/>
    <col min="14339" max="14339" width="33.5" style="2" customWidth="1"/>
    <col min="14340" max="14340" width="11.25" style="2" customWidth="1"/>
    <col min="14341" max="14342" width="15" style="2" customWidth="1"/>
    <col min="14343" max="14343" width="18.375" style="2" bestFit="1" customWidth="1"/>
    <col min="14344" max="14590" width="9" style="2"/>
    <col min="14591" max="14591" width="3.75" style="2" customWidth="1"/>
    <col min="14592" max="14592" width="4.125" style="2" customWidth="1"/>
    <col min="14593" max="14593" width="8.125" style="2" customWidth="1"/>
    <col min="14594" max="14594" width="11.25" style="2" customWidth="1"/>
    <col min="14595" max="14595" width="33.5" style="2" customWidth="1"/>
    <col min="14596" max="14596" width="11.25" style="2" customWidth="1"/>
    <col min="14597" max="14598" width="15" style="2" customWidth="1"/>
    <col min="14599" max="14599" width="18.375" style="2" bestFit="1" customWidth="1"/>
    <col min="14600" max="14846" width="9" style="2"/>
    <col min="14847" max="14847" width="3.75" style="2" customWidth="1"/>
    <col min="14848" max="14848" width="4.125" style="2" customWidth="1"/>
    <col min="14849" max="14849" width="8.125" style="2" customWidth="1"/>
    <col min="14850" max="14850" width="11.25" style="2" customWidth="1"/>
    <col min="14851" max="14851" width="33.5" style="2" customWidth="1"/>
    <col min="14852" max="14852" width="11.25" style="2" customWidth="1"/>
    <col min="14853" max="14854" width="15" style="2" customWidth="1"/>
    <col min="14855" max="14855" width="18.375" style="2" bestFit="1" customWidth="1"/>
    <col min="14856" max="15102" width="9" style="2"/>
    <col min="15103" max="15103" width="3.75" style="2" customWidth="1"/>
    <col min="15104" max="15104" width="4.125" style="2" customWidth="1"/>
    <col min="15105" max="15105" width="8.125" style="2" customWidth="1"/>
    <col min="15106" max="15106" width="11.25" style="2" customWidth="1"/>
    <col min="15107" max="15107" width="33.5" style="2" customWidth="1"/>
    <col min="15108" max="15108" width="11.25" style="2" customWidth="1"/>
    <col min="15109" max="15110" width="15" style="2" customWidth="1"/>
    <col min="15111" max="15111" width="18.375" style="2" bestFit="1" customWidth="1"/>
    <col min="15112" max="15358" width="9" style="2"/>
    <col min="15359" max="15359" width="3.75" style="2" customWidth="1"/>
    <col min="15360" max="15360" width="4.125" style="2" customWidth="1"/>
    <col min="15361" max="15361" width="8.125" style="2" customWidth="1"/>
    <col min="15362" max="15362" width="11.25" style="2" customWidth="1"/>
    <col min="15363" max="15363" width="33.5" style="2" customWidth="1"/>
    <col min="15364" max="15364" width="11.25" style="2" customWidth="1"/>
    <col min="15365" max="15366" width="15" style="2" customWidth="1"/>
    <col min="15367" max="15367" width="18.375" style="2" bestFit="1" customWidth="1"/>
    <col min="15368" max="15614" width="9" style="2"/>
    <col min="15615" max="15615" width="3.75" style="2" customWidth="1"/>
    <col min="15616" max="15616" width="4.125" style="2" customWidth="1"/>
    <col min="15617" max="15617" width="8.125" style="2" customWidth="1"/>
    <col min="15618" max="15618" width="11.25" style="2" customWidth="1"/>
    <col min="15619" max="15619" width="33.5" style="2" customWidth="1"/>
    <col min="15620" max="15620" width="11.25" style="2" customWidth="1"/>
    <col min="15621" max="15622" width="15" style="2" customWidth="1"/>
    <col min="15623" max="15623" width="18.375" style="2" bestFit="1" customWidth="1"/>
    <col min="15624" max="15870" width="9" style="2"/>
    <col min="15871" max="15871" width="3.75" style="2" customWidth="1"/>
    <col min="15872" max="15872" width="4.125" style="2" customWidth="1"/>
    <col min="15873" max="15873" width="8.125" style="2" customWidth="1"/>
    <col min="15874" max="15874" width="11.25" style="2" customWidth="1"/>
    <col min="15875" max="15875" width="33.5" style="2" customWidth="1"/>
    <col min="15876" max="15876" width="11.25" style="2" customWidth="1"/>
    <col min="15877" max="15878" width="15" style="2" customWidth="1"/>
    <col min="15879" max="15879" width="18.375" style="2" bestFit="1" customWidth="1"/>
    <col min="15880" max="16126" width="9" style="2"/>
    <col min="16127" max="16127" width="3.75" style="2" customWidth="1"/>
    <col min="16128" max="16128" width="4.125" style="2" customWidth="1"/>
    <col min="16129" max="16129" width="8.125" style="2" customWidth="1"/>
    <col min="16130" max="16130" width="11.25" style="2" customWidth="1"/>
    <col min="16131" max="16131" width="33.5" style="2" customWidth="1"/>
    <col min="16132" max="16132" width="11.25" style="2" customWidth="1"/>
    <col min="16133" max="16134" width="15" style="2" customWidth="1"/>
    <col min="16135" max="16135" width="18.375" style="2" bestFit="1" customWidth="1"/>
    <col min="16136" max="16384" width="9" style="2"/>
  </cols>
  <sheetData>
    <row r="1" spans="1:10" ht="22.5" customHeight="1">
      <c r="A1" s="3"/>
      <c r="B1" s="4" t="s">
        <v>580</v>
      </c>
      <c r="E1" s="85" t="s">
        <v>1014</v>
      </c>
      <c r="G1" s="6"/>
      <c r="H1" s="83" t="s">
        <v>1002</v>
      </c>
      <c r="I1" s="81">
        <v>1</v>
      </c>
      <c r="J1" s="86" t="s">
        <v>1015</v>
      </c>
    </row>
    <row r="2" spans="1:10" s="7" customFormat="1" ht="17.25" customHeight="1">
      <c r="B2" s="8"/>
      <c r="C2" s="92" t="s">
        <v>999</v>
      </c>
      <c r="D2" s="92"/>
      <c r="E2" s="92"/>
      <c r="F2" s="92"/>
      <c r="G2" s="92"/>
      <c r="H2" s="82" t="s">
        <v>1000</v>
      </c>
      <c r="I2" s="82" t="s">
        <v>1001</v>
      </c>
    </row>
    <row r="3" spans="1:10" s="7" customFormat="1" ht="17.25" customHeight="1">
      <c r="G3" s="93" t="s">
        <v>1003</v>
      </c>
      <c r="H3" s="93"/>
      <c r="I3" s="93"/>
    </row>
    <row r="4" spans="1:10" s="7" customFormat="1" ht="17.25" customHeight="1">
      <c r="B4" s="87" t="s">
        <v>1016</v>
      </c>
      <c r="G4" s="76"/>
      <c r="H4" s="76"/>
      <c r="I4" s="76"/>
    </row>
    <row r="5" spans="1:10" s="7" customFormat="1" ht="17.25" customHeight="1">
      <c r="F5" s="9" t="s">
        <v>582</v>
      </c>
      <c r="G5" s="94" t="s">
        <v>1007</v>
      </c>
      <c r="H5" s="94"/>
      <c r="I5" s="77"/>
    </row>
    <row r="6" spans="1:10" s="7" customFormat="1" ht="17.25" customHeight="1">
      <c r="F6" s="9" t="s">
        <v>583</v>
      </c>
      <c r="G6" s="90" t="s">
        <v>1004</v>
      </c>
      <c r="H6" s="90"/>
      <c r="I6" s="65"/>
    </row>
    <row r="7" spans="1:10" s="7" customFormat="1" ht="17.25" customHeight="1">
      <c r="F7" s="9" t="s">
        <v>584</v>
      </c>
      <c r="G7" s="90" t="s">
        <v>1005</v>
      </c>
      <c r="H7" s="90"/>
      <c r="I7" s="65"/>
    </row>
    <row r="8" spans="1:10" s="7" customFormat="1" ht="17.25" customHeight="1">
      <c r="F8" s="9" t="s">
        <v>585</v>
      </c>
      <c r="G8" s="78" t="s">
        <v>1006</v>
      </c>
      <c r="H8" s="76" t="s">
        <v>586</v>
      </c>
      <c r="I8" s="76"/>
    </row>
    <row r="9" spans="1:10" s="7" customFormat="1" ht="17.25" customHeight="1">
      <c r="F9" s="9" t="s">
        <v>587</v>
      </c>
      <c r="G9" s="79">
        <v>3</v>
      </c>
      <c r="H9" s="80" t="s">
        <v>588</v>
      </c>
      <c r="I9" s="76"/>
    </row>
    <row r="10" spans="1:10" s="7" customFormat="1" ht="17.25" customHeight="1">
      <c r="F10" s="9" t="s">
        <v>589</v>
      </c>
      <c r="G10" s="91">
        <v>39766</v>
      </c>
      <c r="H10" s="91"/>
      <c r="I10" s="91"/>
    </row>
    <row r="11" spans="1:10" s="7" customFormat="1" ht="8.25" customHeight="1"/>
    <row r="12" spans="1:10" s="7" customFormat="1" ht="17.25" customHeight="1">
      <c r="B12" s="4" t="s">
        <v>996</v>
      </c>
    </row>
    <row r="13" spans="1:10" s="7" customFormat="1" ht="17.25" customHeight="1">
      <c r="B13" s="4" t="s">
        <v>997</v>
      </c>
    </row>
    <row r="14" spans="1:10" s="7" customFormat="1" ht="8.25" customHeight="1"/>
    <row r="15" spans="1:10" s="7" customFormat="1" ht="17.25" customHeight="1">
      <c r="B15" s="4" t="s">
        <v>590</v>
      </c>
    </row>
    <row r="16" spans="1:10" s="7" customFormat="1" ht="17.25" customHeight="1">
      <c r="B16" s="10" t="s">
        <v>591</v>
      </c>
      <c r="C16" s="11" t="s">
        <v>576</v>
      </c>
      <c r="D16" s="11" t="s">
        <v>592</v>
      </c>
      <c r="E16" s="11" t="s">
        <v>593</v>
      </c>
      <c r="F16" s="11" t="s">
        <v>594</v>
      </c>
      <c r="G16" s="11" t="s">
        <v>595</v>
      </c>
      <c r="H16" s="11" t="s">
        <v>596</v>
      </c>
      <c r="I16" s="11" t="s">
        <v>597</v>
      </c>
    </row>
    <row r="17" spans="2:9" s="7" customFormat="1" ht="17.25" customHeight="1">
      <c r="B17" s="39" t="s">
        <v>1010</v>
      </c>
      <c r="C17" s="34" t="s">
        <v>551</v>
      </c>
      <c r="D17" s="34" t="s">
        <v>558</v>
      </c>
      <c r="E17" s="12" t="s">
        <v>1011</v>
      </c>
      <c r="F17" s="34" t="s">
        <v>46</v>
      </c>
      <c r="G17" s="13" t="s">
        <v>1012</v>
      </c>
      <c r="H17" s="35" t="s">
        <v>989</v>
      </c>
      <c r="I17" s="35">
        <v>3</v>
      </c>
    </row>
    <row r="18" spans="2:9" s="7" customFormat="1" ht="17.25" customHeight="1">
      <c r="B18" s="39">
        <v>101202</v>
      </c>
      <c r="C18" s="34" t="s">
        <v>284</v>
      </c>
      <c r="D18" s="34" t="s">
        <v>283</v>
      </c>
      <c r="E18" s="12" t="s">
        <v>1009</v>
      </c>
      <c r="F18" s="34" t="s">
        <v>282</v>
      </c>
      <c r="G18" s="13" t="s">
        <v>1012</v>
      </c>
      <c r="H18" s="35" t="s">
        <v>988</v>
      </c>
      <c r="I18" s="35">
        <v>6</v>
      </c>
    </row>
    <row r="19" spans="2:9" s="7" customFormat="1" ht="17.25" customHeight="1">
      <c r="B19" s="39"/>
      <c r="C19" s="34" t="s">
        <v>1013</v>
      </c>
      <c r="D19" s="34" t="s">
        <v>1013</v>
      </c>
      <c r="E19" s="12"/>
      <c r="F19" s="34" t="s">
        <v>1013</v>
      </c>
      <c r="G19" s="13"/>
      <c r="H19" s="35" t="s">
        <v>1013</v>
      </c>
      <c r="I19" s="35" t="s">
        <v>1013</v>
      </c>
    </row>
    <row r="20" spans="2:9" s="7" customFormat="1" ht="17.25" customHeight="1">
      <c r="B20" s="39"/>
      <c r="C20" s="34" t="s">
        <v>1013</v>
      </c>
      <c r="D20" s="34" t="s">
        <v>1013</v>
      </c>
      <c r="E20" s="12"/>
      <c r="F20" s="34" t="s">
        <v>1013</v>
      </c>
      <c r="G20" s="13"/>
      <c r="H20" s="35" t="s">
        <v>1013</v>
      </c>
      <c r="I20" s="35" t="s">
        <v>1013</v>
      </c>
    </row>
    <row r="21" spans="2:9" s="7" customFormat="1" ht="17.25" customHeight="1">
      <c r="B21" s="39"/>
      <c r="C21" s="34" t="s">
        <v>1013</v>
      </c>
      <c r="D21" s="34" t="s">
        <v>1013</v>
      </c>
      <c r="E21" s="12"/>
      <c r="F21" s="34" t="s">
        <v>1013</v>
      </c>
      <c r="G21" s="13"/>
      <c r="H21" s="35" t="s">
        <v>1013</v>
      </c>
      <c r="I21" s="35" t="s">
        <v>1013</v>
      </c>
    </row>
    <row r="22" spans="2:9" s="7" customFormat="1" ht="17.25" customHeight="1">
      <c r="B22" s="39"/>
      <c r="C22" s="34" t="s">
        <v>1013</v>
      </c>
      <c r="D22" s="34" t="s">
        <v>1013</v>
      </c>
      <c r="E22" s="12"/>
      <c r="F22" s="34" t="s">
        <v>1013</v>
      </c>
      <c r="G22" s="13"/>
      <c r="H22" s="35" t="s">
        <v>1013</v>
      </c>
      <c r="I22" s="35" t="s">
        <v>1013</v>
      </c>
    </row>
    <row r="23" spans="2:9" s="7" customFormat="1" ht="17.25" customHeight="1">
      <c r="B23" s="39"/>
      <c r="C23" s="34" t="s">
        <v>1013</v>
      </c>
      <c r="D23" s="34" t="s">
        <v>1013</v>
      </c>
      <c r="E23" s="12"/>
      <c r="F23" s="34" t="s">
        <v>1013</v>
      </c>
      <c r="G23" s="13"/>
      <c r="H23" s="35" t="s">
        <v>1013</v>
      </c>
      <c r="I23" s="35" t="s">
        <v>1013</v>
      </c>
    </row>
    <row r="24" spans="2:9" s="7" customFormat="1" ht="17.25" customHeight="1">
      <c r="B24" s="39"/>
      <c r="C24" s="34" t="s">
        <v>1013</v>
      </c>
      <c r="D24" s="34" t="s">
        <v>1013</v>
      </c>
      <c r="E24" s="12"/>
      <c r="F24" s="34" t="s">
        <v>1013</v>
      </c>
      <c r="G24" s="13"/>
      <c r="H24" s="35" t="s">
        <v>1013</v>
      </c>
      <c r="I24" s="35" t="s">
        <v>1013</v>
      </c>
    </row>
    <row r="25" spans="2:9" s="7" customFormat="1" ht="17.25" customHeight="1">
      <c r="B25" s="67"/>
      <c r="C25" s="68" t="s">
        <v>1013</v>
      </c>
      <c r="D25" s="68" t="s">
        <v>1013</v>
      </c>
      <c r="E25" s="69"/>
      <c r="F25" s="68" t="s">
        <v>1013</v>
      </c>
      <c r="G25" s="70"/>
      <c r="H25" s="71" t="s">
        <v>1013</v>
      </c>
      <c r="I25" s="35" t="s">
        <v>1013</v>
      </c>
    </row>
    <row r="26" spans="2:9" s="7" customFormat="1" ht="17.25" customHeight="1">
      <c r="B26" s="72"/>
      <c r="C26" s="73"/>
      <c r="D26" s="73"/>
      <c r="E26" s="73"/>
      <c r="F26" s="73"/>
      <c r="G26" s="73"/>
      <c r="H26" s="74" t="s">
        <v>998</v>
      </c>
      <c r="I26" s="66">
        <v>9</v>
      </c>
    </row>
    <row r="27" spans="2:9" s="7" customFormat="1" ht="17.25" customHeight="1">
      <c r="B27" s="14"/>
    </row>
    <row r="28" spans="2:9" s="7" customFormat="1" ht="18" customHeight="1"/>
    <row r="29" spans="2:9" s="7" customFormat="1" ht="18" customHeight="1"/>
    <row r="30" spans="2:9" ht="18" customHeight="1"/>
    <row r="31" spans="2:9" ht="18" customHeight="1"/>
  </sheetData>
  <mergeCells count="6">
    <mergeCell ref="G10:I10"/>
    <mergeCell ref="C2:G2"/>
    <mergeCell ref="G3:I3"/>
    <mergeCell ref="G5:H5"/>
    <mergeCell ref="G6:H6"/>
    <mergeCell ref="G7:H7"/>
  </mergeCells>
  <phoneticPr fontId="8"/>
  <printOptions horizontalCentered="1"/>
  <pageMargins left="0.19685039370078741" right="0.19685039370078741" top="0.74803149606299213" bottom="0.74803149606299213" header="0.31496062992125984" footer="0.31496062992125984"/>
  <pageSetup paperSize="9" scale="115" orientation="landscape" r:id="rId1"/>
  <rowBreaks count="1" manualBreakCount="1">
    <brk id="31" max="16383" man="1"/>
  </rowBreaks>
  <drawing r:id="rId2"/>
  <extLst>
    <ext xmlns:x14="http://schemas.microsoft.com/office/spreadsheetml/2009/9/main" uri="{CCE6A557-97BC-4b89-ADB6-D9C93CAAB3DF}">
      <x14:dataValidations xmlns:xm="http://schemas.microsoft.com/office/excel/2006/main" count="83">
        <x14:dataValidation type="list" allowBlank="1" xr:uid="{DE0423A3-3B2A-4D25-8590-C72328598A05}">
          <x14:formula1>
            <xm:f>級・合格等!$B$2:$B$5</xm:f>
          </x14:formula1>
          <xm:sqref>E17</xm:sqref>
        </x14:dataValidation>
        <x14:dataValidation type="list" allowBlank="1" xr:uid="{F7AC25B8-1158-4D5F-A3A9-4A3260E7CE3F}">
          <x14:formula1>
            <xm:f>級・合格等!$B$6:$B$9</xm:f>
          </x14:formula1>
          <xm:sqref>E18</xm:sqref>
        </x14:dataValidation>
        <x14:dataValidation type="list" allowBlank="1" xr:uid="{5A13CDE0-6F6B-4BB4-8586-B83B1B1152C3}">
          <x14:formula1>
            <xm:f>級・合格等!$B$10:$B$13</xm:f>
          </x14:formula1>
          <xm:sqref>E19</xm:sqref>
        </x14:dataValidation>
        <x14:dataValidation type="list" allowBlank="1" xr:uid="{CF0FB3F4-9972-43BF-A6DD-7F64B0D3AF93}">
          <x14:formula1>
            <xm:f>級・合格等!$B$14:$B$17</xm:f>
          </x14:formula1>
          <xm:sqref>E20</xm:sqref>
        </x14:dataValidation>
        <x14:dataValidation type="list" allowBlank="1" xr:uid="{F5DDBB31-930B-4985-A00B-E5310A76167D}">
          <x14:formula1>
            <xm:f>級・合格等!$B$18:$B$21</xm:f>
          </x14:formula1>
          <xm:sqref>E21</xm:sqref>
        </x14:dataValidation>
        <x14:dataValidation type="list" allowBlank="1" xr:uid="{194706FA-466F-45B5-A65E-5249DB535C3C}">
          <x14:formula1>
            <xm:f>級・合格等!$B$22:$B$25</xm:f>
          </x14:formula1>
          <xm:sqref>E22</xm:sqref>
        </x14:dataValidation>
        <x14:dataValidation type="list" allowBlank="1" xr:uid="{80EC8F23-ED0B-457B-9F9E-A8E7D30AE136}">
          <x14:formula1>
            <xm:f>級・合格等!$B$26:$B$29</xm:f>
          </x14:formula1>
          <xm:sqref>E23</xm:sqref>
        </x14:dataValidation>
        <x14:dataValidation type="list" allowBlank="1" xr:uid="{6ABB2DA6-EF08-4131-96F6-08AB5502DF1D}">
          <x14:formula1>
            <xm:f>級・合格等!$B$30:$B$33</xm:f>
          </x14:formula1>
          <xm:sqref>E24</xm:sqref>
        </x14:dataValidation>
        <x14:dataValidation type="list" allowBlank="1" xr:uid="{DB757173-28B5-4162-BE15-F02BCA6F0276}">
          <x14:formula1>
            <xm:f>級・合格等!$B$34:$B$37</xm:f>
          </x14:formula1>
          <xm:sqref>E25</xm:sqref>
        </x14:dataValidation>
        <x14:dataValidation type="list" allowBlank="1" xr:uid="{81968219-A296-4BAB-B7DA-AC8EAA3EE75D}">
          <x14:formula1>
            <xm:f>級・合格等!$B$43:$B$46</xm:f>
          </x14:formula1>
          <xm:sqref>E27</xm:sqref>
        </x14:dataValidation>
        <x14:dataValidation type="list" allowBlank="1" xr:uid="{A93B5B27-F8E2-4B6D-B81F-2D5EEEFC9650}">
          <x14:formula1>
            <xm:f>級・合格等!$B$47:$B$50</xm:f>
          </x14:formula1>
          <xm:sqref>E28</xm:sqref>
        </x14:dataValidation>
        <x14:dataValidation type="list" allowBlank="1" xr:uid="{82EC21EB-E296-4CB2-87F5-0DA36381D0BD}">
          <x14:formula1>
            <xm:f>級・合格等!$B$51:$B$54</xm:f>
          </x14:formula1>
          <xm:sqref>E29</xm:sqref>
        </x14:dataValidation>
        <x14:dataValidation type="list" allowBlank="1" xr:uid="{8A2D2260-5C09-41F4-8DD6-D3AE1707B0A4}">
          <x14:formula1>
            <xm:f>級・合格等!$B$55:$B$58</xm:f>
          </x14:formula1>
          <xm:sqref>E30</xm:sqref>
        </x14:dataValidation>
        <x14:dataValidation type="list" allowBlank="1" xr:uid="{7131F597-413E-407A-8568-7B922A35E969}">
          <x14:formula1>
            <xm:f>級・合格等!$B$59:$B$62</xm:f>
          </x14:formula1>
          <xm:sqref>E31</xm:sqref>
        </x14:dataValidation>
        <x14:dataValidation type="list" allowBlank="1" xr:uid="{EA1F8906-9743-4916-B94A-89E2C3B49C5D}">
          <x14:formula1>
            <xm:f>級・合格等!$B$63:$B$66</xm:f>
          </x14:formula1>
          <xm:sqref>E32</xm:sqref>
        </x14:dataValidation>
        <x14:dataValidation type="list" allowBlank="1" xr:uid="{4AC9654E-98C1-4A6E-8158-B982E8FAA541}">
          <x14:formula1>
            <xm:f>級・合格等!$B$67:$B$70</xm:f>
          </x14:formula1>
          <xm:sqref>E33</xm:sqref>
        </x14:dataValidation>
        <x14:dataValidation type="list" allowBlank="1" xr:uid="{1380E623-C685-4FA2-A8ED-643F2509F185}">
          <x14:formula1>
            <xm:f>級・合格等!$B$71:$B$74</xm:f>
          </x14:formula1>
          <xm:sqref>E34</xm:sqref>
        </x14:dataValidation>
        <x14:dataValidation type="list" allowBlank="1" xr:uid="{86343A10-466B-4561-9693-AB9D064F4AB3}">
          <x14:formula1>
            <xm:f>級・合格等!$B$75:$B$78</xm:f>
          </x14:formula1>
          <xm:sqref>E35</xm:sqref>
        </x14:dataValidation>
        <x14:dataValidation type="list" allowBlank="1" xr:uid="{8247CF9B-ED60-466E-9F9C-88DDC4A16266}">
          <x14:formula1>
            <xm:f>級・合格等!$B$79:$B$82</xm:f>
          </x14:formula1>
          <xm:sqref>E36</xm:sqref>
        </x14:dataValidation>
        <x14:dataValidation type="list" allowBlank="1" xr:uid="{274CE78D-FC4E-4A8D-A259-EDFFE4705AAE}">
          <x14:formula1>
            <xm:f>級・合格等!$B$83:$B$86</xm:f>
          </x14:formula1>
          <xm:sqref>E37</xm:sqref>
        </x14:dataValidation>
        <x14:dataValidation type="list" allowBlank="1" xr:uid="{5D1B2D41-0F5B-431D-8830-76A4F082579F}">
          <x14:formula1>
            <xm:f>級・合格等!$B$87:$B$90</xm:f>
          </x14:formula1>
          <xm:sqref>E38</xm:sqref>
        </x14:dataValidation>
        <x14:dataValidation type="list" allowBlank="1" xr:uid="{D6CE275E-3C9F-4373-B26C-018AB7190B84}">
          <x14:formula1>
            <xm:f>級・合格等!$B$91:$B$94</xm:f>
          </x14:formula1>
          <xm:sqref>E39</xm:sqref>
        </x14:dataValidation>
        <x14:dataValidation type="list" allowBlank="1" xr:uid="{A7EBC612-DE2B-4BF3-9C98-E00A89D564BA}">
          <x14:formula1>
            <xm:f>級・合格等!$B$95:$B$98</xm:f>
          </x14:formula1>
          <xm:sqref>E40</xm:sqref>
        </x14:dataValidation>
        <x14:dataValidation type="list" allowBlank="1" xr:uid="{D1BFE963-A34C-49A9-81C1-E978E3253A3B}">
          <x14:formula1>
            <xm:f>級・合格等!$B$99:$B$102</xm:f>
          </x14:formula1>
          <xm:sqref>E41</xm:sqref>
        </x14:dataValidation>
        <x14:dataValidation type="list" allowBlank="1" xr:uid="{FBFBCACE-AA2A-4C41-ABC9-D924205F5115}">
          <x14:formula1>
            <xm:f>級・合格等!$B$103:$B$106</xm:f>
          </x14:formula1>
          <xm:sqref>E42</xm:sqref>
        </x14:dataValidation>
        <x14:dataValidation type="list" allowBlank="1" xr:uid="{713370AC-7C9E-4CEC-9402-9F1316C3EEFA}">
          <x14:formula1>
            <xm:f>級・合格等!$B$107:$B$110</xm:f>
          </x14:formula1>
          <xm:sqref>E43</xm:sqref>
        </x14:dataValidation>
        <x14:dataValidation type="list" allowBlank="1" xr:uid="{D86B0AA6-AF39-4333-95B6-D78916710D67}">
          <x14:formula1>
            <xm:f>級・合格等!$B$111:$B$114</xm:f>
          </x14:formula1>
          <xm:sqref>E44</xm:sqref>
        </x14:dataValidation>
        <x14:dataValidation type="list" allowBlank="1" xr:uid="{96155869-151D-42AB-BDE5-4485A95CED70}">
          <x14:formula1>
            <xm:f>級・合格等!$B$115:$B$118</xm:f>
          </x14:formula1>
          <xm:sqref>E45</xm:sqref>
        </x14:dataValidation>
        <x14:dataValidation type="list" allowBlank="1" xr:uid="{EC4C5BE8-A362-4C9B-A79B-3B29291FA93D}">
          <x14:formula1>
            <xm:f>級・合格等!$B$119:$B$122</xm:f>
          </x14:formula1>
          <xm:sqref>E46</xm:sqref>
        </x14:dataValidation>
        <x14:dataValidation type="list" allowBlank="1" xr:uid="{7D873BC0-7107-45F2-B4AB-0273C30A986D}">
          <x14:formula1>
            <xm:f>級・合格等!$B$123:$B$126</xm:f>
          </x14:formula1>
          <xm:sqref>E47</xm:sqref>
        </x14:dataValidation>
        <x14:dataValidation type="list" allowBlank="1" xr:uid="{EB33519B-6412-4D17-BF49-0768FDA9BA72}">
          <x14:formula1>
            <xm:f>級・合格等!$B$127:$B$130</xm:f>
          </x14:formula1>
          <xm:sqref>E48</xm:sqref>
        </x14:dataValidation>
        <x14:dataValidation type="list" allowBlank="1" xr:uid="{8BCABA50-F33D-4284-8905-22F8E6EF5718}">
          <x14:formula1>
            <xm:f>級・合格等!$B$131:$B$134</xm:f>
          </x14:formula1>
          <xm:sqref>E49</xm:sqref>
        </x14:dataValidation>
        <x14:dataValidation type="list" allowBlank="1" xr:uid="{64492C40-44D1-4F1F-A359-F9830D72BB39}">
          <x14:formula1>
            <xm:f>級・合格等!$B$135:$B$138</xm:f>
          </x14:formula1>
          <xm:sqref>E50</xm:sqref>
        </x14:dataValidation>
        <x14:dataValidation type="list" allowBlank="1" xr:uid="{1B11E5AE-60FF-4863-B407-58C40E1FDA25}">
          <x14:formula1>
            <xm:f>級・合格等!$B$139:$B$142</xm:f>
          </x14:formula1>
          <xm:sqref>E51</xm:sqref>
        </x14:dataValidation>
        <x14:dataValidation type="list" allowBlank="1" xr:uid="{EBC2B3F9-A039-4458-8376-EBCF4A6C6F8A}">
          <x14:formula1>
            <xm:f>級・合格等!$B$143:$B$146</xm:f>
          </x14:formula1>
          <xm:sqref>E52</xm:sqref>
        </x14:dataValidation>
        <x14:dataValidation type="list" allowBlank="1" xr:uid="{8291394B-095D-44E5-99E0-599F97CCA5CF}">
          <x14:formula1>
            <xm:f>級・合格等!$B$147:$B$150</xm:f>
          </x14:formula1>
          <xm:sqref>E53</xm:sqref>
        </x14:dataValidation>
        <x14:dataValidation type="list" allowBlank="1" xr:uid="{D0F7C60B-3AE3-4ED8-9716-35C58F66935A}">
          <x14:formula1>
            <xm:f>級・合格等!$B$151:$B$154</xm:f>
          </x14:formula1>
          <xm:sqref>E54</xm:sqref>
        </x14:dataValidation>
        <x14:dataValidation type="list" allowBlank="1" xr:uid="{7B7BAA8F-EC20-4BDA-84EB-BC712C35EFC4}">
          <x14:formula1>
            <xm:f>級・合格等!$B$155:$B$158</xm:f>
          </x14:formula1>
          <xm:sqref>E55</xm:sqref>
        </x14:dataValidation>
        <x14:dataValidation type="list" allowBlank="1" xr:uid="{F89EBE36-0DAD-4A54-8612-604AE20EC786}">
          <x14:formula1>
            <xm:f>級・合格等!$B$159:$B$162</xm:f>
          </x14:formula1>
          <xm:sqref>E56</xm:sqref>
        </x14:dataValidation>
        <x14:dataValidation type="list" allowBlank="1" xr:uid="{777F29B9-81BF-493C-9331-B6949D7D290E}">
          <x14:formula1>
            <xm:f>級・合格等!$B$163:$B$166</xm:f>
          </x14:formula1>
          <xm:sqref>E57</xm:sqref>
        </x14:dataValidation>
        <x14:dataValidation type="list" allowBlank="1" xr:uid="{C072BC3B-90FE-4C1F-977E-C30D7EB1538E}">
          <x14:formula1>
            <xm:f>級・合格等!$B$167:$B$170</xm:f>
          </x14:formula1>
          <xm:sqref>E58</xm:sqref>
        </x14:dataValidation>
        <x14:dataValidation type="list" allowBlank="1" xr:uid="{B929F59A-D0FA-4D8A-8A27-976B2FA5D179}">
          <x14:formula1>
            <xm:f>級・合格等!$B$171:$B$174</xm:f>
          </x14:formula1>
          <xm:sqref>E59</xm:sqref>
        </x14:dataValidation>
        <x14:dataValidation type="list" allowBlank="1" xr:uid="{7BE7A01D-F1EB-4760-A31D-13872480C98D}">
          <x14:formula1>
            <xm:f>級・合格等!$B$175:$B$178</xm:f>
          </x14:formula1>
          <xm:sqref>E60</xm:sqref>
        </x14:dataValidation>
        <x14:dataValidation type="list" allowBlank="1" xr:uid="{9C40F73E-89FE-45A4-A90A-E6EE0A0070FD}">
          <x14:formula1>
            <xm:f>級・合格等!$B$179:$B$182</xm:f>
          </x14:formula1>
          <xm:sqref>E61</xm:sqref>
        </x14:dataValidation>
        <x14:dataValidation type="list" allowBlank="1" xr:uid="{F02EB991-3719-468A-AAA8-3F3D0DF06A85}">
          <x14:formula1>
            <xm:f>級・合格等!$B$183:$B$186</xm:f>
          </x14:formula1>
          <xm:sqref>E62</xm:sqref>
        </x14:dataValidation>
        <x14:dataValidation type="list" allowBlank="1" xr:uid="{034229BB-7199-437E-8D47-9E7ADB887B3B}">
          <x14:formula1>
            <xm:f>級・合格等!$B$187:$B$190</xm:f>
          </x14:formula1>
          <xm:sqref>E63</xm:sqref>
        </x14:dataValidation>
        <x14:dataValidation type="list" allowBlank="1" xr:uid="{AC06B398-B629-4C52-AB49-9644EAEC2D95}">
          <x14:formula1>
            <xm:f>級・合格等!$B$191:$B$194</xm:f>
          </x14:formula1>
          <xm:sqref>E64</xm:sqref>
        </x14:dataValidation>
        <x14:dataValidation type="list" allowBlank="1" xr:uid="{C7816A03-42D2-4AD4-B654-302C92D5C5B0}">
          <x14:formula1>
            <xm:f>級・合格等!$B$195:$B$198</xm:f>
          </x14:formula1>
          <xm:sqref>E65</xm:sqref>
        </x14:dataValidation>
        <x14:dataValidation type="list" allowBlank="1" xr:uid="{35B4ACB6-182B-4289-B34C-17DFED25AC2F}">
          <x14:formula1>
            <xm:f>級・合格等!$B$199:$B$202</xm:f>
          </x14:formula1>
          <xm:sqref>E66</xm:sqref>
        </x14:dataValidation>
        <x14:dataValidation type="list" allowBlank="1" xr:uid="{78CFACEF-2825-4903-A168-F0AEF9197237}">
          <x14:formula1>
            <xm:f>級・合格等!$B$203:$B$206</xm:f>
          </x14:formula1>
          <xm:sqref>E67</xm:sqref>
        </x14:dataValidation>
        <x14:dataValidation type="list" allowBlank="1" xr:uid="{3F85DFD3-AA42-459B-AB95-898D32FB184C}">
          <x14:formula1>
            <xm:f>級・合格等!$B$207:$B$210</xm:f>
          </x14:formula1>
          <xm:sqref>E68</xm:sqref>
        </x14:dataValidation>
        <x14:dataValidation type="list" allowBlank="1" xr:uid="{918DE7A0-8093-4A22-8581-A3994D46892B}">
          <x14:formula1>
            <xm:f>級・合格等!$B$211:$B$214</xm:f>
          </x14:formula1>
          <xm:sqref>E69</xm:sqref>
        </x14:dataValidation>
        <x14:dataValidation type="list" allowBlank="1" xr:uid="{04D71F1B-FE83-4C7F-80EA-344FF5DCA9BF}">
          <x14:formula1>
            <xm:f>級・合格等!$B$215:$B$218</xm:f>
          </x14:formula1>
          <xm:sqref>E70</xm:sqref>
        </x14:dataValidation>
        <x14:dataValidation type="list" allowBlank="1" xr:uid="{25AD8772-9A10-4203-B3F4-02CECE7E03A6}">
          <x14:formula1>
            <xm:f>級・合格等!$B$219:$B$222</xm:f>
          </x14:formula1>
          <xm:sqref>E71</xm:sqref>
        </x14:dataValidation>
        <x14:dataValidation type="list" allowBlank="1" xr:uid="{54A8C22E-FB76-4235-AF3B-20E40F770F04}">
          <x14:formula1>
            <xm:f>級・合格等!$B$223:$B$226</xm:f>
          </x14:formula1>
          <xm:sqref>E72</xm:sqref>
        </x14:dataValidation>
        <x14:dataValidation type="list" allowBlank="1" xr:uid="{66970689-2455-4DEC-8FB6-472573E0332B}">
          <x14:formula1>
            <xm:f>級・合格等!$B$227:$B$230</xm:f>
          </x14:formula1>
          <xm:sqref>E73</xm:sqref>
        </x14:dataValidation>
        <x14:dataValidation type="list" allowBlank="1" xr:uid="{E6CE7E39-1DCE-4AD7-9EBD-D4F5F662925E}">
          <x14:formula1>
            <xm:f>級・合格等!$B$231:$B$234</xm:f>
          </x14:formula1>
          <xm:sqref>E74</xm:sqref>
        </x14:dataValidation>
        <x14:dataValidation type="list" allowBlank="1" xr:uid="{EDD8A8C7-21B9-4A27-90AA-99080561EA7C}">
          <x14:formula1>
            <xm:f>級・合格等!$B$235:$B$238</xm:f>
          </x14:formula1>
          <xm:sqref>E75</xm:sqref>
        </x14:dataValidation>
        <x14:dataValidation type="list" allowBlank="1" xr:uid="{E90EAB4D-5180-4F8A-9604-9C5C11A40F99}">
          <x14:formula1>
            <xm:f>級・合格等!$B$239:$B$242</xm:f>
          </x14:formula1>
          <xm:sqref>E76</xm:sqref>
        </x14:dataValidation>
        <x14:dataValidation type="list" allowBlank="1" xr:uid="{4C68D6DE-8898-488F-AC9B-53963F1C63EF}">
          <x14:formula1>
            <xm:f>級・合格等!$B$243:$B$246</xm:f>
          </x14:formula1>
          <xm:sqref>E77</xm:sqref>
        </x14:dataValidation>
        <x14:dataValidation type="list" allowBlank="1" xr:uid="{30ACE683-6ACC-4644-A283-B0464E3FF19C}">
          <x14:formula1>
            <xm:f>級・合格等!$B$247:$B$250</xm:f>
          </x14:formula1>
          <xm:sqref>E78</xm:sqref>
        </x14:dataValidation>
        <x14:dataValidation type="list" allowBlank="1" xr:uid="{3BB6179C-EBCB-4D94-AD1E-BAE3D6D691CD}">
          <x14:formula1>
            <xm:f>級・合格等!$B$251:$B$254</xm:f>
          </x14:formula1>
          <xm:sqref>E79</xm:sqref>
        </x14:dataValidation>
        <x14:dataValidation type="list" allowBlank="1" xr:uid="{A85E8DF7-072B-445D-82B5-5E15C891123E}">
          <x14:formula1>
            <xm:f>級・合格等!$B$255:$B$258</xm:f>
          </x14:formula1>
          <xm:sqref>E80</xm:sqref>
        </x14:dataValidation>
        <x14:dataValidation type="list" allowBlank="1" xr:uid="{96405EB9-9A72-4FD9-9293-30BE819A8DB0}">
          <x14:formula1>
            <xm:f>級・合格等!$B$259:$B$262</xm:f>
          </x14:formula1>
          <xm:sqref>E81</xm:sqref>
        </x14:dataValidation>
        <x14:dataValidation type="list" allowBlank="1" xr:uid="{25B06C42-4DAA-4FD8-A3D1-91CDE9D88AC2}">
          <x14:formula1>
            <xm:f>級・合格等!$B$263:$B$266</xm:f>
          </x14:formula1>
          <xm:sqref>E82</xm:sqref>
        </x14:dataValidation>
        <x14:dataValidation type="list" allowBlank="1" xr:uid="{1DC44F53-E78D-4F41-8A04-4A6FC9C49BB1}">
          <x14:formula1>
            <xm:f>級・合格等!$B$267:$B$270</xm:f>
          </x14:formula1>
          <xm:sqref>E83</xm:sqref>
        </x14:dataValidation>
        <x14:dataValidation type="list" allowBlank="1" xr:uid="{839A00B7-A444-49BC-8A7B-5B7481A9980B}">
          <x14:formula1>
            <xm:f>級・合格等!$B$271:$B$274</xm:f>
          </x14:formula1>
          <xm:sqref>E84</xm:sqref>
        </x14:dataValidation>
        <x14:dataValidation type="list" allowBlank="1" xr:uid="{7C08F16F-000E-4120-ACD9-CD608260E392}">
          <x14:formula1>
            <xm:f>級・合格等!$B$275:$B$278</xm:f>
          </x14:formula1>
          <xm:sqref>E85</xm:sqref>
        </x14:dataValidation>
        <x14:dataValidation type="list" allowBlank="1" xr:uid="{BBAD65B1-28AE-4A3D-8F50-020F9C34BE14}">
          <x14:formula1>
            <xm:f>級・合格等!$B$279:$B$282</xm:f>
          </x14:formula1>
          <xm:sqref>E86</xm:sqref>
        </x14:dataValidation>
        <x14:dataValidation type="list" allowBlank="1" xr:uid="{3ABD3488-A483-4FFD-B19E-41DE12F6C862}">
          <x14:formula1>
            <xm:f>級・合格等!$B$283:$B$286</xm:f>
          </x14:formula1>
          <xm:sqref>E87</xm:sqref>
        </x14:dataValidation>
        <x14:dataValidation type="list" allowBlank="1" xr:uid="{F948BBCD-ECBC-4E86-A80B-5C5FA12C8536}">
          <x14:formula1>
            <xm:f>級・合格等!$B$287:$B$290</xm:f>
          </x14:formula1>
          <xm:sqref>E88</xm:sqref>
        </x14:dataValidation>
        <x14:dataValidation type="list" allowBlank="1" xr:uid="{F0D6C69C-CE49-4ADB-BE58-78675F4BAFF1}">
          <x14:formula1>
            <xm:f>級・合格等!$B$291:$B$294</xm:f>
          </x14:formula1>
          <xm:sqref>E89</xm:sqref>
        </x14:dataValidation>
        <x14:dataValidation type="list" allowBlank="1" xr:uid="{6B45A42D-F86D-4966-A1A8-90F4C0185307}">
          <x14:formula1>
            <xm:f>級・合格等!$B$295:$B$298</xm:f>
          </x14:formula1>
          <xm:sqref>E90</xm:sqref>
        </x14:dataValidation>
        <x14:dataValidation type="list" allowBlank="1" xr:uid="{443609B3-2A9C-436E-BF25-EB8DF3DEF8B0}">
          <x14:formula1>
            <xm:f>級・合格等!$B$299:$B$302</xm:f>
          </x14:formula1>
          <xm:sqref>E91</xm:sqref>
        </x14:dataValidation>
        <x14:dataValidation type="list" allowBlank="1" xr:uid="{8E99DBFD-6974-4BDF-A872-C29FC3D7B88A}">
          <x14:formula1>
            <xm:f>級・合格等!$B$303:$B$306</xm:f>
          </x14:formula1>
          <xm:sqref>E92</xm:sqref>
        </x14:dataValidation>
        <x14:dataValidation type="list" allowBlank="1" xr:uid="{07FA740A-105F-4BA0-94D9-BEF442549D4E}">
          <x14:formula1>
            <xm:f>級・合格等!$B$307:$B$310</xm:f>
          </x14:formula1>
          <xm:sqref>E93</xm:sqref>
        </x14:dataValidation>
        <x14:dataValidation type="list" allowBlank="1" xr:uid="{F3F71407-9593-43BF-9345-99E0A32EC6DB}">
          <x14:formula1>
            <xm:f>級・合格等!$B$311:$B$314</xm:f>
          </x14:formula1>
          <xm:sqref>E94</xm:sqref>
        </x14:dataValidation>
        <x14:dataValidation type="list" allowBlank="1" xr:uid="{DC3ED888-CEDC-4BF9-A07F-C5AB71D84B8D}">
          <x14:formula1>
            <xm:f>級・合格等!$B$315:$B$318</xm:f>
          </x14:formula1>
          <xm:sqref>E95</xm:sqref>
        </x14:dataValidation>
        <x14:dataValidation type="list" allowBlank="1" xr:uid="{60318591-1BF5-4532-8DB2-77494261CF17}">
          <x14:formula1>
            <xm:f>級・合格等!$B$319:$B$322</xm:f>
          </x14:formula1>
          <xm:sqref>E96</xm:sqref>
        </x14:dataValidation>
        <x14:dataValidation type="list" allowBlank="1" xr:uid="{B3D4952A-0A1A-4EAE-A09B-186DE0C6848B}">
          <x14:formula1>
            <xm:f>級・合格等!$B$323:$B$326</xm:f>
          </x14:formula1>
          <xm:sqref>E97</xm:sqref>
        </x14:dataValidation>
        <x14:dataValidation type="list" allowBlank="1" xr:uid="{C208E63C-F408-4298-BF33-2DA681411DEB}">
          <x14:formula1>
            <xm:f>級・合格等!$B$327:$B$330</xm:f>
          </x14:formula1>
          <xm:sqref>E98</xm:sqref>
        </x14:dataValidation>
        <x14:dataValidation type="list" allowBlank="1" xr:uid="{66DD4925-8467-4D7A-B633-00D18EEB6751}">
          <x14:formula1>
            <xm:f>級・合格等!$B$331:$B$334</xm:f>
          </x14:formula1>
          <xm:sqref>E99</xm:sqref>
        </x14:dataValidation>
        <x14:dataValidation type="list" allowBlank="1" xr:uid="{F74038D2-0E2E-4BDF-B347-A7C673A19E57}">
          <x14:formula1>
            <xm:f>級・合格等!$B$335:$B$338</xm:f>
          </x14:formula1>
          <xm:sqref>E100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様式１</vt:lpstr>
      <vt:lpstr>別表１</vt:lpstr>
      <vt:lpstr>級・合格等</vt:lpstr>
      <vt:lpstr>学校マスタ</vt:lpstr>
      <vt:lpstr>記入例</vt:lpstr>
      <vt:lpstr>記入例!Print_Area</vt:lpstr>
      <vt:lpstr>別表１!Print_Area</vt:lpstr>
      <vt:lpstr>様式１!Print_Area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富田 訓吉（高校教育指導課）</cp:lastModifiedBy>
  <cp:lastPrinted>2026-06-03T14:26:32Z</cp:lastPrinted>
  <dcterms:created xsi:type="dcterms:W3CDTF">2026-04-30T16:15:23Z</dcterms:created>
  <dcterms:modified xsi:type="dcterms:W3CDTF">2026-06-15T04:54:10Z</dcterms:modified>
</cp:coreProperties>
</file>