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756\Box\【02_課所共有】02_06_統計課\R06年度\02統計資料担当\01 県\13_03_編集\13_03_030_統計年鑑\060HP掲載\n24-15衛生・福祉・環境（髙木）\"/>
    </mc:Choice>
  </mc:AlternateContent>
  <xr:revisionPtr revIDLastSave="0" documentId="13_ncr:1_{58C6CDFA-A2AA-4987-8B12-9824C8B6EAE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5-18" sheetId="1" r:id="rId1"/>
  </sheets>
  <definedNames>
    <definedName name="_xlnm.Print_Area" localSheetId="0">'15-18'!$C$3:$K$65,'15-18'!$M$3:$Z$65,'15-18'!$C$68:$K$119,'15-18'!$M$68:$Z$119</definedName>
    <definedName name="範囲1">'15-18'!$C$3:$K$66</definedName>
    <definedName name="範囲2">'15-18'!$M$3:$Z$65</definedName>
    <definedName name="範囲3">'15-18'!$C$68:$K$120</definedName>
    <definedName name="範囲4">'15-18'!$M$68:$Z$120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9" i="1" l="1"/>
  <c r="U118" i="1"/>
  <c r="U117" i="1"/>
  <c r="U116" i="1"/>
  <c r="U115" i="1"/>
  <c r="U114" i="1"/>
  <c r="U111" i="1"/>
  <c r="U110" i="1"/>
  <c r="U107" i="1"/>
  <c r="U104" i="1"/>
  <c r="U101" i="1"/>
  <c r="U100" i="1"/>
  <c r="U99" i="1"/>
  <c r="U96" i="1"/>
  <c r="U95" i="1"/>
  <c r="U94" i="1"/>
  <c r="U93" i="1"/>
  <c r="U92" i="1"/>
  <c r="U89" i="1"/>
  <c r="U88" i="1"/>
  <c r="U86" i="1"/>
  <c r="U85" i="1"/>
  <c r="U84" i="1"/>
  <c r="U83" i="1"/>
  <c r="U82" i="1"/>
  <c r="U79" i="1"/>
  <c r="U78" i="1"/>
  <c r="U77" i="1"/>
  <c r="U74" i="1"/>
  <c r="U62" i="1"/>
  <c r="U61" i="1"/>
  <c r="U60" i="1"/>
  <c r="U59" i="1"/>
  <c r="U58" i="1"/>
  <c r="U56" i="1"/>
  <c r="U55" i="1"/>
  <c r="U54" i="1"/>
  <c r="U53" i="1"/>
  <c r="U52" i="1"/>
  <c r="U50" i="1"/>
  <c r="U49" i="1"/>
  <c r="U48" i="1"/>
  <c r="U47" i="1"/>
  <c r="U46" i="1"/>
  <c r="U44" i="1"/>
  <c r="U43" i="1"/>
  <c r="U42" i="1"/>
  <c r="U41" i="1"/>
  <c r="U40" i="1"/>
  <c r="U38" i="1"/>
  <c r="U37" i="1"/>
  <c r="U36" i="1"/>
  <c r="U35" i="1"/>
  <c r="U34" i="1"/>
  <c r="U32" i="1"/>
  <c r="U31" i="1"/>
  <c r="U30" i="1"/>
  <c r="U29" i="1"/>
  <c r="U28" i="1"/>
  <c r="U26" i="1"/>
  <c r="U25" i="1"/>
  <c r="U24" i="1"/>
  <c r="U23" i="1"/>
  <c r="U22" i="1"/>
  <c r="U20" i="1"/>
  <c r="U19" i="1"/>
  <c r="U18" i="1"/>
  <c r="U17" i="1"/>
  <c r="U16" i="1"/>
  <c r="AA119" i="1"/>
  <c r="AA118" i="1"/>
  <c r="AA117" i="1"/>
  <c r="AA116" i="1"/>
  <c r="AA115" i="1"/>
  <c r="AA114" i="1"/>
  <c r="AA113" i="1"/>
  <c r="AA111" i="1"/>
  <c r="AA110" i="1"/>
  <c r="AA109" i="1"/>
  <c r="AA107" i="1"/>
  <c r="AA106" i="1"/>
  <c r="AA104" i="1"/>
  <c r="AA103" i="1"/>
  <c r="AA101" i="1"/>
  <c r="AA100" i="1"/>
  <c r="AA99" i="1"/>
  <c r="AA98" i="1"/>
  <c r="AA96" i="1"/>
  <c r="AA95" i="1"/>
  <c r="AA94" i="1"/>
  <c r="AA93" i="1"/>
  <c r="AA92" i="1"/>
  <c r="AA91" i="1"/>
  <c r="AA89" i="1"/>
  <c r="AA88" i="1"/>
  <c r="AA86" i="1"/>
  <c r="AA85" i="1"/>
  <c r="AA84" i="1"/>
  <c r="AA83" i="1"/>
  <c r="AA82" i="1"/>
  <c r="AA81" i="1"/>
  <c r="AA79" i="1"/>
  <c r="AA78" i="1"/>
  <c r="AA77" i="1"/>
  <c r="AA76" i="1"/>
  <c r="AA74" i="1"/>
  <c r="AA62" i="1"/>
  <c r="AA61" i="1"/>
  <c r="AA60" i="1"/>
  <c r="AA59" i="1"/>
  <c r="AA58" i="1"/>
  <c r="AA56" i="1"/>
  <c r="AA55" i="1"/>
  <c r="AA54" i="1"/>
  <c r="AA53" i="1"/>
  <c r="AA52" i="1"/>
  <c r="AA50" i="1"/>
  <c r="AA49" i="1"/>
  <c r="AA48" i="1"/>
  <c r="AA47" i="1"/>
  <c r="AA46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X119" i="1"/>
  <c r="X118" i="1"/>
  <c r="X117" i="1"/>
  <c r="X116" i="1"/>
  <c r="X115" i="1"/>
  <c r="X114" i="1"/>
  <c r="X111" i="1"/>
  <c r="X110" i="1"/>
  <c r="X107" i="1"/>
  <c r="X104" i="1"/>
  <c r="X101" i="1"/>
  <c r="X100" i="1"/>
  <c r="X99" i="1"/>
  <c r="X96" i="1"/>
  <c r="X95" i="1"/>
  <c r="X94" i="1"/>
  <c r="X93" i="1"/>
  <c r="X92" i="1"/>
  <c r="X89" i="1"/>
  <c r="X88" i="1"/>
  <c r="X86" i="1"/>
  <c r="X85" i="1"/>
  <c r="X84" i="1"/>
  <c r="X83" i="1"/>
  <c r="X82" i="1"/>
  <c r="X79" i="1"/>
  <c r="X78" i="1"/>
  <c r="X77" i="1"/>
  <c r="X74" i="1"/>
  <c r="X62" i="1"/>
  <c r="X61" i="1"/>
  <c r="X60" i="1"/>
  <c r="X59" i="1"/>
  <c r="X58" i="1"/>
  <c r="X56" i="1"/>
  <c r="X55" i="1"/>
  <c r="X54" i="1"/>
  <c r="X53" i="1"/>
  <c r="X52" i="1"/>
  <c r="X50" i="1"/>
  <c r="X49" i="1"/>
  <c r="X48" i="1"/>
  <c r="X47" i="1"/>
  <c r="X46" i="1"/>
  <c r="X44" i="1"/>
  <c r="X43" i="1"/>
  <c r="X42" i="1"/>
  <c r="X41" i="1"/>
  <c r="X40" i="1"/>
  <c r="X38" i="1"/>
  <c r="X37" i="1"/>
  <c r="X36" i="1"/>
  <c r="X35" i="1"/>
  <c r="X34" i="1"/>
  <c r="X33" i="1"/>
  <c r="X32" i="1"/>
  <c r="X31" i="1"/>
  <c r="X30" i="1"/>
  <c r="X29" i="1"/>
  <c r="X28" i="1"/>
  <c r="X26" i="1"/>
  <c r="X25" i="1"/>
  <c r="X24" i="1"/>
  <c r="X23" i="1"/>
  <c r="X22" i="1"/>
  <c r="X20" i="1"/>
  <c r="X19" i="1"/>
  <c r="X18" i="1"/>
  <c r="X17" i="1"/>
  <c r="X16" i="1"/>
  <c r="R119" i="1"/>
  <c r="R118" i="1"/>
  <c r="R117" i="1"/>
  <c r="R116" i="1"/>
  <c r="R115" i="1"/>
  <c r="R114" i="1"/>
  <c r="R111" i="1"/>
  <c r="R110" i="1"/>
  <c r="R107" i="1"/>
  <c r="R104" i="1"/>
  <c r="R101" i="1"/>
  <c r="R100" i="1"/>
  <c r="R99" i="1"/>
  <c r="R96" i="1"/>
  <c r="R95" i="1"/>
  <c r="R94" i="1"/>
  <c r="R93" i="1"/>
  <c r="R92" i="1"/>
  <c r="R89" i="1"/>
  <c r="R88" i="1"/>
  <c r="R86" i="1"/>
  <c r="R85" i="1"/>
  <c r="R84" i="1"/>
  <c r="R83" i="1"/>
  <c r="R82" i="1"/>
  <c r="R79" i="1"/>
  <c r="R78" i="1"/>
  <c r="R77" i="1"/>
  <c r="R74" i="1"/>
  <c r="R62" i="1"/>
  <c r="R61" i="1"/>
  <c r="R60" i="1"/>
  <c r="R59" i="1"/>
  <c r="R58" i="1"/>
  <c r="R56" i="1"/>
  <c r="R55" i="1"/>
  <c r="R54" i="1"/>
  <c r="R53" i="1"/>
  <c r="R52" i="1"/>
  <c r="R50" i="1"/>
  <c r="R49" i="1"/>
  <c r="R48" i="1"/>
  <c r="R47" i="1"/>
  <c r="R46" i="1"/>
  <c r="R44" i="1"/>
  <c r="R43" i="1"/>
  <c r="R42" i="1"/>
  <c r="R41" i="1"/>
  <c r="R40" i="1"/>
  <c r="R38" i="1"/>
  <c r="R37" i="1"/>
  <c r="R36" i="1"/>
  <c r="R35" i="1"/>
  <c r="R34" i="1"/>
  <c r="R32" i="1"/>
  <c r="R31" i="1"/>
  <c r="R30" i="1"/>
  <c r="R29" i="1"/>
  <c r="R28" i="1"/>
  <c r="R26" i="1"/>
  <c r="R25" i="1"/>
  <c r="R24" i="1"/>
  <c r="R23" i="1"/>
  <c r="R22" i="1"/>
  <c r="O119" i="1"/>
  <c r="O118" i="1"/>
  <c r="O117" i="1"/>
  <c r="O116" i="1"/>
  <c r="O115" i="1"/>
  <c r="O114" i="1"/>
  <c r="O111" i="1"/>
  <c r="O110" i="1"/>
  <c r="O107" i="1"/>
  <c r="O104" i="1"/>
  <c r="O101" i="1"/>
  <c r="O100" i="1"/>
  <c r="O99" i="1"/>
  <c r="O96" i="1"/>
  <c r="O95" i="1"/>
  <c r="O94" i="1"/>
  <c r="O93" i="1"/>
  <c r="O92" i="1"/>
  <c r="O89" i="1"/>
  <c r="O88" i="1"/>
  <c r="O86" i="1"/>
  <c r="O85" i="1"/>
  <c r="O84" i="1"/>
  <c r="O83" i="1"/>
  <c r="O82" i="1"/>
  <c r="O79" i="1"/>
  <c r="O78" i="1"/>
  <c r="O77" i="1"/>
  <c r="O74" i="1"/>
  <c r="O62" i="1"/>
  <c r="O61" i="1"/>
  <c r="O60" i="1"/>
  <c r="O59" i="1"/>
  <c r="O58" i="1"/>
  <c r="O56" i="1"/>
  <c r="O55" i="1"/>
  <c r="O54" i="1"/>
  <c r="O53" i="1"/>
  <c r="O52" i="1"/>
  <c r="O50" i="1"/>
  <c r="O49" i="1"/>
  <c r="O48" i="1"/>
  <c r="O47" i="1"/>
  <c r="O46" i="1"/>
  <c r="O44" i="1"/>
  <c r="O43" i="1"/>
  <c r="O42" i="1"/>
  <c r="O41" i="1"/>
  <c r="O40" i="1"/>
  <c r="O38" i="1"/>
  <c r="O37" i="1"/>
  <c r="O36" i="1"/>
  <c r="O35" i="1"/>
  <c r="O34" i="1"/>
  <c r="O32" i="1"/>
  <c r="O31" i="1"/>
  <c r="O30" i="1"/>
  <c r="O29" i="1"/>
  <c r="O28" i="1"/>
  <c r="O26" i="1"/>
  <c r="O25" i="1"/>
  <c r="O24" i="1"/>
  <c r="O23" i="1"/>
  <c r="O22" i="1"/>
  <c r="O20" i="1"/>
  <c r="O19" i="1"/>
  <c r="O18" i="1"/>
  <c r="O17" i="1"/>
  <c r="O16" i="1"/>
</calcChain>
</file>

<file path=xl/sharedStrings.xml><?xml version="1.0" encoding="utf-8"?>
<sst xmlns="http://schemas.openxmlformats.org/spreadsheetml/2006/main" count="257" uniqueCount="122">
  <si>
    <t>単位：金額　1,000円、件数　件</t>
  </si>
  <si>
    <t>被保険者数
（人）</t>
    <rPh sb="7" eb="8">
      <t>ニン</t>
    </rPh>
    <phoneticPr fontId="2"/>
  </si>
  <si>
    <t>保険料（税）（現年分）</t>
    <rPh sb="2" eb="3">
      <t>リョウ</t>
    </rPh>
    <rPh sb="9" eb="10">
      <t>ブン</t>
    </rPh>
    <phoneticPr fontId="2"/>
  </si>
  <si>
    <t>療養諸費</t>
  </si>
  <si>
    <t>高額療養費</t>
  </si>
  <si>
    <t>その他の保険給付</t>
  </si>
  <si>
    <t>調定額</t>
  </si>
  <si>
    <t>収納額</t>
  </si>
  <si>
    <t>合計</t>
    <rPh sb="0" eb="2">
      <t>ゴウケイ</t>
    </rPh>
    <phoneticPr fontId="2"/>
  </si>
  <si>
    <t>一般</t>
  </si>
  <si>
    <t>退職</t>
  </si>
  <si>
    <t>支給額</t>
    <rPh sb="0" eb="2">
      <t>シキュウ</t>
    </rPh>
    <phoneticPr fontId="2"/>
  </si>
  <si>
    <t>給付額</t>
    <rPh sb="0" eb="2">
      <t>キュウフ</t>
    </rPh>
    <phoneticPr fontId="2"/>
  </si>
  <si>
    <t>費用額</t>
  </si>
  <si>
    <t>さいたま市</t>
  </si>
  <si>
    <t>医師国保</t>
  </si>
  <si>
    <t>薬剤師国保</t>
  </si>
  <si>
    <t>税理士国保</t>
  </si>
  <si>
    <t>建設国保</t>
  </si>
  <si>
    <t>市町村計</t>
    <rPh sb="0" eb="3">
      <t>シチョウソン</t>
    </rPh>
    <rPh sb="3" eb="4">
      <t>ケイ</t>
    </rPh>
    <phoneticPr fontId="2"/>
  </si>
  <si>
    <t>市計</t>
  </si>
  <si>
    <t>町村計</t>
  </si>
  <si>
    <t>組合計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</si>
  <si>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</si>
  <si>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</si>
  <si>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</si>
  <si>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</si>
  <si>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</si>
  <si>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</si>
  <si>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</si>
  <si>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</si>
  <si>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</si>
  <si>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</si>
  <si>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</si>
  <si>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</si>
  <si>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</si>
  <si>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</si>
  <si>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</si>
  <si>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</si>
  <si>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</si>
  <si>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</si>
  <si>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</si>
  <si>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</si>
  <si>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</si>
  <si>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</si>
  <si>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</si>
  <si>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</si>
  <si>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</si>
  <si>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</si>
  <si>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</si>
  <si>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</si>
  <si>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</si>
  <si>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</si>
  <si>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</si>
  <si>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</si>
  <si>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</si>
  <si>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</si>
  <si>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</si>
  <si>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</si>
  <si>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</si>
  <si>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  <rPh sb="3" eb="4">
      <t>ノ</t>
    </rPh>
    <rPh sb="4" eb="5">
      <t>シ</t>
    </rPh>
    <phoneticPr fontId="2"/>
  </si>
  <si>
    <t>白岡市</t>
    <rPh sb="2" eb="3">
      <t>シ</t>
    </rPh>
    <phoneticPr fontId="2"/>
  </si>
  <si>
    <t>町村・組合</t>
    <rPh sb="0" eb="2">
      <t>チョウソン</t>
    </rPh>
    <rPh sb="3" eb="5">
      <t>クミアイ</t>
    </rPh>
    <phoneticPr fontId="2"/>
  </si>
  <si>
    <t>北足立郡</t>
    <rPh sb="0" eb="4">
      <t>キタアダチグン</t>
    </rPh>
    <phoneticPr fontId="2"/>
  </si>
  <si>
    <t>伊奈町</t>
  </si>
  <si>
    <t>入間郡</t>
    <rPh sb="0" eb="3">
      <t>イルマグン</t>
    </rPh>
    <phoneticPr fontId="2"/>
  </si>
  <si>
    <t>三芳町</t>
  </si>
  <si>
    <t>毛呂山町</t>
  </si>
  <si>
    <t>越生町</t>
  </si>
  <si>
    <t>比企郡</t>
    <rPh sb="0" eb="3">
      <t>ヒキグン</t>
    </rPh>
    <phoneticPr fontId="2"/>
  </si>
  <si>
    <t>滑川町</t>
  </si>
  <si>
    <t>嵐山町</t>
  </si>
  <si>
    <t>小川町</t>
  </si>
  <si>
    <t>川島町</t>
  </si>
  <si>
    <t>吉見町</t>
  </si>
  <si>
    <t>鳩山町</t>
  </si>
  <si>
    <t>秩父郡</t>
    <rPh sb="0" eb="3">
      <t>チチブグン</t>
    </rPh>
    <phoneticPr fontId="2"/>
  </si>
  <si>
    <t>横瀬町</t>
  </si>
  <si>
    <t>皆野町</t>
  </si>
  <si>
    <t>長瀞町</t>
  </si>
  <si>
    <t>小鹿野町</t>
  </si>
  <si>
    <t>東秩父村</t>
  </si>
  <si>
    <t>児玉郡</t>
    <rPh sb="0" eb="3">
      <t>コダマグン</t>
    </rPh>
    <phoneticPr fontId="2"/>
  </si>
  <si>
    <t>美里町</t>
  </si>
  <si>
    <t>神川町</t>
  </si>
  <si>
    <t>上里町</t>
  </si>
  <si>
    <t>大里郡</t>
    <rPh sb="0" eb="3">
      <t>オオサトグン</t>
    </rPh>
    <phoneticPr fontId="2"/>
  </si>
  <si>
    <t>寄居町</t>
    <rPh sb="0" eb="3">
      <t>ヨリイマチ</t>
    </rPh>
    <phoneticPr fontId="2"/>
  </si>
  <si>
    <t>南埼玉郡</t>
    <rPh sb="0" eb="4">
      <t>ミナミサイタマグン</t>
    </rPh>
    <phoneticPr fontId="2"/>
  </si>
  <si>
    <t>宮代町</t>
  </si>
  <si>
    <t>北葛飾郡</t>
    <rPh sb="0" eb="1">
      <t>キタ</t>
    </rPh>
    <rPh sb="1" eb="3">
      <t>カツシカ</t>
    </rPh>
    <rPh sb="3" eb="4">
      <t>グン</t>
    </rPh>
    <phoneticPr fontId="2"/>
  </si>
  <si>
    <t>杉戸町</t>
  </si>
  <si>
    <t>松伏町</t>
  </si>
  <si>
    <t>組合</t>
    <rPh sb="0" eb="2">
      <t>クミアイ</t>
    </rPh>
    <phoneticPr fontId="2"/>
  </si>
  <si>
    <t>年度
市町村</t>
    <rPh sb="3" eb="6">
      <t>シチョウソン</t>
    </rPh>
    <phoneticPr fontId="2"/>
  </si>
  <si>
    <t>収入額</t>
    <phoneticPr fontId="3"/>
  </si>
  <si>
    <t>支出額</t>
    <phoneticPr fontId="3"/>
  </si>
  <si>
    <t>収支差引額</t>
    <phoneticPr fontId="3"/>
  </si>
  <si>
    <t>収納率
（％）</t>
    <phoneticPr fontId="3"/>
  </si>
  <si>
    <t>件数</t>
    <phoneticPr fontId="3"/>
  </si>
  <si>
    <t>健康保険事業状況</t>
    <phoneticPr fontId="3"/>
  </si>
  <si>
    <t>歯科医師国保</t>
    <phoneticPr fontId="3"/>
  </si>
  <si>
    <t>国保世帯数
（世帯）</t>
    <rPh sb="7" eb="9">
      <t>セタイ</t>
    </rPh>
    <phoneticPr fontId="3"/>
  </si>
  <si>
    <t>健康保険事業状況 （続き）</t>
    <rPh sb="10" eb="11">
      <t>ツヅ</t>
    </rPh>
    <phoneticPr fontId="3"/>
  </si>
  <si>
    <t>土建国保</t>
    <phoneticPr fontId="3"/>
  </si>
  <si>
    <t>資料：県国保医療課 「国民健康保険事業状況」</t>
    <rPh sb="11" eb="13">
      <t>コクミン</t>
    </rPh>
    <rPh sb="13" eb="15">
      <t>ケンコウ</t>
    </rPh>
    <rPh sb="15" eb="17">
      <t>ホケン</t>
    </rPh>
    <rPh sb="17" eb="19">
      <t>ジギョウ</t>
    </rPh>
    <rPh sb="19" eb="21">
      <t>ジョウキョウ</t>
    </rPh>
    <phoneticPr fontId="2"/>
  </si>
  <si>
    <t>注) 1 国保世帯数及び被保険者数は各年度末現在。</t>
    <rPh sb="5" eb="7">
      <t>コクホ</t>
    </rPh>
    <rPh sb="7" eb="10">
      <t>セタイスウ</t>
    </rPh>
    <rPh sb="10" eb="11">
      <t>オヨ</t>
    </rPh>
    <rPh sb="12" eb="13">
      <t>ヒ</t>
    </rPh>
    <rPh sb="13" eb="16">
      <t>ホケンシャ</t>
    </rPh>
    <rPh sb="16" eb="17">
      <t>スウ</t>
    </rPh>
    <rPh sb="18" eb="19">
      <t>カク</t>
    </rPh>
    <rPh sb="19" eb="22">
      <t>ネンドマツ</t>
    </rPh>
    <rPh sb="22" eb="24">
      <t>ゲンザイ</t>
    </rPh>
    <phoneticPr fontId="2"/>
  </si>
  <si>
    <t>ときがわ町</t>
  </si>
  <si>
    <t>15-18　市町村別国民</t>
    <phoneticPr fontId="3"/>
  </si>
  <si>
    <r>
      <rPr>
        <sz val="11"/>
        <color theme="0"/>
        <rFont val="ＭＳ Ｐゴシック"/>
        <family val="3"/>
        <charset val="128"/>
        <scheme val="minor"/>
      </rPr>
      <t>注) 3</t>
    </r>
    <r>
      <rPr>
        <sz val="11"/>
        <rFont val="ＭＳ Ｐゴシック"/>
        <family val="3"/>
        <charset val="128"/>
        <scheme val="minor"/>
      </rPr>
      <t xml:space="preserve"> 収支差引額及び保険料（税）（現年分）は、4－3ベース（4月～翌年3月）。</t>
    </r>
    <phoneticPr fontId="3"/>
  </si>
  <si>
    <r>
      <rPr>
        <sz val="11"/>
        <color theme="0"/>
        <rFont val="ＭＳ Ｐゴシック"/>
        <family val="3"/>
        <charset val="128"/>
        <scheme val="minor"/>
      </rPr>
      <t>注)</t>
    </r>
    <r>
      <rPr>
        <sz val="11"/>
        <rFont val="ＭＳ Ｐゴシック"/>
        <family val="3"/>
        <charset val="128"/>
        <scheme val="minor"/>
      </rPr>
      <t xml:space="preserve"> 2 金額は1,000円未満切り捨て。</t>
    </r>
    <rPh sb="5" eb="7">
      <t>キンガク</t>
    </rPh>
    <rPh sb="13" eb="16">
      <t>エンミマン</t>
    </rPh>
    <rPh sb="16" eb="19">
      <t>キリス</t>
    </rPh>
    <phoneticPr fontId="2"/>
  </si>
  <si>
    <r>
      <rPr>
        <sz val="11"/>
        <color theme="0"/>
        <rFont val="ＭＳ Ｐゴシック"/>
        <family val="3"/>
        <charset val="128"/>
        <scheme val="minor"/>
      </rPr>
      <t>注)</t>
    </r>
    <r>
      <rPr>
        <sz val="11"/>
        <rFont val="ＭＳ Ｐゴシック"/>
        <family val="3"/>
        <charset val="128"/>
        <scheme val="minor"/>
      </rPr>
      <t xml:space="preserve"> 3 療養諸費、高額療養費及びその他の保険給付は、市町村は3－2ベース（3月～翌年2月）。収入額、支出額、</t>
    </r>
    <rPh sb="12" eb="14">
      <t>リョウヨウ</t>
    </rPh>
    <phoneticPr fontId="3"/>
  </si>
  <si>
    <t>-</t>
    <phoneticPr fontId="3"/>
  </si>
  <si>
    <t>…</t>
  </si>
  <si>
    <t>令和3年度</t>
    <rPh sb="0" eb="2">
      <t>レイワ</t>
    </rPh>
    <rPh sb="3" eb="5">
      <t>ネンド</t>
    </rPh>
    <phoneticPr fontId="3"/>
  </si>
  <si>
    <t>4・県計</t>
    <phoneticPr fontId="3"/>
  </si>
  <si>
    <t>-</t>
    <phoneticPr fontId="3"/>
  </si>
  <si>
    <t>-</t>
    <phoneticPr fontId="3"/>
  </si>
  <si>
    <t>…</t>
    <phoneticPr fontId="3"/>
  </si>
  <si>
    <t>…</t>
    <phoneticPr fontId="3"/>
  </si>
  <si>
    <t>-</t>
    <phoneticPr fontId="3"/>
  </si>
  <si>
    <t>r 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</si>
</sst>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\ ##0;[Red]\-#\ ##0"/>
    <numFmt numFmtId="177" formatCode="#,##0_ "/>
    <numFmt numFmtId="178" formatCode="#,##0;&quot;△ &quot;#,##0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176" fontId="5" fillId="0" borderId="0" applyBorder="0"/>
  </cellStyleXfs>
  <cellXfs count="56">
    <xf numFmtId="0" fontId="0" fillId="0" borderId="0" xfId="0">
      <alignment vertical="center"/>
    </xf>
    <xf numFmtId="0" fontId="7" fillId="2" borderId="14" xfId="0" applyFont="1" applyFill="1" applyBorder="1" applyAlignment="1">
      <alignment horizontal="distributed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38" fontId="8" fillId="2" borderId="0" xfId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38" fontId="9" fillId="2" borderId="0" xfId="1" applyFont="1" applyFill="1" applyAlignment="1">
      <alignment horizontal="right" vertical="center"/>
    </xf>
    <xf numFmtId="177" fontId="9" fillId="3" borderId="0" xfId="1" applyNumberFormat="1" applyFont="1" applyFill="1" applyAlignment="1">
      <alignment horizontal="right" vertical="center"/>
    </xf>
    <xf numFmtId="38" fontId="8" fillId="2" borderId="18" xfId="1" applyFont="1" applyFill="1" applyBorder="1" applyAlignment="1">
      <alignment horizontal="right" vertical="center"/>
    </xf>
    <xf numFmtId="38" fontId="8" fillId="2" borderId="0" xfId="1" applyFont="1" applyFill="1">
      <alignment vertical="center"/>
    </xf>
    <xf numFmtId="38" fontId="8" fillId="2" borderId="0" xfId="1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17" xfId="0" applyFont="1" applyFill="1" applyBorder="1" applyAlignment="1">
      <alignment horizontal="distributed" vertical="center"/>
    </xf>
    <xf numFmtId="40" fontId="8" fillId="2" borderId="0" xfId="1" applyNumberFormat="1" applyFont="1" applyFill="1" applyAlignment="1">
      <alignment horizontal="right" vertical="center"/>
    </xf>
    <xf numFmtId="38" fontId="8" fillId="2" borderId="0" xfId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distributed" vertical="center"/>
    </xf>
    <xf numFmtId="40" fontId="8" fillId="2" borderId="0" xfId="0" applyNumberFormat="1" applyFont="1" applyFill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distributed" vertical="center"/>
    </xf>
    <xf numFmtId="177" fontId="8" fillId="2" borderId="0" xfId="1" applyNumberFormat="1" applyFont="1" applyFill="1" applyAlignment="1">
      <alignment horizontal="right" vertical="center"/>
    </xf>
    <xf numFmtId="0" fontId="8" fillId="2" borderId="8" xfId="0" applyFont="1" applyFill="1" applyBorder="1" applyAlignment="1">
      <alignment horizontal="distributed" vertical="center"/>
    </xf>
    <xf numFmtId="40" fontId="8" fillId="2" borderId="18" xfId="1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distributed" vertical="center"/>
    </xf>
    <xf numFmtId="178" fontId="8" fillId="2" borderId="0" xfId="1" applyNumberFormat="1" applyFont="1" applyFill="1" applyAlignment="1">
      <alignment horizontal="right" vertical="center"/>
    </xf>
    <xf numFmtId="0" fontId="11" fillId="2" borderId="14" xfId="0" applyFont="1" applyFill="1" applyBorder="1" applyAlignment="1">
      <alignment horizontal="center" vertical="center"/>
    </xf>
    <xf numFmtId="178" fontId="8" fillId="2" borderId="18" xfId="1" applyNumberFormat="1" applyFont="1" applyFill="1" applyBorder="1" applyAlignment="1">
      <alignment horizontal="right" vertical="center"/>
    </xf>
    <xf numFmtId="40" fontId="9" fillId="2" borderId="0" xfId="1" applyNumberFormat="1" applyFont="1" applyFill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38" fontId="10" fillId="2" borderId="0" xfId="1" applyFont="1" applyFill="1" applyAlignment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19" xfId="0" applyFont="1" applyFill="1" applyBorder="1" applyAlignment="1">
      <alignment horizontal="center" vertical="center"/>
    </xf>
  </cellXfs>
  <cellStyles count="5">
    <cellStyle name="スペース有" xfId="4" xr:uid="{00000000-0005-0000-0000-000000000000}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9"/>
  <sheetViews>
    <sheetView tabSelected="1" zoomScaleNormal="100" workbookViewId="0"/>
  </sheetViews>
  <sheetFormatPr defaultColWidth="9" defaultRowHeight="13"/>
  <cols>
    <col min="1" max="2" width="4.6328125" style="16" customWidth="1"/>
    <col min="3" max="3" width="11.26953125" style="16" customWidth="1"/>
    <col min="4" max="5" width="11.90625" style="16" customWidth="1"/>
    <col min="6" max="6" width="16" style="16" customWidth="1"/>
    <col min="7" max="7" width="13.7265625" style="16" customWidth="1"/>
    <col min="8" max="8" width="12.453125" style="16" customWidth="1"/>
    <col min="9" max="10" width="13.7265625" style="16" customWidth="1"/>
    <col min="11" max="11" width="8.08984375" style="16" customWidth="1"/>
    <col min="12" max="12" width="4.6328125" style="16" customWidth="1"/>
    <col min="13" max="13" width="11.90625" style="16" customWidth="1"/>
    <col min="14" max="14" width="14.36328125" style="16" bestFit="1" customWidth="1"/>
    <col min="15" max="15" width="13" style="16" hidden="1" customWidth="1"/>
    <col min="16" max="16" width="11.90625" style="16" customWidth="1"/>
    <col min="17" max="17" width="14.36328125" style="16" bestFit="1" customWidth="1"/>
    <col min="18" max="18" width="15" style="16" hidden="1" customWidth="1"/>
    <col min="19" max="19" width="11.26953125" style="16" customWidth="1"/>
    <col min="20" max="20" width="11.90625" style="16" customWidth="1"/>
    <col min="21" max="21" width="11.90625" style="16" hidden="1" customWidth="1"/>
    <col min="22" max="22" width="11.6328125" style="16" bestFit="1" customWidth="1"/>
    <col min="23" max="23" width="13" style="16" bestFit="1" customWidth="1"/>
    <col min="24" max="24" width="12.08984375" style="16" hidden="1" customWidth="1"/>
    <col min="25" max="25" width="7.453125" style="16" customWidth="1"/>
    <col min="26" max="26" width="10.36328125" style="16" customWidth="1"/>
    <col min="27" max="27" width="12.7265625" style="16" hidden="1" customWidth="1"/>
    <col min="28" max="16384" width="9" style="16"/>
  </cols>
  <sheetData>
    <row r="1" spans="1:27">
      <c r="A1" s="16">
        <v>2024</v>
      </c>
    </row>
    <row r="3" spans="1:27" ht="21">
      <c r="C3" s="51" t="s">
        <v>108</v>
      </c>
      <c r="D3" s="51"/>
      <c r="E3" s="51"/>
      <c r="F3" s="51"/>
      <c r="G3" s="51"/>
      <c r="H3" s="51"/>
      <c r="I3" s="51"/>
      <c r="J3" s="51"/>
      <c r="K3" s="51"/>
      <c r="L3" s="17"/>
      <c r="M3" s="52" t="s">
        <v>100</v>
      </c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7" ht="15" customHeight="1" thickBot="1">
      <c r="C4" s="18"/>
      <c r="F4" s="55"/>
      <c r="G4" s="55"/>
      <c r="H4" s="55"/>
      <c r="M4" s="18"/>
      <c r="Z4" s="9" t="s">
        <v>0</v>
      </c>
    </row>
    <row r="5" spans="1:27" ht="15" customHeight="1" thickTop="1">
      <c r="C5" s="37" t="s">
        <v>94</v>
      </c>
      <c r="D5" s="40" t="s">
        <v>102</v>
      </c>
      <c r="E5" s="40" t="s">
        <v>1</v>
      </c>
      <c r="F5" s="43" t="s">
        <v>95</v>
      </c>
      <c r="G5" s="43" t="s">
        <v>96</v>
      </c>
      <c r="H5" s="43" t="s">
        <v>97</v>
      </c>
      <c r="I5" s="34" t="s">
        <v>2</v>
      </c>
      <c r="J5" s="36"/>
      <c r="K5" s="35"/>
      <c r="M5" s="36" t="s">
        <v>3</v>
      </c>
      <c r="N5" s="36"/>
      <c r="O5" s="36"/>
      <c r="P5" s="36"/>
      <c r="Q5" s="36"/>
      <c r="R5" s="36"/>
      <c r="S5" s="36"/>
      <c r="T5" s="35"/>
      <c r="U5" s="15"/>
      <c r="V5" s="34" t="s">
        <v>4</v>
      </c>
      <c r="W5" s="35"/>
      <c r="X5" s="15"/>
      <c r="Y5" s="34" t="s">
        <v>5</v>
      </c>
      <c r="Z5" s="36"/>
    </row>
    <row r="6" spans="1:27" ht="15" customHeight="1">
      <c r="C6" s="38"/>
      <c r="D6" s="41"/>
      <c r="E6" s="41"/>
      <c r="F6" s="41"/>
      <c r="G6" s="41"/>
      <c r="H6" s="41"/>
      <c r="I6" s="44" t="s">
        <v>6</v>
      </c>
      <c r="J6" s="44" t="s">
        <v>7</v>
      </c>
      <c r="K6" s="47" t="s">
        <v>98</v>
      </c>
      <c r="M6" s="48" t="s">
        <v>8</v>
      </c>
      <c r="N6" s="49"/>
      <c r="O6" s="2"/>
      <c r="P6" s="50" t="s">
        <v>9</v>
      </c>
      <c r="Q6" s="49"/>
      <c r="R6" s="2"/>
      <c r="S6" s="50" t="s">
        <v>10</v>
      </c>
      <c r="T6" s="49"/>
      <c r="U6" s="3"/>
      <c r="V6" s="44" t="s">
        <v>99</v>
      </c>
      <c r="W6" s="44" t="s">
        <v>11</v>
      </c>
      <c r="X6" s="4"/>
      <c r="Y6" s="44" t="s">
        <v>99</v>
      </c>
      <c r="Z6" s="45" t="s">
        <v>12</v>
      </c>
    </row>
    <row r="7" spans="1:27" ht="15" customHeight="1">
      <c r="C7" s="39"/>
      <c r="D7" s="42"/>
      <c r="E7" s="42"/>
      <c r="F7" s="42"/>
      <c r="G7" s="42"/>
      <c r="H7" s="42"/>
      <c r="I7" s="42"/>
      <c r="J7" s="42"/>
      <c r="K7" s="42"/>
      <c r="M7" s="5" t="s">
        <v>99</v>
      </c>
      <c r="N7" s="6" t="s">
        <v>13</v>
      </c>
      <c r="O7" s="6"/>
      <c r="P7" s="6" t="s">
        <v>99</v>
      </c>
      <c r="Q7" s="6" t="s">
        <v>13</v>
      </c>
      <c r="R7" s="6"/>
      <c r="S7" s="6" t="s">
        <v>99</v>
      </c>
      <c r="T7" s="6" t="s">
        <v>13</v>
      </c>
      <c r="U7" s="7"/>
      <c r="V7" s="42"/>
      <c r="W7" s="42"/>
      <c r="X7" s="7"/>
      <c r="Y7" s="42"/>
      <c r="Z7" s="46"/>
    </row>
    <row r="8" spans="1:27" ht="15.75" customHeight="1">
      <c r="C8" s="19" t="s">
        <v>114</v>
      </c>
      <c r="D8" s="8">
        <v>1082271</v>
      </c>
      <c r="E8" s="8">
        <v>1659631</v>
      </c>
      <c r="F8" s="8">
        <v>757130372</v>
      </c>
      <c r="G8" s="8">
        <v>734860513</v>
      </c>
      <c r="H8" s="8">
        <v>22269858</v>
      </c>
      <c r="I8" s="8">
        <v>174692181</v>
      </c>
      <c r="J8" s="8">
        <v>165589292</v>
      </c>
      <c r="K8" s="20">
        <v>94.79</v>
      </c>
      <c r="L8" s="21"/>
      <c r="M8" s="8">
        <v>26579572</v>
      </c>
      <c r="N8" s="8">
        <v>582428812</v>
      </c>
      <c r="O8" s="8">
        <v>557289</v>
      </c>
      <c r="P8" s="8">
        <v>26579455</v>
      </c>
      <c r="Q8" s="8">
        <v>582427179</v>
      </c>
      <c r="R8" s="8">
        <v>557271</v>
      </c>
      <c r="S8" s="8" t="s">
        <v>121</v>
      </c>
      <c r="T8" s="8" t="s">
        <v>121</v>
      </c>
      <c r="U8" s="8">
        <v>18</v>
      </c>
      <c r="V8" s="8">
        <v>1076175</v>
      </c>
      <c r="W8" s="8">
        <v>60789049</v>
      </c>
      <c r="X8" s="8"/>
      <c r="Y8" s="8">
        <v>35970</v>
      </c>
      <c r="Z8" s="8">
        <v>3868073</v>
      </c>
    </row>
    <row r="9" spans="1:27" ht="15.75" customHeight="1">
      <c r="C9" s="22"/>
      <c r="D9" s="9"/>
      <c r="E9" s="9"/>
      <c r="F9" s="9"/>
      <c r="G9" s="9"/>
      <c r="H9" s="9"/>
      <c r="I9" s="9"/>
      <c r="J9" s="9"/>
      <c r="K9" s="23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7" ht="15.75" customHeight="1">
      <c r="C10" s="1" t="s">
        <v>115</v>
      </c>
      <c r="D10" s="10">
        <v>1040337</v>
      </c>
      <c r="E10" s="10">
        <v>1568956</v>
      </c>
      <c r="F10" s="10">
        <v>743090040</v>
      </c>
      <c r="G10" s="10">
        <v>725516217</v>
      </c>
      <c r="H10" s="10">
        <v>17573822</v>
      </c>
      <c r="I10" s="10">
        <v>177648570</v>
      </c>
      <c r="J10" s="10">
        <v>168764508</v>
      </c>
      <c r="K10" s="33">
        <v>95</v>
      </c>
      <c r="L10" s="24"/>
      <c r="M10" s="10">
        <v>26226919</v>
      </c>
      <c r="N10" s="10">
        <v>571960635</v>
      </c>
      <c r="O10" s="11"/>
      <c r="P10" s="10">
        <v>26226855</v>
      </c>
      <c r="Q10" s="10">
        <v>571954321</v>
      </c>
      <c r="R10" s="11"/>
      <c r="S10" s="10" t="s">
        <v>118</v>
      </c>
      <c r="T10" s="10" t="s">
        <v>118</v>
      </c>
      <c r="U10" s="11"/>
      <c r="V10" s="10">
        <v>1069552</v>
      </c>
      <c r="W10" s="10">
        <v>59763298</v>
      </c>
      <c r="X10" s="11"/>
      <c r="Y10" s="10">
        <v>44515</v>
      </c>
      <c r="Z10" s="10">
        <v>4043409</v>
      </c>
      <c r="AA10" s="11">
        <f>TRUNC(Z10/1000,0)</f>
        <v>4043</v>
      </c>
    </row>
    <row r="11" spans="1:27" ht="15.75" customHeight="1">
      <c r="C11" s="25" t="s">
        <v>19</v>
      </c>
      <c r="D11" s="10">
        <v>952629</v>
      </c>
      <c r="E11" s="10">
        <v>1404924</v>
      </c>
      <c r="F11" s="10">
        <v>683279461</v>
      </c>
      <c r="G11" s="10">
        <v>672820660</v>
      </c>
      <c r="H11" s="10">
        <v>10458800</v>
      </c>
      <c r="I11" s="10">
        <v>145647513</v>
      </c>
      <c r="J11" s="10">
        <v>136768416</v>
      </c>
      <c r="K11" s="33">
        <v>93.91</v>
      </c>
      <c r="L11" s="24"/>
      <c r="M11" s="10">
        <v>24201159</v>
      </c>
      <c r="N11" s="10">
        <v>538128443</v>
      </c>
      <c r="O11" s="11"/>
      <c r="P11" s="10">
        <v>24201095</v>
      </c>
      <c r="Q11" s="10">
        <v>538122130</v>
      </c>
      <c r="R11" s="11"/>
      <c r="S11" s="10">
        <v>64</v>
      </c>
      <c r="T11" s="10">
        <v>6313</v>
      </c>
      <c r="U11" s="11"/>
      <c r="V11" s="10">
        <v>1044674</v>
      </c>
      <c r="W11" s="10">
        <v>57227410</v>
      </c>
      <c r="X11" s="11"/>
      <c r="Y11" s="10">
        <v>18140</v>
      </c>
      <c r="Z11" s="10">
        <v>2288605</v>
      </c>
      <c r="AA11" s="11">
        <f t="shared" ref="AA11:AA62" si="0">TRUNC(Z11/1000,0)</f>
        <v>2288</v>
      </c>
    </row>
    <row r="12" spans="1:27" ht="15.75" customHeight="1">
      <c r="C12" s="25" t="s">
        <v>20</v>
      </c>
      <c r="D12" s="10">
        <v>882972</v>
      </c>
      <c r="E12" s="10">
        <v>1298502</v>
      </c>
      <c r="F12" s="10" t="s">
        <v>113</v>
      </c>
      <c r="G12" s="10" t="s">
        <v>113</v>
      </c>
      <c r="H12" s="10" t="s">
        <v>113</v>
      </c>
      <c r="I12" s="10">
        <v>135865421</v>
      </c>
      <c r="J12" s="10">
        <v>127375528</v>
      </c>
      <c r="K12" s="33">
        <v>93.76</v>
      </c>
      <c r="L12" s="24"/>
      <c r="M12" s="10">
        <v>22329782</v>
      </c>
      <c r="N12" s="10">
        <v>494281442</v>
      </c>
      <c r="O12" s="11"/>
      <c r="P12" s="10">
        <v>22329725</v>
      </c>
      <c r="Q12" s="10">
        <v>494275265</v>
      </c>
      <c r="R12" s="11"/>
      <c r="S12" s="10">
        <v>57</v>
      </c>
      <c r="T12" s="10">
        <v>6176</v>
      </c>
      <c r="U12" s="11"/>
      <c r="V12" s="10">
        <v>954143</v>
      </c>
      <c r="W12" s="10">
        <v>52418114</v>
      </c>
      <c r="X12" s="11"/>
      <c r="Y12" s="10">
        <v>16851</v>
      </c>
      <c r="Z12" s="10">
        <v>2161550</v>
      </c>
      <c r="AA12" s="11">
        <f t="shared" si="0"/>
        <v>2161</v>
      </c>
    </row>
    <row r="13" spans="1:27" ht="15.75" customHeight="1">
      <c r="C13" s="25" t="s">
        <v>21</v>
      </c>
      <c r="D13" s="10">
        <v>69657</v>
      </c>
      <c r="E13" s="10">
        <v>106422</v>
      </c>
      <c r="F13" s="10" t="s">
        <v>113</v>
      </c>
      <c r="G13" s="10" t="s">
        <v>113</v>
      </c>
      <c r="H13" s="10" t="s">
        <v>113</v>
      </c>
      <c r="I13" s="10">
        <v>9782092</v>
      </c>
      <c r="J13" s="10">
        <v>9392888</v>
      </c>
      <c r="K13" s="33">
        <v>96.02</v>
      </c>
      <c r="L13" s="24"/>
      <c r="M13" s="10">
        <v>1871377</v>
      </c>
      <c r="N13" s="10">
        <v>43847001</v>
      </c>
      <c r="O13" s="11"/>
      <c r="P13" s="10">
        <v>1871370</v>
      </c>
      <c r="Q13" s="10">
        <v>43846864</v>
      </c>
      <c r="R13" s="11"/>
      <c r="S13" s="10">
        <v>7</v>
      </c>
      <c r="T13" s="10">
        <v>136</v>
      </c>
      <c r="U13" s="11"/>
      <c r="V13" s="10">
        <v>90531</v>
      </c>
      <c r="W13" s="10">
        <v>4809296</v>
      </c>
      <c r="X13" s="11"/>
      <c r="Y13" s="10">
        <v>1289</v>
      </c>
      <c r="Z13" s="10">
        <v>127054</v>
      </c>
      <c r="AA13" s="11">
        <f t="shared" si="0"/>
        <v>127</v>
      </c>
    </row>
    <row r="14" spans="1:27" ht="15.75" customHeight="1">
      <c r="C14" s="25" t="s">
        <v>22</v>
      </c>
      <c r="D14" s="10">
        <v>87708</v>
      </c>
      <c r="E14" s="10">
        <v>164032</v>
      </c>
      <c r="F14" s="10">
        <v>59810579</v>
      </c>
      <c r="G14" s="10">
        <v>52695557</v>
      </c>
      <c r="H14" s="10">
        <v>7115022</v>
      </c>
      <c r="I14" s="10">
        <v>32001056</v>
      </c>
      <c r="J14" s="10">
        <v>31996092</v>
      </c>
      <c r="K14" s="33">
        <v>99.98</v>
      </c>
      <c r="L14" s="24"/>
      <c r="M14" s="10">
        <v>2025760</v>
      </c>
      <c r="N14" s="10">
        <v>33832191</v>
      </c>
      <c r="O14" s="11"/>
      <c r="P14" s="10">
        <v>2025760</v>
      </c>
      <c r="Q14" s="10">
        <v>33832191</v>
      </c>
      <c r="R14" s="11"/>
      <c r="S14" s="10" t="s">
        <v>119</v>
      </c>
      <c r="T14" s="10" t="s">
        <v>119</v>
      </c>
      <c r="U14" s="11"/>
      <c r="V14" s="10">
        <v>24878</v>
      </c>
      <c r="W14" s="10">
        <v>2535887</v>
      </c>
      <c r="X14" s="11"/>
      <c r="Y14" s="10">
        <v>26375</v>
      </c>
      <c r="Z14" s="10">
        <v>1754804</v>
      </c>
      <c r="AA14" s="11">
        <f t="shared" si="0"/>
        <v>1754</v>
      </c>
    </row>
    <row r="15" spans="1:27" ht="15.75" customHeight="1">
      <c r="C15" s="22"/>
      <c r="D15" s="8"/>
      <c r="E15" s="8"/>
      <c r="F15" s="26"/>
      <c r="G15" s="8"/>
      <c r="H15" s="8"/>
      <c r="I15" s="8"/>
      <c r="J15" s="8"/>
      <c r="K15" s="20"/>
      <c r="L15" s="21"/>
      <c r="M15" s="8"/>
      <c r="N15" s="8"/>
      <c r="O15" s="11"/>
      <c r="P15" s="8"/>
      <c r="Q15" s="8"/>
      <c r="R15" s="11"/>
      <c r="S15" s="8"/>
      <c r="T15" s="8"/>
      <c r="U15" s="11"/>
      <c r="V15" s="8"/>
      <c r="W15" s="8"/>
      <c r="X15" s="11"/>
      <c r="Y15" s="8"/>
      <c r="Z15" s="8"/>
      <c r="AA15" s="11">
        <f t="shared" si="0"/>
        <v>0</v>
      </c>
    </row>
    <row r="16" spans="1:27" ht="15.75" customHeight="1">
      <c r="C16" s="22" t="s">
        <v>14</v>
      </c>
      <c r="D16" s="8">
        <v>148795</v>
      </c>
      <c r="E16" s="8">
        <v>214108</v>
      </c>
      <c r="F16" s="8">
        <v>102845148</v>
      </c>
      <c r="G16" s="8">
        <v>102675874</v>
      </c>
      <c r="H16" s="8">
        <v>169273</v>
      </c>
      <c r="I16" s="8">
        <v>24647987</v>
      </c>
      <c r="J16" s="8">
        <v>23195236</v>
      </c>
      <c r="K16" s="20">
        <v>94.12</v>
      </c>
      <c r="L16" s="21"/>
      <c r="M16" s="8">
        <v>3841276</v>
      </c>
      <c r="N16" s="8">
        <v>81714631</v>
      </c>
      <c r="O16" s="11">
        <f t="shared" ref="O16:O62" si="1">TRUNC(N16/1000,0)</f>
        <v>81714</v>
      </c>
      <c r="P16" s="8">
        <v>3841184</v>
      </c>
      <c r="Q16" s="8">
        <v>81708344</v>
      </c>
      <c r="R16" s="11">
        <v>81708344.439999998</v>
      </c>
      <c r="S16" s="8">
        <v>92</v>
      </c>
      <c r="T16" s="8">
        <v>6287</v>
      </c>
      <c r="U16" s="11">
        <f t="shared" ref="U16:U62" si="2">TRUNC(T16/1000,0)</f>
        <v>6</v>
      </c>
      <c r="V16" s="8">
        <v>145965</v>
      </c>
      <c r="W16" s="8">
        <v>8416907</v>
      </c>
      <c r="X16" s="11">
        <f t="shared" ref="X16:X62" si="3">TRUNC(W16/1000,0)</f>
        <v>8416</v>
      </c>
      <c r="Y16" s="8">
        <v>2478</v>
      </c>
      <c r="Z16" s="8">
        <v>336650</v>
      </c>
      <c r="AA16" s="11">
        <f t="shared" si="0"/>
        <v>336</v>
      </c>
    </row>
    <row r="17" spans="3:27" ht="14.25" customHeight="1">
      <c r="C17" s="22" t="s">
        <v>23</v>
      </c>
      <c r="D17" s="8">
        <v>46779</v>
      </c>
      <c r="E17" s="8">
        <v>68398</v>
      </c>
      <c r="F17" s="8">
        <v>33651455</v>
      </c>
      <c r="G17" s="8">
        <v>32459253</v>
      </c>
      <c r="H17" s="8">
        <v>1192202</v>
      </c>
      <c r="I17" s="8">
        <v>6888410</v>
      </c>
      <c r="J17" s="8">
        <v>6443532</v>
      </c>
      <c r="K17" s="20">
        <v>93.54</v>
      </c>
      <c r="L17" s="21"/>
      <c r="M17" s="8">
        <v>1167594</v>
      </c>
      <c r="N17" s="8">
        <v>25948482</v>
      </c>
      <c r="O17" s="11">
        <f t="shared" si="1"/>
        <v>25948</v>
      </c>
      <c r="P17" s="8">
        <v>1167594</v>
      </c>
      <c r="Q17" s="8">
        <v>25948499</v>
      </c>
      <c r="R17" s="11">
        <v>25948499.493000001</v>
      </c>
      <c r="S17" s="8" t="s">
        <v>116</v>
      </c>
      <c r="T17" s="30">
        <v>-16</v>
      </c>
      <c r="U17" s="11">
        <f t="shared" si="2"/>
        <v>0</v>
      </c>
      <c r="V17" s="8">
        <v>52076</v>
      </c>
      <c r="W17" s="8">
        <v>2809942</v>
      </c>
      <c r="X17" s="11">
        <f t="shared" si="3"/>
        <v>2809</v>
      </c>
      <c r="Y17" s="8">
        <v>815</v>
      </c>
      <c r="Z17" s="8">
        <v>99675</v>
      </c>
      <c r="AA17" s="11">
        <f t="shared" si="0"/>
        <v>99</v>
      </c>
    </row>
    <row r="18" spans="3:27" ht="15.75" customHeight="1">
      <c r="C18" s="22" t="s">
        <v>24</v>
      </c>
      <c r="D18" s="8">
        <v>26773</v>
      </c>
      <c r="E18" s="8">
        <v>40168</v>
      </c>
      <c r="F18" s="8">
        <v>19018332</v>
      </c>
      <c r="G18" s="8">
        <v>19018332</v>
      </c>
      <c r="H18" s="8" t="s">
        <v>120</v>
      </c>
      <c r="I18" s="8">
        <v>3648865</v>
      </c>
      <c r="J18" s="8">
        <v>3480883</v>
      </c>
      <c r="K18" s="20">
        <v>95.4</v>
      </c>
      <c r="L18" s="21"/>
      <c r="M18" s="8">
        <v>720790</v>
      </c>
      <c r="N18" s="8">
        <v>15773489</v>
      </c>
      <c r="O18" s="11">
        <f t="shared" si="1"/>
        <v>15773</v>
      </c>
      <c r="P18" s="8">
        <v>720790</v>
      </c>
      <c r="Q18" s="8">
        <v>15773489</v>
      </c>
      <c r="R18" s="11">
        <v>15773489.737</v>
      </c>
      <c r="S18" s="8" t="s">
        <v>116</v>
      </c>
      <c r="T18" s="30">
        <v>0</v>
      </c>
      <c r="U18" s="11">
        <f t="shared" si="2"/>
        <v>0</v>
      </c>
      <c r="V18" s="8">
        <v>29423</v>
      </c>
      <c r="W18" s="8">
        <v>1679068</v>
      </c>
      <c r="X18" s="11">
        <f t="shared" si="3"/>
        <v>1679</v>
      </c>
      <c r="Y18" s="8">
        <v>452</v>
      </c>
      <c r="Z18" s="8">
        <v>51090</v>
      </c>
      <c r="AA18" s="11">
        <f t="shared" si="0"/>
        <v>51</v>
      </c>
    </row>
    <row r="19" spans="3:27" ht="15.75" customHeight="1">
      <c r="C19" s="22" t="s">
        <v>25</v>
      </c>
      <c r="D19" s="8">
        <v>81039</v>
      </c>
      <c r="E19" s="8">
        <v>117837</v>
      </c>
      <c r="F19" s="8">
        <v>53135582</v>
      </c>
      <c r="G19" s="8">
        <v>53135582</v>
      </c>
      <c r="H19" s="8" t="s">
        <v>120</v>
      </c>
      <c r="I19" s="8">
        <v>12907039</v>
      </c>
      <c r="J19" s="8">
        <v>11903515</v>
      </c>
      <c r="K19" s="20">
        <v>92.22</v>
      </c>
      <c r="L19" s="21"/>
      <c r="M19" s="8">
        <v>1815198</v>
      </c>
      <c r="N19" s="8">
        <v>41058834</v>
      </c>
      <c r="O19" s="11">
        <f t="shared" si="1"/>
        <v>41058</v>
      </c>
      <c r="P19" s="8">
        <v>1815201</v>
      </c>
      <c r="Q19" s="8">
        <v>41058845</v>
      </c>
      <c r="R19" s="11">
        <v>41058845.152000003</v>
      </c>
      <c r="S19" s="30">
        <v>-3</v>
      </c>
      <c r="T19" s="30">
        <v>-10</v>
      </c>
      <c r="U19" s="11">
        <f t="shared" si="2"/>
        <v>0</v>
      </c>
      <c r="V19" s="8">
        <v>86130</v>
      </c>
      <c r="W19" s="8">
        <v>4424148</v>
      </c>
      <c r="X19" s="11">
        <f t="shared" si="3"/>
        <v>4424</v>
      </c>
      <c r="Y19" s="8">
        <v>1581</v>
      </c>
      <c r="Z19" s="8">
        <v>252820</v>
      </c>
      <c r="AA19" s="11">
        <f t="shared" si="0"/>
        <v>252</v>
      </c>
    </row>
    <row r="20" spans="3:27" ht="15.75" customHeight="1">
      <c r="C20" s="22" t="s">
        <v>26</v>
      </c>
      <c r="D20" s="8">
        <v>11402</v>
      </c>
      <c r="E20" s="8">
        <v>17411</v>
      </c>
      <c r="F20" s="8">
        <v>8364084</v>
      </c>
      <c r="G20" s="8">
        <v>8231398</v>
      </c>
      <c r="H20" s="8">
        <v>132685</v>
      </c>
      <c r="I20" s="8">
        <v>1530094</v>
      </c>
      <c r="J20" s="8">
        <v>1426360</v>
      </c>
      <c r="K20" s="20">
        <v>93.22</v>
      </c>
      <c r="L20" s="21"/>
      <c r="M20" s="8">
        <v>319247</v>
      </c>
      <c r="N20" s="8">
        <v>6877019</v>
      </c>
      <c r="O20" s="11">
        <f t="shared" si="1"/>
        <v>6877</v>
      </c>
      <c r="P20" s="8">
        <v>319247</v>
      </c>
      <c r="Q20" s="8">
        <v>6877019</v>
      </c>
      <c r="R20" s="11">
        <v>6877019.7999999998</v>
      </c>
      <c r="S20" s="8" t="s">
        <v>116</v>
      </c>
      <c r="T20" s="8" t="s">
        <v>120</v>
      </c>
      <c r="U20" s="11" t="e">
        <f t="shared" si="2"/>
        <v>#VALUE!</v>
      </c>
      <c r="V20" s="8">
        <v>12959</v>
      </c>
      <c r="W20" s="8">
        <v>716685</v>
      </c>
      <c r="X20" s="11">
        <f t="shared" si="3"/>
        <v>716</v>
      </c>
      <c r="Y20" s="8">
        <v>192</v>
      </c>
      <c r="Z20" s="8">
        <v>20957</v>
      </c>
      <c r="AA20" s="11">
        <f t="shared" si="0"/>
        <v>20</v>
      </c>
    </row>
    <row r="21" spans="3:27" ht="15.75" customHeight="1">
      <c r="C21" s="22"/>
      <c r="D21" s="8"/>
      <c r="E21" s="8"/>
      <c r="F21" s="8"/>
      <c r="G21" s="8"/>
      <c r="H21" s="8"/>
      <c r="I21" s="8"/>
      <c r="J21" s="8"/>
      <c r="K21" s="20"/>
      <c r="L21" s="21"/>
      <c r="M21" s="8"/>
      <c r="N21" s="8"/>
      <c r="O21" s="11"/>
      <c r="P21" s="8"/>
      <c r="Q21" s="8"/>
      <c r="R21" s="11"/>
      <c r="S21" s="8"/>
      <c r="T21" s="8"/>
      <c r="U21" s="11"/>
      <c r="V21" s="8"/>
      <c r="W21" s="8"/>
      <c r="X21" s="11"/>
      <c r="Y21" s="8"/>
      <c r="Z21" s="8"/>
      <c r="AA21" s="11">
        <f t="shared" si="0"/>
        <v>0</v>
      </c>
    </row>
    <row r="22" spans="3:27" ht="15.75" customHeight="1">
      <c r="C22" s="22" t="s">
        <v>27</v>
      </c>
      <c r="D22" s="8">
        <v>8695</v>
      </c>
      <c r="E22" s="8">
        <v>13381</v>
      </c>
      <c r="F22" s="8">
        <v>6548635</v>
      </c>
      <c r="G22" s="8">
        <v>6415611</v>
      </c>
      <c r="H22" s="8">
        <v>133023</v>
      </c>
      <c r="I22" s="8">
        <v>1171593</v>
      </c>
      <c r="J22" s="8">
        <v>1128594</v>
      </c>
      <c r="K22" s="20">
        <v>96.33</v>
      </c>
      <c r="L22" s="21"/>
      <c r="M22" s="8">
        <v>247090</v>
      </c>
      <c r="N22" s="8">
        <v>5348667</v>
      </c>
      <c r="O22" s="11">
        <f t="shared" si="1"/>
        <v>5348</v>
      </c>
      <c r="P22" s="8">
        <v>247090</v>
      </c>
      <c r="Q22" s="8">
        <v>5348667</v>
      </c>
      <c r="R22" s="11">
        <f t="shared" ref="R22:R62" si="4">TRUNC(Q22/1000,0)</f>
        <v>5348</v>
      </c>
      <c r="S22" s="30" t="s">
        <v>112</v>
      </c>
      <c r="T22" s="30" t="s">
        <v>117</v>
      </c>
      <c r="U22" s="11" t="e">
        <f t="shared" si="2"/>
        <v>#VALUE!</v>
      </c>
      <c r="V22" s="8">
        <v>10032</v>
      </c>
      <c r="W22" s="8">
        <v>588544</v>
      </c>
      <c r="X22" s="11">
        <f t="shared" si="3"/>
        <v>588</v>
      </c>
      <c r="Y22" s="8">
        <v>168</v>
      </c>
      <c r="Z22" s="8">
        <v>16198</v>
      </c>
      <c r="AA22" s="11">
        <f t="shared" si="0"/>
        <v>16</v>
      </c>
    </row>
    <row r="23" spans="3:27" ht="15.75" customHeight="1">
      <c r="C23" s="22" t="s">
        <v>28</v>
      </c>
      <c r="D23" s="8">
        <v>45564</v>
      </c>
      <c r="E23" s="8">
        <v>66576</v>
      </c>
      <c r="F23" s="8">
        <v>31286779</v>
      </c>
      <c r="G23" s="8">
        <v>31265378</v>
      </c>
      <c r="H23" s="8">
        <v>21401</v>
      </c>
      <c r="I23" s="8">
        <v>7441507</v>
      </c>
      <c r="J23" s="8">
        <v>6949683</v>
      </c>
      <c r="K23" s="20">
        <v>93.41</v>
      </c>
      <c r="L23" s="21"/>
      <c r="M23" s="8">
        <v>1132899</v>
      </c>
      <c r="N23" s="8">
        <v>24460617</v>
      </c>
      <c r="O23" s="11">
        <f t="shared" si="1"/>
        <v>24460</v>
      </c>
      <c r="P23" s="8">
        <v>1132899</v>
      </c>
      <c r="Q23" s="8">
        <v>24460617</v>
      </c>
      <c r="R23" s="11">
        <f t="shared" si="4"/>
        <v>24460</v>
      </c>
      <c r="S23" s="30" t="s">
        <v>116</v>
      </c>
      <c r="T23" s="30">
        <v>0</v>
      </c>
      <c r="U23" s="11">
        <f t="shared" si="2"/>
        <v>0</v>
      </c>
      <c r="V23" s="8">
        <v>43853</v>
      </c>
      <c r="W23" s="8">
        <v>2504104</v>
      </c>
      <c r="X23" s="11">
        <f t="shared" si="3"/>
        <v>2504</v>
      </c>
      <c r="Y23" s="8">
        <v>758</v>
      </c>
      <c r="Z23" s="8">
        <v>92804</v>
      </c>
      <c r="AA23" s="11">
        <f t="shared" si="0"/>
        <v>92</v>
      </c>
    </row>
    <row r="24" spans="3:27" ht="15.75" customHeight="1">
      <c r="C24" s="22" t="s">
        <v>29</v>
      </c>
      <c r="D24" s="8">
        <v>11847</v>
      </c>
      <c r="E24" s="8">
        <v>17778</v>
      </c>
      <c r="F24" s="8">
        <v>8624019</v>
      </c>
      <c r="G24" s="8">
        <v>8450992</v>
      </c>
      <c r="H24" s="8">
        <v>173026</v>
      </c>
      <c r="I24" s="8">
        <v>1776534</v>
      </c>
      <c r="J24" s="8">
        <v>1696979</v>
      </c>
      <c r="K24" s="20">
        <v>95.52</v>
      </c>
      <c r="L24" s="21"/>
      <c r="M24" s="8">
        <v>286876</v>
      </c>
      <c r="N24" s="8">
        <v>7001752</v>
      </c>
      <c r="O24" s="11">
        <f t="shared" si="1"/>
        <v>7001</v>
      </c>
      <c r="P24" s="8">
        <v>286876</v>
      </c>
      <c r="Q24" s="8">
        <v>7001752</v>
      </c>
      <c r="R24" s="11">
        <f t="shared" si="4"/>
        <v>7001</v>
      </c>
      <c r="S24" s="30" t="s">
        <v>112</v>
      </c>
      <c r="T24" s="30" t="s">
        <v>117</v>
      </c>
      <c r="U24" s="11" t="e">
        <f t="shared" si="2"/>
        <v>#VALUE!</v>
      </c>
      <c r="V24" s="8">
        <v>13259</v>
      </c>
      <c r="W24" s="8">
        <v>798331</v>
      </c>
      <c r="X24" s="11">
        <f t="shared" si="3"/>
        <v>798</v>
      </c>
      <c r="Y24" s="8">
        <v>206</v>
      </c>
      <c r="Z24" s="8">
        <v>19289</v>
      </c>
      <c r="AA24" s="11">
        <f t="shared" si="0"/>
        <v>19</v>
      </c>
    </row>
    <row r="25" spans="3:27" ht="15.75" customHeight="1">
      <c r="C25" s="22" t="s">
        <v>30</v>
      </c>
      <c r="D25" s="8">
        <v>15911</v>
      </c>
      <c r="E25" s="8">
        <v>24588</v>
      </c>
      <c r="F25" s="8">
        <v>12021938</v>
      </c>
      <c r="G25" s="8">
        <v>11945635</v>
      </c>
      <c r="H25" s="8">
        <v>76302</v>
      </c>
      <c r="I25" s="8">
        <v>2250224</v>
      </c>
      <c r="J25" s="8">
        <v>2112153</v>
      </c>
      <c r="K25" s="20">
        <v>93.86</v>
      </c>
      <c r="L25" s="21"/>
      <c r="M25" s="8">
        <v>425984</v>
      </c>
      <c r="N25" s="8">
        <v>9917341</v>
      </c>
      <c r="O25" s="11">
        <f t="shared" si="1"/>
        <v>9917</v>
      </c>
      <c r="P25" s="8">
        <v>425984</v>
      </c>
      <c r="Q25" s="8">
        <v>9917341</v>
      </c>
      <c r="R25" s="11">
        <f t="shared" si="4"/>
        <v>9917</v>
      </c>
      <c r="S25" s="30" t="s">
        <v>116</v>
      </c>
      <c r="T25" s="30">
        <v>0</v>
      </c>
      <c r="U25" s="11">
        <f t="shared" si="2"/>
        <v>0</v>
      </c>
      <c r="V25" s="8">
        <v>18061</v>
      </c>
      <c r="W25" s="8">
        <v>1052312</v>
      </c>
      <c r="X25" s="11">
        <f t="shared" si="3"/>
        <v>1052</v>
      </c>
      <c r="Y25" s="8">
        <v>353</v>
      </c>
      <c r="Z25" s="8">
        <v>37511</v>
      </c>
      <c r="AA25" s="11">
        <f t="shared" si="0"/>
        <v>37</v>
      </c>
    </row>
    <row r="26" spans="3:27" ht="15.75" customHeight="1">
      <c r="C26" s="22" t="s">
        <v>31</v>
      </c>
      <c r="D26" s="8">
        <v>11033</v>
      </c>
      <c r="E26" s="8">
        <v>17039</v>
      </c>
      <c r="F26" s="8">
        <v>8214462</v>
      </c>
      <c r="G26" s="8">
        <v>8033232</v>
      </c>
      <c r="H26" s="8">
        <v>181229</v>
      </c>
      <c r="I26" s="8">
        <v>1787548</v>
      </c>
      <c r="J26" s="8">
        <v>1695093</v>
      </c>
      <c r="K26" s="20">
        <v>94.83</v>
      </c>
      <c r="L26" s="21"/>
      <c r="M26" s="8">
        <v>296448</v>
      </c>
      <c r="N26" s="8">
        <v>6618700</v>
      </c>
      <c r="O26" s="11">
        <f t="shared" si="1"/>
        <v>6618</v>
      </c>
      <c r="P26" s="8">
        <v>296448</v>
      </c>
      <c r="Q26" s="8">
        <v>6618700</v>
      </c>
      <c r="R26" s="11">
        <f t="shared" si="4"/>
        <v>6618</v>
      </c>
      <c r="S26" s="30" t="s">
        <v>112</v>
      </c>
      <c r="T26" s="30" t="s">
        <v>117</v>
      </c>
      <c r="U26" s="11" t="e">
        <f t="shared" si="2"/>
        <v>#VALUE!</v>
      </c>
      <c r="V26" s="8">
        <v>12049</v>
      </c>
      <c r="W26" s="8">
        <v>709093</v>
      </c>
      <c r="X26" s="11">
        <f t="shared" si="3"/>
        <v>709</v>
      </c>
      <c r="Y26" s="8">
        <v>210</v>
      </c>
      <c r="Z26" s="8">
        <v>24249</v>
      </c>
      <c r="AA26" s="11">
        <f t="shared" si="0"/>
        <v>24</v>
      </c>
    </row>
    <row r="27" spans="3:27" ht="15.75" customHeight="1">
      <c r="C27" s="22"/>
      <c r="D27" s="8"/>
      <c r="E27" s="8"/>
      <c r="F27" s="8"/>
      <c r="G27" s="8"/>
      <c r="H27" s="8"/>
      <c r="I27" s="8"/>
      <c r="J27" s="8"/>
      <c r="K27" s="20"/>
      <c r="L27" s="21"/>
      <c r="M27" s="8"/>
      <c r="N27" s="8"/>
      <c r="O27" s="11"/>
      <c r="P27" s="8"/>
      <c r="Q27" s="8"/>
      <c r="R27" s="11"/>
      <c r="S27" s="30"/>
      <c r="T27" s="30"/>
      <c r="U27" s="11"/>
      <c r="V27" s="8"/>
      <c r="W27" s="8"/>
      <c r="X27" s="11"/>
      <c r="Y27" s="8"/>
      <c r="Z27" s="8"/>
      <c r="AA27" s="11">
        <f t="shared" si="0"/>
        <v>0</v>
      </c>
    </row>
    <row r="28" spans="3:27" ht="15.75" customHeight="1">
      <c r="C28" s="22" t="s">
        <v>32</v>
      </c>
      <c r="D28" s="8">
        <v>12856</v>
      </c>
      <c r="E28" s="8">
        <v>18963</v>
      </c>
      <c r="F28" s="8">
        <v>9356515</v>
      </c>
      <c r="G28" s="8">
        <v>9086871</v>
      </c>
      <c r="H28" s="8">
        <v>269644</v>
      </c>
      <c r="I28" s="8">
        <v>1827464</v>
      </c>
      <c r="J28" s="8">
        <v>1721217</v>
      </c>
      <c r="K28" s="20">
        <v>94.19</v>
      </c>
      <c r="L28" s="21"/>
      <c r="M28" s="8">
        <v>316196</v>
      </c>
      <c r="N28" s="8">
        <v>7156065</v>
      </c>
      <c r="O28" s="11">
        <f t="shared" si="1"/>
        <v>7156</v>
      </c>
      <c r="P28" s="8">
        <v>316196</v>
      </c>
      <c r="Q28" s="8">
        <v>7156076</v>
      </c>
      <c r="R28" s="11">
        <f t="shared" si="4"/>
        <v>7156</v>
      </c>
      <c r="S28" s="30" t="s">
        <v>112</v>
      </c>
      <c r="T28" s="30">
        <v>-11</v>
      </c>
      <c r="U28" s="11">
        <f t="shared" si="2"/>
        <v>0</v>
      </c>
      <c r="V28" s="8">
        <v>14292</v>
      </c>
      <c r="W28" s="8">
        <v>751886</v>
      </c>
      <c r="X28" s="11">
        <f t="shared" si="3"/>
        <v>751</v>
      </c>
      <c r="Y28" s="8">
        <v>238</v>
      </c>
      <c r="Z28" s="8">
        <v>24378</v>
      </c>
      <c r="AA28" s="11">
        <f t="shared" si="0"/>
        <v>24</v>
      </c>
    </row>
    <row r="29" spans="3:27" ht="15.75" customHeight="1">
      <c r="C29" s="22" t="s">
        <v>33</v>
      </c>
      <c r="D29" s="8">
        <v>32454</v>
      </c>
      <c r="E29" s="8">
        <v>47535</v>
      </c>
      <c r="F29" s="8">
        <v>22897244</v>
      </c>
      <c r="G29" s="8">
        <v>22544508</v>
      </c>
      <c r="H29" s="8">
        <v>352735</v>
      </c>
      <c r="I29" s="8">
        <v>4593809</v>
      </c>
      <c r="J29" s="8">
        <v>4255620</v>
      </c>
      <c r="K29" s="20">
        <v>92.64</v>
      </c>
      <c r="L29" s="21"/>
      <c r="M29" s="8">
        <v>824308</v>
      </c>
      <c r="N29" s="8">
        <v>18518359</v>
      </c>
      <c r="O29" s="11">
        <f t="shared" si="1"/>
        <v>18518</v>
      </c>
      <c r="P29" s="8">
        <v>824308</v>
      </c>
      <c r="Q29" s="8">
        <v>18518359</v>
      </c>
      <c r="R29" s="11">
        <f t="shared" si="4"/>
        <v>18518</v>
      </c>
      <c r="S29" s="30" t="s">
        <v>116</v>
      </c>
      <c r="T29" s="30" t="s">
        <v>117</v>
      </c>
      <c r="U29" s="11" t="e">
        <f t="shared" si="2"/>
        <v>#VALUE!</v>
      </c>
      <c r="V29" s="8">
        <v>35720</v>
      </c>
      <c r="W29" s="8">
        <v>1985658</v>
      </c>
      <c r="X29" s="11">
        <f t="shared" si="3"/>
        <v>1985</v>
      </c>
      <c r="Y29" s="8">
        <v>618</v>
      </c>
      <c r="Z29" s="8">
        <v>67751</v>
      </c>
      <c r="AA29" s="11">
        <f t="shared" si="0"/>
        <v>67</v>
      </c>
    </row>
    <row r="30" spans="3:27" ht="15.75" customHeight="1">
      <c r="C30" s="22" t="s">
        <v>34</v>
      </c>
      <c r="D30" s="8">
        <v>20918</v>
      </c>
      <c r="E30" s="8">
        <v>31060</v>
      </c>
      <c r="F30" s="8">
        <v>15754179</v>
      </c>
      <c r="G30" s="8">
        <v>15512364</v>
      </c>
      <c r="H30" s="8">
        <v>241815</v>
      </c>
      <c r="I30" s="8">
        <v>3185326</v>
      </c>
      <c r="J30" s="8">
        <v>3014972</v>
      </c>
      <c r="K30" s="20">
        <v>94.65</v>
      </c>
      <c r="L30" s="21"/>
      <c r="M30" s="8">
        <v>541039</v>
      </c>
      <c r="N30" s="8">
        <v>12472228</v>
      </c>
      <c r="O30" s="11">
        <f t="shared" si="1"/>
        <v>12472</v>
      </c>
      <c r="P30" s="8">
        <v>541031</v>
      </c>
      <c r="Q30" s="8">
        <v>12472118</v>
      </c>
      <c r="R30" s="11">
        <f t="shared" si="4"/>
        <v>12472</v>
      </c>
      <c r="S30" s="30">
        <v>8</v>
      </c>
      <c r="T30" s="30">
        <v>110</v>
      </c>
      <c r="U30" s="11">
        <f t="shared" si="2"/>
        <v>0</v>
      </c>
      <c r="V30" s="8">
        <v>24162</v>
      </c>
      <c r="W30" s="8">
        <v>1324575</v>
      </c>
      <c r="X30" s="11">
        <f t="shared" si="3"/>
        <v>1324</v>
      </c>
      <c r="Y30" s="8">
        <v>377</v>
      </c>
      <c r="Z30" s="8">
        <v>43154</v>
      </c>
      <c r="AA30" s="11">
        <f t="shared" si="0"/>
        <v>43</v>
      </c>
    </row>
    <row r="31" spans="3:27" ht="15.75" customHeight="1">
      <c r="C31" s="22" t="s">
        <v>35</v>
      </c>
      <c r="D31" s="8">
        <v>7701</v>
      </c>
      <c r="E31" s="8">
        <v>11770</v>
      </c>
      <c r="F31" s="8">
        <v>6125571</v>
      </c>
      <c r="G31" s="8">
        <v>5577917</v>
      </c>
      <c r="H31" s="8">
        <v>547654</v>
      </c>
      <c r="I31" s="8">
        <v>1043581</v>
      </c>
      <c r="J31" s="8">
        <v>983619</v>
      </c>
      <c r="K31" s="20">
        <v>94.25</v>
      </c>
      <c r="L31" s="21"/>
      <c r="M31" s="8">
        <v>213075</v>
      </c>
      <c r="N31" s="8">
        <v>4654937</v>
      </c>
      <c r="O31" s="11">
        <f t="shared" si="1"/>
        <v>4654</v>
      </c>
      <c r="P31" s="8">
        <v>213075</v>
      </c>
      <c r="Q31" s="8">
        <v>4654937</v>
      </c>
      <c r="R31" s="11">
        <f t="shared" si="4"/>
        <v>4654</v>
      </c>
      <c r="S31" s="30" t="s">
        <v>112</v>
      </c>
      <c r="T31" s="30" t="s">
        <v>117</v>
      </c>
      <c r="U31" s="11" t="e">
        <f t="shared" si="2"/>
        <v>#VALUE!</v>
      </c>
      <c r="V31" s="8">
        <v>8311</v>
      </c>
      <c r="W31" s="8">
        <v>509995</v>
      </c>
      <c r="X31" s="11">
        <f t="shared" si="3"/>
        <v>509</v>
      </c>
      <c r="Y31" s="8">
        <v>138</v>
      </c>
      <c r="Z31" s="8">
        <v>15171</v>
      </c>
      <c r="AA31" s="11">
        <f t="shared" si="0"/>
        <v>15</v>
      </c>
    </row>
    <row r="32" spans="3:27" ht="15.75" customHeight="1">
      <c r="C32" s="22" t="s">
        <v>36</v>
      </c>
      <c r="D32" s="8">
        <v>15719</v>
      </c>
      <c r="E32" s="8">
        <v>24107</v>
      </c>
      <c r="F32" s="8">
        <v>12305255</v>
      </c>
      <c r="G32" s="8">
        <v>12008161</v>
      </c>
      <c r="H32" s="8">
        <v>297093</v>
      </c>
      <c r="I32" s="8">
        <v>2222272</v>
      </c>
      <c r="J32" s="8">
        <v>2159875</v>
      </c>
      <c r="K32" s="20">
        <v>97.19</v>
      </c>
      <c r="L32" s="21"/>
      <c r="M32" s="8">
        <v>455625</v>
      </c>
      <c r="N32" s="8">
        <v>9763035</v>
      </c>
      <c r="O32" s="11">
        <f t="shared" si="1"/>
        <v>9763</v>
      </c>
      <c r="P32" s="8">
        <v>455625</v>
      </c>
      <c r="Q32" s="8">
        <v>9763035</v>
      </c>
      <c r="R32" s="11">
        <f t="shared" si="4"/>
        <v>9763</v>
      </c>
      <c r="S32" s="30" t="s">
        <v>112</v>
      </c>
      <c r="T32" s="30" t="s">
        <v>117</v>
      </c>
      <c r="U32" s="11" t="e">
        <f t="shared" si="2"/>
        <v>#VALUE!</v>
      </c>
      <c r="V32" s="8">
        <v>19184</v>
      </c>
      <c r="W32" s="8">
        <v>1018710</v>
      </c>
      <c r="X32" s="11">
        <f t="shared" si="3"/>
        <v>1018</v>
      </c>
      <c r="Y32" s="8">
        <v>279</v>
      </c>
      <c r="Z32" s="8">
        <v>29303</v>
      </c>
      <c r="AA32" s="11">
        <f t="shared" si="0"/>
        <v>29</v>
      </c>
    </row>
    <row r="33" spans="3:27" ht="15.75" customHeight="1">
      <c r="C33" s="22"/>
      <c r="D33" s="8"/>
      <c r="E33" s="8"/>
      <c r="F33" s="8"/>
      <c r="G33" s="8"/>
      <c r="H33" s="8"/>
      <c r="I33" s="8"/>
      <c r="J33" s="8"/>
      <c r="K33" s="20"/>
      <c r="L33" s="21"/>
      <c r="M33" s="8"/>
      <c r="N33" s="8"/>
      <c r="O33" s="11"/>
      <c r="P33" s="8"/>
      <c r="Q33" s="8"/>
      <c r="R33" s="11"/>
      <c r="S33" s="30"/>
      <c r="T33" s="30"/>
      <c r="U33" s="11"/>
      <c r="V33" s="8"/>
      <c r="W33" s="8"/>
      <c r="X33" s="11">
        <f t="shared" si="3"/>
        <v>0</v>
      </c>
      <c r="Y33" s="8"/>
      <c r="Z33" s="8"/>
      <c r="AA33" s="11">
        <f t="shared" si="0"/>
        <v>0</v>
      </c>
    </row>
    <row r="34" spans="3:27" ht="15.75" customHeight="1">
      <c r="C34" s="22" t="s">
        <v>37</v>
      </c>
      <c r="D34" s="8">
        <v>19607</v>
      </c>
      <c r="E34" s="8">
        <v>30690</v>
      </c>
      <c r="F34" s="8">
        <v>15115255</v>
      </c>
      <c r="G34" s="8">
        <v>14660900</v>
      </c>
      <c r="H34" s="8">
        <v>454355</v>
      </c>
      <c r="I34" s="8">
        <v>3013406</v>
      </c>
      <c r="J34" s="8">
        <v>2865323</v>
      </c>
      <c r="K34" s="20">
        <v>95.09</v>
      </c>
      <c r="L34" s="21"/>
      <c r="M34" s="8">
        <v>547554</v>
      </c>
      <c r="N34" s="8">
        <v>12052357</v>
      </c>
      <c r="O34" s="11">
        <f t="shared" si="1"/>
        <v>12052</v>
      </c>
      <c r="P34" s="8">
        <v>547554</v>
      </c>
      <c r="Q34" s="8">
        <v>12052357</v>
      </c>
      <c r="R34" s="11">
        <f t="shared" si="4"/>
        <v>12052</v>
      </c>
      <c r="S34" s="30" t="s">
        <v>116</v>
      </c>
      <c r="T34" s="30" t="s">
        <v>117</v>
      </c>
      <c r="U34" s="11" t="e">
        <f t="shared" si="2"/>
        <v>#VALUE!</v>
      </c>
      <c r="V34" s="8">
        <v>21067</v>
      </c>
      <c r="W34" s="8">
        <v>1295116</v>
      </c>
      <c r="X34" s="11">
        <f t="shared" si="3"/>
        <v>1295</v>
      </c>
      <c r="Y34" s="8">
        <v>524</v>
      </c>
      <c r="Z34" s="8">
        <v>72182</v>
      </c>
      <c r="AA34" s="11">
        <f t="shared" si="0"/>
        <v>72</v>
      </c>
    </row>
    <row r="35" spans="3:27" ht="15.75" customHeight="1">
      <c r="C35" s="22" t="s">
        <v>38</v>
      </c>
      <c r="D35" s="8">
        <v>28008</v>
      </c>
      <c r="E35" s="8">
        <v>41231</v>
      </c>
      <c r="F35" s="8">
        <v>19524289</v>
      </c>
      <c r="G35" s="8">
        <v>19334494</v>
      </c>
      <c r="H35" s="8">
        <v>189795</v>
      </c>
      <c r="I35" s="8">
        <v>4076936</v>
      </c>
      <c r="J35" s="8">
        <v>3861953</v>
      </c>
      <c r="K35" s="20">
        <v>94.73</v>
      </c>
      <c r="L35" s="21"/>
      <c r="M35" s="8">
        <v>764140</v>
      </c>
      <c r="N35" s="8">
        <v>15527417</v>
      </c>
      <c r="O35" s="11">
        <f t="shared" si="1"/>
        <v>15527</v>
      </c>
      <c r="P35" s="8">
        <v>764142</v>
      </c>
      <c r="Q35" s="8">
        <v>15527428</v>
      </c>
      <c r="R35" s="11">
        <f t="shared" si="4"/>
        <v>15527</v>
      </c>
      <c r="S35" s="30">
        <v>-2</v>
      </c>
      <c r="T35" s="30">
        <v>-11</v>
      </c>
      <c r="U35" s="11">
        <f t="shared" si="2"/>
        <v>0</v>
      </c>
      <c r="V35" s="8">
        <v>30529</v>
      </c>
      <c r="W35" s="8">
        <v>1597985</v>
      </c>
      <c r="X35" s="11">
        <f t="shared" si="3"/>
        <v>1597</v>
      </c>
      <c r="Y35" s="8">
        <v>516</v>
      </c>
      <c r="Z35" s="8">
        <v>60225</v>
      </c>
      <c r="AA35" s="11">
        <f t="shared" si="0"/>
        <v>60</v>
      </c>
    </row>
    <row r="36" spans="3:27" ht="15.75" customHeight="1">
      <c r="C36" s="22" t="s">
        <v>39</v>
      </c>
      <c r="D36" s="8">
        <v>32409</v>
      </c>
      <c r="E36" s="8">
        <v>47021</v>
      </c>
      <c r="F36" s="8">
        <v>21456031</v>
      </c>
      <c r="G36" s="8">
        <v>21439643</v>
      </c>
      <c r="H36" s="8">
        <v>16387</v>
      </c>
      <c r="I36" s="8">
        <v>4982087</v>
      </c>
      <c r="J36" s="8">
        <v>4573794</v>
      </c>
      <c r="K36" s="20">
        <v>91.8</v>
      </c>
      <c r="L36" s="21"/>
      <c r="M36" s="8">
        <v>771255</v>
      </c>
      <c r="N36" s="8">
        <v>17024234</v>
      </c>
      <c r="O36" s="11">
        <f t="shared" si="1"/>
        <v>17024</v>
      </c>
      <c r="P36" s="8">
        <v>771280</v>
      </c>
      <c r="Q36" s="8">
        <v>17024280</v>
      </c>
      <c r="R36" s="11">
        <f t="shared" si="4"/>
        <v>17024</v>
      </c>
      <c r="S36" s="30">
        <v>-25</v>
      </c>
      <c r="T36" s="30">
        <v>-45</v>
      </c>
      <c r="U36" s="11">
        <f t="shared" si="2"/>
        <v>0</v>
      </c>
      <c r="V36" s="8">
        <v>42939</v>
      </c>
      <c r="W36" s="8">
        <v>1785216</v>
      </c>
      <c r="X36" s="11">
        <f t="shared" si="3"/>
        <v>1785</v>
      </c>
      <c r="Y36" s="8">
        <v>711</v>
      </c>
      <c r="Z36" s="8">
        <v>98681</v>
      </c>
      <c r="AA36" s="11">
        <f t="shared" si="0"/>
        <v>98</v>
      </c>
    </row>
    <row r="37" spans="3:27" ht="15.75" customHeight="1">
      <c r="C37" s="22" t="s">
        <v>40</v>
      </c>
      <c r="D37" s="8">
        <v>42839</v>
      </c>
      <c r="E37" s="8">
        <v>62777</v>
      </c>
      <c r="F37" s="8">
        <v>31238824</v>
      </c>
      <c r="G37" s="8">
        <v>30609428</v>
      </c>
      <c r="H37" s="8">
        <v>629396</v>
      </c>
      <c r="I37" s="8">
        <v>7043439</v>
      </c>
      <c r="J37" s="8">
        <v>6467090</v>
      </c>
      <c r="K37" s="20">
        <v>91.83</v>
      </c>
      <c r="L37" s="21"/>
      <c r="M37" s="8">
        <v>1093194</v>
      </c>
      <c r="N37" s="8">
        <v>24127191</v>
      </c>
      <c r="O37" s="11">
        <f t="shared" si="1"/>
        <v>24127</v>
      </c>
      <c r="P37" s="8">
        <v>1093199</v>
      </c>
      <c r="Q37" s="8">
        <v>24127211</v>
      </c>
      <c r="R37" s="11">
        <f t="shared" si="4"/>
        <v>24127</v>
      </c>
      <c r="S37" s="30">
        <v>-5</v>
      </c>
      <c r="T37" s="30">
        <v>-19</v>
      </c>
      <c r="U37" s="11">
        <f t="shared" si="2"/>
        <v>0</v>
      </c>
      <c r="V37" s="8">
        <v>46588</v>
      </c>
      <c r="W37" s="8">
        <v>2582811</v>
      </c>
      <c r="X37" s="11">
        <f t="shared" si="3"/>
        <v>2582</v>
      </c>
      <c r="Y37" s="8">
        <v>899</v>
      </c>
      <c r="Z37" s="8">
        <v>120055</v>
      </c>
      <c r="AA37" s="11">
        <f t="shared" si="0"/>
        <v>120</v>
      </c>
    </row>
    <row r="38" spans="3:27" ht="15.75" customHeight="1">
      <c r="C38" s="22" t="s">
        <v>41</v>
      </c>
      <c r="D38" s="8">
        <v>11539</v>
      </c>
      <c r="E38" s="8">
        <v>16532</v>
      </c>
      <c r="F38" s="8">
        <v>7108420</v>
      </c>
      <c r="G38" s="8">
        <v>7058808</v>
      </c>
      <c r="H38" s="8">
        <v>49612</v>
      </c>
      <c r="I38" s="8">
        <v>1685509</v>
      </c>
      <c r="J38" s="8">
        <v>1540012</v>
      </c>
      <c r="K38" s="20">
        <v>91.37</v>
      </c>
      <c r="L38" s="21"/>
      <c r="M38" s="8">
        <v>250970</v>
      </c>
      <c r="N38" s="8">
        <v>5418250</v>
      </c>
      <c r="O38" s="11">
        <f t="shared" si="1"/>
        <v>5418</v>
      </c>
      <c r="P38" s="8">
        <v>250970</v>
      </c>
      <c r="Q38" s="8">
        <v>5418250</v>
      </c>
      <c r="R38" s="11">
        <f t="shared" si="4"/>
        <v>5418</v>
      </c>
      <c r="S38" s="30" t="s">
        <v>116</v>
      </c>
      <c r="T38" s="30" t="s">
        <v>117</v>
      </c>
      <c r="U38" s="11" t="e">
        <f t="shared" si="2"/>
        <v>#VALUE!</v>
      </c>
      <c r="V38" s="8">
        <v>10098</v>
      </c>
      <c r="W38" s="8">
        <v>569543</v>
      </c>
      <c r="X38" s="11">
        <f t="shared" si="3"/>
        <v>569</v>
      </c>
      <c r="Y38" s="8">
        <v>270</v>
      </c>
      <c r="Z38" s="8">
        <v>40426</v>
      </c>
      <c r="AA38" s="11">
        <f t="shared" si="0"/>
        <v>40</v>
      </c>
    </row>
    <row r="39" spans="3:27" ht="15.75" customHeight="1">
      <c r="C39" s="22"/>
      <c r="D39" s="8"/>
      <c r="E39" s="8"/>
      <c r="F39" s="8"/>
      <c r="G39" s="8"/>
      <c r="H39" s="8"/>
      <c r="I39" s="8"/>
      <c r="J39" s="8"/>
      <c r="K39" s="20"/>
      <c r="L39" s="21"/>
      <c r="M39" s="8"/>
      <c r="N39" s="8"/>
      <c r="O39" s="11"/>
      <c r="P39" s="8"/>
      <c r="Q39" s="8"/>
      <c r="R39" s="11"/>
      <c r="S39" s="30"/>
      <c r="T39" s="30"/>
      <c r="U39" s="11"/>
      <c r="V39" s="8"/>
      <c r="W39" s="8"/>
      <c r="X39" s="11"/>
      <c r="Y39" s="8"/>
      <c r="Z39" s="8"/>
      <c r="AA39" s="11">
        <f t="shared" si="0"/>
        <v>0</v>
      </c>
    </row>
    <row r="40" spans="3:27" ht="15.75" customHeight="1">
      <c r="C40" s="22" t="s">
        <v>42</v>
      </c>
      <c r="D40" s="8">
        <v>15927</v>
      </c>
      <c r="E40" s="8">
        <v>23214</v>
      </c>
      <c r="F40" s="8">
        <v>10940342</v>
      </c>
      <c r="G40" s="8">
        <v>10629454</v>
      </c>
      <c r="H40" s="8">
        <v>310887</v>
      </c>
      <c r="I40" s="8">
        <v>2745773</v>
      </c>
      <c r="J40" s="8">
        <v>2523977</v>
      </c>
      <c r="K40" s="20">
        <v>91.92</v>
      </c>
      <c r="L40" s="21"/>
      <c r="M40" s="8">
        <v>365620</v>
      </c>
      <c r="N40" s="8">
        <v>8056887</v>
      </c>
      <c r="O40" s="11">
        <f t="shared" si="1"/>
        <v>8056</v>
      </c>
      <c r="P40" s="8">
        <v>365620</v>
      </c>
      <c r="Q40" s="8">
        <v>8056887</v>
      </c>
      <c r="R40" s="11">
        <f t="shared" si="4"/>
        <v>8056</v>
      </c>
      <c r="S40" s="30" t="s">
        <v>112</v>
      </c>
      <c r="T40" s="30" t="s">
        <v>117</v>
      </c>
      <c r="U40" s="11" t="e">
        <f t="shared" si="2"/>
        <v>#VALUE!</v>
      </c>
      <c r="V40" s="8">
        <v>14717</v>
      </c>
      <c r="W40" s="8">
        <v>819462</v>
      </c>
      <c r="X40" s="11">
        <f t="shared" si="3"/>
        <v>819</v>
      </c>
      <c r="Y40" s="8">
        <v>354</v>
      </c>
      <c r="Z40" s="8">
        <v>51451</v>
      </c>
      <c r="AA40" s="11">
        <f t="shared" si="0"/>
        <v>51</v>
      </c>
    </row>
    <row r="41" spans="3:27" ht="15.75" customHeight="1">
      <c r="C41" s="22" t="s">
        <v>43</v>
      </c>
      <c r="D41" s="8">
        <v>20409</v>
      </c>
      <c r="E41" s="8">
        <v>30630</v>
      </c>
      <c r="F41" s="8">
        <v>14843268</v>
      </c>
      <c r="G41" s="8">
        <v>14765755</v>
      </c>
      <c r="H41" s="8">
        <v>77512</v>
      </c>
      <c r="I41" s="8">
        <v>3132608</v>
      </c>
      <c r="J41" s="8">
        <v>2979252</v>
      </c>
      <c r="K41" s="20">
        <v>95.1</v>
      </c>
      <c r="L41" s="21"/>
      <c r="M41" s="8">
        <v>505456</v>
      </c>
      <c r="N41" s="8">
        <v>12112502</v>
      </c>
      <c r="O41" s="11">
        <f t="shared" si="1"/>
        <v>12112</v>
      </c>
      <c r="P41" s="8">
        <v>505455</v>
      </c>
      <c r="Q41" s="8">
        <v>12112500</v>
      </c>
      <c r="R41" s="11">
        <f t="shared" si="4"/>
        <v>12112</v>
      </c>
      <c r="S41" s="30">
        <v>1</v>
      </c>
      <c r="T41" s="30">
        <v>2</v>
      </c>
      <c r="U41" s="11">
        <f t="shared" si="2"/>
        <v>0</v>
      </c>
      <c r="V41" s="8">
        <v>24270</v>
      </c>
      <c r="W41" s="8">
        <v>1362936</v>
      </c>
      <c r="X41" s="11">
        <f t="shared" si="3"/>
        <v>1362</v>
      </c>
      <c r="Y41" s="8">
        <v>335</v>
      </c>
      <c r="Z41" s="8">
        <v>38351</v>
      </c>
      <c r="AA41" s="11">
        <f t="shared" si="0"/>
        <v>38</v>
      </c>
    </row>
    <row r="42" spans="3:27" ht="15.75" customHeight="1">
      <c r="C42" s="22" t="s">
        <v>44</v>
      </c>
      <c r="D42" s="8">
        <v>15975</v>
      </c>
      <c r="E42" s="8">
        <v>22624</v>
      </c>
      <c r="F42" s="8">
        <v>11184519</v>
      </c>
      <c r="G42" s="8">
        <v>10995053</v>
      </c>
      <c r="H42" s="8">
        <v>189465</v>
      </c>
      <c r="I42" s="8">
        <v>2710395</v>
      </c>
      <c r="J42" s="8">
        <v>2503892</v>
      </c>
      <c r="K42" s="20">
        <v>92.38</v>
      </c>
      <c r="L42" s="21"/>
      <c r="M42" s="8">
        <v>372072</v>
      </c>
      <c r="N42" s="8">
        <v>8332543</v>
      </c>
      <c r="O42" s="11">
        <f t="shared" si="1"/>
        <v>8332</v>
      </c>
      <c r="P42" s="8">
        <v>372072</v>
      </c>
      <c r="Q42" s="8">
        <v>8332543</v>
      </c>
      <c r="R42" s="11">
        <f t="shared" si="4"/>
        <v>8332</v>
      </c>
      <c r="S42" s="30" t="s">
        <v>116</v>
      </c>
      <c r="T42" s="30" t="s">
        <v>117</v>
      </c>
      <c r="U42" s="11" t="e">
        <f t="shared" si="2"/>
        <v>#VALUE!</v>
      </c>
      <c r="V42" s="8">
        <v>16488</v>
      </c>
      <c r="W42" s="8">
        <v>900495</v>
      </c>
      <c r="X42" s="11">
        <f t="shared" si="3"/>
        <v>900</v>
      </c>
      <c r="Y42" s="8">
        <v>329</v>
      </c>
      <c r="Z42" s="8">
        <v>41510</v>
      </c>
      <c r="AA42" s="11">
        <f t="shared" si="0"/>
        <v>41</v>
      </c>
    </row>
    <row r="43" spans="3:27" ht="15.75" customHeight="1">
      <c r="C43" s="22" t="s">
        <v>45</v>
      </c>
      <c r="D43" s="8">
        <v>9559</v>
      </c>
      <c r="E43" s="8">
        <v>14054</v>
      </c>
      <c r="F43" s="8">
        <v>7184333</v>
      </c>
      <c r="G43" s="8">
        <v>6830854</v>
      </c>
      <c r="H43" s="8">
        <v>353479</v>
      </c>
      <c r="I43" s="8">
        <v>1508091</v>
      </c>
      <c r="J43" s="8">
        <v>1426360</v>
      </c>
      <c r="K43" s="20">
        <v>94.58</v>
      </c>
      <c r="L43" s="21"/>
      <c r="M43" s="8">
        <v>232632</v>
      </c>
      <c r="N43" s="8">
        <v>5161588</v>
      </c>
      <c r="O43" s="11">
        <f t="shared" si="1"/>
        <v>5161</v>
      </c>
      <c r="P43" s="8">
        <v>232632</v>
      </c>
      <c r="Q43" s="8">
        <v>5161588</v>
      </c>
      <c r="R43" s="11">
        <f t="shared" si="4"/>
        <v>5161</v>
      </c>
      <c r="S43" s="30" t="s">
        <v>116</v>
      </c>
      <c r="T43" s="30" t="s">
        <v>117</v>
      </c>
      <c r="U43" s="11" t="e">
        <f t="shared" si="2"/>
        <v>#VALUE!</v>
      </c>
      <c r="V43" s="8">
        <v>9454</v>
      </c>
      <c r="W43" s="8">
        <v>536916</v>
      </c>
      <c r="X43" s="11">
        <f t="shared" si="3"/>
        <v>536</v>
      </c>
      <c r="Y43" s="8">
        <v>175</v>
      </c>
      <c r="Z43" s="8">
        <v>24755</v>
      </c>
      <c r="AA43" s="11">
        <f t="shared" si="0"/>
        <v>24</v>
      </c>
    </row>
    <row r="44" spans="3:27" ht="15.75" customHeight="1">
      <c r="C44" s="22" t="s">
        <v>46</v>
      </c>
      <c r="D44" s="8">
        <v>9302</v>
      </c>
      <c r="E44" s="8">
        <v>13008</v>
      </c>
      <c r="F44" s="8">
        <v>7010730</v>
      </c>
      <c r="G44" s="8">
        <v>6598272</v>
      </c>
      <c r="H44" s="8">
        <v>412458</v>
      </c>
      <c r="I44" s="8">
        <v>1606866</v>
      </c>
      <c r="J44" s="8">
        <v>1490616</v>
      </c>
      <c r="K44" s="20">
        <v>92.78</v>
      </c>
      <c r="L44" s="21"/>
      <c r="M44" s="8">
        <v>220190</v>
      </c>
      <c r="N44" s="8">
        <v>4745386</v>
      </c>
      <c r="O44" s="11">
        <f t="shared" si="1"/>
        <v>4745</v>
      </c>
      <c r="P44" s="8">
        <v>220193</v>
      </c>
      <c r="Q44" s="8">
        <v>4745390</v>
      </c>
      <c r="R44" s="11">
        <f t="shared" si="4"/>
        <v>4745</v>
      </c>
      <c r="S44" s="30">
        <v>-3</v>
      </c>
      <c r="T44" s="30">
        <v>-3</v>
      </c>
      <c r="U44" s="11">
        <f t="shared" si="2"/>
        <v>0</v>
      </c>
      <c r="V44" s="8">
        <v>8190</v>
      </c>
      <c r="W44" s="8">
        <v>484663</v>
      </c>
      <c r="X44" s="11">
        <f t="shared" si="3"/>
        <v>484</v>
      </c>
      <c r="Y44" s="8">
        <v>152</v>
      </c>
      <c r="Z44" s="8">
        <v>19429</v>
      </c>
      <c r="AA44" s="11">
        <f t="shared" si="0"/>
        <v>19</v>
      </c>
    </row>
    <row r="45" spans="3:27" ht="15.75" customHeight="1">
      <c r="C45" s="22"/>
      <c r="D45" s="8"/>
      <c r="E45" s="8"/>
      <c r="F45" s="8"/>
      <c r="G45" s="8"/>
      <c r="H45" s="8"/>
      <c r="I45" s="8"/>
      <c r="J45" s="8"/>
      <c r="K45" s="20"/>
      <c r="L45" s="21"/>
      <c r="M45" s="8"/>
      <c r="N45" s="8"/>
      <c r="O45" s="11"/>
      <c r="P45" s="8"/>
      <c r="Q45" s="8"/>
      <c r="R45" s="11"/>
      <c r="S45" s="30"/>
      <c r="T45" s="30"/>
      <c r="U45" s="11"/>
      <c r="V45" s="8"/>
      <c r="W45" s="8"/>
      <c r="X45" s="11"/>
      <c r="Y45" s="8"/>
      <c r="Z45" s="8"/>
      <c r="AA45" s="11"/>
    </row>
    <row r="46" spans="3:27" ht="15.75" customHeight="1">
      <c r="C46" s="22" t="s">
        <v>47</v>
      </c>
      <c r="D46" s="8">
        <v>21243</v>
      </c>
      <c r="E46" s="8">
        <v>30835</v>
      </c>
      <c r="F46" s="8">
        <v>15284058</v>
      </c>
      <c r="G46" s="8">
        <v>15015396</v>
      </c>
      <c r="H46" s="8">
        <v>268661</v>
      </c>
      <c r="I46" s="8">
        <v>3143404</v>
      </c>
      <c r="J46" s="8">
        <v>2958667</v>
      </c>
      <c r="K46" s="20">
        <v>94.15</v>
      </c>
      <c r="L46" s="21"/>
      <c r="M46" s="8">
        <v>505258</v>
      </c>
      <c r="N46" s="8">
        <v>11667842</v>
      </c>
      <c r="O46" s="11">
        <f t="shared" si="1"/>
        <v>11667</v>
      </c>
      <c r="P46" s="8">
        <v>505258</v>
      </c>
      <c r="Q46" s="8">
        <v>11667842</v>
      </c>
      <c r="R46" s="11">
        <f t="shared" si="4"/>
        <v>11667</v>
      </c>
      <c r="S46" s="30" t="s">
        <v>112</v>
      </c>
      <c r="T46" s="30" t="s">
        <v>117</v>
      </c>
      <c r="U46" s="11" t="e">
        <f t="shared" si="2"/>
        <v>#VALUE!</v>
      </c>
      <c r="V46" s="8">
        <v>23791</v>
      </c>
      <c r="W46" s="8">
        <v>1268132</v>
      </c>
      <c r="X46" s="11">
        <f t="shared" si="3"/>
        <v>1268</v>
      </c>
      <c r="Y46" s="8">
        <v>710</v>
      </c>
      <c r="Z46" s="8">
        <v>105377</v>
      </c>
      <c r="AA46" s="11">
        <f t="shared" si="0"/>
        <v>105</v>
      </c>
    </row>
    <row r="47" spans="3:27" ht="15.75" customHeight="1">
      <c r="C47" s="22" t="s">
        <v>48</v>
      </c>
      <c r="D47" s="8">
        <v>9468</v>
      </c>
      <c r="E47" s="8">
        <v>14088</v>
      </c>
      <c r="F47" s="8">
        <v>7071624</v>
      </c>
      <c r="G47" s="8">
        <v>6984172</v>
      </c>
      <c r="H47" s="8">
        <v>87452</v>
      </c>
      <c r="I47" s="8">
        <v>1340701</v>
      </c>
      <c r="J47" s="8">
        <v>1279838</v>
      </c>
      <c r="K47" s="20">
        <v>95.46</v>
      </c>
      <c r="L47" s="21"/>
      <c r="M47" s="8">
        <v>254149</v>
      </c>
      <c r="N47" s="8">
        <v>5764905</v>
      </c>
      <c r="O47" s="11">
        <f t="shared" si="1"/>
        <v>5764</v>
      </c>
      <c r="P47" s="8">
        <v>254149</v>
      </c>
      <c r="Q47" s="8">
        <v>5764905</v>
      </c>
      <c r="R47" s="11">
        <f t="shared" si="4"/>
        <v>5764</v>
      </c>
      <c r="S47" s="30" t="s">
        <v>112</v>
      </c>
      <c r="T47" s="30" t="s">
        <v>117</v>
      </c>
      <c r="U47" s="11" t="e">
        <f t="shared" si="2"/>
        <v>#VALUE!</v>
      </c>
      <c r="V47" s="8">
        <v>10942</v>
      </c>
      <c r="W47" s="8">
        <v>614758</v>
      </c>
      <c r="X47" s="11">
        <f t="shared" si="3"/>
        <v>614</v>
      </c>
      <c r="Y47" s="8">
        <v>161</v>
      </c>
      <c r="Z47" s="8">
        <v>20396</v>
      </c>
      <c r="AA47" s="11">
        <f t="shared" si="0"/>
        <v>20</v>
      </c>
    </row>
    <row r="48" spans="3:27" ht="15.75" customHeight="1">
      <c r="C48" s="22" t="s">
        <v>49</v>
      </c>
      <c r="D48" s="8">
        <v>20564</v>
      </c>
      <c r="E48" s="8">
        <v>30989</v>
      </c>
      <c r="F48" s="8">
        <v>15998090</v>
      </c>
      <c r="G48" s="8">
        <v>15866445</v>
      </c>
      <c r="H48" s="8">
        <v>131645</v>
      </c>
      <c r="I48" s="8">
        <v>2912990</v>
      </c>
      <c r="J48" s="8">
        <v>2724240</v>
      </c>
      <c r="K48" s="20">
        <v>93.53</v>
      </c>
      <c r="L48" s="21"/>
      <c r="M48" s="8">
        <v>565574</v>
      </c>
      <c r="N48" s="8">
        <v>13118228</v>
      </c>
      <c r="O48" s="11">
        <f t="shared" si="1"/>
        <v>13118</v>
      </c>
      <c r="P48" s="8">
        <v>565574</v>
      </c>
      <c r="Q48" s="8">
        <v>13118228</v>
      </c>
      <c r="R48" s="11">
        <f t="shared" si="4"/>
        <v>13118</v>
      </c>
      <c r="S48" s="30" t="s">
        <v>112</v>
      </c>
      <c r="T48" s="30" t="s">
        <v>117</v>
      </c>
      <c r="U48" s="11" t="e">
        <f t="shared" si="2"/>
        <v>#VALUE!</v>
      </c>
      <c r="V48" s="8">
        <v>24602</v>
      </c>
      <c r="W48" s="8">
        <v>1394513</v>
      </c>
      <c r="X48" s="11">
        <f t="shared" si="3"/>
        <v>1394</v>
      </c>
      <c r="Y48" s="8">
        <v>390</v>
      </c>
      <c r="Z48" s="8">
        <v>40793</v>
      </c>
      <c r="AA48" s="11">
        <f t="shared" si="0"/>
        <v>40</v>
      </c>
    </row>
    <row r="49" spans="3:27" ht="15.75" customHeight="1">
      <c r="C49" s="22" t="s">
        <v>50</v>
      </c>
      <c r="D49" s="8">
        <v>9001</v>
      </c>
      <c r="E49" s="8">
        <v>13401</v>
      </c>
      <c r="F49" s="8">
        <v>6764958</v>
      </c>
      <c r="G49" s="8">
        <v>6571786</v>
      </c>
      <c r="H49" s="8">
        <v>193171</v>
      </c>
      <c r="I49" s="8">
        <v>1373105</v>
      </c>
      <c r="J49" s="8">
        <v>1304131</v>
      </c>
      <c r="K49" s="20">
        <v>94.98</v>
      </c>
      <c r="L49" s="21"/>
      <c r="M49" s="8">
        <v>259192</v>
      </c>
      <c r="N49" s="8">
        <v>5374198</v>
      </c>
      <c r="O49" s="11">
        <f t="shared" si="1"/>
        <v>5374</v>
      </c>
      <c r="P49" s="8">
        <v>259192</v>
      </c>
      <c r="Q49" s="8">
        <v>5374198</v>
      </c>
      <c r="R49" s="11">
        <f t="shared" si="4"/>
        <v>5374</v>
      </c>
      <c r="S49" s="30" t="s">
        <v>112</v>
      </c>
      <c r="T49" s="30" t="s">
        <v>117</v>
      </c>
      <c r="U49" s="11" t="e">
        <f t="shared" si="2"/>
        <v>#VALUE!</v>
      </c>
      <c r="V49" s="8">
        <v>10612</v>
      </c>
      <c r="W49" s="8">
        <v>532694</v>
      </c>
      <c r="X49" s="11">
        <f t="shared" si="3"/>
        <v>532</v>
      </c>
      <c r="Y49" s="8">
        <v>163</v>
      </c>
      <c r="Z49" s="8">
        <v>17856</v>
      </c>
      <c r="AA49" s="11">
        <f t="shared" si="0"/>
        <v>17</v>
      </c>
    </row>
    <row r="50" spans="3:27" ht="15.75" customHeight="1">
      <c r="C50" s="22" t="s">
        <v>51</v>
      </c>
      <c r="D50" s="8">
        <v>11158</v>
      </c>
      <c r="E50" s="8">
        <v>16422</v>
      </c>
      <c r="F50" s="8">
        <v>8441628</v>
      </c>
      <c r="G50" s="8">
        <v>8169558</v>
      </c>
      <c r="H50" s="8">
        <v>272070</v>
      </c>
      <c r="I50" s="8">
        <v>2015217</v>
      </c>
      <c r="J50" s="8">
        <v>1880300</v>
      </c>
      <c r="K50" s="20">
        <v>93.31</v>
      </c>
      <c r="L50" s="21"/>
      <c r="M50" s="8">
        <v>263905</v>
      </c>
      <c r="N50" s="8">
        <v>6042700</v>
      </c>
      <c r="O50" s="11">
        <f t="shared" si="1"/>
        <v>6042</v>
      </c>
      <c r="P50" s="8">
        <v>263910</v>
      </c>
      <c r="Q50" s="8">
        <v>6042714</v>
      </c>
      <c r="R50" s="11">
        <f t="shared" si="4"/>
        <v>6042</v>
      </c>
      <c r="S50" s="30">
        <v>-5</v>
      </c>
      <c r="T50" s="30">
        <v>-14</v>
      </c>
      <c r="U50" s="11">
        <f t="shared" si="2"/>
        <v>0</v>
      </c>
      <c r="V50" s="8">
        <v>11587</v>
      </c>
      <c r="W50" s="8">
        <v>636454</v>
      </c>
      <c r="X50" s="11">
        <f t="shared" si="3"/>
        <v>636</v>
      </c>
      <c r="Y50" s="8">
        <v>244</v>
      </c>
      <c r="Z50" s="8">
        <v>31008</v>
      </c>
      <c r="AA50" s="11">
        <f t="shared" si="0"/>
        <v>31</v>
      </c>
    </row>
    <row r="51" spans="3:27" ht="15.75" customHeight="1">
      <c r="C51" s="22"/>
      <c r="D51" s="8"/>
      <c r="E51" s="8"/>
      <c r="F51" s="8"/>
      <c r="G51" s="8"/>
      <c r="H51" s="8"/>
      <c r="I51" s="8"/>
      <c r="J51" s="8"/>
      <c r="K51" s="20"/>
      <c r="L51" s="21"/>
      <c r="M51" s="8"/>
      <c r="N51" s="8"/>
      <c r="O51" s="11"/>
      <c r="P51" s="8"/>
      <c r="Q51" s="8"/>
      <c r="R51" s="11"/>
      <c r="S51" s="30"/>
      <c r="T51" s="30"/>
      <c r="U51" s="11"/>
      <c r="V51" s="8"/>
      <c r="W51" s="8"/>
      <c r="X51" s="11"/>
      <c r="Y51" s="8"/>
      <c r="Z51" s="8"/>
      <c r="AA51" s="11"/>
    </row>
    <row r="52" spans="3:27" ht="15.75" customHeight="1">
      <c r="C52" s="22" t="s">
        <v>52</v>
      </c>
      <c r="D52" s="8">
        <v>13777</v>
      </c>
      <c r="E52" s="8">
        <v>20002</v>
      </c>
      <c r="F52" s="8">
        <v>9264129</v>
      </c>
      <c r="G52" s="8">
        <v>9222845</v>
      </c>
      <c r="H52" s="8">
        <v>41284</v>
      </c>
      <c r="I52" s="8">
        <v>2085974</v>
      </c>
      <c r="J52" s="8">
        <v>1996144</v>
      </c>
      <c r="K52" s="20">
        <v>95.69</v>
      </c>
      <c r="L52" s="21"/>
      <c r="M52" s="8">
        <v>328164</v>
      </c>
      <c r="N52" s="8">
        <v>7321500</v>
      </c>
      <c r="O52" s="11">
        <f t="shared" si="1"/>
        <v>7321</v>
      </c>
      <c r="P52" s="8">
        <v>328164</v>
      </c>
      <c r="Q52" s="8">
        <v>7321500</v>
      </c>
      <c r="R52" s="11">
        <f t="shared" si="4"/>
        <v>7321</v>
      </c>
      <c r="S52" s="30" t="s">
        <v>116</v>
      </c>
      <c r="T52" s="30" t="s">
        <v>117</v>
      </c>
      <c r="U52" s="11" t="e">
        <f t="shared" si="2"/>
        <v>#VALUE!</v>
      </c>
      <c r="V52" s="8">
        <v>13872</v>
      </c>
      <c r="W52" s="8">
        <v>815026</v>
      </c>
      <c r="X52" s="11">
        <f t="shared" si="3"/>
        <v>815</v>
      </c>
      <c r="Y52" s="8">
        <v>268</v>
      </c>
      <c r="Z52" s="8">
        <v>36418</v>
      </c>
      <c r="AA52" s="11">
        <f t="shared" si="0"/>
        <v>36</v>
      </c>
    </row>
    <row r="53" spans="3:27" ht="15.75" customHeight="1">
      <c r="C53" s="22" t="s">
        <v>53</v>
      </c>
      <c r="D53" s="8">
        <v>18706</v>
      </c>
      <c r="E53" s="8">
        <v>27998</v>
      </c>
      <c r="F53" s="8">
        <v>13909988</v>
      </c>
      <c r="G53" s="8">
        <v>13702256</v>
      </c>
      <c r="H53" s="8">
        <v>207732</v>
      </c>
      <c r="I53" s="8">
        <v>2876193</v>
      </c>
      <c r="J53" s="8">
        <v>2689654</v>
      </c>
      <c r="K53" s="20">
        <v>93.53</v>
      </c>
      <c r="L53" s="21"/>
      <c r="M53" s="8">
        <v>470675</v>
      </c>
      <c r="N53" s="8">
        <v>10932073</v>
      </c>
      <c r="O53" s="11">
        <f t="shared" si="1"/>
        <v>10932</v>
      </c>
      <c r="P53" s="8">
        <v>470677</v>
      </c>
      <c r="Q53" s="8">
        <v>10932079</v>
      </c>
      <c r="R53" s="11">
        <f t="shared" si="4"/>
        <v>10932</v>
      </c>
      <c r="S53" s="30">
        <v>-2</v>
      </c>
      <c r="T53" s="30">
        <v>-6</v>
      </c>
      <c r="U53" s="11">
        <f t="shared" si="2"/>
        <v>0</v>
      </c>
      <c r="V53" s="8">
        <v>22284</v>
      </c>
      <c r="W53" s="8">
        <v>1189559</v>
      </c>
      <c r="X53" s="11">
        <f t="shared" si="3"/>
        <v>1189</v>
      </c>
      <c r="Y53" s="8">
        <v>413</v>
      </c>
      <c r="Z53" s="8">
        <v>47055</v>
      </c>
      <c r="AA53" s="11">
        <f t="shared" si="0"/>
        <v>47</v>
      </c>
    </row>
    <row r="54" spans="3:27" ht="15.75" customHeight="1">
      <c r="C54" s="22" t="s">
        <v>54</v>
      </c>
      <c r="D54" s="8">
        <v>7936</v>
      </c>
      <c r="E54" s="8">
        <v>11681</v>
      </c>
      <c r="F54" s="8">
        <v>6355539</v>
      </c>
      <c r="G54" s="8">
        <v>6265832</v>
      </c>
      <c r="H54" s="8">
        <v>89707</v>
      </c>
      <c r="I54" s="8">
        <v>1112981</v>
      </c>
      <c r="J54" s="8">
        <v>1063023</v>
      </c>
      <c r="K54" s="20">
        <v>95.51</v>
      </c>
      <c r="L54" s="21"/>
      <c r="M54" s="8">
        <v>220242</v>
      </c>
      <c r="N54" s="8">
        <v>5153776</v>
      </c>
      <c r="O54" s="11">
        <f t="shared" si="1"/>
        <v>5153</v>
      </c>
      <c r="P54" s="8">
        <v>220242</v>
      </c>
      <c r="Q54" s="8">
        <v>5153776</v>
      </c>
      <c r="R54" s="11">
        <f t="shared" si="4"/>
        <v>5153</v>
      </c>
      <c r="S54" s="30" t="s">
        <v>112</v>
      </c>
      <c r="T54" s="30" t="s">
        <v>117</v>
      </c>
      <c r="U54" s="11" t="e">
        <f t="shared" si="2"/>
        <v>#VALUE!</v>
      </c>
      <c r="V54" s="8">
        <v>9663</v>
      </c>
      <c r="W54" s="8">
        <v>544972</v>
      </c>
      <c r="X54" s="11">
        <f t="shared" si="3"/>
        <v>544</v>
      </c>
      <c r="Y54" s="8">
        <v>153</v>
      </c>
      <c r="Z54" s="8">
        <v>15888</v>
      </c>
      <c r="AA54" s="11">
        <f t="shared" si="0"/>
        <v>15</v>
      </c>
    </row>
    <row r="55" spans="3:27" ht="15.75" customHeight="1">
      <c r="C55" s="22" t="s">
        <v>55</v>
      </c>
      <c r="D55" s="8">
        <v>14677</v>
      </c>
      <c r="E55" s="8">
        <v>21065</v>
      </c>
      <c r="F55" s="8">
        <v>9800781</v>
      </c>
      <c r="G55" s="8">
        <v>9472144</v>
      </c>
      <c r="H55" s="8">
        <v>328636</v>
      </c>
      <c r="I55" s="8">
        <v>1823355</v>
      </c>
      <c r="J55" s="8">
        <v>1682292</v>
      </c>
      <c r="K55" s="20">
        <v>92.26</v>
      </c>
      <c r="L55" s="21"/>
      <c r="M55" s="8">
        <v>354956</v>
      </c>
      <c r="N55" s="8">
        <v>7527422</v>
      </c>
      <c r="O55" s="11">
        <f t="shared" si="1"/>
        <v>7527</v>
      </c>
      <c r="P55" s="8">
        <v>354956</v>
      </c>
      <c r="Q55" s="8">
        <v>7527445</v>
      </c>
      <c r="R55" s="11">
        <f t="shared" si="4"/>
        <v>7527</v>
      </c>
      <c r="S55" s="30" t="s">
        <v>117</v>
      </c>
      <c r="T55" s="30">
        <v>-22</v>
      </c>
      <c r="U55" s="11">
        <f t="shared" si="2"/>
        <v>0</v>
      </c>
      <c r="V55" s="8">
        <v>15560</v>
      </c>
      <c r="W55" s="8">
        <v>787245</v>
      </c>
      <c r="X55" s="11">
        <f t="shared" si="3"/>
        <v>787</v>
      </c>
      <c r="Y55" s="8">
        <v>269</v>
      </c>
      <c r="Z55" s="8">
        <v>29219</v>
      </c>
      <c r="AA55" s="11">
        <f t="shared" si="0"/>
        <v>29</v>
      </c>
    </row>
    <row r="56" spans="3:27" ht="15.75" customHeight="1">
      <c r="C56" s="22" t="s">
        <v>56</v>
      </c>
      <c r="D56" s="8">
        <v>7669</v>
      </c>
      <c r="E56" s="8">
        <v>11425</v>
      </c>
      <c r="F56" s="8">
        <v>5821557</v>
      </c>
      <c r="G56" s="8">
        <v>5736810</v>
      </c>
      <c r="H56" s="8">
        <v>84747</v>
      </c>
      <c r="I56" s="8">
        <v>1042118</v>
      </c>
      <c r="J56" s="8">
        <v>998733</v>
      </c>
      <c r="K56" s="20">
        <v>95.84</v>
      </c>
      <c r="L56" s="21"/>
      <c r="M56" s="8">
        <v>202101</v>
      </c>
      <c r="N56" s="8">
        <v>4756413</v>
      </c>
      <c r="O56" s="11">
        <f t="shared" si="1"/>
        <v>4756</v>
      </c>
      <c r="P56" s="8">
        <v>202101</v>
      </c>
      <c r="Q56" s="8">
        <v>4756413</v>
      </c>
      <c r="R56" s="11">
        <f t="shared" si="4"/>
        <v>4756</v>
      </c>
      <c r="S56" s="30" t="s">
        <v>112</v>
      </c>
      <c r="T56" s="30" t="s">
        <v>117</v>
      </c>
      <c r="U56" s="11" t="e">
        <f t="shared" si="2"/>
        <v>#VALUE!</v>
      </c>
      <c r="V56" s="8">
        <v>9201</v>
      </c>
      <c r="W56" s="8">
        <v>504008</v>
      </c>
      <c r="X56" s="11">
        <f t="shared" si="3"/>
        <v>504</v>
      </c>
      <c r="Y56" s="8">
        <v>133</v>
      </c>
      <c r="Z56" s="8">
        <v>17317</v>
      </c>
      <c r="AA56" s="11">
        <f t="shared" si="0"/>
        <v>17</v>
      </c>
    </row>
    <row r="57" spans="3:27" ht="15.75" customHeight="1">
      <c r="C57" s="22"/>
      <c r="D57" s="8"/>
      <c r="E57" s="8"/>
      <c r="F57" s="8"/>
      <c r="G57" s="8"/>
      <c r="H57" s="8"/>
      <c r="I57" s="8"/>
      <c r="J57" s="8"/>
      <c r="K57" s="20"/>
      <c r="L57" s="21"/>
      <c r="M57" s="8"/>
      <c r="N57" s="8"/>
      <c r="O57" s="11"/>
      <c r="P57" s="8"/>
      <c r="Q57" s="8"/>
      <c r="R57" s="11"/>
      <c r="S57" s="30"/>
      <c r="T57" s="30"/>
      <c r="U57" s="11"/>
      <c r="V57" s="8"/>
      <c r="W57" s="8"/>
      <c r="X57" s="11"/>
      <c r="Y57" s="8"/>
      <c r="Z57" s="8"/>
      <c r="AA57" s="11"/>
    </row>
    <row r="58" spans="3:27" ht="15.75" customHeight="1">
      <c r="C58" s="22" t="s">
        <v>57</v>
      </c>
      <c r="D58" s="8">
        <v>9812</v>
      </c>
      <c r="E58" s="8">
        <v>14363</v>
      </c>
      <c r="F58" s="8">
        <v>6804129</v>
      </c>
      <c r="G58" s="8">
        <v>6689927</v>
      </c>
      <c r="H58" s="8">
        <v>114202</v>
      </c>
      <c r="I58" s="8">
        <v>1308819</v>
      </c>
      <c r="J58" s="8">
        <v>1245457</v>
      </c>
      <c r="K58" s="20">
        <v>95.16</v>
      </c>
      <c r="L58" s="21"/>
      <c r="M58" s="8">
        <v>252900</v>
      </c>
      <c r="N58" s="8">
        <v>5323147</v>
      </c>
      <c r="O58" s="11">
        <f t="shared" si="1"/>
        <v>5323</v>
      </c>
      <c r="P58" s="8">
        <v>252900</v>
      </c>
      <c r="Q58" s="8">
        <v>5323187</v>
      </c>
      <c r="R58" s="11">
        <f t="shared" si="4"/>
        <v>5323</v>
      </c>
      <c r="S58" s="30" t="s">
        <v>117</v>
      </c>
      <c r="T58" s="30">
        <v>-39</v>
      </c>
      <c r="U58" s="11">
        <f t="shared" si="2"/>
        <v>0</v>
      </c>
      <c r="V58" s="8">
        <v>11014</v>
      </c>
      <c r="W58" s="8">
        <v>554380</v>
      </c>
      <c r="X58" s="11">
        <f t="shared" si="3"/>
        <v>554</v>
      </c>
      <c r="Y58" s="8">
        <v>177</v>
      </c>
      <c r="Z58" s="8">
        <v>24487</v>
      </c>
      <c r="AA58" s="11">
        <f t="shared" si="0"/>
        <v>24</v>
      </c>
    </row>
    <row r="59" spans="3:27" ht="15.75" customHeight="1">
      <c r="C59" s="22" t="s">
        <v>58</v>
      </c>
      <c r="D59" s="8">
        <v>7905</v>
      </c>
      <c r="E59" s="8">
        <v>12115</v>
      </c>
      <c r="F59" s="8">
        <v>6211338</v>
      </c>
      <c r="G59" s="8">
        <v>6159723</v>
      </c>
      <c r="H59" s="8">
        <v>51615</v>
      </c>
      <c r="I59" s="8">
        <v>1139363</v>
      </c>
      <c r="J59" s="8">
        <v>1088880</v>
      </c>
      <c r="K59" s="20">
        <v>95.57</v>
      </c>
      <c r="L59" s="21"/>
      <c r="M59" s="8">
        <v>208560</v>
      </c>
      <c r="N59" s="8">
        <v>5110448</v>
      </c>
      <c r="O59" s="11">
        <f t="shared" si="1"/>
        <v>5110</v>
      </c>
      <c r="P59" s="8">
        <v>208560</v>
      </c>
      <c r="Q59" s="8">
        <v>5110457</v>
      </c>
      <c r="R59" s="11">
        <f t="shared" si="4"/>
        <v>5110</v>
      </c>
      <c r="S59" s="30" t="s">
        <v>117</v>
      </c>
      <c r="T59" s="30">
        <v>-9</v>
      </c>
      <c r="U59" s="11">
        <f t="shared" si="2"/>
        <v>0</v>
      </c>
      <c r="V59" s="8">
        <v>9979</v>
      </c>
      <c r="W59" s="8">
        <v>580852</v>
      </c>
      <c r="X59" s="11">
        <f t="shared" si="3"/>
        <v>580</v>
      </c>
      <c r="Y59" s="8">
        <v>142</v>
      </c>
      <c r="Z59" s="8">
        <v>17459</v>
      </c>
      <c r="AA59" s="11">
        <f t="shared" si="0"/>
        <v>17</v>
      </c>
    </row>
    <row r="60" spans="3:27" ht="15.75" customHeight="1">
      <c r="C60" s="22" t="s">
        <v>59</v>
      </c>
      <c r="D60" s="8">
        <v>8559</v>
      </c>
      <c r="E60" s="8">
        <v>13167</v>
      </c>
      <c r="F60" s="8">
        <v>6863512</v>
      </c>
      <c r="G60" s="8">
        <v>6683528</v>
      </c>
      <c r="H60" s="8">
        <v>179983</v>
      </c>
      <c r="I60" s="8">
        <v>1344576</v>
      </c>
      <c r="J60" s="8">
        <v>1281022</v>
      </c>
      <c r="K60" s="20">
        <v>95.27</v>
      </c>
      <c r="L60" s="21"/>
      <c r="M60" s="8">
        <v>228936</v>
      </c>
      <c r="N60" s="8">
        <v>5356990</v>
      </c>
      <c r="O60" s="11">
        <f t="shared" si="1"/>
        <v>5356</v>
      </c>
      <c r="P60" s="8">
        <v>228936</v>
      </c>
      <c r="Q60" s="8">
        <v>5356990</v>
      </c>
      <c r="R60" s="11">
        <f t="shared" si="4"/>
        <v>5356</v>
      </c>
      <c r="S60" s="30" t="s">
        <v>112</v>
      </c>
      <c r="T60" s="30" t="s">
        <v>117</v>
      </c>
      <c r="U60" s="11" t="e">
        <f t="shared" si="2"/>
        <v>#VALUE!</v>
      </c>
      <c r="V60" s="8">
        <v>9945</v>
      </c>
      <c r="W60" s="8">
        <v>609461</v>
      </c>
      <c r="X60" s="11">
        <f t="shared" si="3"/>
        <v>609</v>
      </c>
      <c r="Y60" s="8">
        <v>180</v>
      </c>
      <c r="Z60" s="8">
        <v>21159</v>
      </c>
      <c r="AA60" s="11">
        <f t="shared" si="0"/>
        <v>21</v>
      </c>
    </row>
    <row r="61" spans="3:27" ht="15.75" customHeight="1">
      <c r="C61" s="22" t="s">
        <v>60</v>
      </c>
      <c r="D61" s="8">
        <v>13308</v>
      </c>
      <c r="E61" s="8">
        <v>19267</v>
      </c>
      <c r="F61" s="8">
        <v>9629921</v>
      </c>
      <c r="G61" s="8">
        <v>9365437</v>
      </c>
      <c r="H61" s="8">
        <v>264483</v>
      </c>
      <c r="I61" s="8">
        <v>1977718</v>
      </c>
      <c r="J61" s="8">
        <v>1879383</v>
      </c>
      <c r="K61" s="20">
        <v>95.03</v>
      </c>
      <c r="L61" s="21"/>
      <c r="M61" s="8">
        <v>333636</v>
      </c>
      <c r="N61" s="8">
        <v>7418349</v>
      </c>
      <c r="O61" s="11">
        <f t="shared" si="1"/>
        <v>7418</v>
      </c>
      <c r="P61" s="8">
        <v>333635</v>
      </c>
      <c r="Q61" s="8">
        <v>7418359</v>
      </c>
      <c r="R61" s="11">
        <f t="shared" si="4"/>
        <v>7418</v>
      </c>
      <c r="S61" s="30">
        <v>1</v>
      </c>
      <c r="T61" s="30">
        <v>-10</v>
      </c>
      <c r="U61" s="11">
        <f t="shared" si="2"/>
        <v>0</v>
      </c>
      <c r="V61" s="8">
        <v>14728</v>
      </c>
      <c r="W61" s="8">
        <v>783930</v>
      </c>
      <c r="X61" s="11">
        <f t="shared" si="3"/>
        <v>783</v>
      </c>
      <c r="Y61" s="8">
        <v>222</v>
      </c>
      <c r="Z61" s="8">
        <v>29272</v>
      </c>
      <c r="AA61" s="11">
        <f t="shared" si="0"/>
        <v>29</v>
      </c>
    </row>
    <row r="62" spans="3:27" ht="15.75" customHeight="1">
      <c r="C62" s="27" t="s">
        <v>61</v>
      </c>
      <c r="D62" s="12">
        <v>6129</v>
      </c>
      <c r="E62" s="12">
        <v>9184</v>
      </c>
      <c r="F62" s="12">
        <v>4591410</v>
      </c>
      <c r="G62" s="12">
        <v>4359274</v>
      </c>
      <c r="H62" s="12">
        <v>232136</v>
      </c>
      <c r="I62" s="12">
        <v>941525</v>
      </c>
      <c r="J62" s="12">
        <v>904141</v>
      </c>
      <c r="K62" s="28">
        <v>96.03</v>
      </c>
      <c r="L62" s="21"/>
      <c r="M62" s="12">
        <v>154806</v>
      </c>
      <c r="N62" s="12">
        <v>3570920</v>
      </c>
      <c r="O62" s="11">
        <f t="shared" si="1"/>
        <v>3570</v>
      </c>
      <c r="P62" s="12">
        <v>154806</v>
      </c>
      <c r="Q62" s="12">
        <v>3570920</v>
      </c>
      <c r="R62" s="11">
        <f t="shared" si="4"/>
        <v>3570</v>
      </c>
      <c r="S62" s="32" t="s">
        <v>112</v>
      </c>
      <c r="T62" s="32" t="s">
        <v>117</v>
      </c>
      <c r="U62" s="11" t="e">
        <f t="shared" si="2"/>
        <v>#VALUE!</v>
      </c>
      <c r="V62" s="12">
        <v>6547</v>
      </c>
      <c r="W62" s="12">
        <v>377007</v>
      </c>
      <c r="X62" s="11">
        <f t="shared" si="3"/>
        <v>377</v>
      </c>
      <c r="Y62" s="12">
        <v>98</v>
      </c>
      <c r="Z62" s="12">
        <v>9762</v>
      </c>
      <c r="AA62" s="11">
        <f t="shared" si="0"/>
        <v>9</v>
      </c>
    </row>
    <row r="63" spans="3:27">
      <c r="C63" s="16" t="s">
        <v>105</v>
      </c>
      <c r="D63" s="13"/>
      <c r="E63" s="13"/>
      <c r="F63" s="13"/>
      <c r="G63" s="13"/>
      <c r="H63" s="13"/>
      <c r="I63" s="13"/>
      <c r="J63" s="13"/>
      <c r="K63" s="13"/>
      <c r="L63" s="17"/>
      <c r="M63" s="13" t="s">
        <v>111</v>
      </c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3:27">
      <c r="C64" s="16" t="s">
        <v>106</v>
      </c>
      <c r="D64" s="13"/>
      <c r="E64" s="13"/>
      <c r="F64" s="13"/>
      <c r="G64" s="13"/>
      <c r="H64" s="13"/>
      <c r="I64" s="13"/>
      <c r="J64" s="13"/>
      <c r="K64" s="13"/>
      <c r="L64" s="17"/>
      <c r="M64" s="13" t="s">
        <v>109</v>
      </c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3:27">
      <c r="C65" s="16" t="s">
        <v>110</v>
      </c>
      <c r="D65" s="13"/>
      <c r="E65" s="13"/>
      <c r="F65" s="13"/>
      <c r="G65" s="13"/>
      <c r="H65" s="13"/>
      <c r="I65" s="13"/>
      <c r="J65" s="13"/>
      <c r="K65" s="13"/>
      <c r="L65" s="17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3:27">
      <c r="D66" s="13"/>
      <c r="E66" s="13"/>
      <c r="F66" s="13"/>
      <c r="G66" s="13"/>
      <c r="H66" s="13"/>
      <c r="I66" s="13"/>
      <c r="J66" s="13"/>
      <c r="K66" s="13"/>
      <c r="L66" s="17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3:27">
      <c r="D67" s="13"/>
      <c r="E67" s="13"/>
      <c r="F67" s="13"/>
      <c r="G67" s="13"/>
      <c r="H67" s="13"/>
      <c r="I67" s="13"/>
      <c r="J67" s="13"/>
      <c r="K67" s="13"/>
      <c r="L67" s="17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9"/>
    </row>
    <row r="68" spans="3:27" ht="21">
      <c r="C68" s="51" t="s">
        <v>108</v>
      </c>
      <c r="D68" s="51"/>
      <c r="E68" s="51"/>
      <c r="F68" s="51"/>
      <c r="G68" s="51"/>
      <c r="H68" s="51"/>
      <c r="I68" s="51"/>
      <c r="J68" s="51"/>
      <c r="K68" s="51"/>
      <c r="L68" s="17"/>
      <c r="M68" s="52" t="s">
        <v>103</v>
      </c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3:27" ht="15" customHeight="1" thickBot="1">
      <c r="C69" s="18"/>
      <c r="D69" s="13"/>
      <c r="E69" s="13"/>
      <c r="F69" s="13"/>
      <c r="G69" s="13"/>
      <c r="H69" s="13"/>
      <c r="I69" s="13"/>
      <c r="J69" s="13"/>
      <c r="K69" s="13"/>
      <c r="L69" s="17"/>
      <c r="M69" s="14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8" t="s">
        <v>0</v>
      </c>
    </row>
    <row r="70" spans="3:27" ht="15" customHeight="1" thickTop="1">
      <c r="C70" s="37" t="s">
        <v>62</v>
      </c>
      <c r="D70" s="40" t="s">
        <v>102</v>
      </c>
      <c r="E70" s="40" t="s">
        <v>1</v>
      </c>
      <c r="F70" s="43" t="s">
        <v>95</v>
      </c>
      <c r="G70" s="43" t="s">
        <v>96</v>
      </c>
      <c r="H70" s="43" t="s">
        <v>97</v>
      </c>
      <c r="I70" s="34" t="s">
        <v>2</v>
      </c>
      <c r="J70" s="36"/>
      <c r="K70" s="35"/>
      <c r="M70" s="36" t="s">
        <v>3</v>
      </c>
      <c r="N70" s="36"/>
      <c r="O70" s="36"/>
      <c r="P70" s="36"/>
      <c r="Q70" s="36"/>
      <c r="R70" s="36"/>
      <c r="S70" s="36"/>
      <c r="T70" s="35"/>
      <c r="U70" s="15"/>
      <c r="V70" s="34" t="s">
        <v>4</v>
      </c>
      <c r="W70" s="35"/>
      <c r="X70" s="15"/>
      <c r="Y70" s="34" t="s">
        <v>5</v>
      </c>
      <c r="Z70" s="36"/>
    </row>
    <row r="71" spans="3:27" ht="15" customHeight="1">
      <c r="C71" s="38"/>
      <c r="D71" s="41"/>
      <c r="E71" s="41"/>
      <c r="F71" s="41"/>
      <c r="G71" s="41"/>
      <c r="H71" s="41"/>
      <c r="I71" s="44" t="s">
        <v>6</v>
      </c>
      <c r="J71" s="44" t="s">
        <v>7</v>
      </c>
      <c r="K71" s="47" t="s">
        <v>98</v>
      </c>
      <c r="M71" s="48" t="s">
        <v>8</v>
      </c>
      <c r="N71" s="49"/>
      <c r="O71" s="2"/>
      <c r="P71" s="50" t="s">
        <v>9</v>
      </c>
      <c r="Q71" s="49"/>
      <c r="R71" s="2"/>
      <c r="S71" s="50" t="s">
        <v>10</v>
      </c>
      <c r="T71" s="49"/>
      <c r="U71" s="3"/>
      <c r="V71" s="44" t="s">
        <v>99</v>
      </c>
      <c r="W71" s="44" t="s">
        <v>11</v>
      </c>
      <c r="X71" s="4"/>
      <c r="Y71" s="44" t="s">
        <v>99</v>
      </c>
      <c r="Z71" s="45" t="s">
        <v>12</v>
      </c>
    </row>
    <row r="72" spans="3:27" ht="15" customHeight="1">
      <c r="C72" s="39"/>
      <c r="D72" s="42"/>
      <c r="E72" s="42"/>
      <c r="F72" s="42"/>
      <c r="G72" s="42"/>
      <c r="H72" s="42"/>
      <c r="I72" s="42"/>
      <c r="J72" s="42"/>
      <c r="K72" s="42"/>
      <c r="M72" s="5" t="s">
        <v>99</v>
      </c>
      <c r="N72" s="6" t="s">
        <v>13</v>
      </c>
      <c r="O72" s="6"/>
      <c r="P72" s="6" t="s">
        <v>99</v>
      </c>
      <c r="Q72" s="6" t="s">
        <v>13</v>
      </c>
      <c r="R72" s="6"/>
      <c r="S72" s="6" t="s">
        <v>99</v>
      </c>
      <c r="T72" s="6" t="s">
        <v>13</v>
      </c>
      <c r="U72" s="7"/>
      <c r="V72" s="42"/>
      <c r="W72" s="42"/>
      <c r="X72" s="7"/>
      <c r="Y72" s="42"/>
      <c r="Z72" s="46"/>
    </row>
    <row r="73" spans="3:27" ht="16.5" customHeight="1">
      <c r="C73" s="29" t="s">
        <v>63</v>
      </c>
      <c r="D73" s="8"/>
      <c r="E73" s="8"/>
      <c r="F73" s="8"/>
      <c r="G73" s="8"/>
      <c r="H73" s="8"/>
      <c r="I73" s="8"/>
      <c r="J73" s="8"/>
      <c r="K73" s="20"/>
      <c r="L73" s="17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3:27" ht="16.5" customHeight="1">
      <c r="C74" s="22" t="s">
        <v>64</v>
      </c>
      <c r="D74" s="8">
        <v>4917</v>
      </c>
      <c r="E74" s="8">
        <v>7489</v>
      </c>
      <c r="F74" s="8">
        <v>3659341</v>
      </c>
      <c r="G74" s="8">
        <v>3587173</v>
      </c>
      <c r="H74" s="8">
        <v>72168</v>
      </c>
      <c r="I74" s="8">
        <v>736193</v>
      </c>
      <c r="J74" s="8">
        <v>707487.46200000006</v>
      </c>
      <c r="K74" s="20">
        <v>96.1</v>
      </c>
      <c r="L74" s="17"/>
      <c r="M74" s="8">
        <v>123583</v>
      </c>
      <c r="N74" s="8">
        <v>2784492</v>
      </c>
      <c r="O74" s="11">
        <f t="shared" ref="O74:O119" si="5">TRUNC(N74/1000,0)</f>
        <v>2784</v>
      </c>
      <c r="P74" s="8">
        <v>123585</v>
      </c>
      <c r="Q74" s="8">
        <v>2784493</v>
      </c>
      <c r="R74" s="11">
        <f t="shared" ref="R74:R119" si="6">TRUNC(Q74/1000,0)</f>
        <v>2784</v>
      </c>
      <c r="S74" s="30">
        <v>-2</v>
      </c>
      <c r="T74" s="30">
        <v>-1</v>
      </c>
      <c r="U74" s="11">
        <f t="shared" ref="U74:U119" si="7">TRUNC(T74/1000,0)</f>
        <v>0</v>
      </c>
      <c r="V74" s="8">
        <v>5385</v>
      </c>
      <c r="W74" s="8">
        <v>295192</v>
      </c>
      <c r="X74" s="11">
        <f t="shared" ref="X74:X119" si="8">TRUNC(W74/1000,0)</f>
        <v>295</v>
      </c>
      <c r="Y74" s="8">
        <v>92</v>
      </c>
      <c r="Z74" s="8">
        <v>9919</v>
      </c>
      <c r="AA74" s="11">
        <f t="shared" ref="AA74:AA119" si="9">TRUNC(Z74/1000,0)</f>
        <v>9</v>
      </c>
    </row>
    <row r="75" spans="3:27" ht="16.5" customHeight="1">
      <c r="C75" s="22"/>
      <c r="D75" s="8"/>
      <c r="E75" s="8"/>
      <c r="F75" s="8"/>
      <c r="G75" s="8"/>
      <c r="H75" s="8"/>
      <c r="I75" s="8"/>
      <c r="J75" s="8"/>
      <c r="K75" s="20"/>
      <c r="L75" s="17"/>
      <c r="M75" s="8"/>
      <c r="N75" s="8"/>
      <c r="O75" s="11"/>
      <c r="P75" s="8"/>
      <c r="Q75" s="8"/>
      <c r="R75" s="11"/>
      <c r="S75" s="30"/>
      <c r="T75" s="30"/>
      <c r="U75" s="11"/>
      <c r="V75" s="8"/>
      <c r="W75" s="8"/>
      <c r="X75" s="11"/>
      <c r="Y75" s="8"/>
      <c r="Z75" s="8"/>
      <c r="AA75" s="11"/>
    </row>
    <row r="76" spans="3:27" ht="16.5" customHeight="1">
      <c r="C76" s="25" t="s">
        <v>65</v>
      </c>
      <c r="D76" s="8"/>
      <c r="E76" s="8"/>
      <c r="F76" s="8"/>
      <c r="G76" s="8"/>
      <c r="H76" s="8"/>
      <c r="I76" s="8"/>
      <c r="J76" s="8"/>
      <c r="K76" s="20"/>
      <c r="L76" s="17"/>
      <c r="M76" s="8"/>
      <c r="N76" s="8"/>
      <c r="O76" s="11"/>
      <c r="P76" s="8"/>
      <c r="Q76" s="8"/>
      <c r="R76" s="11"/>
      <c r="S76" s="30"/>
      <c r="T76" s="30"/>
      <c r="U76" s="11"/>
      <c r="V76" s="8"/>
      <c r="W76" s="8"/>
      <c r="X76" s="11"/>
      <c r="Y76" s="8"/>
      <c r="Z76" s="8"/>
      <c r="AA76" s="11">
        <f t="shared" si="9"/>
        <v>0</v>
      </c>
    </row>
    <row r="77" spans="3:27" ht="16.5" customHeight="1">
      <c r="C77" s="22" t="s">
        <v>66</v>
      </c>
      <c r="D77" s="8">
        <v>4663</v>
      </c>
      <c r="E77" s="8">
        <v>7123</v>
      </c>
      <c r="F77" s="8">
        <v>3641070</v>
      </c>
      <c r="G77" s="8">
        <v>3509807</v>
      </c>
      <c r="H77" s="8">
        <v>131262</v>
      </c>
      <c r="I77" s="8">
        <v>797555</v>
      </c>
      <c r="J77" s="8">
        <v>769143</v>
      </c>
      <c r="K77" s="20">
        <v>96.44</v>
      </c>
      <c r="L77" s="17"/>
      <c r="M77" s="8">
        <v>119612</v>
      </c>
      <c r="N77" s="8">
        <v>2799288</v>
      </c>
      <c r="O77" s="11">
        <f t="shared" si="5"/>
        <v>2799</v>
      </c>
      <c r="P77" s="8">
        <v>119612</v>
      </c>
      <c r="Q77" s="8">
        <v>2799296</v>
      </c>
      <c r="R77" s="11">
        <f t="shared" si="6"/>
        <v>2799</v>
      </c>
      <c r="S77" s="30" t="s">
        <v>112</v>
      </c>
      <c r="T77" s="30">
        <v>-7</v>
      </c>
      <c r="U77" s="11">
        <f t="shared" si="7"/>
        <v>0</v>
      </c>
      <c r="V77" s="8">
        <v>5621</v>
      </c>
      <c r="W77" s="8">
        <v>307675</v>
      </c>
      <c r="X77" s="11">
        <f t="shared" si="8"/>
        <v>307</v>
      </c>
      <c r="Y77" s="8">
        <v>74</v>
      </c>
      <c r="Z77" s="8">
        <v>10018</v>
      </c>
      <c r="AA77" s="11">
        <f t="shared" si="9"/>
        <v>10</v>
      </c>
    </row>
    <row r="78" spans="3:27" ht="16.5" customHeight="1">
      <c r="C78" s="22" t="s">
        <v>67</v>
      </c>
      <c r="D78" s="8">
        <v>5126</v>
      </c>
      <c r="E78" s="8">
        <v>7472</v>
      </c>
      <c r="F78" s="8">
        <v>4111656</v>
      </c>
      <c r="G78" s="8">
        <v>4009863</v>
      </c>
      <c r="H78" s="8">
        <v>101793</v>
      </c>
      <c r="I78" s="8">
        <v>704253</v>
      </c>
      <c r="J78" s="8">
        <v>654866</v>
      </c>
      <c r="K78" s="20">
        <v>92.99</v>
      </c>
      <c r="L78" s="17"/>
      <c r="M78" s="8">
        <v>133663</v>
      </c>
      <c r="N78" s="8">
        <v>3414111</v>
      </c>
      <c r="O78" s="11">
        <f t="shared" si="5"/>
        <v>3414</v>
      </c>
      <c r="P78" s="8">
        <v>133663</v>
      </c>
      <c r="Q78" s="8">
        <v>3414113</v>
      </c>
      <c r="R78" s="11">
        <f t="shared" si="6"/>
        <v>3414</v>
      </c>
      <c r="S78" s="30" t="s">
        <v>112</v>
      </c>
      <c r="T78" s="30">
        <v>-1</v>
      </c>
      <c r="U78" s="11">
        <f t="shared" si="7"/>
        <v>0</v>
      </c>
      <c r="V78" s="8">
        <v>7364</v>
      </c>
      <c r="W78" s="8">
        <v>415559</v>
      </c>
      <c r="X78" s="11">
        <f t="shared" si="8"/>
        <v>415</v>
      </c>
      <c r="Y78" s="8">
        <v>91</v>
      </c>
      <c r="Z78" s="8">
        <v>8839</v>
      </c>
      <c r="AA78" s="11">
        <f t="shared" si="9"/>
        <v>8</v>
      </c>
    </row>
    <row r="79" spans="3:27" ht="16.5" customHeight="1">
      <c r="C79" s="22" t="s">
        <v>68</v>
      </c>
      <c r="D79" s="8">
        <v>1965</v>
      </c>
      <c r="E79" s="8">
        <v>2882</v>
      </c>
      <c r="F79" s="8">
        <v>1493178</v>
      </c>
      <c r="G79" s="8">
        <v>1458807</v>
      </c>
      <c r="H79" s="8">
        <v>34370</v>
      </c>
      <c r="I79" s="8">
        <v>245833</v>
      </c>
      <c r="J79" s="8">
        <v>237478</v>
      </c>
      <c r="K79" s="20">
        <v>96.6</v>
      </c>
      <c r="L79" s="17"/>
      <c r="M79" s="8">
        <v>47306</v>
      </c>
      <c r="N79" s="8">
        <v>1221094</v>
      </c>
      <c r="O79" s="11">
        <f t="shared" si="5"/>
        <v>1221</v>
      </c>
      <c r="P79" s="8">
        <v>47306</v>
      </c>
      <c r="Q79" s="8">
        <v>1221095</v>
      </c>
      <c r="R79" s="11">
        <f t="shared" si="6"/>
        <v>1221</v>
      </c>
      <c r="S79" s="30" t="s">
        <v>112</v>
      </c>
      <c r="T79" s="30">
        <v>0</v>
      </c>
      <c r="U79" s="11">
        <f t="shared" si="7"/>
        <v>0</v>
      </c>
      <c r="V79" s="8">
        <v>2625</v>
      </c>
      <c r="W79" s="8">
        <v>140086</v>
      </c>
      <c r="X79" s="11">
        <f t="shared" si="8"/>
        <v>140</v>
      </c>
      <c r="Y79" s="8">
        <v>37</v>
      </c>
      <c r="Z79" s="8">
        <v>1786</v>
      </c>
      <c r="AA79" s="11">
        <f t="shared" si="9"/>
        <v>1</v>
      </c>
    </row>
    <row r="80" spans="3:27" ht="16.5" customHeight="1">
      <c r="C80" s="22"/>
      <c r="D80" s="8"/>
      <c r="E80" s="8"/>
      <c r="F80" s="8"/>
      <c r="G80" s="8"/>
      <c r="H80" s="8"/>
      <c r="I80" s="8"/>
      <c r="J80" s="8"/>
      <c r="K80" s="20"/>
      <c r="L80" s="17"/>
      <c r="M80" s="8"/>
      <c r="N80" s="8"/>
      <c r="O80" s="11"/>
      <c r="P80" s="8"/>
      <c r="Q80" s="8"/>
      <c r="R80" s="11"/>
      <c r="S80" s="30"/>
      <c r="T80" s="30"/>
      <c r="U80" s="11"/>
      <c r="V80" s="8"/>
      <c r="W80" s="8"/>
      <c r="X80" s="11"/>
      <c r="Y80" s="8"/>
      <c r="Z80" s="8"/>
      <c r="AA80" s="11"/>
    </row>
    <row r="81" spans="3:27" ht="16.5" customHeight="1">
      <c r="C81" s="25" t="s">
        <v>69</v>
      </c>
      <c r="D81" s="8"/>
      <c r="E81" s="8"/>
      <c r="F81" s="8"/>
      <c r="G81" s="8"/>
      <c r="H81" s="8"/>
      <c r="I81" s="8"/>
      <c r="J81" s="8"/>
      <c r="K81" s="20"/>
      <c r="L81" s="17"/>
      <c r="M81" s="8"/>
      <c r="N81" s="8"/>
      <c r="O81" s="11"/>
      <c r="P81" s="8"/>
      <c r="Q81" s="8"/>
      <c r="R81" s="11"/>
      <c r="S81" s="30"/>
      <c r="T81" s="30"/>
      <c r="U81" s="11"/>
      <c r="V81" s="8"/>
      <c r="W81" s="8"/>
      <c r="X81" s="11"/>
      <c r="Y81" s="8"/>
      <c r="Z81" s="8"/>
      <c r="AA81" s="11">
        <f t="shared" si="9"/>
        <v>0</v>
      </c>
    </row>
    <row r="82" spans="3:27" ht="16.5" customHeight="1">
      <c r="C82" s="22" t="s">
        <v>70</v>
      </c>
      <c r="D82" s="8">
        <v>2207</v>
      </c>
      <c r="E82" s="8">
        <v>3370</v>
      </c>
      <c r="F82" s="8">
        <v>1579165</v>
      </c>
      <c r="G82" s="8">
        <v>1553980</v>
      </c>
      <c r="H82" s="8">
        <v>25184</v>
      </c>
      <c r="I82" s="8">
        <v>337009</v>
      </c>
      <c r="J82" s="8">
        <v>319607</v>
      </c>
      <c r="K82" s="20">
        <v>94.84</v>
      </c>
      <c r="L82" s="17"/>
      <c r="M82" s="8">
        <v>58273</v>
      </c>
      <c r="N82" s="8">
        <v>1262009</v>
      </c>
      <c r="O82" s="11">
        <f t="shared" si="5"/>
        <v>1262</v>
      </c>
      <c r="P82" s="8">
        <v>58273</v>
      </c>
      <c r="Q82" s="8">
        <v>1262009</v>
      </c>
      <c r="R82" s="11">
        <f t="shared" si="6"/>
        <v>1262</v>
      </c>
      <c r="S82" s="30" t="s">
        <v>112</v>
      </c>
      <c r="T82" s="30" t="s">
        <v>117</v>
      </c>
      <c r="U82" s="11" t="e">
        <f t="shared" si="7"/>
        <v>#VALUE!</v>
      </c>
      <c r="V82" s="8">
        <v>4740</v>
      </c>
      <c r="W82" s="8">
        <v>129390</v>
      </c>
      <c r="X82" s="11">
        <f t="shared" si="8"/>
        <v>129</v>
      </c>
      <c r="Y82" s="8">
        <v>58</v>
      </c>
      <c r="Z82" s="8">
        <v>8844</v>
      </c>
      <c r="AA82" s="11">
        <f t="shared" si="9"/>
        <v>8</v>
      </c>
    </row>
    <row r="83" spans="3:27" ht="16.5" customHeight="1">
      <c r="C83" s="22" t="s">
        <v>71</v>
      </c>
      <c r="D83" s="8">
        <v>2458</v>
      </c>
      <c r="E83" s="8">
        <v>3652</v>
      </c>
      <c r="F83" s="8">
        <v>1976820</v>
      </c>
      <c r="G83" s="8">
        <v>1921780</v>
      </c>
      <c r="H83" s="8">
        <v>55040</v>
      </c>
      <c r="I83" s="8">
        <v>355795</v>
      </c>
      <c r="J83" s="8">
        <v>340031</v>
      </c>
      <c r="K83" s="20">
        <v>95.57</v>
      </c>
      <c r="L83" s="17"/>
      <c r="M83" s="8">
        <v>61607</v>
      </c>
      <c r="N83" s="8">
        <v>1538182</v>
      </c>
      <c r="O83" s="11">
        <f t="shared" si="5"/>
        <v>1538</v>
      </c>
      <c r="P83" s="8">
        <v>61607</v>
      </c>
      <c r="Q83" s="8">
        <v>1538182</v>
      </c>
      <c r="R83" s="11">
        <f t="shared" si="6"/>
        <v>1538</v>
      </c>
      <c r="S83" s="30" t="s">
        <v>112</v>
      </c>
      <c r="T83" s="30">
        <v>0</v>
      </c>
      <c r="U83" s="11">
        <f t="shared" si="7"/>
        <v>0</v>
      </c>
      <c r="V83" s="8">
        <v>3506</v>
      </c>
      <c r="W83" s="8">
        <v>180059</v>
      </c>
      <c r="X83" s="11">
        <f t="shared" si="8"/>
        <v>180</v>
      </c>
      <c r="Y83" s="8">
        <v>46</v>
      </c>
      <c r="Z83" s="8">
        <v>3528</v>
      </c>
      <c r="AA83" s="11">
        <f t="shared" si="9"/>
        <v>3</v>
      </c>
    </row>
    <row r="84" spans="3:27" ht="14.25" customHeight="1">
      <c r="C84" s="22" t="s">
        <v>72</v>
      </c>
      <c r="D84" s="8">
        <v>4774</v>
      </c>
      <c r="E84" s="8">
        <v>7255</v>
      </c>
      <c r="F84" s="8">
        <v>3662074</v>
      </c>
      <c r="G84" s="8">
        <v>3596378</v>
      </c>
      <c r="H84" s="8">
        <v>65695</v>
      </c>
      <c r="I84" s="8">
        <v>580879</v>
      </c>
      <c r="J84" s="8">
        <v>560572</v>
      </c>
      <c r="K84" s="20">
        <v>96.5</v>
      </c>
      <c r="L84" s="17"/>
      <c r="M84" s="8">
        <v>131875</v>
      </c>
      <c r="N84" s="8">
        <v>3138375</v>
      </c>
      <c r="O84" s="11">
        <f t="shared" si="5"/>
        <v>3138</v>
      </c>
      <c r="P84" s="8">
        <v>131875</v>
      </c>
      <c r="Q84" s="8">
        <v>3138375</v>
      </c>
      <c r="R84" s="11">
        <f t="shared" si="6"/>
        <v>3138</v>
      </c>
      <c r="S84" s="30" t="s">
        <v>112</v>
      </c>
      <c r="T84" s="30" t="s">
        <v>117</v>
      </c>
      <c r="U84" s="11" t="e">
        <f t="shared" si="7"/>
        <v>#VALUE!</v>
      </c>
      <c r="V84" s="8">
        <v>5735</v>
      </c>
      <c r="W84" s="8">
        <v>337006</v>
      </c>
      <c r="X84" s="11">
        <f t="shared" si="8"/>
        <v>337</v>
      </c>
      <c r="Y84" s="8">
        <v>91</v>
      </c>
      <c r="Z84" s="8">
        <v>6679</v>
      </c>
      <c r="AA84" s="11">
        <f t="shared" si="9"/>
        <v>6</v>
      </c>
    </row>
    <row r="85" spans="3:27" ht="16.5" customHeight="1">
      <c r="C85" s="22" t="s">
        <v>73</v>
      </c>
      <c r="D85" s="8">
        <v>2981</v>
      </c>
      <c r="E85" s="8">
        <v>4697</v>
      </c>
      <c r="F85" s="8">
        <v>2552845</v>
      </c>
      <c r="G85" s="8">
        <v>2487027</v>
      </c>
      <c r="H85" s="8">
        <v>65818</v>
      </c>
      <c r="I85" s="8">
        <v>435762</v>
      </c>
      <c r="J85" s="8">
        <v>424749</v>
      </c>
      <c r="K85" s="20">
        <v>97.47</v>
      </c>
      <c r="L85" s="17"/>
      <c r="M85" s="8">
        <v>85106</v>
      </c>
      <c r="N85" s="8">
        <v>2113503</v>
      </c>
      <c r="O85" s="11">
        <f t="shared" si="5"/>
        <v>2113</v>
      </c>
      <c r="P85" s="8">
        <v>85106</v>
      </c>
      <c r="Q85" s="8">
        <v>2113503</v>
      </c>
      <c r="R85" s="11">
        <f t="shared" si="6"/>
        <v>2113</v>
      </c>
      <c r="S85" s="30" t="s">
        <v>112</v>
      </c>
      <c r="T85" s="30" t="s">
        <v>117</v>
      </c>
      <c r="U85" s="11" t="e">
        <f t="shared" si="7"/>
        <v>#VALUE!</v>
      </c>
      <c r="V85" s="8">
        <v>3927</v>
      </c>
      <c r="W85" s="8">
        <v>230687</v>
      </c>
      <c r="X85" s="11">
        <f t="shared" si="8"/>
        <v>230</v>
      </c>
      <c r="Y85" s="8">
        <v>50</v>
      </c>
      <c r="Z85" s="8">
        <v>5318</v>
      </c>
      <c r="AA85" s="11">
        <f t="shared" si="9"/>
        <v>5</v>
      </c>
    </row>
    <row r="86" spans="3:27" ht="16.5" customHeight="1">
      <c r="C86" s="22" t="s">
        <v>74</v>
      </c>
      <c r="D86" s="8">
        <v>2901</v>
      </c>
      <c r="E86" s="8">
        <v>4536</v>
      </c>
      <c r="F86" s="8">
        <v>2304982</v>
      </c>
      <c r="G86" s="8">
        <v>2251351</v>
      </c>
      <c r="H86" s="8">
        <v>53630</v>
      </c>
      <c r="I86" s="8">
        <v>396926</v>
      </c>
      <c r="J86" s="8">
        <v>380096</v>
      </c>
      <c r="K86" s="20">
        <v>95.76</v>
      </c>
      <c r="L86" s="17"/>
      <c r="M86" s="8">
        <v>79621</v>
      </c>
      <c r="N86" s="8">
        <v>1915936</v>
      </c>
      <c r="O86" s="11">
        <f t="shared" si="5"/>
        <v>1915</v>
      </c>
      <c r="P86" s="8">
        <v>79621</v>
      </c>
      <c r="Q86" s="8">
        <v>1915937</v>
      </c>
      <c r="R86" s="11">
        <f t="shared" si="6"/>
        <v>1915</v>
      </c>
      <c r="S86" s="30" t="s">
        <v>112</v>
      </c>
      <c r="T86" s="30">
        <v>0</v>
      </c>
      <c r="U86" s="11">
        <f t="shared" si="7"/>
        <v>0</v>
      </c>
      <c r="V86" s="8">
        <v>3838</v>
      </c>
      <c r="W86" s="8">
        <v>219489</v>
      </c>
      <c r="X86" s="11">
        <f t="shared" si="8"/>
        <v>219</v>
      </c>
      <c r="Y86" s="8">
        <v>56</v>
      </c>
      <c r="Z86" s="8">
        <v>3790</v>
      </c>
      <c r="AA86" s="11">
        <f t="shared" si="9"/>
        <v>3</v>
      </c>
    </row>
    <row r="87" spans="3:27" ht="16.5" customHeight="1">
      <c r="C87" s="22"/>
      <c r="D87" s="8"/>
      <c r="E87" s="8"/>
      <c r="F87" s="8"/>
      <c r="G87" s="8"/>
      <c r="H87" s="8"/>
      <c r="I87" s="8"/>
      <c r="J87" s="8"/>
      <c r="K87" s="20"/>
      <c r="L87" s="17"/>
      <c r="M87" s="8"/>
      <c r="N87" s="8"/>
      <c r="O87" s="11"/>
      <c r="P87" s="8"/>
      <c r="Q87" s="8"/>
      <c r="R87" s="11"/>
      <c r="S87" s="30"/>
      <c r="T87" s="30"/>
      <c r="U87" s="11"/>
      <c r="V87" s="8"/>
      <c r="W87" s="8"/>
      <c r="X87" s="11"/>
      <c r="Y87" s="8"/>
      <c r="Z87" s="8"/>
      <c r="AA87" s="11"/>
    </row>
    <row r="88" spans="3:27" ht="16.5" customHeight="1">
      <c r="C88" s="22" t="s">
        <v>75</v>
      </c>
      <c r="D88" s="8">
        <v>2340</v>
      </c>
      <c r="E88" s="8">
        <v>3508</v>
      </c>
      <c r="F88" s="8">
        <v>1720709</v>
      </c>
      <c r="G88" s="8">
        <v>1677906</v>
      </c>
      <c r="H88" s="8">
        <v>42802</v>
      </c>
      <c r="I88" s="8">
        <v>347207</v>
      </c>
      <c r="J88" s="8">
        <v>329711</v>
      </c>
      <c r="K88" s="20">
        <v>94.96</v>
      </c>
      <c r="L88" s="17"/>
      <c r="M88" s="8">
        <v>68338</v>
      </c>
      <c r="N88" s="8">
        <v>1361692</v>
      </c>
      <c r="O88" s="11">
        <f t="shared" si="5"/>
        <v>1361</v>
      </c>
      <c r="P88" s="8">
        <v>68338</v>
      </c>
      <c r="Q88" s="8">
        <v>1361692</v>
      </c>
      <c r="R88" s="11">
        <f t="shared" si="6"/>
        <v>1361</v>
      </c>
      <c r="S88" s="30" t="s">
        <v>112</v>
      </c>
      <c r="T88" s="30" t="s">
        <v>117</v>
      </c>
      <c r="U88" s="11" t="e">
        <f t="shared" si="7"/>
        <v>#VALUE!</v>
      </c>
      <c r="V88" s="8">
        <v>2655</v>
      </c>
      <c r="W88" s="8">
        <v>131423</v>
      </c>
      <c r="X88" s="11">
        <f t="shared" si="8"/>
        <v>131</v>
      </c>
      <c r="Y88" s="8">
        <v>36</v>
      </c>
      <c r="Z88" s="8">
        <v>2023</v>
      </c>
      <c r="AA88" s="11">
        <f t="shared" si="9"/>
        <v>2</v>
      </c>
    </row>
    <row r="89" spans="3:27" ht="16.5" customHeight="1">
      <c r="C89" s="22" t="s">
        <v>107</v>
      </c>
      <c r="D89" s="8">
        <v>1838</v>
      </c>
      <c r="E89" s="8">
        <v>2862</v>
      </c>
      <c r="F89" s="8">
        <v>1666380</v>
      </c>
      <c r="G89" s="8">
        <v>1628988</v>
      </c>
      <c r="H89" s="8">
        <v>37391</v>
      </c>
      <c r="I89" s="8">
        <v>253732</v>
      </c>
      <c r="J89" s="8">
        <v>245243</v>
      </c>
      <c r="K89" s="20">
        <v>96.65</v>
      </c>
      <c r="L89" s="17"/>
      <c r="M89" s="8">
        <v>53209</v>
      </c>
      <c r="N89" s="8">
        <v>1356954</v>
      </c>
      <c r="O89" s="11">
        <f t="shared" si="5"/>
        <v>1356</v>
      </c>
      <c r="P89" s="8">
        <v>53209</v>
      </c>
      <c r="Q89" s="8">
        <v>1356954</v>
      </c>
      <c r="R89" s="11">
        <f t="shared" si="6"/>
        <v>1356</v>
      </c>
      <c r="S89" s="30" t="s">
        <v>112</v>
      </c>
      <c r="T89" s="30">
        <v>0</v>
      </c>
      <c r="U89" s="11">
        <f t="shared" si="7"/>
        <v>0</v>
      </c>
      <c r="V89" s="8">
        <v>2603</v>
      </c>
      <c r="W89" s="8">
        <v>160729</v>
      </c>
      <c r="X89" s="11">
        <f t="shared" si="8"/>
        <v>160</v>
      </c>
      <c r="Y89" s="8">
        <v>40</v>
      </c>
      <c r="Z89" s="8">
        <v>3155</v>
      </c>
      <c r="AA89" s="11">
        <f t="shared" si="9"/>
        <v>3</v>
      </c>
    </row>
    <row r="90" spans="3:27" ht="16.5" customHeight="1">
      <c r="C90" s="22"/>
      <c r="D90" s="8"/>
      <c r="E90" s="8"/>
      <c r="F90" s="8"/>
      <c r="G90" s="8"/>
      <c r="H90" s="8"/>
      <c r="I90" s="8"/>
      <c r="J90" s="8"/>
      <c r="K90" s="20"/>
      <c r="L90" s="17"/>
      <c r="M90" s="8"/>
      <c r="N90" s="8"/>
      <c r="O90" s="11"/>
      <c r="P90" s="8"/>
      <c r="Q90" s="8"/>
      <c r="R90" s="11"/>
      <c r="S90" s="30"/>
      <c r="T90" s="30"/>
      <c r="U90" s="11"/>
      <c r="V90" s="8"/>
      <c r="W90" s="8"/>
      <c r="X90" s="11"/>
      <c r="Y90" s="8"/>
      <c r="Z90" s="8"/>
      <c r="AA90" s="11"/>
    </row>
    <row r="91" spans="3:27" ht="16.5" customHeight="1">
      <c r="C91" s="25" t="s">
        <v>76</v>
      </c>
      <c r="D91" s="8"/>
      <c r="E91" s="8"/>
      <c r="F91" s="8"/>
      <c r="G91" s="8"/>
      <c r="H91" s="8"/>
      <c r="I91" s="8"/>
      <c r="J91" s="8"/>
      <c r="K91" s="20"/>
      <c r="L91" s="17"/>
      <c r="M91" s="8"/>
      <c r="N91" s="8"/>
      <c r="O91" s="11"/>
      <c r="P91" s="8"/>
      <c r="Q91" s="8"/>
      <c r="R91" s="11"/>
      <c r="S91" s="30"/>
      <c r="T91" s="30"/>
      <c r="U91" s="11"/>
      <c r="V91" s="8"/>
      <c r="W91" s="8"/>
      <c r="X91" s="11"/>
      <c r="Y91" s="8"/>
      <c r="Z91" s="8"/>
      <c r="AA91" s="11">
        <f t="shared" si="9"/>
        <v>0</v>
      </c>
    </row>
    <row r="92" spans="3:27" ht="16.5" customHeight="1">
      <c r="C92" s="22" t="s">
        <v>77</v>
      </c>
      <c r="D92" s="8">
        <v>1223</v>
      </c>
      <c r="E92" s="8">
        <v>1897</v>
      </c>
      <c r="F92" s="8">
        <v>1016240</v>
      </c>
      <c r="G92" s="8">
        <v>860788</v>
      </c>
      <c r="H92" s="8">
        <v>155452</v>
      </c>
      <c r="I92" s="8">
        <v>155686</v>
      </c>
      <c r="J92" s="8">
        <v>150251</v>
      </c>
      <c r="K92" s="20">
        <v>96.51</v>
      </c>
      <c r="L92" s="17"/>
      <c r="M92" s="8">
        <v>34608</v>
      </c>
      <c r="N92" s="8">
        <v>720844</v>
      </c>
      <c r="O92" s="11">
        <f t="shared" si="5"/>
        <v>720</v>
      </c>
      <c r="P92" s="8">
        <v>34608</v>
      </c>
      <c r="Q92" s="8">
        <v>720844</v>
      </c>
      <c r="R92" s="11">
        <f t="shared" si="6"/>
        <v>720</v>
      </c>
      <c r="S92" s="30" t="s">
        <v>112</v>
      </c>
      <c r="T92" s="30" t="s">
        <v>117</v>
      </c>
      <c r="U92" s="11" t="e">
        <f t="shared" si="7"/>
        <v>#VALUE!</v>
      </c>
      <c r="V92" s="8">
        <v>1358</v>
      </c>
      <c r="W92" s="8">
        <v>71063</v>
      </c>
      <c r="X92" s="11">
        <f t="shared" si="8"/>
        <v>71</v>
      </c>
      <c r="Y92" s="8">
        <v>17</v>
      </c>
      <c r="Z92" s="8">
        <v>1163</v>
      </c>
      <c r="AA92" s="11">
        <f t="shared" si="9"/>
        <v>1</v>
      </c>
    </row>
    <row r="93" spans="3:27" ht="16.5" customHeight="1">
      <c r="C93" s="22" t="s">
        <v>78</v>
      </c>
      <c r="D93" s="8">
        <v>1413</v>
      </c>
      <c r="E93" s="8">
        <v>2147</v>
      </c>
      <c r="F93" s="8">
        <v>1030987</v>
      </c>
      <c r="G93" s="8">
        <v>1003232</v>
      </c>
      <c r="H93" s="8">
        <v>27754</v>
      </c>
      <c r="I93" s="8">
        <v>159499</v>
      </c>
      <c r="J93" s="8">
        <v>154783</v>
      </c>
      <c r="K93" s="20">
        <v>97.04</v>
      </c>
      <c r="L93" s="17"/>
      <c r="M93" s="8">
        <v>39217</v>
      </c>
      <c r="N93" s="8">
        <v>841178</v>
      </c>
      <c r="O93" s="11">
        <f t="shared" si="5"/>
        <v>841</v>
      </c>
      <c r="P93" s="8">
        <v>39217</v>
      </c>
      <c r="Q93" s="8">
        <v>841178</v>
      </c>
      <c r="R93" s="11">
        <f t="shared" si="6"/>
        <v>841</v>
      </c>
      <c r="S93" s="30" t="s">
        <v>117</v>
      </c>
      <c r="T93" s="30">
        <v>0</v>
      </c>
      <c r="U93" s="11">
        <f t="shared" si="7"/>
        <v>0</v>
      </c>
      <c r="V93" s="8">
        <v>3679</v>
      </c>
      <c r="W93" s="8">
        <v>87705</v>
      </c>
      <c r="X93" s="11">
        <f t="shared" si="8"/>
        <v>87</v>
      </c>
      <c r="Y93" s="8">
        <v>22</v>
      </c>
      <c r="Z93" s="8">
        <v>1135</v>
      </c>
      <c r="AA93" s="11">
        <f t="shared" si="9"/>
        <v>1</v>
      </c>
    </row>
    <row r="94" spans="3:27" ht="16.5" customHeight="1">
      <c r="C94" s="22" t="s">
        <v>79</v>
      </c>
      <c r="D94" s="8">
        <v>1044</v>
      </c>
      <c r="E94" s="8">
        <v>1618</v>
      </c>
      <c r="F94" s="8">
        <v>830593</v>
      </c>
      <c r="G94" s="8">
        <v>787821</v>
      </c>
      <c r="H94" s="8">
        <v>42772</v>
      </c>
      <c r="I94" s="8">
        <v>120133</v>
      </c>
      <c r="J94" s="8">
        <v>117561</v>
      </c>
      <c r="K94" s="20">
        <v>97.86</v>
      </c>
      <c r="L94" s="17"/>
      <c r="M94" s="8">
        <v>28456</v>
      </c>
      <c r="N94" s="8">
        <v>639236</v>
      </c>
      <c r="O94" s="11">
        <f t="shared" si="5"/>
        <v>639</v>
      </c>
      <c r="P94" s="8">
        <v>28456</v>
      </c>
      <c r="Q94" s="8">
        <v>639236</v>
      </c>
      <c r="R94" s="11">
        <f t="shared" si="6"/>
        <v>639</v>
      </c>
      <c r="S94" s="30" t="s">
        <v>112</v>
      </c>
      <c r="T94" s="30" t="s">
        <v>117</v>
      </c>
      <c r="U94" s="11" t="e">
        <f t="shared" si="7"/>
        <v>#VALUE!</v>
      </c>
      <c r="V94" s="8">
        <v>1210</v>
      </c>
      <c r="W94" s="8">
        <v>72579</v>
      </c>
      <c r="X94" s="11">
        <f t="shared" si="8"/>
        <v>72</v>
      </c>
      <c r="Y94" s="8">
        <v>19</v>
      </c>
      <c r="Z94" s="8">
        <v>1257</v>
      </c>
      <c r="AA94" s="11">
        <f t="shared" si="9"/>
        <v>1</v>
      </c>
    </row>
    <row r="95" spans="3:27" ht="16.5" customHeight="1">
      <c r="C95" s="22" t="s">
        <v>80</v>
      </c>
      <c r="D95" s="8">
        <v>1823</v>
      </c>
      <c r="E95" s="8">
        <v>2875</v>
      </c>
      <c r="F95" s="8">
        <v>1372528</v>
      </c>
      <c r="G95" s="8">
        <v>1322143</v>
      </c>
      <c r="H95" s="8">
        <v>50385</v>
      </c>
      <c r="I95" s="8">
        <v>231051</v>
      </c>
      <c r="J95" s="8">
        <v>226309</v>
      </c>
      <c r="K95" s="20">
        <v>97.95</v>
      </c>
      <c r="L95" s="17"/>
      <c r="M95" s="8">
        <v>48477</v>
      </c>
      <c r="N95" s="8">
        <v>1080201</v>
      </c>
      <c r="O95" s="11">
        <f t="shared" si="5"/>
        <v>1080</v>
      </c>
      <c r="P95" s="8">
        <v>48477</v>
      </c>
      <c r="Q95" s="8">
        <v>1080201</v>
      </c>
      <c r="R95" s="11">
        <f t="shared" si="6"/>
        <v>1080</v>
      </c>
      <c r="S95" s="30" t="s">
        <v>112</v>
      </c>
      <c r="T95" s="30" t="s">
        <v>117</v>
      </c>
      <c r="U95" s="11" t="e">
        <f t="shared" si="7"/>
        <v>#VALUE!</v>
      </c>
      <c r="V95" s="8">
        <v>2059</v>
      </c>
      <c r="W95" s="8">
        <v>112667</v>
      </c>
      <c r="X95" s="11">
        <f t="shared" si="8"/>
        <v>112</v>
      </c>
      <c r="Y95" s="8">
        <v>26</v>
      </c>
      <c r="Z95" s="8">
        <v>3186</v>
      </c>
      <c r="AA95" s="11">
        <f t="shared" si="9"/>
        <v>3</v>
      </c>
    </row>
    <row r="96" spans="3:27" ht="16.5" customHeight="1">
      <c r="C96" s="22" t="s">
        <v>81</v>
      </c>
      <c r="D96" s="8">
        <v>467</v>
      </c>
      <c r="E96" s="8">
        <v>742</v>
      </c>
      <c r="F96" s="8">
        <v>414244</v>
      </c>
      <c r="G96" s="8">
        <v>391958</v>
      </c>
      <c r="H96" s="8">
        <v>22286</v>
      </c>
      <c r="I96" s="8">
        <v>52960</v>
      </c>
      <c r="J96" s="8">
        <v>52765</v>
      </c>
      <c r="K96" s="20">
        <v>99.63</v>
      </c>
      <c r="L96" s="17"/>
      <c r="M96" s="8">
        <v>13702</v>
      </c>
      <c r="N96" s="8">
        <v>344249</v>
      </c>
      <c r="O96" s="11">
        <f t="shared" si="5"/>
        <v>344</v>
      </c>
      <c r="P96" s="8">
        <v>13693</v>
      </c>
      <c r="Q96" s="8">
        <v>344098</v>
      </c>
      <c r="R96" s="11">
        <f t="shared" si="6"/>
        <v>344</v>
      </c>
      <c r="S96" s="30">
        <v>9</v>
      </c>
      <c r="T96" s="30">
        <v>150</v>
      </c>
      <c r="U96" s="11">
        <f t="shared" si="7"/>
        <v>0</v>
      </c>
      <c r="V96" s="8">
        <v>652</v>
      </c>
      <c r="W96" s="8">
        <v>40919</v>
      </c>
      <c r="X96" s="11">
        <f t="shared" si="8"/>
        <v>40</v>
      </c>
      <c r="Y96" s="8">
        <v>13</v>
      </c>
      <c r="Z96" s="8">
        <v>640</v>
      </c>
      <c r="AA96" s="11">
        <f t="shared" si="9"/>
        <v>0</v>
      </c>
    </row>
    <row r="97" spans="3:27" ht="16.5" customHeight="1">
      <c r="C97" s="22"/>
      <c r="D97" s="8"/>
      <c r="E97" s="8"/>
      <c r="F97" s="8"/>
      <c r="G97" s="8"/>
      <c r="H97" s="8"/>
      <c r="I97" s="8"/>
      <c r="J97" s="8"/>
      <c r="K97" s="20"/>
      <c r="L97" s="17"/>
      <c r="M97" s="8"/>
      <c r="N97" s="8"/>
      <c r="O97" s="11"/>
      <c r="P97" s="8"/>
      <c r="Q97" s="8"/>
      <c r="R97" s="11"/>
      <c r="S97" s="30"/>
      <c r="T97" s="30"/>
      <c r="U97" s="11"/>
      <c r="V97" s="8"/>
      <c r="W97" s="8"/>
      <c r="X97" s="11"/>
      <c r="Y97" s="8"/>
      <c r="Z97" s="8"/>
      <c r="AA97" s="11"/>
    </row>
    <row r="98" spans="3:27" ht="16.5" customHeight="1">
      <c r="C98" s="25" t="s">
        <v>82</v>
      </c>
      <c r="D98" s="8"/>
      <c r="E98" s="8"/>
      <c r="F98" s="8"/>
      <c r="G98" s="8"/>
      <c r="H98" s="8"/>
      <c r="I98" s="8"/>
      <c r="J98" s="8"/>
      <c r="K98" s="20"/>
      <c r="L98" s="17"/>
      <c r="M98" s="8"/>
      <c r="N98" s="8"/>
      <c r="O98" s="11"/>
      <c r="P98" s="8"/>
      <c r="Q98" s="8"/>
      <c r="R98" s="11"/>
      <c r="S98" s="30"/>
      <c r="T98" s="30"/>
      <c r="U98" s="11"/>
      <c r="V98" s="8"/>
      <c r="W98" s="8"/>
      <c r="X98" s="11"/>
      <c r="Y98" s="8"/>
      <c r="Z98" s="8"/>
      <c r="AA98" s="11">
        <f t="shared" si="9"/>
        <v>0</v>
      </c>
    </row>
    <row r="99" spans="3:27" ht="16.5" customHeight="1">
      <c r="C99" s="22" t="s">
        <v>83</v>
      </c>
      <c r="D99" s="8">
        <v>1505</v>
      </c>
      <c r="E99" s="8">
        <v>2488</v>
      </c>
      <c r="F99" s="8">
        <v>1440338</v>
      </c>
      <c r="G99" s="8">
        <v>1387463</v>
      </c>
      <c r="H99" s="8">
        <v>52874</v>
      </c>
      <c r="I99" s="8">
        <v>213884</v>
      </c>
      <c r="J99" s="8">
        <v>208845</v>
      </c>
      <c r="K99" s="20">
        <v>97.64</v>
      </c>
      <c r="L99" s="17"/>
      <c r="M99" s="8">
        <v>47117</v>
      </c>
      <c r="N99" s="8">
        <v>1147193</v>
      </c>
      <c r="O99" s="11">
        <f t="shared" si="5"/>
        <v>1147</v>
      </c>
      <c r="P99" s="8">
        <v>47117</v>
      </c>
      <c r="Q99" s="8">
        <v>1147193</v>
      </c>
      <c r="R99" s="11">
        <f t="shared" si="6"/>
        <v>1147</v>
      </c>
      <c r="S99" s="30" t="s">
        <v>112</v>
      </c>
      <c r="T99" s="30">
        <v>0</v>
      </c>
      <c r="U99" s="11">
        <f t="shared" si="7"/>
        <v>0</v>
      </c>
      <c r="V99" s="8">
        <v>2390</v>
      </c>
      <c r="W99" s="8">
        <v>127573</v>
      </c>
      <c r="X99" s="11">
        <f t="shared" si="8"/>
        <v>127</v>
      </c>
      <c r="Y99" s="8">
        <v>34</v>
      </c>
      <c r="Z99" s="8">
        <v>3436</v>
      </c>
      <c r="AA99" s="11">
        <f t="shared" si="9"/>
        <v>3</v>
      </c>
    </row>
    <row r="100" spans="3:27" ht="16.5" customHeight="1">
      <c r="C100" s="22" t="s">
        <v>84</v>
      </c>
      <c r="D100" s="8">
        <v>2000</v>
      </c>
      <c r="E100" s="8">
        <v>3104</v>
      </c>
      <c r="F100" s="8">
        <v>1657296</v>
      </c>
      <c r="G100" s="8">
        <v>1640551</v>
      </c>
      <c r="H100" s="8">
        <v>16744</v>
      </c>
      <c r="I100" s="8">
        <v>235354</v>
      </c>
      <c r="J100" s="8">
        <v>229217</v>
      </c>
      <c r="K100" s="20">
        <v>97.39</v>
      </c>
      <c r="L100" s="17"/>
      <c r="M100" s="8">
        <v>54425</v>
      </c>
      <c r="N100" s="8">
        <v>1329016</v>
      </c>
      <c r="O100" s="11">
        <f t="shared" si="5"/>
        <v>1329</v>
      </c>
      <c r="P100" s="8">
        <v>54425</v>
      </c>
      <c r="Q100" s="8">
        <v>1329016</v>
      </c>
      <c r="R100" s="11">
        <f t="shared" si="6"/>
        <v>1329</v>
      </c>
      <c r="S100" s="30" t="s">
        <v>112</v>
      </c>
      <c r="T100" s="30" t="s">
        <v>117</v>
      </c>
      <c r="U100" s="11" t="e">
        <f t="shared" si="7"/>
        <v>#VALUE!</v>
      </c>
      <c r="V100" s="8">
        <v>2595</v>
      </c>
      <c r="W100" s="8">
        <v>157527</v>
      </c>
      <c r="X100" s="11">
        <f t="shared" si="8"/>
        <v>157</v>
      </c>
      <c r="Y100" s="8">
        <v>33</v>
      </c>
      <c r="Z100" s="8">
        <v>2395</v>
      </c>
      <c r="AA100" s="11">
        <f t="shared" si="9"/>
        <v>2</v>
      </c>
    </row>
    <row r="101" spans="3:27" ht="16.5" customHeight="1">
      <c r="C101" s="22" t="s">
        <v>85</v>
      </c>
      <c r="D101" s="8">
        <v>4262</v>
      </c>
      <c r="E101" s="8">
        <v>6700</v>
      </c>
      <c r="F101" s="8">
        <v>3292450</v>
      </c>
      <c r="G101" s="8">
        <v>3236746</v>
      </c>
      <c r="H101" s="8">
        <v>55703</v>
      </c>
      <c r="I101" s="8">
        <v>599777</v>
      </c>
      <c r="J101" s="8">
        <v>572033</v>
      </c>
      <c r="K101" s="20">
        <v>95.37</v>
      </c>
      <c r="L101" s="17"/>
      <c r="M101" s="8">
        <v>117012</v>
      </c>
      <c r="N101" s="8">
        <v>2622660</v>
      </c>
      <c r="O101" s="11">
        <f t="shared" si="5"/>
        <v>2622</v>
      </c>
      <c r="P101" s="8">
        <v>117012</v>
      </c>
      <c r="Q101" s="8">
        <v>2622660</v>
      </c>
      <c r="R101" s="11">
        <f t="shared" si="6"/>
        <v>2622</v>
      </c>
      <c r="S101" s="30" t="s">
        <v>112</v>
      </c>
      <c r="T101" s="30" t="s">
        <v>117</v>
      </c>
      <c r="U101" s="11" t="e">
        <f t="shared" si="7"/>
        <v>#VALUE!</v>
      </c>
      <c r="V101" s="8">
        <v>4896</v>
      </c>
      <c r="W101" s="8">
        <v>285964</v>
      </c>
      <c r="X101" s="11">
        <f t="shared" si="8"/>
        <v>285</v>
      </c>
      <c r="Y101" s="8">
        <v>83</v>
      </c>
      <c r="Z101" s="8">
        <v>8652</v>
      </c>
      <c r="AA101" s="11">
        <f t="shared" si="9"/>
        <v>8</v>
      </c>
    </row>
    <row r="102" spans="3:27" ht="16.5" customHeight="1">
      <c r="C102" s="22"/>
      <c r="D102" s="8"/>
      <c r="E102" s="8"/>
      <c r="F102" s="8"/>
      <c r="G102" s="8"/>
      <c r="H102" s="8"/>
      <c r="I102" s="8"/>
      <c r="J102" s="8"/>
      <c r="K102" s="20"/>
      <c r="L102" s="17"/>
      <c r="M102" s="8"/>
      <c r="N102" s="8"/>
      <c r="O102" s="11"/>
      <c r="P102" s="8"/>
      <c r="Q102" s="8"/>
      <c r="R102" s="11"/>
      <c r="S102" s="30"/>
      <c r="T102" s="30"/>
      <c r="U102" s="11"/>
      <c r="V102" s="8"/>
      <c r="W102" s="8"/>
      <c r="X102" s="11"/>
      <c r="Y102" s="8"/>
      <c r="Z102" s="8"/>
      <c r="AA102" s="11"/>
    </row>
    <row r="103" spans="3:27" ht="16.5" customHeight="1">
      <c r="C103" s="25" t="s">
        <v>86</v>
      </c>
      <c r="D103" s="8"/>
      <c r="E103" s="8"/>
      <c r="F103" s="8"/>
      <c r="G103" s="8"/>
      <c r="H103" s="8"/>
      <c r="I103" s="8"/>
      <c r="J103" s="8"/>
      <c r="K103" s="20"/>
      <c r="L103" s="17"/>
      <c r="M103" s="8"/>
      <c r="N103" s="8"/>
      <c r="O103" s="11"/>
      <c r="P103" s="8"/>
      <c r="Q103" s="8"/>
      <c r="R103" s="11"/>
      <c r="S103" s="30"/>
      <c r="T103" s="30"/>
      <c r="U103" s="11"/>
      <c r="V103" s="8"/>
      <c r="W103" s="8"/>
      <c r="X103" s="11"/>
      <c r="Y103" s="8"/>
      <c r="Z103" s="8"/>
      <c r="AA103" s="11">
        <f t="shared" si="9"/>
        <v>0</v>
      </c>
    </row>
    <row r="104" spans="3:27" ht="16.5" customHeight="1">
      <c r="C104" s="22" t="s">
        <v>87</v>
      </c>
      <c r="D104" s="8">
        <v>5000</v>
      </c>
      <c r="E104" s="8">
        <v>7598</v>
      </c>
      <c r="F104" s="8">
        <v>3798672</v>
      </c>
      <c r="G104" s="8">
        <v>3676171</v>
      </c>
      <c r="H104" s="30">
        <v>122500</v>
      </c>
      <c r="I104" s="8">
        <v>715441</v>
      </c>
      <c r="J104" s="8">
        <v>692495</v>
      </c>
      <c r="K104" s="20">
        <v>96.79</v>
      </c>
      <c r="L104" s="17"/>
      <c r="M104" s="8">
        <v>141058</v>
      </c>
      <c r="N104" s="8">
        <v>3084777</v>
      </c>
      <c r="O104" s="11">
        <f t="shared" si="5"/>
        <v>3084</v>
      </c>
      <c r="P104" s="8">
        <v>141058</v>
      </c>
      <c r="Q104" s="8">
        <v>3084777</v>
      </c>
      <c r="R104" s="11">
        <f t="shared" si="6"/>
        <v>3084</v>
      </c>
      <c r="S104" s="30" t="s">
        <v>116</v>
      </c>
      <c r="T104" s="30" t="s">
        <v>116</v>
      </c>
      <c r="U104" s="11" t="e">
        <f t="shared" si="7"/>
        <v>#VALUE!</v>
      </c>
      <c r="V104" s="8">
        <v>6333</v>
      </c>
      <c r="W104" s="8">
        <v>320888</v>
      </c>
      <c r="X104" s="11">
        <f t="shared" si="8"/>
        <v>320</v>
      </c>
      <c r="Y104" s="8">
        <v>99</v>
      </c>
      <c r="Z104" s="8">
        <v>8807</v>
      </c>
      <c r="AA104" s="11">
        <f t="shared" si="9"/>
        <v>8</v>
      </c>
    </row>
    <row r="105" spans="3:27" ht="16.5" customHeight="1">
      <c r="C105" s="22"/>
      <c r="D105" s="8"/>
      <c r="E105" s="8"/>
      <c r="F105" s="8"/>
      <c r="G105" s="8"/>
      <c r="H105" s="8"/>
      <c r="I105" s="8"/>
      <c r="J105" s="8"/>
      <c r="K105" s="20"/>
      <c r="L105" s="17"/>
      <c r="M105" s="8"/>
      <c r="N105" s="8"/>
      <c r="O105" s="11"/>
      <c r="P105" s="8"/>
      <c r="Q105" s="8"/>
      <c r="R105" s="11"/>
      <c r="S105" s="30"/>
      <c r="T105" s="30"/>
      <c r="U105" s="11"/>
      <c r="V105" s="8"/>
      <c r="W105" s="8"/>
      <c r="X105" s="11"/>
      <c r="Y105" s="8"/>
      <c r="Z105" s="8"/>
      <c r="AA105" s="11"/>
    </row>
    <row r="106" spans="3:27" ht="16.5" customHeight="1">
      <c r="C106" s="25" t="s">
        <v>88</v>
      </c>
      <c r="D106" s="8"/>
      <c r="E106" s="8"/>
      <c r="F106" s="8"/>
      <c r="G106" s="8"/>
      <c r="H106" s="8"/>
      <c r="I106" s="8"/>
      <c r="J106" s="8"/>
      <c r="K106" s="20"/>
      <c r="L106" s="17"/>
      <c r="M106" s="8"/>
      <c r="N106" s="8"/>
      <c r="O106" s="11"/>
      <c r="P106" s="8"/>
      <c r="Q106" s="8"/>
      <c r="R106" s="11"/>
      <c r="S106" s="30"/>
      <c r="T106" s="30"/>
      <c r="U106" s="11"/>
      <c r="V106" s="8"/>
      <c r="W106" s="8"/>
      <c r="X106" s="11"/>
      <c r="Y106" s="8"/>
      <c r="Z106" s="8"/>
      <c r="AA106" s="11">
        <f t="shared" si="9"/>
        <v>0</v>
      </c>
    </row>
    <row r="107" spans="3:27" ht="16.5" customHeight="1">
      <c r="C107" s="22" t="s">
        <v>89</v>
      </c>
      <c r="D107" s="8">
        <v>4580</v>
      </c>
      <c r="E107" s="8">
        <v>6678</v>
      </c>
      <c r="F107" s="8">
        <v>3341084</v>
      </c>
      <c r="G107" s="8">
        <v>3332338</v>
      </c>
      <c r="H107" s="8">
        <v>8745</v>
      </c>
      <c r="I107" s="8">
        <v>637088</v>
      </c>
      <c r="J107" s="8">
        <v>607671</v>
      </c>
      <c r="K107" s="20">
        <v>95.38</v>
      </c>
      <c r="L107" s="17"/>
      <c r="M107" s="8">
        <v>119174</v>
      </c>
      <c r="N107" s="8">
        <v>2664409</v>
      </c>
      <c r="O107" s="11">
        <f t="shared" si="5"/>
        <v>2664</v>
      </c>
      <c r="P107" s="8">
        <v>119174</v>
      </c>
      <c r="Q107" s="8">
        <v>2664409</v>
      </c>
      <c r="R107" s="11">
        <f t="shared" si="6"/>
        <v>2664</v>
      </c>
      <c r="S107" s="30" t="s">
        <v>112</v>
      </c>
      <c r="T107" s="30" t="s">
        <v>112</v>
      </c>
      <c r="U107" s="11" t="e">
        <f t="shared" si="7"/>
        <v>#VALUE!</v>
      </c>
      <c r="V107" s="8">
        <v>5590</v>
      </c>
      <c r="W107" s="8">
        <v>281449</v>
      </c>
      <c r="X107" s="11">
        <f t="shared" si="8"/>
        <v>281</v>
      </c>
      <c r="Y107" s="8">
        <v>77</v>
      </c>
      <c r="Z107" s="8">
        <v>11541</v>
      </c>
      <c r="AA107" s="11">
        <f t="shared" si="9"/>
        <v>11</v>
      </c>
    </row>
    <row r="108" spans="3:27" ht="16.5" customHeight="1">
      <c r="C108" s="22"/>
      <c r="D108" s="8"/>
      <c r="E108" s="8"/>
      <c r="F108" s="8"/>
      <c r="G108" s="8"/>
      <c r="H108" s="8"/>
      <c r="I108" s="8"/>
      <c r="J108" s="8"/>
      <c r="K108" s="20"/>
      <c r="L108" s="17"/>
      <c r="M108" s="8"/>
      <c r="N108" s="8"/>
      <c r="O108" s="11"/>
      <c r="P108" s="8"/>
      <c r="Q108" s="8"/>
      <c r="R108" s="11"/>
      <c r="S108" s="30"/>
      <c r="T108" s="30"/>
      <c r="U108" s="11"/>
      <c r="V108" s="8"/>
      <c r="W108" s="8"/>
      <c r="X108" s="11"/>
      <c r="Y108" s="8"/>
      <c r="Z108" s="8"/>
      <c r="AA108" s="11"/>
    </row>
    <row r="109" spans="3:27" ht="16.5" customHeight="1">
      <c r="C109" s="25" t="s">
        <v>90</v>
      </c>
      <c r="D109" s="8"/>
      <c r="E109" s="8"/>
      <c r="F109" s="8"/>
      <c r="G109" s="8"/>
      <c r="H109" s="8"/>
      <c r="I109" s="8"/>
      <c r="J109" s="8"/>
      <c r="K109" s="20"/>
      <c r="L109" s="17"/>
      <c r="M109" s="8"/>
      <c r="N109" s="8"/>
      <c r="O109" s="11"/>
      <c r="P109" s="8"/>
      <c r="Q109" s="8"/>
      <c r="R109" s="11"/>
      <c r="S109" s="30"/>
      <c r="T109" s="30"/>
      <c r="U109" s="11"/>
      <c r="V109" s="8"/>
      <c r="W109" s="8"/>
      <c r="X109" s="11"/>
      <c r="Y109" s="8"/>
      <c r="Z109" s="8"/>
      <c r="AA109" s="11">
        <f t="shared" si="9"/>
        <v>0</v>
      </c>
    </row>
    <row r="110" spans="3:27" ht="16.5" customHeight="1">
      <c r="C110" s="22" t="s">
        <v>91</v>
      </c>
      <c r="D110" s="8">
        <v>6187</v>
      </c>
      <c r="E110" s="8">
        <v>9479</v>
      </c>
      <c r="F110" s="8">
        <v>4758183</v>
      </c>
      <c r="G110" s="8">
        <v>4685025</v>
      </c>
      <c r="H110" s="8">
        <v>73157</v>
      </c>
      <c r="I110" s="8">
        <v>827526</v>
      </c>
      <c r="J110" s="8">
        <v>794501</v>
      </c>
      <c r="K110" s="20">
        <v>96.01</v>
      </c>
      <c r="L110" s="17"/>
      <c r="M110" s="8">
        <v>156297</v>
      </c>
      <c r="N110" s="8">
        <v>3882853</v>
      </c>
      <c r="O110" s="11">
        <f t="shared" si="5"/>
        <v>3882</v>
      </c>
      <c r="P110" s="8">
        <v>156297</v>
      </c>
      <c r="Q110" s="8">
        <v>3882853</v>
      </c>
      <c r="R110" s="11">
        <f t="shared" si="6"/>
        <v>3882</v>
      </c>
      <c r="S110" s="30" t="s">
        <v>112</v>
      </c>
      <c r="T110" s="30" t="s">
        <v>112</v>
      </c>
      <c r="U110" s="11" t="e">
        <f t="shared" si="7"/>
        <v>#VALUE!</v>
      </c>
      <c r="V110" s="8">
        <v>7199</v>
      </c>
      <c r="W110" s="8">
        <v>412001</v>
      </c>
      <c r="X110" s="11">
        <f t="shared" si="8"/>
        <v>412</v>
      </c>
      <c r="Y110" s="8">
        <v>121</v>
      </c>
      <c r="Z110" s="8">
        <v>13132</v>
      </c>
      <c r="AA110" s="11">
        <f t="shared" si="9"/>
        <v>13</v>
      </c>
    </row>
    <row r="111" spans="3:27" ht="16.5" customHeight="1">
      <c r="C111" s="22" t="s">
        <v>92</v>
      </c>
      <c r="D111" s="8">
        <v>3983</v>
      </c>
      <c r="E111" s="8">
        <v>6250</v>
      </c>
      <c r="F111" s="8">
        <v>3390726</v>
      </c>
      <c r="G111" s="8">
        <v>3264435</v>
      </c>
      <c r="H111" s="8">
        <v>126291</v>
      </c>
      <c r="I111" s="8">
        <v>642537</v>
      </c>
      <c r="J111" s="8">
        <v>617465</v>
      </c>
      <c r="K111" s="20">
        <v>96.1</v>
      </c>
      <c r="L111" s="17"/>
      <c r="M111" s="8">
        <v>109641</v>
      </c>
      <c r="N111" s="8">
        <v>2584738</v>
      </c>
      <c r="O111" s="11">
        <f t="shared" si="5"/>
        <v>2584</v>
      </c>
      <c r="P111" s="8">
        <v>109641</v>
      </c>
      <c r="Q111" s="8">
        <v>2584738</v>
      </c>
      <c r="R111" s="11">
        <f t="shared" si="6"/>
        <v>2584</v>
      </c>
      <c r="S111" s="30" t="s">
        <v>112</v>
      </c>
      <c r="T111" s="30" t="s">
        <v>112</v>
      </c>
      <c r="U111" s="11" t="e">
        <f t="shared" si="7"/>
        <v>#VALUE!</v>
      </c>
      <c r="V111" s="8">
        <v>4571</v>
      </c>
      <c r="W111" s="8">
        <v>291655</v>
      </c>
      <c r="X111" s="11">
        <f t="shared" si="8"/>
        <v>291</v>
      </c>
      <c r="Y111" s="8">
        <v>74</v>
      </c>
      <c r="Z111" s="8">
        <v>7799</v>
      </c>
      <c r="AA111" s="11">
        <f t="shared" si="9"/>
        <v>7</v>
      </c>
    </row>
    <row r="112" spans="3:27" ht="16.5" customHeight="1">
      <c r="C112" s="22"/>
      <c r="D112" s="8"/>
      <c r="E112" s="8"/>
      <c r="F112" s="8"/>
      <c r="G112" s="8"/>
      <c r="H112" s="8"/>
      <c r="I112" s="8"/>
      <c r="J112" s="8"/>
      <c r="K112" s="20"/>
      <c r="L112" s="17"/>
      <c r="M112" s="8"/>
      <c r="N112" s="8"/>
      <c r="O112" s="11"/>
      <c r="P112" s="8"/>
      <c r="Q112" s="8"/>
      <c r="R112" s="11"/>
      <c r="S112" s="30"/>
      <c r="T112" s="30"/>
      <c r="U112" s="11"/>
      <c r="V112" s="8"/>
      <c r="W112" s="8"/>
      <c r="X112" s="11"/>
      <c r="Y112" s="8"/>
      <c r="Z112" s="8"/>
      <c r="AA112" s="11"/>
    </row>
    <row r="113" spans="3:27" ht="16.5" customHeight="1">
      <c r="C113" s="25" t="s">
        <v>93</v>
      </c>
      <c r="D113" s="8"/>
      <c r="E113" s="8"/>
      <c r="F113" s="8"/>
      <c r="G113" s="8"/>
      <c r="H113" s="8"/>
      <c r="I113" s="8"/>
      <c r="J113" s="8"/>
      <c r="K113" s="20"/>
      <c r="L113" s="17"/>
      <c r="M113" s="8"/>
      <c r="N113" s="8"/>
      <c r="O113" s="11"/>
      <c r="P113" s="8"/>
      <c r="Q113" s="8"/>
      <c r="R113" s="11"/>
      <c r="S113" s="8"/>
      <c r="T113" s="8"/>
      <c r="U113" s="11"/>
      <c r="V113" s="8"/>
      <c r="W113" s="8"/>
      <c r="X113" s="11"/>
      <c r="Y113" s="8"/>
      <c r="Z113" s="8"/>
      <c r="AA113" s="11">
        <f t="shared" si="9"/>
        <v>0</v>
      </c>
    </row>
    <row r="114" spans="3:27" ht="16.5" customHeight="1">
      <c r="C114" s="22" t="s">
        <v>15</v>
      </c>
      <c r="D114" s="8">
        <v>7628</v>
      </c>
      <c r="E114" s="8">
        <v>11797</v>
      </c>
      <c r="F114" s="8">
        <v>5133893</v>
      </c>
      <c r="G114" s="8">
        <v>3823738</v>
      </c>
      <c r="H114" s="8">
        <v>1310155</v>
      </c>
      <c r="I114" s="8">
        <v>3064155</v>
      </c>
      <c r="J114" s="8">
        <v>3064155</v>
      </c>
      <c r="K114" s="20">
        <v>100</v>
      </c>
      <c r="L114" s="17"/>
      <c r="M114" s="8">
        <v>141244</v>
      </c>
      <c r="N114" s="8">
        <v>2628847</v>
      </c>
      <c r="O114" s="11">
        <f t="shared" si="5"/>
        <v>2628</v>
      </c>
      <c r="P114" s="8">
        <v>141244</v>
      </c>
      <c r="Q114" s="8">
        <v>2628847</v>
      </c>
      <c r="R114" s="11">
        <f t="shared" si="6"/>
        <v>2628</v>
      </c>
      <c r="S114" s="8" t="s">
        <v>118</v>
      </c>
      <c r="T114" s="8" t="s">
        <v>113</v>
      </c>
      <c r="U114" s="11" t="e">
        <f t="shared" si="7"/>
        <v>#VALUE!</v>
      </c>
      <c r="V114" s="8">
        <v>1351</v>
      </c>
      <c r="W114" s="8">
        <v>192289</v>
      </c>
      <c r="X114" s="11">
        <f t="shared" si="8"/>
        <v>192</v>
      </c>
      <c r="Y114" s="8">
        <v>352</v>
      </c>
      <c r="Z114" s="8">
        <v>62900</v>
      </c>
      <c r="AA114" s="11">
        <f t="shared" si="9"/>
        <v>62</v>
      </c>
    </row>
    <row r="115" spans="3:27" ht="16.5" customHeight="1">
      <c r="C115" s="31" t="s">
        <v>101</v>
      </c>
      <c r="D115" s="8">
        <v>7030</v>
      </c>
      <c r="E115" s="8">
        <v>11183</v>
      </c>
      <c r="F115" s="8">
        <v>4119002</v>
      </c>
      <c r="G115" s="8">
        <v>3302122</v>
      </c>
      <c r="H115" s="8">
        <v>816880</v>
      </c>
      <c r="I115" s="8">
        <v>2646118</v>
      </c>
      <c r="J115" s="8">
        <v>2644871</v>
      </c>
      <c r="K115" s="20">
        <v>99.95</v>
      </c>
      <c r="L115" s="17"/>
      <c r="M115" s="8">
        <v>133728</v>
      </c>
      <c r="N115" s="8">
        <v>2095976</v>
      </c>
      <c r="O115" s="11">
        <f t="shared" si="5"/>
        <v>2095</v>
      </c>
      <c r="P115" s="8">
        <v>133728</v>
      </c>
      <c r="Q115" s="8">
        <v>2095976</v>
      </c>
      <c r="R115" s="11">
        <f t="shared" si="6"/>
        <v>2095</v>
      </c>
      <c r="S115" s="8" t="s">
        <v>118</v>
      </c>
      <c r="T115" s="8" t="s">
        <v>113</v>
      </c>
      <c r="U115" s="11" t="e">
        <f t="shared" si="7"/>
        <v>#VALUE!</v>
      </c>
      <c r="V115" s="8">
        <v>1344</v>
      </c>
      <c r="W115" s="8">
        <v>122054</v>
      </c>
      <c r="X115" s="11">
        <f t="shared" si="8"/>
        <v>122</v>
      </c>
      <c r="Y115" s="8">
        <v>779</v>
      </c>
      <c r="Z115" s="8">
        <v>96566</v>
      </c>
      <c r="AA115" s="11">
        <f t="shared" si="9"/>
        <v>96</v>
      </c>
    </row>
    <row r="116" spans="3:27" ht="16.5" customHeight="1">
      <c r="C116" s="22" t="s">
        <v>16</v>
      </c>
      <c r="D116" s="8">
        <v>1428</v>
      </c>
      <c r="E116" s="8">
        <v>2143</v>
      </c>
      <c r="F116" s="8">
        <v>915592</v>
      </c>
      <c r="G116" s="8">
        <v>736399</v>
      </c>
      <c r="H116" s="8">
        <v>179192</v>
      </c>
      <c r="I116" s="8">
        <v>553446</v>
      </c>
      <c r="J116" s="8">
        <v>553446</v>
      </c>
      <c r="K116" s="20">
        <v>100</v>
      </c>
      <c r="L116" s="17"/>
      <c r="M116" s="8">
        <v>33294</v>
      </c>
      <c r="N116" s="8">
        <v>527879</v>
      </c>
      <c r="O116" s="11">
        <f t="shared" si="5"/>
        <v>527</v>
      </c>
      <c r="P116" s="8">
        <v>33294</v>
      </c>
      <c r="Q116" s="8">
        <v>527879</v>
      </c>
      <c r="R116" s="11">
        <f t="shared" si="6"/>
        <v>527</v>
      </c>
      <c r="S116" s="8" t="s">
        <v>118</v>
      </c>
      <c r="T116" s="8" t="s">
        <v>113</v>
      </c>
      <c r="U116" s="11" t="e">
        <f t="shared" si="7"/>
        <v>#VALUE!</v>
      </c>
      <c r="V116" s="8">
        <v>425</v>
      </c>
      <c r="W116" s="8">
        <v>35021</v>
      </c>
      <c r="X116" s="11">
        <f t="shared" si="8"/>
        <v>35</v>
      </c>
      <c r="Y116" s="8">
        <v>40</v>
      </c>
      <c r="Z116" s="8">
        <v>7514</v>
      </c>
      <c r="AA116" s="11">
        <f t="shared" si="9"/>
        <v>7</v>
      </c>
    </row>
    <row r="117" spans="3:27" ht="16.5" customHeight="1">
      <c r="C117" s="22" t="s">
        <v>17</v>
      </c>
      <c r="D117" s="8">
        <v>11551</v>
      </c>
      <c r="E117" s="8">
        <v>18284</v>
      </c>
      <c r="F117" s="8">
        <v>7662640</v>
      </c>
      <c r="G117" s="8">
        <v>5889601</v>
      </c>
      <c r="H117" s="8">
        <v>1773038</v>
      </c>
      <c r="I117" s="8">
        <v>4873093</v>
      </c>
      <c r="J117" s="8">
        <v>4872670</v>
      </c>
      <c r="K117" s="20">
        <v>99.99</v>
      </c>
      <c r="L117" s="17"/>
      <c r="M117" s="8">
        <v>274157</v>
      </c>
      <c r="N117" s="8">
        <v>4294043</v>
      </c>
      <c r="O117" s="11">
        <f t="shared" si="5"/>
        <v>4294</v>
      </c>
      <c r="P117" s="8">
        <v>274157</v>
      </c>
      <c r="Q117" s="8">
        <v>4294043</v>
      </c>
      <c r="R117" s="11">
        <f t="shared" si="6"/>
        <v>4294</v>
      </c>
      <c r="S117" s="8" t="s">
        <v>113</v>
      </c>
      <c r="T117" s="8" t="s">
        <v>113</v>
      </c>
      <c r="U117" s="11" t="e">
        <f t="shared" si="7"/>
        <v>#VALUE!</v>
      </c>
      <c r="V117" s="8">
        <v>2640</v>
      </c>
      <c r="W117" s="8">
        <v>274635</v>
      </c>
      <c r="X117" s="11">
        <f t="shared" si="8"/>
        <v>274</v>
      </c>
      <c r="Y117" s="8">
        <v>737</v>
      </c>
      <c r="Z117" s="8">
        <v>100165</v>
      </c>
      <c r="AA117" s="11">
        <f t="shared" si="9"/>
        <v>100</v>
      </c>
    </row>
    <row r="118" spans="3:27" ht="16.5" customHeight="1">
      <c r="C118" s="22" t="s">
        <v>18</v>
      </c>
      <c r="D118" s="8">
        <v>13116</v>
      </c>
      <c r="E118" s="8">
        <v>27596</v>
      </c>
      <c r="F118" s="8">
        <v>10203418</v>
      </c>
      <c r="G118" s="8">
        <v>8375923</v>
      </c>
      <c r="H118" s="8">
        <v>1827494</v>
      </c>
      <c r="I118" s="8">
        <v>4422466</v>
      </c>
      <c r="J118" s="8">
        <v>4419171</v>
      </c>
      <c r="K118" s="20">
        <v>99.93</v>
      </c>
      <c r="L118" s="17"/>
      <c r="M118" s="8">
        <v>342138</v>
      </c>
      <c r="N118" s="8">
        <v>5655401</v>
      </c>
      <c r="O118" s="11">
        <f t="shared" si="5"/>
        <v>5655</v>
      </c>
      <c r="P118" s="8">
        <v>342138</v>
      </c>
      <c r="Q118" s="8">
        <v>5655401</v>
      </c>
      <c r="R118" s="11">
        <f t="shared" si="6"/>
        <v>5655</v>
      </c>
      <c r="S118" s="8" t="s">
        <v>113</v>
      </c>
      <c r="T118" s="8" t="s">
        <v>113</v>
      </c>
      <c r="U118" s="11" t="e">
        <f t="shared" si="7"/>
        <v>#VALUE!</v>
      </c>
      <c r="V118" s="8">
        <v>4918</v>
      </c>
      <c r="W118" s="8">
        <v>441897</v>
      </c>
      <c r="X118" s="11">
        <f t="shared" si="8"/>
        <v>441</v>
      </c>
      <c r="Y118" s="8">
        <v>3512</v>
      </c>
      <c r="Z118" s="8">
        <v>264064</v>
      </c>
      <c r="AA118" s="11">
        <f t="shared" si="9"/>
        <v>264</v>
      </c>
    </row>
    <row r="119" spans="3:27" ht="16.5" customHeight="1">
      <c r="C119" s="27" t="s">
        <v>104</v>
      </c>
      <c r="D119" s="12">
        <v>46955</v>
      </c>
      <c r="E119" s="12">
        <v>93029</v>
      </c>
      <c r="F119" s="12">
        <v>31776032</v>
      </c>
      <c r="G119" s="12">
        <v>30567773</v>
      </c>
      <c r="H119" s="12">
        <v>1208259</v>
      </c>
      <c r="I119" s="12">
        <v>16441776</v>
      </c>
      <c r="J119" s="12">
        <v>16441776</v>
      </c>
      <c r="K119" s="28">
        <v>100</v>
      </c>
      <c r="L119" s="17"/>
      <c r="M119" s="12">
        <v>1101199</v>
      </c>
      <c r="N119" s="12">
        <v>18630042</v>
      </c>
      <c r="O119" s="11">
        <f t="shared" si="5"/>
        <v>18630</v>
      </c>
      <c r="P119" s="12">
        <v>1101199</v>
      </c>
      <c r="Q119" s="12">
        <v>18630042</v>
      </c>
      <c r="R119" s="11">
        <f t="shared" si="6"/>
        <v>18630</v>
      </c>
      <c r="S119" s="12" t="s">
        <v>113</v>
      </c>
      <c r="T119" s="12" t="s">
        <v>113</v>
      </c>
      <c r="U119" s="11" t="e">
        <f t="shared" si="7"/>
        <v>#VALUE!</v>
      </c>
      <c r="V119" s="12">
        <v>14200</v>
      </c>
      <c r="W119" s="12">
        <v>1469989</v>
      </c>
      <c r="X119" s="11">
        <f t="shared" si="8"/>
        <v>1469</v>
      </c>
      <c r="Y119" s="12">
        <v>20955</v>
      </c>
      <c r="Z119" s="12">
        <v>1223592</v>
      </c>
      <c r="AA119" s="11">
        <f t="shared" si="9"/>
        <v>1223</v>
      </c>
    </row>
  </sheetData>
  <mergeCells count="45">
    <mergeCell ref="F4:H4"/>
    <mergeCell ref="C5:C7"/>
    <mergeCell ref="D5:D7"/>
    <mergeCell ref="E5:E7"/>
    <mergeCell ref="F5:F7"/>
    <mergeCell ref="G5:G7"/>
    <mergeCell ref="Y6:Y7"/>
    <mergeCell ref="V5:W5"/>
    <mergeCell ref="Z6:Z7"/>
    <mergeCell ref="H5:H7"/>
    <mergeCell ref="I6:I7"/>
    <mergeCell ref="J6:J7"/>
    <mergeCell ref="K6:K7"/>
    <mergeCell ref="P71:Q71"/>
    <mergeCell ref="S71:T71"/>
    <mergeCell ref="C3:K3"/>
    <mergeCell ref="I70:K70"/>
    <mergeCell ref="M70:T70"/>
    <mergeCell ref="M5:T5"/>
    <mergeCell ref="C68:K68"/>
    <mergeCell ref="M68:Z68"/>
    <mergeCell ref="Y5:Z5"/>
    <mergeCell ref="V6:V7"/>
    <mergeCell ref="M6:N6"/>
    <mergeCell ref="S6:T6"/>
    <mergeCell ref="P6:Q6"/>
    <mergeCell ref="M3:Z3"/>
    <mergeCell ref="I5:K5"/>
    <mergeCell ref="W6:W7"/>
    <mergeCell ref="V70:W70"/>
    <mergeCell ref="Y70:Z70"/>
    <mergeCell ref="C70:C72"/>
    <mergeCell ref="D70:D72"/>
    <mergeCell ref="E70:E72"/>
    <mergeCell ref="F70:F72"/>
    <mergeCell ref="G70:G72"/>
    <mergeCell ref="V71:V72"/>
    <mergeCell ref="W71:W72"/>
    <mergeCell ref="Y71:Y72"/>
    <mergeCell ref="Z71:Z72"/>
    <mergeCell ref="H70:H72"/>
    <mergeCell ref="I71:I72"/>
    <mergeCell ref="J71:J72"/>
    <mergeCell ref="K71:K72"/>
    <mergeCell ref="M71:N71"/>
  </mergeCells>
  <phoneticPr fontId="3"/>
  <pageMargins left="0.59055118110236227" right="0.59055118110236227" top="0.98425196850393704" bottom="0.59055118110236227" header="0.31496062992125984" footer="0.31496062992125984"/>
  <pageSetup paperSize="9" scale="78" fitToHeight="2" orientation="portrait" r:id="rId1"/>
  <headerFooter>
    <oddHeader>&amp;L埼玉県統計年鑑&amp;C&amp;F&amp;R15 衛生・福祉・環境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15-18</vt:lpstr>
      <vt:lpstr>'15-18'!Print_Area</vt:lpstr>
      <vt:lpstr>範囲1</vt:lpstr>
      <vt:lpstr>範囲2</vt:lpstr>
      <vt:lpstr>範囲3</vt:lpstr>
      <vt:lpstr>範囲4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高木 史歩（統計課）</cp:lastModifiedBy>
  <cp:lastPrinted>2025-02-04T02:58:54Z</cp:lastPrinted>
  <dcterms:created xsi:type="dcterms:W3CDTF">2017-09-05T06:28:07Z</dcterms:created>
  <dcterms:modified xsi:type="dcterms:W3CDTF">2025-02-04T02:59:39Z</dcterms:modified>
</cp:coreProperties>
</file>