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142\Box\【02_課所共有】05_03_エネルギー環境課\R06年度\02 住宅等エネルギー推進担当\05_36_家庭における省エネ・再エネ活用設備導入支援（直接補助）\05_36_120_その他\★自家消費量調査\起案\"/>
    </mc:Choice>
  </mc:AlternateContent>
  <xr:revisionPtr revIDLastSave="0" documentId="8_{4A1BF778-1F1E-4ED1-9587-DC8AF101350D}" xr6:coauthVersionLast="47" xr6:coauthVersionMax="47" xr10:uidLastSave="{00000000-0000-0000-0000-000000000000}"/>
  <bookViews>
    <workbookView xWindow="-110" yWindow="-110" windowWidth="19420" windowHeight="10560" xr2:uid="{73FC742B-23F7-4EB3-BFC9-998BE0AE74F2}"/>
  </bookViews>
  <sheets>
    <sheet name="様式" sheetId="4" r:id="rId1"/>
    <sheet name="記入例①" sheetId="1" r:id="rId2"/>
    <sheet name="記入例②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F16" i="4"/>
  <c r="H16" i="4" l="1"/>
  <c r="G16" i="3"/>
  <c r="F16" i="3"/>
  <c r="G16" i="1"/>
  <c r="F16" i="1"/>
  <c r="H16" i="3" l="1"/>
  <c r="H16" i="1"/>
</calcChain>
</file>

<file path=xl/sharedStrings.xml><?xml version="1.0" encoding="utf-8"?>
<sst xmlns="http://schemas.openxmlformats.org/spreadsheetml/2006/main" count="88" uniqueCount="24">
  <si>
    <t>～</t>
    <phoneticPr fontId="2"/>
  </si>
  <si>
    <t>合　計</t>
    <rPh sb="0" eb="1">
      <t>ゴウ</t>
    </rPh>
    <rPh sb="2" eb="3">
      <t>ケイ</t>
    </rPh>
    <phoneticPr fontId="2"/>
  </si>
  <si>
    <t>状況報告書</t>
    <rPh sb="0" eb="5">
      <t>ジョウキョウホウコクショ</t>
    </rPh>
    <phoneticPr fontId="2"/>
  </si>
  <si>
    <t>期間</t>
    <rPh sb="0" eb="2">
      <t>キカン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</si>
  <si>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</si>
  <si>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</si>
  <si>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１　補助対象者について</t>
    <rPh sb="2" eb="7">
      <t>ホジョタイショウシャ</t>
    </rPh>
    <phoneticPr fontId="2"/>
  </si>
  <si>
    <t>電話番号</t>
    <rPh sb="0" eb="4">
      <t>デンワバンゴウ</t>
    </rPh>
    <phoneticPr fontId="2"/>
  </si>
  <si>
    <t>※自家消費量が30%を下回った場合は、後日再調査を実施します。</t>
    <rPh sb="1" eb="6">
      <t>ジカショウヒリョウ</t>
    </rPh>
    <rPh sb="11" eb="13">
      <t>シタマワ</t>
    </rPh>
    <rPh sb="15" eb="17">
      <t>バアイ</t>
    </rPh>
    <rPh sb="19" eb="21">
      <t>ゴジツ</t>
    </rPh>
    <rPh sb="21" eb="24">
      <t>サイチョウサ</t>
    </rPh>
    <rPh sb="25" eb="27">
      <t>ジッシ</t>
    </rPh>
    <phoneticPr fontId="2"/>
  </si>
  <si>
    <t>埼玉　太郎</t>
    <rPh sb="0" eb="2">
      <t>サイタマ</t>
    </rPh>
    <rPh sb="3" eb="5">
      <t>タロウ</t>
    </rPh>
    <phoneticPr fontId="2"/>
  </si>
  <si>
    <t>さいたま市浦和区高砂３－１５－１</t>
    <rPh sb="4" eb="10">
      <t>シウラワクタカサゴ</t>
    </rPh>
    <phoneticPr fontId="2"/>
  </si>
  <si>
    <r>
      <t>２　発電量等の状況（</t>
    </r>
    <r>
      <rPr>
        <b/>
        <sz val="12"/>
        <color rgb="FFFF0000"/>
        <rFont val="ＭＳ Ｐゴシック"/>
        <family val="3"/>
        <charset val="128"/>
      </rPr>
      <t>令和6年4月1日以降の任意の連続する3か月以上の期間</t>
    </r>
    <r>
      <rPr>
        <sz val="12"/>
        <color theme="1"/>
        <rFont val="ＭＳ Ｐゴシック"/>
        <family val="2"/>
        <charset val="128"/>
      </rPr>
      <t>としてください。）</t>
    </r>
    <rPh sb="2" eb="6">
      <t>ハツデンリョウトウ</t>
    </rPh>
    <rPh sb="7" eb="9">
      <t>ジョウキョウ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イコウ</t>
    </rPh>
    <rPh sb="21" eb="23">
      <t>ニンイ</t>
    </rPh>
    <rPh sb="24" eb="26">
      <t>レンゾク</t>
    </rPh>
    <rPh sb="30" eb="33">
      <t>ゲツイジョウ</t>
    </rPh>
    <rPh sb="34" eb="36">
      <t>キカン</t>
    </rPh>
    <phoneticPr fontId="2"/>
  </si>
  <si>
    <t>048-830-xxxx</t>
    <phoneticPr fontId="2"/>
  </si>
  <si>
    <t>-</t>
    <phoneticPr fontId="2"/>
  </si>
  <si>
    <t>自家消費率
（%）</t>
    <rPh sb="0" eb="2">
      <t>ジカ</t>
    </rPh>
    <rPh sb="2" eb="4">
      <t>ショウヒ</t>
    </rPh>
    <rPh sb="4" eb="5">
      <t>リツ</t>
    </rPh>
    <phoneticPr fontId="2"/>
  </si>
  <si>
    <r>
      <t>３　自家消費率が30%を下回った理由
　（</t>
    </r>
    <r>
      <rPr>
        <sz val="12"/>
        <color rgb="FFFF0000"/>
        <rFont val="ＭＳ Ｐゴシック"/>
        <family val="3"/>
        <charset val="128"/>
      </rPr>
      <t>２で自家消費率(%)が30%を下回った場合に記入</t>
    </r>
    <r>
      <rPr>
        <sz val="12"/>
        <color theme="1"/>
        <rFont val="ＭＳ Ｐゴシック"/>
        <family val="2"/>
        <charset val="128"/>
      </rPr>
      <t>してください。）</t>
    </r>
    <rPh sb="2" eb="7">
      <t>ジカショウヒリツ</t>
    </rPh>
    <rPh sb="12" eb="14">
      <t>シタマワ</t>
    </rPh>
    <rPh sb="16" eb="18">
      <t>リユウ</t>
    </rPh>
    <phoneticPr fontId="2"/>
  </si>
  <si>
    <t>添付書類：①発電量が分かる書類、②自家消費電力量又は売電量が分かる書類</t>
    <rPh sb="0" eb="4">
      <t>テンプショルイ</t>
    </rPh>
    <rPh sb="6" eb="9">
      <t>ハツデンリョウ</t>
    </rPh>
    <rPh sb="10" eb="11">
      <t>ワ</t>
    </rPh>
    <rPh sb="13" eb="15">
      <t>ショルイ</t>
    </rPh>
    <rPh sb="17" eb="19">
      <t>ジカ</t>
    </rPh>
    <rPh sb="19" eb="21">
      <t>ショウヒ</t>
    </rPh>
    <rPh sb="21" eb="23">
      <t>デンリョク</t>
    </rPh>
    <rPh sb="23" eb="24">
      <t>リョウ</t>
    </rPh>
    <rPh sb="24" eb="25">
      <t>マタ</t>
    </rPh>
    <rPh sb="26" eb="29">
      <t>バイデンリョウ</t>
    </rPh>
    <rPh sb="30" eb="31">
      <t>ワ</t>
    </rPh>
    <rPh sb="33" eb="35">
      <t>ショルイ</t>
    </rPh>
    <phoneticPr fontId="2"/>
  </si>
  <si>
    <t>申請者が5月5日に入院したことにより、自家消費量が少なくなった。
8月10日に退院したため、今後は30%以上の自家消費率が見込まれる。</t>
    <rPh sb="0" eb="3">
      <t>シンセイシャ</t>
    </rPh>
    <rPh sb="5" eb="6">
      <t>ガツ</t>
    </rPh>
    <rPh sb="19" eb="24">
      <t>ジカショウヒリョウ</t>
    </rPh>
    <rPh sb="25" eb="26">
      <t>スク</t>
    </rPh>
    <rPh sb="34" eb="35">
      <t>ガツ</t>
    </rPh>
    <rPh sb="37" eb="38">
      <t>ニチ</t>
    </rPh>
    <rPh sb="39" eb="41">
      <t>タイイン</t>
    </rPh>
    <rPh sb="46" eb="48">
      <t>コンゴ</t>
    </rPh>
    <rPh sb="52" eb="54">
      <t>イジョウ</t>
    </rPh>
    <rPh sb="55" eb="60">
      <t>ジカショウヒリツ</t>
    </rPh>
    <rPh sb="61" eb="63">
      <t>ミコ</t>
    </rPh>
    <phoneticPr fontId="2"/>
  </si>
  <si>
    <t>状況報告書【記入例①】</t>
    <rPh sb="0" eb="5">
      <t>ジョウキョウホウコクショ</t>
    </rPh>
    <rPh sb="6" eb="8">
      <t>キニュウ</t>
    </rPh>
    <rPh sb="8" eb="9">
      <t>レイ</t>
    </rPh>
    <phoneticPr fontId="2"/>
  </si>
  <si>
    <t>状況報告書【記入例②】</t>
    <rPh sb="0" eb="5">
      <t>ジョウキョウホウコクショ</t>
    </rPh>
    <rPh sb="6" eb="8">
      <t>キニュウ</t>
    </rPh>
    <rPh sb="8" eb="9">
      <t>レイ</t>
    </rPh>
    <phoneticPr fontId="2"/>
  </si>
  <si>
    <t>　　　　 　　 【対象の方のみ】③電力需給契約書（FITを使用していないことが分かる書類）</t>
    <rPh sb="9" eb="11">
      <t>タイショウ</t>
    </rPh>
    <rPh sb="12" eb="13">
      <t>カタ</t>
    </rPh>
    <rPh sb="17" eb="24">
      <t>デンリョクジュキュウケイヤクショ</t>
    </rPh>
    <rPh sb="29" eb="31">
      <t>シヨウ</t>
    </rPh>
    <rPh sb="39" eb="40">
      <t>ワ</t>
    </rPh>
    <rPh sb="42" eb="44">
      <t>ショルイ</t>
    </rPh>
    <phoneticPr fontId="2"/>
  </si>
  <si>
    <t>　　　　 　　【対象の方のみ】③電力需給契約書（FITを使用していないことが分かる書類）</t>
    <rPh sb="8" eb="10">
      <t>タイショウ</t>
    </rPh>
    <rPh sb="11" eb="12">
      <t>カタ</t>
    </rPh>
    <rPh sb="16" eb="23">
      <t>デンリョクジュキュウケイヤクショ</t>
    </rPh>
    <rPh sb="28" eb="30">
      <t>シヨウ</t>
    </rPh>
    <rPh sb="38" eb="39">
      <t>ワ</t>
    </rPh>
    <rPh sb="41" eb="43">
      <t>ショルイ</t>
    </rPh>
    <phoneticPr fontId="2"/>
  </si>
  <si>
    <t>発電量
（kWh）</t>
    <rPh sb="0" eb="3">
      <t>ハツデンリョウ</t>
    </rPh>
    <phoneticPr fontId="2"/>
  </si>
  <si>
    <t>自家消費
電力量（kWh）</t>
    <rPh sb="0" eb="2">
      <t>ジカ</t>
    </rPh>
    <rPh sb="2" eb="4">
      <t>ショウヒ</t>
    </rPh>
    <rPh sb="5" eb="7">
      <t>デンリョク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</si>
</sst>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.0%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6" fillId="0" borderId="5" xfId="2" applyNumberFormat="1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/>
    </xf>
    <xf numFmtId="177" fontId="3" fillId="0" borderId="6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58" fontId="10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38" fontId="3" fillId="0" borderId="1" xfId="1" applyFont="1" applyBorder="1" applyProtection="1">
      <alignment vertical="center"/>
      <protection locked="0"/>
    </xf>
    <xf numFmtId="177" fontId="12" fillId="0" borderId="5" xfId="2" applyNumberFormat="1" applyFont="1" applyBorder="1">
      <alignment vertical="center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8312-4F6C-4454-89BD-0053FF96CE20}">
  <dimension ref="A1:I24"/>
  <sheetViews>
    <sheetView tabSelected="1" zoomScaleNormal="100" workbookViewId="0">
      <selection activeCell="I7" sqref="I7"/>
    </sheetView>
  </sheetViews>
  <sheetFormatPr defaultRowHeight="14" x14ac:dyDescent="0.2"/>
  <cols>
    <col min="1" max="1" width="2.6328125" style="1" customWidth="1"/>
    <col min="2" max="2" width="3.6328125" customWidth="1"/>
    <col min="3" max="3" width="18.453125" customWidth="1"/>
    <col min="4" max="4" width="3.26953125" bestFit="1" customWidth="1"/>
    <col min="5" max="5" width="22.26953125" bestFit="1" customWidth="1"/>
    <col min="6" max="8" width="14" customWidth="1"/>
    <col min="9" max="9" width="16.6328125" customWidth="1"/>
  </cols>
  <sheetData>
    <row r="1" spans="1:9" ht="34.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17"/>
    </row>
    <row r="2" spans="1:9" ht="19" x14ac:dyDescent="0.2">
      <c r="B2" s="2"/>
      <c r="C2" s="2"/>
      <c r="D2" s="2"/>
      <c r="E2" s="2"/>
      <c r="F2" s="2"/>
      <c r="G2" s="2"/>
      <c r="H2" s="2"/>
      <c r="I2" s="2"/>
    </row>
    <row r="3" spans="1:9" ht="19" x14ac:dyDescent="0.2">
      <c r="A3" s="1" t="s">
        <v>6</v>
      </c>
      <c r="B3" s="2"/>
      <c r="C3" s="2"/>
      <c r="D3" s="2"/>
      <c r="E3" s="2"/>
      <c r="F3" s="2"/>
      <c r="G3" s="2"/>
      <c r="H3" s="2"/>
      <c r="I3" s="2"/>
    </row>
    <row r="4" spans="1:9" ht="19" x14ac:dyDescent="0.2">
      <c r="B4" s="2"/>
      <c r="C4" s="8" t="s">
        <v>4</v>
      </c>
      <c r="D4" s="30"/>
      <c r="E4" s="30"/>
      <c r="F4" s="30"/>
      <c r="G4" s="30"/>
      <c r="H4" s="2"/>
      <c r="I4" s="2"/>
    </row>
    <row r="5" spans="1:9" ht="19" x14ac:dyDescent="0.2">
      <c r="B5" s="2"/>
      <c r="C5" s="8" t="s">
        <v>5</v>
      </c>
      <c r="D5" s="30"/>
      <c r="E5" s="30"/>
      <c r="F5" s="30"/>
      <c r="G5" s="30"/>
      <c r="H5" s="2"/>
      <c r="I5" s="2"/>
    </row>
    <row r="6" spans="1:9" ht="19" x14ac:dyDescent="0.2">
      <c r="B6" s="2"/>
      <c r="C6" s="8" t="s">
        <v>7</v>
      </c>
      <c r="D6" s="30"/>
      <c r="E6" s="30"/>
      <c r="F6" s="30"/>
      <c r="G6" s="30"/>
      <c r="H6" s="2"/>
      <c r="I6" s="2"/>
    </row>
    <row r="7" spans="1:9" ht="19" x14ac:dyDescent="0.2">
      <c r="B7" s="2"/>
      <c r="C7" s="2"/>
      <c r="D7" s="2"/>
      <c r="E7" s="2"/>
      <c r="F7" s="2"/>
      <c r="G7" s="2"/>
      <c r="H7" s="2"/>
      <c r="I7" s="2"/>
    </row>
    <row r="8" spans="1:9" ht="19" customHeight="1" x14ac:dyDescent="0.2">
      <c r="A8" s="1" t="s">
        <v>11</v>
      </c>
    </row>
    <row r="9" spans="1:9" s="1" customFormat="1" ht="40.5" customHeight="1" x14ac:dyDescent="0.2">
      <c r="A9" s="3"/>
      <c r="B9" s="4"/>
      <c r="C9" s="31" t="s">
        <v>3</v>
      </c>
      <c r="D9" s="31"/>
      <c r="E9" s="31"/>
      <c r="F9" s="15" t="s">
        <v>22</v>
      </c>
      <c r="G9" s="15" t="s">
        <v>23</v>
      </c>
      <c r="H9" s="15" t="s">
        <v>14</v>
      </c>
    </row>
    <row r="10" spans="1:9" s="1" customFormat="1" ht="20.149999999999999" customHeight="1" x14ac:dyDescent="0.2">
      <c r="A10" s="3"/>
      <c r="B10" s="4">
        <v>1</v>
      </c>
      <c r="C10" s="24"/>
      <c r="D10" s="6" t="s">
        <v>0</v>
      </c>
      <c r="E10" s="11"/>
      <c r="F10" s="22"/>
      <c r="G10" s="22"/>
      <c r="H10" s="13" t="s">
        <v>13</v>
      </c>
    </row>
    <row r="11" spans="1:9" s="1" customFormat="1" ht="20.149999999999999" customHeight="1" x14ac:dyDescent="0.2">
      <c r="A11" s="3"/>
      <c r="B11" s="4">
        <v>2</v>
      </c>
      <c r="C11" s="10"/>
      <c r="D11" s="6" t="s">
        <v>0</v>
      </c>
      <c r="E11" s="11"/>
      <c r="F11" s="22"/>
      <c r="G11" s="22"/>
      <c r="H11" s="13" t="s">
        <v>13</v>
      </c>
    </row>
    <row r="12" spans="1:9" s="1" customFormat="1" ht="20.149999999999999" customHeight="1" x14ac:dyDescent="0.2">
      <c r="A12" s="3"/>
      <c r="B12" s="4">
        <v>3</v>
      </c>
      <c r="C12" s="10"/>
      <c r="D12" s="6" t="s">
        <v>0</v>
      </c>
      <c r="E12" s="11"/>
      <c r="F12" s="22"/>
      <c r="G12" s="22"/>
      <c r="H12" s="13" t="s">
        <v>13</v>
      </c>
    </row>
    <row r="13" spans="1:9" s="1" customFormat="1" ht="20.149999999999999" customHeight="1" x14ac:dyDescent="0.2">
      <c r="A13" s="3"/>
      <c r="B13" s="4">
        <v>4</v>
      </c>
      <c r="C13" s="10"/>
      <c r="D13" s="6" t="s">
        <v>0</v>
      </c>
      <c r="E13" s="11"/>
      <c r="F13" s="22"/>
      <c r="G13" s="22"/>
      <c r="H13" s="13" t="s">
        <v>13</v>
      </c>
    </row>
    <row r="14" spans="1:9" s="1" customFormat="1" ht="20.149999999999999" customHeight="1" x14ac:dyDescent="0.2">
      <c r="A14" s="3"/>
      <c r="B14" s="4">
        <v>5</v>
      </c>
      <c r="C14" s="10"/>
      <c r="D14" s="6" t="s">
        <v>0</v>
      </c>
      <c r="E14" s="11"/>
      <c r="F14" s="22"/>
      <c r="G14" s="22"/>
      <c r="H14" s="13" t="s">
        <v>13</v>
      </c>
    </row>
    <row r="15" spans="1:9" s="1" customFormat="1" ht="20.149999999999999" customHeight="1" thickBot="1" x14ac:dyDescent="0.25">
      <c r="A15" s="3"/>
      <c r="B15" s="4">
        <v>6</v>
      </c>
      <c r="C15" s="10"/>
      <c r="D15" s="6" t="s">
        <v>0</v>
      </c>
      <c r="E15" s="11"/>
      <c r="F15" s="22"/>
      <c r="G15" s="22"/>
      <c r="H15" s="14" t="s">
        <v>13</v>
      </c>
    </row>
    <row r="16" spans="1:9" s="1" customFormat="1" ht="20.149999999999999" customHeight="1" thickTop="1" thickBot="1" x14ac:dyDescent="0.25">
      <c r="A16" s="3"/>
      <c r="B16" s="31" t="s">
        <v>1</v>
      </c>
      <c r="C16" s="31"/>
      <c r="D16" s="31"/>
      <c r="E16" s="31"/>
      <c r="F16" s="5" t="str">
        <f>IF(SUM(F10:F15)=0,"↑入力",SUM(F10:F15))</f>
        <v>↑入力</v>
      </c>
      <c r="G16" s="7" t="str">
        <f>IF(SUM(G10:G15)=0,"↑入力",SUM(G10:G15))</f>
        <v>↑入力</v>
      </c>
      <c r="H16" s="23" t="str">
        <f>IF(OR(F16="↑入力",G16="↑入力"),"",G16/F16)</f>
        <v/>
      </c>
    </row>
    <row r="17" spans="1:9" ht="14.5" thickTop="1" x14ac:dyDescent="0.2"/>
    <row r="18" spans="1:9" ht="29.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</row>
    <row r="19" spans="1:9" ht="74.150000000000006" customHeight="1" x14ac:dyDescent="0.2">
      <c r="B19" s="26"/>
      <c r="C19" s="27"/>
      <c r="D19" s="27"/>
      <c r="E19" s="27"/>
      <c r="F19" s="27"/>
      <c r="G19" s="27"/>
      <c r="H19" s="28"/>
      <c r="I19" s="16"/>
    </row>
    <row r="21" spans="1:9" x14ac:dyDescent="0.2">
      <c r="A21" s="1" t="s">
        <v>8</v>
      </c>
    </row>
    <row r="23" spans="1:9" x14ac:dyDescent="0.2">
      <c r="A23" s="1" t="s">
        <v>16</v>
      </c>
    </row>
    <row r="24" spans="1:9" x14ac:dyDescent="0.2">
      <c r="A24" s="1" t="s">
        <v>20</v>
      </c>
    </row>
  </sheetData>
  <sheetProtection selectLockedCells="1"/>
  <mergeCells count="8">
    <mergeCell ref="A18:H18"/>
    <mergeCell ref="B19:H19"/>
    <mergeCell ref="A1:H1"/>
    <mergeCell ref="D4:G4"/>
    <mergeCell ref="D5:G5"/>
    <mergeCell ref="D6:G6"/>
    <mergeCell ref="C9:E9"/>
    <mergeCell ref="B16:E16"/>
  </mergeCells>
  <phoneticPr fontId="2"/>
  <conditionalFormatting sqref="B19:H19">
    <cfRule type="expression" dxfId="8" priority="3">
      <formula>$H$16&gt;=0.3</formula>
    </cfRule>
    <cfRule type="expression" dxfId="7" priority="4">
      <formula>$H$16&gt;=0.3</formula>
    </cfRule>
  </conditionalFormatting>
  <conditionalFormatting sqref="H16">
    <cfRule type="cellIs" dxfId="6" priority="1" operator="greaterThan">
      <formula>1</formula>
    </cfRule>
    <cfRule type="cellIs" dxfId="5" priority="2" operator="lessThan">
      <formula>0.3</formula>
    </cfRule>
    <cfRule type="cellIs" dxfId="4" priority="5" operator="lessThan">
      <formula>0.3</formula>
    </cfRule>
  </conditionalFormatting>
  <dataValidations count="2">
    <dataValidation imeMode="off" allowBlank="1" showInputMessage="1" showErrorMessage="1" sqref="F10:G15 D6:G6" xr:uid="{5713D3E9-041A-493F-8495-C752A50358CA}"/>
    <dataValidation imeMode="on" allowBlank="1" showInputMessage="1" showErrorMessage="1" sqref="D4:G5 B19:H19" xr:uid="{39C7504D-2937-4DBA-960C-7F038B4DFB25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B3D2-2D86-4375-A976-1F4D11241D17}">
  <dimension ref="A1:I24"/>
  <sheetViews>
    <sheetView topLeftCell="A4" workbookViewId="0">
      <selection activeCell="F9" sqref="F9:G9"/>
    </sheetView>
  </sheetViews>
  <sheetFormatPr defaultRowHeight="14" x14ac:dyDescent="0.2"/>
  <cols>
    <col min="1" max="1" width="2.6328125" style="1" customWidth="1"/>
    <col min="2" max="2" width="3.6328125" customWidth="1"/>
    <col min="3" max="3" width="18.453125" customWidth="1"/>
    <col min="4" max="4" width="3.26953125" bestFit="1" customWidth="1"/>
    <col min="5" max="5" width="18.453125" customWidth="1"/>
    <col min="6" max="8" width="14" customWidth="1"/>
    <col min="9" max="9" width="16.6328125" customWidth="1"/>
  </cols>
  <sheetData>
    <row r="1" spans="1:9" ht="34.5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17"/>
    </row>
    <row r="2" spans="1:9" ht="19" x14ac:dyDescent="0.2">
      <c r="B2" s="2"/>
      <c r="C2" s="2"/>
      <c r="D2" s="2"/>
      <c r="E2" s="2"/>
      <c r="F2" s="2"/>
      <c r="G2" s="2"/>
      <c r="H2" s="2"/>
      <c r="I2" s="2"/>
    </row>
    <row r="3" spans="1:9" ht="19" x14ac:dyDescent="0.2">
      <c r="A3" s="1" t="s">
        <v>6</v>
      </c>
      <c r="B3" s="2"/>
      <c r="C3" s="2"/>
      <c r="D3" s="2"/>
      <c r="E3" s="2"/>
      <c r="F3" s="2"/>
      <c r="G3" s="2"/>
      <c r="H3" s="2"/>
      <c r="I3" s="2"/>
    </row>
    <row r="4" spans="1:9" ht="19" x14ac:dyDescent="0.2">
      <c r="B4" s="2"/>
      <c r="C4" s="8" t="s">
        <v>4</v>
      </c>
      <c r="D4" s="35" t="s">
        <v>9</v>
      </c>
      <c r="E4" s="35"/>
      <c r="F4" s="35"/>
      <c r="G4" s="35"/>
      <c r="H4" s="2"/>
      <c r="I4" s="2"/>
    </row>
    <row r="5" spans="1:9" ht="19" x14ac:dyDescent="0.2">
      <c r="B5" s="2"/>
      <c r="C5" s="8" t="s">
        <v>5</v>
      </c>
      <c r="D5" s="35" t="s">
        <v>10</v>
      </c>
      <c r="E5" s="35"/>
      <c r="F5" s="35"/>
      <c r="G5" s="35"/>
      <c r="H5" s="2"/>
      <c r="I5" s="2"/>
    </row>
    <row r="6" spans="1:9" ht="19" x14ac:dyDescent="0.2">
      <c r="B6" s="2"/>
      <c r="C6" s="8" t="s">
        <v>7</v>
      </c>
      <c r="D6" s="35" t="s">
        <v>12</v>
      </c>
      <c r="E6" s="35"/>
      <c r="F6" s="35"/>
      <c r="G6" s="35"/>
      <c r="H6" s="2"/>
      <c r="I6" s="2"/>
    </row>
    <row r="7" spans="1:9" ht="19" x14ac:dyDescent="0.2">
      <c r="B7" s="2"/>
      <c r="C7" s="2"/>
      <c r="D7" s="2"/>
      <c r="E7" s="2"/>
      <c r="F7" s="2"/>
      <c r="G7" s="2"/>
      <c r="H7" s="2"/>
      <c r="I7" s="2"/>
    </row>
    <row r="8" spans="1:9" ht="19" customHeight="1" x14ac:dyDescent="0.2">
      <c r="A8" s="1" t="s">
        <v>11</v>
      </c>
    </row>
    <row r="9" spans="1:9" s="1" customFormat="1" ht="40.5" customHeight="1" x14ac:dyDescent="0.2">
      <c r="A9" s="3"/>
      <c r="B9" s="4"/>
      <c r="C9" s="31" t="s">
        <v>3</v>
      </c>
      <c r="D9" s="31"/>
      <c r="E9" s="31"/>
      <c r="F9" s="15" t="s">
        <v>22</v>
      </c>
      <c r="G9" s="15" t="s">
        <v>23</v>
      </c>
      <c r="H9" s="15" t="s">
        <v>14</v>
      </c>
    </row>
    <row r="10" spans="1:9" s="1" customFormat="1" ht="20.149999999999999" customHeight="1" x14ac:dyDescent="0.2">
      <c r="A10" s="3"/>
      <c r="B10" s="4">
        <v>1</v>
      </c>
      <c r="C10" s="20">
        <v>45392</v>
      </c>
      <c r="D10" s="6" t="s">
        <v>0</v>
      </c>
      <c r="E10" s="18">
        <v>45421</v>
      </c>
      <c r="F10" s="21">
        <v>2500</v>
      </c>
      <c r="G10" s="21">
        <v>1821</v>
      </c>
      <c r="H10" s="13" t="s">
        <v>13</v>
      </c>
    </row>
    <row r="11" spans="1:9" s="1" customFormat="1" ht="20.149999999999999" customHeight="1" x14ac:dyDescent="0.2">
      <c r="A11" s="3"/>
      <c r="B11" s="4">
        <v>2</v>
      </c>
      <c r="C11" s="20">
        <v>45422</v>
      </c>
      <c r="D11" s="6" t="s">
        <v>0</v>
      </c>
      <c r="E11" s="18">
        <v>45452</v>
      </c>
      <c r="F11" s="21">
        <v>3000</v>
      </c>
      <c r="G11" s="21">
        <v>1765</v>
      </c>
      <c r="H11" s="13" t="s">
        <v>13</v>
      </c>
    </row>
    <row r="12" spans="1:9" s="1" customFormat="1" ht="20.149999999999999" customHeight="1" x14ac:dyDescent="0.2">
      <c r="A12" s="3"/>
      <c r="B12" s="4">
        <v>3</v>
      </c>
      <c r="C12" s="20">
        <v>45453</v>
      </c>
      <c r="D12" s="6" t="s">
        <v>0</v>
      </c>
      <c r="E12" s="18">
        <v>45482</v>
      </c>
      <c r="F12" s="21">
        <v>2800</v>
      </c>
      <c r="G12" s="21">
        <v>1698</v>
      </c>
      <c r="H12" s="13" t="s">
        <v>13</v>
      </c>
    </row>
    <row r="13" spans="1:9" s="1" customFormat="1" ht="20.149999999999999" customHeight="1" x14ac:dyDescent="0.2">
      <c r="A13" s="3"/>
      <c r="B13" s="4">
        <v>4</v>
      </c>
      <c r="C13" s="20">
        <v>45483</v>
      </c>
      <c r="D13" s="6" t="s">
        <v>0</v>
      </c>
      <c r="E13" s="19">
        <v>45513</v>
      </c>
      <c r="F13" s="21">
        <v>3200</v>
      </c>
      <c r="G13" s="21">
        <v>2012</v>
      </c>
      <c r="H13" s="13" t="s">
        <v>13</v>
      </c>
    </row>
    <row r="14" spans="1:9" s="1" customFormat="1" ht="20.149999999999999" customHeight="1" x14ac:dyDescent="0.2">
      <c r="A14" s="3"/>
      <c r="B14" s="4">
        <v>5</v>
      </c>
      <c r="C14" s="20">
        <v>45514</v>
      </c>
      <c r="D14" s="6" t="s">
        <v>0</v>
      </c>
      <c r="E14" s="19">
        <v>45544</v>
      </c>
      <c r="F14" s="21">
        <v>2900</v>
      </c>
      <c r="G14" s="21">
        <v>1987</v>
      </c>
      <c r="H14" s="13" t="s">
        <v>13</v>
      </c>
    </row>
    <row r="15" spans="1:9" s="1" customFormat="1" ht="20.149999999999999" customHeight="1" thickBot="1" x14ac:dyDescent="0.25">
      <c r="A15" s="3"/>
      <c r="B15" s="4">
        <v>6</v>
      </c>
      <c r="C15" s="20">
        <v>45545</v>
      </c>
      <c r="D15" s="6" t="s">
        <v>0</v>
      </c>
      <c r="E15" s="19">
        <v>45574</v>
      </c>
      <c r="F15" s="21">
        <v>3100</v>
      </c>
      <c r="G15" s="21">
        <v>2211</v>
      </c>
      <c r="H15" s="14" t="s">
        <v>13</v>
      </c>
    </row>
    <row r="16" spans="1:9" s="1" customFormat="1" ht="20.149999999999999" customHeight="1" thickTop="1" thickBot="1" x14ac:dyDescent="0.25">
      <c r="A16" s="3"/>
      <c r="B16" s="31" t="s">
        <v>1</v>
      </c>
      <c r="C16" s="31"/>
      <c r="D16" s="31"/>
      <c r="E16" s="31"/>
      <c r="F16" s="5">
        <f>SUM(F10:F15)</f>
        <v>17500</v>
      </c>
      <c r="G16" s="7">
        <f>SUM(G10:G15)</f>
        <v>11494</v>
      </c>
      <c r="H16" s="9">
        <f>IF(F16="","",G16/F16)</f>
        <v>0.65680000000000005</v>
      </c>
    </row>
    <row r="17" spans="1:9" ht="14.5" thickTop="1" x14ac:dyDescent="0.2"/>
    <row r="18" spans="1:9" ht="29.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</row>
    <row r="19" spans="1:9" ht="74.150000000000006" customHeight="1" x14ac:dyDescent="0.2">
      <c r="B19" s="32"/>
      <c r="C19" s="33"/>
      <c r="D19" s="33"/>
      <c r="E19" s="33"/>
      <c r="F19" s="33"/>
      <c r="G19" s="33"/>
      <c r="H19" s="34"/>
      <c r="I19" s="16"/>
    </row>
    <row r="21" spans="1:9" x14ac:dyDescent="0.2">
      <c r="A21" s="1" t="s">
        <v>8</v>
      </c>
    </row>
    <row r="23" spans="1:9" x14ac:dyDescent="0.2">
      <c r="A23" s="1" t="s">
        <v>16</v>
      </c>
    </row>
    <row r="24" spans="1:9" x14ac:dyDescent="0.2">
      <c r="A24" s="1" t="s">
        <v>21</v>
      </c>
    </row>
  </sheetData>
  <mergeCells count="8">
    <mergeCell ref="A18:H18"/>
    <mergeCell ref="B19:H19"/>
    <mergeCell ref="A1:H1"/>
    <mergeCell ref="B16:E16"/>
    <mergeCell ref="C9:E9"/>
    <mergeCell ref="D4:G4"/>
    <mergeCell ref="D5:G5"/>
    <mergeCell ref="D6:G6"/>
  </mergeCells>
  <phoneticPr fontId="2"/>
  <conditionalFormatting sqref="B19:H19">
    <cfRule type="expression" dxfId="3" priority="1">
      <formula>$H$16&gt;=0.3</formula>
    </cfRule>
  </conditionalFormatting>
  <conditionalFormatting sqref="H16">
    <cfRule type="cellIs" dxfId="2" priority="2" operator="lessThan">
      <formula>0.3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463B-75A6-48BD-863C-0ECEA6DA72A9}">
  <dimension ref="A1:I24"/>
  <sheetViews>
    <sheetView topLeftCell="A2" workbookViewId="0">
      <selection activeCell="G9" sqref="F9:G9"/>
    </sheetView>
  </sheetViews>
  <sheetFormatPr defaultRowHeight="14" x14ac:dyDescent="0.2"/>
  <cols>
    <col min="1" max="1" width="2.6328125" style="1" customWidth="1"/>
    <col min="2" max="2" width="3.6328125" customWidth="1"/>
    <col min="3" max="3" width="18.453125" customWidth="1"/>
    <col min="4" max="4" width="3.26953125" bestFit="1" customWidth="1"/>
    <col min="5" max="5" width="18.453125" customWidth="1"/>
    <col min="6" max="8" width="14" customWidth="1"/>
    <col min="9" max="9" width="16.6328125" customWidth="1"/>
  </cols>
  <sheetData>
    <row r="1" spans="1:9" ht="34.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17"/>
    </row>
    <row r="2" spans="1:9" ht="19" x14ac:dyDescent="0.2">
      <c r="B2" s="2"/>
      <c r="C2" s="2"/>
      <c r="D2" s="2"/>
      <c r="E2" s="2"/>
      <c r="F2" s="2"/>
      <c r="G2" s="2"/>
      <c r="H2" s="2"/>
      <c r="I2" s="2"/>
    </row>
    <row r="3" spans="1:9" ht="19" x14ac:dyDescent="0.2">
      <c r="A3" s="1" t="s">
        <v>6</v>
      </c>
      <c r="B3" s="2"/>
      <c r="C3" s="2"/>
      <c r="D3" s="2"/>
      <c r="E3" s="2"/>
      <c r="F3" s="2"/>
      <c r="G3" s="2"/>
      <c r="H3" s="2"/>
      <c r="I3" s="2"/>
    </row>
    <row r="4" spans="1:9" ht="19" x14ac:dyDescent="0.2">
      <c r="B4" s="2"/>
      <c r="C4" s="8" t="s">
        <v>4</v>
      </c>
      <c r="D4" s="35" t="s">
        <v>9</v>
      </c>
      <c r="E4" s="35"/>
      <c r="F4" s="35"/>
      <c r="G4" s="35"/>
      <c r="H4" s="2"/>
      <c r="I4" s="2"/>
    </row>
    <row r="5" spans="1:9" ht="19" x14ac:dyDescent="0.2">
      <c r="B5" s="2"/>
      <c r="C5" s="8" t="s">
        <v>5</v>
      </c>
      <c r="D5" s="35" t="s">
        <v>10</v>
      </c>
      <c r="E5" s="35"/>
      <c r="F5" s="35"/>
      <c r="G5" s="35"/>
      <c r="H5" s="2"/>
      <c r="I5" s="2"/>
    </row>
    <row r="6" spans="1:9" ht="19" x14ac:dyDescent="0.2">
      <c r="B6" s="2"/>
      <c r="C6" s="8" t="s">
        <v>7</v>
      </c>
      <c r="D6" s="35" t="s">
        <v>12</v>
      </c>
      <c r="E6" s="35"/>
      <c r="F6" s="35"/>
      <c r="G6" s="35"/>
      <c r="H6" s="2"/>
      <c r="I6" s="2"/>
    </row>
    <row r="7" spans="1:9" ht="19" x14ac:dyDescent="0.2">
      <c r="B7" s="2"/>
      <c r="C7" s="2"/>
      <c r="D7" s="2"/>
      <c r="E7" s="2"/>
      <c r="F7" s="2"/>
      <c r="G7" s="2"/>
      <c r="H7" s="2"/>
      <c r="I7" s="2"/>
    </row>
    <row r="8" spans="1:9" ht="19" customHeight="1" x14ac:dyDescent="0.2">
      <c r="A8" s="1" t="s">
        <v>11</v>
      </c>
    </row>
    <row r="9" spans="1:9" s="1" customFormat="1" ht="40.5" customHeight="1" x14ac:dyDescent="0.2">
      <c r="A9" s="3"/>
      <c r="B9" s="4"/>
      <c r="C9" s="31" t="s">
        <v>3</v>
      </c>
      <c r="D9" s="31"/>
      <c r="E9" s="31"/>
      <c r="F9" s="15" t="s">
        <v>22</v>
      </c>
      <c r="G9" s="15" t="s">
        <v>23</v>
      </c>
      <c r="H9" s="15" t="s">
        <v>14</v>
      </c>
    </row>
    <row r="10" spans="1:9" s="1" customFormat="1" ht="20.149999999999999" customHeight="1" x14ac:dyDescent="0.2">
      <c r="A10" s="3"/>
      <c r="B10" s="4">
        <v>1</v>
      </c>
      <c r="C10" s="20">
        <v>45392</v>
      </c>
      <c r="D10" s="6" t="s">
        <v>0</v>
      </c>
      <c r="E10" s="18">
        <v>45421</v>
      </c>
      <c r="F10" s="21">
        <v>3612</v>
      </c>
      <c r="G10" s="21">
        <v>2812</v>
      </c>
      <c r="H10" s="13" t="s">
        <v>13</v>
      </c>
    </row>
    <row r="11" spans="1:9" s="1" customFormat="1" ht="20.149999999999999" customHeight="1" x14ac:dyDescent="0.2">
      <c r="A11" s="3"/>
      <c r="B11" s="4">
        <v>2</v>
      </c>
      <c r="C11" s="20">
        <v>45422</v>
      </c>
      <c r="D11" s="6" t="s">
        <v>0</v>
      </c>
      <c r="E11" s="18">
        <v>45452</v>
      </c>
      <c r="F11" s="21">
        <v>4112</v>
      </c>
      <c r="G11" s="21">
        <v>415</v>
      </c>
      <c r="H11" s="13" t="s">
        <v>13</v>
      </c>
    </row>
    <row r="12" spans="1:9" s="1" customFormat="1" ht="20.149999999999999" customHeight="1" x14ac:dyDescent="0.2">
      <c r="A12" s="3"/>
      <c r="B12" s="4">
        <v>3</v>
      </c>
      <c r="C12" s="20">
        <v>45453</v>
      </c>
      <c r="D12" s="6" t="s">
        <v>0</v>
      </c>
      <c r="E12" s="18">
        <v>45482</v>
      </c>
      <c r="F12" s="21">
        <v>3976</v>
      </c>
      <c r="G12" s="21">
        <v>523</v>
      </c>
      <c r="H12" s="13" t="s">
        <v>13</v>
      </c>
    </row>
    <row r="13" spans="1:9" s="1" customFormat="1" ht="20.149999999999999" customHeight="1" x14ac:dyDescent="0.2">
      <c r="A13" s="3"/>
      <c r="B13" s="4">
        <v>4</v>
      </c>
      <c r="C13" s="20">
        <v>45483</v>
      </c>
      <c r="D13" s="6" t="s">
        <v>0</v>
      </c>
      <c r="E13" s="19">
        <v>45513</v>
      </c>
      <c r="F13" s="21">
        <v>3609</v>
      </c>
      <c r="G13" s="21">
        <v>476</v>
      </c>
      <c r="H13" s="13" t="s">
        <v>13</v>
      </c>
    </row>
    <row r="14" spans="1:9" s="1" customFormat="1" ht="20.149999999999999" customHeight="1" x14ac:dyDescent="0.2">
      <c r="A14" s="3"/>
      <c r="B14" s="4">
        <v>5</v>
      </c>
      <c r="C14" s="10"/>
      <c r="D14" s="6" t="s">
        <v>0</v>
      </c>
      <c r="E14" s="12"/>
      <c r="F14" s="5"/>
      <c r="G14" s="5"/>
      <c r="H14" s="13" t="s">
        <v>13</v>
      </c>
    </row>
    <row r="15" spans="1:9" s="1" customFormat="1" ht="20.149999999999999" customHeight="1" thickBot="1" x14ac:dyDescent="0.25">
      <c r="A15" s="3"/>
      <c r="B15" s="4">
        <v>6</v>
      </c>
      <c r="C15" s="10"/>
      <c r="D15" s="6" t="s">
        <v>0</v>
      </c>
      <c r="E15" s="12"/>
      <c r="F15" s="5"/>
      <c r="G15" s="5"/>
      <c r="H15" s="14" t="s">
        <v>13</v>
      </c>
    </row>
    <row r="16" spans="1:9" s="1" customFormat="1" ht="20.149999999999999" customHeight="1" thickTop="1" thickBot="1" x14ac:dyDescent="0.25">
      <c r="A16" s="3"/>
      <c r="B16" s="31" t="s">
        <v>1</v>
      </c>
      <c r="C16" s="31"/>
      <c r="D16" s="31"/>
      <c r="E16" s="31"/>
      <c r="F16" s="5">
        <f>SUM(F10:F15)</f>
        <v>15309</v>
      </c>
      <c r="G16" s="7">
        <f>SUM(G10:G15)</f>
        <v>4226</v>
      </c>
      <c r="H16" s="9">
        <f>IF(F16="","",G16/F16)</f>
        <v>0.27604676987393034</v>
      </c>
    </row>
    <row r="17" spans="1:9" ht="14.5" thickTop="1" x14ac:dyDescent="0.2"/>
    <row r="18" spans="1:9" ht="29.5" customHeight="1" x14ac:dyDescent="0.2">
      <c r="A18" s="25" t="s">
        <v>15</v>
      </c>
      <c r="B18" s="25"/>
      <c r="C18" s="25"/>
      <c r="D18" s="25"/>
      <c r="E18" s="25"/>
      <c r="F18" s="25"/>
      <c r="G18" s="25"/>
      <c r="H18" s="25"/>
    </row>
    <row r="19" spans="1:9" ht="74.150000000000006" customHeight="1" x14ac:dyDescent="0.2">
      <c r="B19" s="36" t="s">
        <v>17</v>
      </c>
      <c r="C19" s="37"/>
      <c r="D19" s="37"/>
      <c r="E19" s="37"/>
      <c r="F19" s="37"/>
      <c r="G19" s="37"/>
      <c r="H19" s="38"/>
      <c r="I19" s="16"/>
    </row>
    <row r="21" spans="1:9" x14ac:dyDescent="0.2">
      <c r="A21" s="1" t="s">
        <v>8</v>
      </c>
    </row>
    <row r="23" spans="1:9" x14ac:dyDescent="0.2">
      <c r="A23" s="1" t="s">
        <v>16</v>
      </c>
    </row>
    <row r="24" spans="1:9" x14ac:dyDescent="0.2">
      <c r="A24" s="1" t="s">
        <v>20</v>
      </c>
    </row>
  </sheetData>
  <mergeCells count="8">
    <mergeCell ref="A18:H18"/>
    <mergeCell ref="B19:H19"/>
    <mergeCell ref="A1:H1"/>
    <mergeCell ref="D4:G4"/>
    <mergeCell ref="D5:G5"/>
    <mergeCell ref="D6:G6"/>
    <mergeCell ref="C9:E9"/>
    <mergeCell ref="B16:E16"/>
  </mergeCells>
  <phoneticPr fontId="2"/>
  <conditionalFormatting sqref="B19:H19">
    <cfRule type="expression" dxfId="1" priority="1">
      <formula>$H$16&gt;=0.3</formula>
    </cfRule>
  </conditionalFormatting>
  <conditionalFormatting sqref="H16"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記入例①</vt:lpstr>
      <vt:lpstr>記入例②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岡本恒平</dc:creator>
  <cp:lastModifiedBy>岡本恒平</cp:lastModifiedBy>
  <cp:lastPrinted>2024-08-30T01:37:13Z</cp:lastPrinted>
  <dcterms:created xsi:type="dcterms:W3CDTF">2024-08-30T00:09:43Z</dcterms:created>
  <dcterms:modified xsi:type="dcterms:W3CDTF">2024-12-10T04:01:45Z</dcterms:modified>
</cp:coreProperties>
</file>