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10月号\"/>
    </mc:Choice>
  </mc:AlternateContent>
  <xr:revisionPtr revIDLastSave="0" documentId="13_ncr:1_{C0B855E6-A313-4F5C-893C-9137E216D173}"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J21" i="155" l="1"/>
  <c r="E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<sst xmlns="http://schemas.openxmlformats.org/spreadsheetml/2006/main" count="2016" uniqueCount="1186">
  <si>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</si>
  <si>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</si>
  <si>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</si>
  <si>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</si>
  <si>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</si>
  <si>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</si>
  <si>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</si>
  <si>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</si>
  <si>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</si>
  <si>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</si>
  <si>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</si>
  <si>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</si>
  <si>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</si>
  <si>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</si>
  <si>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</si>
  <si>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</si>
  <si>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</si>
  <si>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</si>
  <si>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</si>
  <si>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</si>
  <si>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</si>
  <si>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</si>
  <si>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</si>
  <si>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</si>
  <si>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</si>
  <si>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</si>
  <si>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</si>
  <si>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</si>
  <si>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</si>
  <si>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</si>
  <si>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</si>
  <si>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</si>
  <si>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</si>
  <si>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</si>
  <si>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</si>
  <si>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</si>
  <si>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</si>
  <si>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</si>
  <si>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</si>
  <si>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</si>
  <si>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</si>
  <si>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</si>
  <si>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</si>
  <si>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</si>
  <si>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</si>
  <si>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</si>
  <si>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</si>
  <si>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</si>
  <si>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</si>
  <si>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</si>
  <si>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</si>
  <si>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</si>
  <si>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</si>
  <si>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</si>
  <si>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</si>
  <si>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</si>
  <si>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</si>
  <si>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</si>
  <si>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</si>
  <si>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</si>
  <si>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</si>
  <si>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</si>
  <si>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</si>
  <si>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</si>
  <si>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</si>
  <si>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</si>
  <si>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</si>
  <si>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</si>
  <si>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</si>
  <si>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</si>
  <si>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</si>
  <si>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</si>
  <si>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</si>
  <si>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</si>
  <si>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</si>
  <si>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</si>
  <si>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</si>
  <si>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</si>
  <si>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</si>
  <si>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</si>
  <si>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</si>
  <si>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</si>
  <si>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</si>
  <si>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</si>
  <si>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</si>
  <si>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</si>
  <si>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</si>
  <si>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</si>
  <si>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</si>
  <si>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</si>
  <si>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</si>
  <si>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</si>
  <si>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</si>
  <si>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</si>
  <si>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</si>
  <si>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</si>
  <si>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</si>
  <si>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</si>
  <si>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</si>
  <si>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</si>
  <si>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</si>
  <si>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</si>
  <si>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</si>
  <si>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</si>
  <si>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</si>
  <si>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</si>
  <si>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</si>
  <si>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</si>
  <si>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</si>
  <si>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</si>
  <si>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</si>
  <si>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</si>
  <si>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</si>
  <si>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</si>
  <si>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</si>
  <si>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</si>
  <si>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</si>
  <si>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</si>
  <si>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</si>
  <si>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</si>
  <si>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</si>
  <si>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</si>
  <si>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</si>
  <si>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</si>
  <si>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</si>
  <si>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</si>
  <si>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</si>
  <si>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</si>
  <si>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</si>
  <si>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</si>
  <si>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</si>
  <si>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</si>
  <si>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</si>
  <si>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</si>
  <si>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</si>
  <si>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</si>
  <si>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</si>
  <si>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</si>
  <si>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</si>
  <si>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</si>
  <si>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</si>
  <si>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</si>
  <si>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</si>
  <si>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</si>
  <si>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</si>
  <si>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</si>
  <si>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</si>
  <si>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</si>
  <si>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</si>
  <si>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</si>
  <si>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</si>
  <si>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</si>
  <si>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</si>
  <si>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</si>
  <si>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</si>
  <si>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</si>
  <si>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</si>
  <si>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</si>
  <si>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</si>
  <si>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</si>
  <si>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</si>
  <si>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</si>
  <si>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</si>
  <si>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</si>
  <si>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</si>
  <si>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</si>
  <si>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</si>
  <si>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</si>
  <si>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</si>
  <si>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</si>
  <si>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</si>
  <si>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</si>
  <si>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</si>
  <si>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</si>
  <si>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</si>
  <si>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</si>
  <si>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</si>
  <si>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</si>
  <si>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</si>
  <si>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</si>
  <si>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</si>
  <si>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</si>
  <si>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</si>
  <si>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</si>
  <si>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</si>
  <si>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</si>
  <si>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</si>
  <si>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</si>
  <si>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</si>
  <si>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</si>
  <si>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</si>
  <si>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</si>
  <si>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</si>
  <si>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</si>
  <si>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</si>
  <si>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</si>
  <si>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</si>
  <si>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</si>
  <si>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</si>
  <si>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</si>
  <si>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</si>
  <si>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</si>
  <si>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</si>
  <si>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</si>
  <si>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</si>
  <si>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</si>
  <si>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</si>
  <si>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</si>
  <si>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</si>
  <si>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</si>
  <si>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</si>
  <si>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</si>
  <si>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</si>
  <si>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</si>
  <si>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</si>
  <si>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</si>
  <si>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</si>
  <si>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</si>
  <si>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</si>
  <si>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</si>
  <si>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</si>
  <si>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</si>
  <si>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</si>
  <si>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</si>
  <si>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</si>
  <si>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</si>
  <si>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</si>
  <si>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</si>
  <si>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</si>
  <si>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</si>
  <si>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</si>
  <si>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</si>
  <si>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</si>
  <si>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</si>
  <si>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</si>
  <si>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</si>
  <si>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</si>
  <si>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</si>
  <si>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</si>
  <si>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</si>
  <si>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</si>
  <si>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</si>
  <si>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</si>
  <si>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</si>
  <si>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</si>
  <si>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</si>
  <si>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</si>
  <si>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</si>
  <si>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</si>
  <si>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</si>
  <si>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</si>
  <si>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</si>
  <si>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</si>
  <si>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</si>
  <si>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</si>
  <si>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</si>
  <si>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</si>
  <si>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</si>
  <si>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</si>
  <si>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</si>
  <si>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</si>
  <si>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</si>
  <si>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</si>
  <si>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</si>
  <si>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</si>
  <si>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</si>
  <si>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</si>
  <si>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</si>
  <si>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</si>
  <si>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</si>
  <si>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</si>
  <si>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</si>
  <si>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</si>
  <si>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</si>
  <si>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</si>
  <si>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</si>
  <si>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</si>
  <si>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</si>
  <si>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</si>
  <si>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</si>
  <si>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</si>
  <si>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</si>
  <si>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</si>
  <si>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</si>
  <si>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</si>
  <si>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</si>
  <si>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</si>
  <si>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</si>
  <si>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</si>
  <si>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</si>
  <si>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</si>
  <si>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</si>
  <si>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</si>
  <si>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</si>
  <si>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</si>
  <si>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</si>
  <si>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</si>
  <si>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</si>
  <si>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</si>
  <si>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</si>
  <si>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</si>
  <si>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</si>
  <si>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</si>
  <si>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</si>
  <si>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</si>
  <si>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</si>
  <si>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</si>
  <si>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</si>
  <si>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</si>
  <si>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</si>
  <si>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</si>
  <si>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</si>
  <si>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</si>
  <si>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</si>
  <si>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</si>
  <si>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</si>
  <si>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</si>
  <si>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</si>
  <si>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</si>
  <si>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</si>
  <si>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</si>
  <si>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</si>
  <si>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</si>
  <si>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</si>
  <si>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</si>
  <si>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</si>
  <si>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</si>
  <si>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</si>
  <si>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</si>
  <si>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</si>
  <si>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</si>
  <si>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</si>
  <si>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</si>
  <si>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</si>
  <si>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</si>
  <si>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</si>
  <si>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</si>
  <si>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</si>
  <si>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</si>
  <si>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</si>
  <si>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</si>
  <si>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</si>
  <si>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</si>
  <si>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</si>
  <si>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</si>
  <si>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</si>
  <si>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</si>
  <si>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</si>
  <si>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</si>
  <si>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</si>
  <si>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</si>
  <si>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</si>
  <si>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</si>
  <si>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</si>
  <si>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</si>
  <si>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</si>
  <si>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</si>
  <si>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</si>
  <si>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</si>
  <si>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</si>
  <si>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</si>
  <si>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</si>
  <si>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</si>
  <si>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</si>
  <si>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</si>
  <si>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</si>
  <si>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</si>
  <si>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</si>
  <si>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</si>
  <si>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</si>
  <si>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</si>
  <si>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</si>
  <si>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</si>
  <si>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</si>
  <si>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</si>
  <si>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</si>
  <si>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</si>
  <si>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</si>
  <si>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</si>
  <si>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</si>
  <si>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</si>
  <si>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</si>
  <si>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</si>
  <si>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</si>
  <si>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</si>
  <si>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</si>
  <si>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</si>
  <si>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</si>
  <si>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</si>
  <si>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</si>
  <si>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</si>
  <si>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</si>
  <si>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</si>
  <si>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</si>
  <si>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</si>
  <si>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</si>
  <si>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</si>
  <si>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</si>
  <si>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</si>
  <si>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</si>
  <si>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</si>
  <si>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</si>
  <si>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</si>
  <si>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</si>
  <si>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</si>
  <si>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</si>
  <si>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</si>
  <si>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</si>
  <si>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</si>
  <si>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</si>
  <si>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</si>
  <si>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</si>
  <si>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</si>
  <si>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</si>
  <si>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</si>
  <si>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</si>
  <si>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</si>
  <si>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</si>
  <si>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</si>
  <si>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</si>
  <si>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</si>
  <si>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</si>
  <si>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</si>
  <si>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</si>
  <si>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</si>
  <si>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</si>
  <si>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</si>
  <si>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</si>
  <si>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</si>
  <si>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</si>
  <si>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</si>
  <si>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</si>
  <si>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</si>
  <si>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</si>
  <si>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</si>
  <si>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</si>
  <si>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</si>
  <si>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</si>
  <si>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</si>
  <si>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</si>
  <si>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</si>
  <si>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</si>
  <si>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</si>
  <si>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</si>
  <si>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</si>
  <si>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</si>
  <si>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</si>
  <si>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</si>
  <si>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</si>
  <si>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</si>
  <si>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</si>
  <si>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</si>
  <si>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</si>
  <si>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</si>
  <si>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</si>
  <si>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</si>
  <si>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</si>
  <si>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</si>
  <si>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</si>
  <si>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</si>
  <si>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</si>
  <si>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</si>
  <si>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</si>
  <si>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</si>
  <si>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</si>
  <si>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</si>
  <si>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</si>
  <si>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</si>
  <si>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</si>
  <si>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</si>
  <si>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</si>
  <si>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</si>
  <si>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</si>
  <si>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</si>
  <si>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</si>
  <si>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</si>
  <si>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</si>
  <si>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</si>
  <si>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</si>
  <si>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</si>
  <si>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</si>
  <si>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</si>
  <si>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</si>
  <si>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</si>
  <si>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</si>
  <si>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</si>
  <si>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</si>
  <si>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</si>
  <si>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</si>
  <si>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</si>
  <si>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</si>
  <si>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</si>
  <si>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</si>
  <si>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</si>
  <si>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</si>
  <si>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</si>
  <si>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</si>
  <si>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</si>
  <si>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</si>
  <si>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</si>
  <si>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</si>
  <si>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</si>
  <si>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</si>
  <si>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</si>
  <si>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</si>
  <si>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</si>
  <si>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</si>
  <si>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</si>
  <si>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</si>
  <si>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</si>
  <si>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</si>
  <si>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</si>
  <si>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</si>
  <si>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</si>
  <si>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</si>
  <si>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</si>
  <si>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</si>
  <si>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</si>
  <si>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</si>
  <si>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</si>
  <si>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</si>
  <si>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</si>
  <si>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</si>
  <si>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</si>
  <si>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</si>
  <si>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</si>
  <si>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</si>
  <si>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</si>
  <si>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</si>
  <si>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</si>
  <si>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</si>
  <si>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</si>
  <si>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</si>
  <si>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</si>
  <si>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</si>
  <si>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</si>
  <si>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</si>
  <si>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</si>
  <si>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</si>
  <si>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</si>
  <si>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</si>
  <si>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</si>
  <si>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</si>
  <si>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</si>
  <si>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</si>
  <si>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</si>
  <si>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</si>
  <si>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</si>
  <si>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</si>
  <si>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</si>
  <si>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</si>
  <si>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</si>
  <si>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</si>
  <si>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</si>
  <si>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</si>
  <si>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</si>
  <si>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</si>
  <si>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</si>
  <si>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</si>
  <si>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</si>
  <si>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</si>
  <si>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</si>
  <si>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</si>
  <si>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</si>
  <si>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</si>
  <si>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</si>
  <si>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</si>
  <si>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</si>
  <si>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</si>
  <si>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</si>
  <si>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</si>
  <si>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</si>
  <si>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</si>
  <si>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</si>
  <si>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</si>
  <si>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</si>
  <si>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</si>
  <si>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</si>
  <si>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</si>
  <si>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</si>
  <si>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</si>
  <si>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</si>
  <si>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</si>
  <si>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</si>
  <si>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</si>
  <si>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</si>
  <si>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</si>
  <si>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</si>
  <si>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</si>
  <si>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</si>
  <si>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</si>
  <si>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</si>
  <si>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</si>
  <si>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</si>
  <si>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</si>
  <si>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</si>
  <si>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</si>
  <si>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</si>
  <si>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</si>
  <si>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</si>
  <si>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</si>
  <si>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</si>
  <si>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</si>
  <si>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</si>
  <si>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</si>
  <si>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</si>
  <si>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</si>
  <si>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</si>
  <si>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</si>
  <si>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</si>
  <si>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</si>
  <si>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</si>
  <si>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</si>
  <si>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</si>
  <si>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</si>
  <si>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</si>
  <si>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</si>
  <si>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</si>
  <si>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</si>
  <si>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</si>
  <si>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</si>
  <si>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</si>
  <si>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</si>
  <si>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</si>
  <si>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</si>
  <si>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</si>
  <si>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</si>
  <si>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</si>
  <si>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</si>
  <si>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</si>
  <si>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</si>
  <si>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</si>
  <si>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</si>
  <si>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</si>
  <si>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</si>
  <si>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</si>
  <si>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</si>
  <si>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</si>
  <si>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</si>
  <si>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</si>
  <si>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</si>
  <si>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</si>
  <si>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</si>
  <si>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</si>
  <si>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</si>
  <si>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</si>
  <si>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</si>
  <si>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</si>
  <si>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</si>
  <si>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</si>
  <si>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</si>
  <si>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</si>
  <si>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</si>
  <si>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</si>
  <si>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</si>
  <si>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</si>
  <si>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</si>
  <si>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</si>
  <si>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</si>
  <si>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</si>
  <si>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</si>
  <si>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</si>
  <si>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</si>
  <si>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</si>
  <si>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</si>
  <si>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</si>
  <si>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</si>
  <si>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</si>
  <si>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</si>
  <si>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</si>
  <si>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</si>
  <si>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</si>
  <si>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</si>
  <si>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</si>
  <si>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</si>
  <si>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</si>
  <si>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</si>
  <si>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</si>
  <si>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</si>
  <si>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</si>
  <si>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</si>
  <si>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</si>
  <si>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</si>
  <si>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</si>
  <si>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</si>
  <si>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</si>
  <si>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</si>
  <si>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</si>
  <si>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</si>
  <si>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</si>
  <si>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</si>
  <si>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</si>
  <si>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</si>
  <si>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</si>
  <si>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</si>
  <si>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</si>
  <si>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</si>
  <si>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</si>
  <si>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</si>
  <si>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</si>
  <si>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</si>
  <si>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</si>
  <si>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</si>
  <si>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</si>
  <si>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</si>
  <si>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</si>
  <si>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</si>
  <si>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</si>
  <si>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</si>
  <si>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</si>
  <si>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</si>
  <si>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</si>
  <si>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</si>
  <si>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</si>
  <si>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</si>
  <si>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</si>
  <si>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</si>
  <si>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</si>
  <si>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</si>
  <si>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</si>
  <si>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</si>
  <si>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</si>
  <si>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</si>
  <si>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</si>
  <si>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</si>
  <si>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</si>
  <si>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</si>
  <si>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</si>
  <si>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</si>
  <si>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</si>
  <si>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</si>
  <si>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</si>
  <si>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</si>
  <si>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</si>
  <si>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</si>
  <si>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</si>
  <si>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</si>
  <si>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</si>
  <si>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</si>
  <si>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</si>
  <si>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</si>
  <si>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</si>
  <si>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</si>
  <si>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</si>
  <si>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</si>
  <si>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</si>
  <si>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</si>
  <si>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</si>
  <si>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</si>
  <si>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</si>
  <si>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</si>
  <si>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</si>
  <si>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</si>
  <si>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</si>
  <si>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</si>
  <si>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</si>
  <si>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</si>
  <si>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</si>
  <si>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</si>
  <si>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</si>
  <si>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</si>
  <si>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</si>
  <si>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</si>
  <si>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</si>
  <si>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</si>
  <si>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</si>
  <si>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</si>
  <si>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</si>
  <si>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</si>
  <si>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</si>
  <si>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</si>
  <si>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</si>
  <si>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</si>
  <si>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</si>
  <si>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</si>
  <si>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</si>
  <si>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</si>
  <si>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</si>
  <si>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</si>
  <si>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</si>
  <si>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</si>
  <si>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</si>
  <si>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</si>
  <si>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</si>
  <si>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</si>
  <si>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</si>
  <si>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</si>
  <si>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</si>
  <si>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</si>
  <si>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</si>
  <si>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</si>
  <si>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</si>
  <si>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</si>
  <si>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</si>
  <si>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</si>
  <si>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</si>
  <si>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</si>
  <si>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</si>
  <si>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</si>
  <si>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</si>
  <si>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</si>
  <si>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</si>
  <si>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</si>
  <si>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</si>
  <si>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</si>
  <si>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</si>
  <si>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</si>
  <si>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</si>
  <si>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</si>
  <si>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</si>
  <si>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</si>
  <si>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</si>
  <si>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</si>
  <si>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</si>
  <si>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</si>
  <si>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</si>
  <si>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</si>
  <si>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</si>
  <si>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</si>
  <si>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</si>
  <si>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</si>
  <si>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</si>
  <si>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</si>
  <si>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</si>
  <si>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</si>
  <si>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</si>
  <si>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</si>
  <si>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</si>
  <si>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</si>
  <si>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</si>
  <si>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</si>
  <si>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</si>
  <si>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</si>
  <si>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</si>
  <si>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</si>
  <si>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</si>
  <si>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</si>
  <si>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</si>
  <si>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</si>
  <si>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</si>
  <si>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</si>
  <si>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</si>
  <si>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</si>
  <si>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</si>
  <si>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</si>
  <si>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</si>
  <si>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</si>
  <si>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</si>
  <si>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</si>
  <si>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</si>
  <si>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</si>
  <si>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</si>
  <si>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</si>
  <si>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</si>
  <si>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</si>
  <si>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</si>
  <si>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</si>
  <si>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</si>
  <si>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</si>
  <si>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</si>
  <si>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</si>
  <si>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</si>
  <si>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</si>
  <si>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</si>
  <si>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</si>
  <si>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</si>
  <si>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</si>
  <si>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</si>
  <si>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</si>
  <si>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</si>
  <si>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</si>
  <si>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</si>
  <si>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</si>
  <si>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</si>
  <si>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</si>
  <si>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</si>
  <si>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</si>
  <si>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</si>
  <si>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</si>
  <si>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</si>
  <si>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</si>
  <si>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</si>
  <si>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</si>
  <si>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</si>
  <si>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</si>
  <si>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</si>
  <si>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</si>
  <si>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</si>
  <si>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</si>
  <si>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</si>
  <si>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</si>
  <si>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</si>
  <si>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</si>
  <si>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</si>
  <si>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</si>
  <si>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</si>
  <si>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</si>
  <si>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</si>
  <si>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</si>
  <si>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</si>
  <si>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</si>
  <si>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</si>
  <si>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</si>
  <si>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</si>
  <si>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</si>
  <si>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</si>
  <si>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</si>
  <si>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</si>
  <si>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</si>
  <si>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</si>
  <si>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</si>
  <si>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</si>
  <si>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</si>
  <si>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</si>
  <si>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</si>
  <si>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</si>
  <si>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</si>
  <si>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</si>
  <si>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</si>
  <si>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</si>
  <si>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</si>
  <si>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</si>
  <si>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</si>
  <si>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</si>
  <si>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</si>
  <si>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</si>
  <si>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</si>
  <si>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</si>
  <si>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</si>
  <si>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</si>
  <si>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</si>
  <si>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</si>
  <si>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</si>
  <si>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</si>
  <si>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</si>
  <si>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</si>
  <si>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</si>
  <si>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</si>
  <si>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</si>
  <si>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</si>
  <si>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</si>
  <si>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</si>
  <si>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</si>
  <si>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</si>
  <si>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</si>
  <si>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</si>
  <si>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</si>
  <si>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</si>
  <si>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</si>
  <si>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</si>
  <si>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</si>
  <si>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</si>
  <si>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</si>
  <si>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</si>
  <si>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</si>
  <si>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</si>
  <si>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</si>
  <si>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</si>
  <si>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</si>
  <si>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</si>
  <si>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</si>
  <si>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</si>
  <si>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</si>
  <si>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</si>
  <si>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</si>
  <si>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</si>
  <si>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</si>
  <si>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</si>
  <si>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</si>
  <si>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</si>
  <si>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</si>
  <si>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</si>
  <si>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</si>
  <si>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</si>
  <si>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</si>
  <si>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</si>
  <si>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</si>
  <si>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</si>
  <si>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</si>
  <si>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</si>
  <si>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</si>
  <si>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</si>
  <si>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</si>
  <si>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</si>
  <si>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</si>
  <si>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</si>
  <si>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</si>
  <si>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</si>
  <si>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</si>
  <si>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</si>
  <si>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</si>
  <si>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</si>
  <si>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</si>
  <si>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</si>
  <si>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</si>
  <si>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</si>
  <si>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</si>
  <si>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</si>
  <si>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</si>
  <si>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</si>
  <si>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</si>
  <si>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</si>
  <si>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</si>
  <si>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</si>
  <si>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</si>
  <si>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</si>
  <si>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</si>
  <si>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</si>
  <si>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</si>
  <si>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</si>
  <si>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</si>
  <si>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</si>
  <si>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</si>
  <si>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</si>
  <si>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</si>
  <si>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</si>
  <si>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</si>
  <si>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</si>
  <si>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</si>
  <si>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</si>
  <si>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</si>
  <si>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</si>
  <si>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</si>
  <si>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</si>
  <si>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</si>
  <si>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</si>
  <si>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</si>
  <si>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</si>
  <si>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</si>
  <si>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</si>
  <si>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</si>
  <si>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</si>
  <si>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</si>
  <si>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</si>
  <si>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</si>
  <si>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</si>
  <si>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</si>
  <si>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</si>
  <si>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</si>
  <si>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</si>
  <si>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</si>
  <si>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</si>
  <si>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</si>
  <si>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</si>
  <si>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</si>
  <si>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</si>
  <si>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</si>
  <si>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</si>
  <si>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</si>
  <si>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</si>
  <si>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</si>
  <si>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</si>
  <si>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</si>
  <si>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</si>
  <si>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</si>
  <si>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</si>
  <si>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</si>
  <si>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</si>
  <si>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</si>
  <si>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</si>
  <si>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</si>
  <si>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</si>
  <si>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</si>
  <si>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</si>
  <si>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</si>
  <si>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</si>
  <si>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</si>
  <si>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</si>
  <si>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</si>
  <si>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</si>
  <si>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</si>
  <si>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</si>
  <si>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</si>
  <si>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</si>
  <si>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</si>
  <si>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</si>
  <si>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</si>
  <si>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</si>
  <si>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</si>
  <si>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</si>
  <si>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</si>
  <si>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</si>
  <si>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</si>
  <si>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</si>
  <si>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</si>
  <si>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</si>
  <si>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</si>
  <si>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</si>
  <si>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</si>
  <si>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</si>
  <si>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</si>
  <si>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</si>
  <si>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</si>
  <si>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</si>
  <si>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</si>
  <si>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</si>
  <si>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</si>
  <si>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</si>
  <si>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</si>
  <si>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</si>
  <si>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</si>
  <si>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</si>
  <si>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</si>
  <si>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りんご</t>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</si>
  <si>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</si>
  <si>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</si>
  <si>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</si>
  <si>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</si>
  <si>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</si>
  <si>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</si>
  <si>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</si>
  <si>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</si>
  <si>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</si>
  <si>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</si>
  <si>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</si>
  <si>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</si>
  <si>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</si>
  <si>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</si>
  <si>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</si>
  <si>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3月</t>
    <rPh sb="1" eb="2">
      <t>ガツ</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</si>
  <si>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</si>
  <si>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</si>
  <si>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</si>
  <si>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</si>
  <si>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</si>
  <si>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</si>
  <si>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4月</t>
    <rPh sb="1" eb="2">
      <t>ガツ</t>
    </rPh>
    <phoneticPr fontId="2"/>
  </si>
  <si>
    <t>)</t>
    <phoneticPr fontId="2"/>
  </si>
  <si>
    <t>-</t>
    <phoneticPr fontId="2"/>
  </si>
  <si>
    <t>-</t>
    <phoneticPr fontId="2"/>
  </si>
  <si>
    <t>5月</t>
    <rPh sb="1" eb="2">
      <t>ガツ</t>
    </rPh>
    <phoneticPr fontId="2"/>
  </si>
  <si>
    <t>-</t>
    <phoneticPr fontId="2"/>
  </si>
  <si>
    <t>△ 3,203</t>
  </si>
  <si>
    <t>△ 3,328</t>
  </si>
  <si>
    <t>△ 3,420</t>
  </si>
  <si>
    <t>△ 3,503</t>
  </si>
  <si>
    <t>△ 4,482</t>
  </si>
  <si>
    <t>△ 5,114</t>
  </si>
  <si>
    <t>令和 5</t>
  </si>
  <si>
    <t>令和 6</t>
  </si>
  <si>
    <t>p  12,400</t>
  </si>
  <si>
    <t>p  12,393</t>
  </si>
  <si>
    <t>令和6年 1月 1日現在</t>
    <rPh sb="0" eb="2">
      <t>レイワ</t>
    </rPh>
    <rPh sb="3" eb="4">
      <t>ネン</t>
    </rPh>
    <rPh sb="6" eb="7">
      <t>ゲツ</t>
    </rPh>
    <rPh sb="9" eb="10">
      <t>ニチ</t>
    </rPh>
    <rPh sb="10" eb="12">
      <t>ゲンザイ</t>
    </rPh>
    <phoneticPr fontId="2"/>
  </si>
  <si>
    <t>令和 5</t>
    <rPh sb="0" eb="2">
      <t>レイワ</t>
    </rPh>
    <phoneticPr fontId="4"/>
  </si>
  <si>
    <t>-</t>
    <phoneticPr fontId="2"/>
  </si>
  <si>
    <t>平成30</t>
    <rPh sb="0" eb="1">
      <t>ヘイセイ</t>
    </rPh>
    <phoneticPr fontId="2"/>
  </si>
  <si>
    <t>6月</t>
    <rPh sb="1" eb="2">
      <t>ガツ</t>
    </rPh>
    <phoneticPr fontId="2"/>
  </si>
  <si>
    <t>　メロン</t>
    <phoneticPr fontId="2"/>
  </si>
  <si>
    <t>ネット系メロン</t>
    <rPh sb="3" eb="4">
      <t>ケイ</t>
    </rPh>
    <phoneticPr fontId="8"/>
  </si>
  <si>
    <t>複合胃腸薬、錠剤、箱入り（50錠入り）</t>
    <rPh sb="6" eb="8">
      <t>ジョウザイ</t>
    </rPh>
    <rPh sb="15" eb="16">
      <t>ジョウ</t>
    </rPh>
    <phoneticPr fontId="4"/>
  </si>
  <si>
    <t>令和6年6月</t>
    <rPh sb="0" eb="2">
      <t>レイワ</t>
    </rPh>
    <rPh sb="3" eb="4">
      <t>ネン</t>
    </rPh>
    <rPh sb="5" eb="6">
      <t>ガツ</t>
    </rPh>
    <phoneticPr fontId="2"/>
  </si>
  <si>
    <t>p  12,389</t>
  </si>
  <si>
    <t>-</t>
    <phoneticPr fontId="2"/>
  </si>
  <si>
    <t>月刊統計資料　令和6年10月号　</t>
    <rPh sb="7" eb="9">
      <t>レイワ</t>
    </rPh>
    <rPh sb="10" eb="11">
      <t>ネン</t>
    </rPh>
    <rPh sb="13" eb="14">
      <t>ゴウ</t>
    </rPh>
    <phoneticPr fontId="2"/>
  </si>
  <si>
    <t>１　大気汚染測定結果（令和6年8月）</t>
    <rPh sb="2" eb="4">
      <t>タイキ</t>
    </rPh>
    <rPh sb="4" eb="6">
      <t>オセン</t>
    </rPh>
    <rPh sb="6" eb="8">
      <t>ソクテイ</t>
    </rPh>
    <rPh sb="8" eb="10">
      <t>ケッカ</t>
    </rPh>
    <phoneticPr fontId="2"/>
  </si>
  <si>
    <t>7月</t>
    <rPh sb="1" eb="2">
      <t>ガツ</t>
    </rPh>
    <phoneticPr fontId="2"/>
  </si>
  <si>
    <t>7月</t>
  </si>
  <si>
    <t>*  1,546</t>
  </si>
  <si>
    <t>*  1,607</t>
  </si>
  <si>
    <t>*  1,470</t>
  </si>
  <si>
    <t>*  221</t>
    <phoneticPr fontId="2"/>
  </si>
  <si>
    <t>*  287</t>
    <phoneticPr fontId="2"/>
  </si>
  <si>
    <t>*  1,511</t>
    <phoneticPr fontId="2"/>
  </si>
  <si>
    <t>*  1,254</t>
    <phoneticPr fontId="2"/>
  </si>
  <si>
    <t>*  238</t>
    <phoneticPr fontId="2"/>
  </si>
  <si>
    <t>*  233</t>
    <phoneticPr fontId="2"/>
  </si>
  <si>
    <t xml:space="preserve"> *  244</t>
    <phoneticPr fontId="2"/>
  </si>
  <si>
    <t>*  244</t>
    <phoneticPr fontId="2"/>
  </si>
  <si>
    <t>令和6年7月</t>
    <rPh sb="0" eb="2">
      <t>レイワ</t>
    </rPh>
    <rPh sb="3" eb="4">
      <t>ネン</t>
    </rPh>
    <rPh sb="5" eb="6">
      <t>ガツ</t>
    </rPh>
    <phoneticPr fontId="2"/>
  </si>
  <si>
    <t>p  12,396</t>
  </si>
  <si>
    <t>p  12,385</t>
    <phoneticPr fontId="2"/>
  </si>
  <si>
    <t>p  108.4</t>
    <phoneticPr fontId="2"/>
  </si>
  <si>
    <t>r 119.8</t>
    <phoneticPr fontId="2"/>
  </si>
  <si>
    <t>r 119.6</t>
    <phoneticPr fontId="2"/>
  </si>
  <si>
    <t>r 119.9</t>
    <phoneticPr fontId="2"/>
  </si>
  <si>
    <t>r 120.3</t>
    <phoneticPr fontId="2"/>
  </si>
  <si>
    <t>r 120.5</t>
    <phoneticPr fontId="2"/>
  </si>
  <si>
    <t>r 120.9</t>
    <phoneticPr fontId="2"/>
  </si>
  <si>
    <t>r 123.3</t>
    <phoneticPr fontId="2"/>
  </si>
  <si>
    <t>１　旅客・貨物輸送状況（令和6年4月分）</t>
    <rPh sb="12" eb="14">
      <t>レイワ</t>
    </rPh>
    <rPh sb="15" eb="16">
      <t>ネン</t>
    </rPh>
    <rPh sb="17" eb="18">
      <t>ガツ</t>
    </rPh>
    <phoneticPr fontId="2"/>
  </si>
  <si>
    <t>-</t>
    <phoneticPr fontId="2"/>
  </si>
  <si>
    <t>-</t>
    <phoneticPr fontId="2"/>
  </si>
  <si>
    <t>合成洗剤､綿・麻・合成繊維用、液体､
詰め替え用、袋入り(1,000～1,160ｇ入り)</t>
    <phoneticPr fontId="2"/>
  </si>
  <si>
    <t xml:space="preserve">※  </t>
    <phoneticPr fontId="2"/>
  </si>
  <si>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</si>
  <si>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　  ５　「※」5月、6月分については出典に数値がないため掲載しない。</t>
    <rPh sb="9" eb="10">
      <t>ガツ</t>
    </rPh>
    <rPh sb="12" eb="13">
      <t>ガツ</t>
    </rPh>
    <rPh sb="13" eb="14">
      <t>ブン</t>
    </rPh>
    <rPh sb="19" eb="21">
      <t>シュッテン</t>
    </rPh>
    <rPh sb="22" eb="24">
      <t>スウチ</t>
    </rPh>
    <rPh sb="29" eb="31">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</si>
</sst>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076">
    <xf numFmtId="0" fontId="0" fillId="0" borderId="0" xfId="0"/>
    <xf numFmtId="0" fontId="9" fillId="0" borderId="0" xfId="0" applyFont="1" applyFill="1" applyBorder="1"/>
    <xf numFmtId="0" fontId="7" fillId="0" borderId="0" xfId="0" quotePrefix="1" applyFont="1" applyFill="1" applyBorder="1"/>
    <xf numFmtId="0" fontId="7" fillId="0" borderId="0" xfId="0" applyFont="1" applyFill="1" applyBorder="1"/>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38" fontId="0" fillId="0" borderId="0" xfId="5" applyFont="1" applyFill="1"/>
    <xf numFmtId="38" fontId="0" fillId="0" borderId="0" xfId="5" applyFont="1" applyFill="1" applyBorder="1"/>
    <xf numFmtId="0" fontId="0" fillId="0" borderId="0" xfId="0" applyFill="1" applyAlignment="1">
      <alignment vertical="center"/>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applyAlignment="1">
      <alignment horizontal="right"/>
    </xf>
    <xf numFmtId="0" fontId="13" fillId="0" borderId="0" xfId="0" applyFont="1" applyFill="1" applyAlignment="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3" fontId="51" fillId="0" borderId="0" xfId="23" applyNumberFormat="1" applyFont="1" applyFill="1" applyBorder="1" applyAlignment="1">
      <alignment horizontal="right"/>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0" fontId="15" fillId="0" borderId="0" xfId="0" applyFont="1" applyFill="1" applyBorder="1" applyAlignment="1" applyProtection="1">
      <alignment horizontal="left" vertical="top"/>
    </xf>
    <xf numFmtId="49" fontId="58" fillId="0" borderId="1" xfId="0" applyNumberFormat="1" applyFont="1" applyFill="1" applyBorder="1" applyAlignment="1">
      <alignment horizontal="lef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89"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268" customWidth="1"/>
    <col min="2" max="2" width="21.75" style="269" customWidth="1"/>
    <col min="3" max="3" width="3.125" style="270" customWidth="1"/>
    <col min="4" max="4" width="67.125" style="268" customWidth="1"/>
    <col min="5" max="5" width="9" style="268"/>
    <col min="6" max="6" width="11.625" style="268" bestFit="1" customWidth="1"/>
    <col min="7" max="16384" width="9" style="268"/>
  </cols>
  <sheetData>
    <row r="1" spans="1:5" ht="17.25">
      <c r="D1" s="271" t="s">
        <v>1153</v>
      </c>
    </row>
    <row r="2" spans="1:5" ht="18" customHeight="1">
      <c r="A2" s="794" t="s">
        <v>71</v>
      </c>
      <c r="B2" s="794"/>
      <c r="C2" s="794"/>
      <c r="D2" s="794"/>
    </row>
    <row r="3" spans="1:5" ht="18" customHeight="1">
      <c r="A3" s="272"/>
      <c r="B3" s="272"/>
      <c r="C3" s="272"/>
      <c r="D3" s="272"/>
    </row>
    <row r="4" spans="1:5" s="278" customFormat="1" ht="16.5" customHeight="1">
      <c r="A4" s="273">
        <v>1</v>
      </c>
      <c r="B4" s="274" t="s">
        <v>464</v>
      </c>
      <c r="C4" s="275">
        <v>1</v>
      </c>
      <c r="D4" s="276" t="s">
        <v>784</v>
      </c>
      <c r="E4" s="277"/>
    </row>
    <row r="5" spans="1:5" s="278" customFormat="1" ht="16.5" customHeight="1">
      <c r="A5" s="273"/>
      <c r="B5" s="279"/>
      <c r="C5" s="275">
        <v>2</v>
      </c>
      <c r="D5" s="276" t="s">
        <v>465</v>
      </c>
      <c r="E5" s="277"/>
    </row>
    <row r="6" spans="1:5" s="278" customFormat="1" ht="16.5" customHeight="1">
      <c r="A6" s="273"/>
      <c r="B6" s="279"/>
      <c r="C6" s="275">
        <v>3</v>
      </c>
      <c r="D6" s="280" t="s">
        <v>466</v>
      </c>
      <c r="E6" s="277"/>
    </row>
    <row r="7" spans="1:5" s="278" customFormat="1" ht="16.5" customHeight="1">
      <c r="A7" s="281">
        <v>2</v>
      </c>
      <c r="B7" s="274" t="s">
        <v>467</v>
      </c>
      <c r="C7" s="275">
        <v>1</v>
      </c>
      <c r="D7" s="276" t="s">
        <v>468</v>
      </c>
      <c r="E7" s="282"/>
    </row>
    <row r="8" spans="1:5" s="278" customFormat="1" ht="16.5" customHeight="1">
      <c r="A8" s="273">
        <v>3</v>
      </c>
      <c r="B8" s="274" t="s">
        <v>479</v>
      </c>
      <c r="C8" s="275">
        <v>1</v>
      </c>
      <c r="D8" s="283" t="s">
        <v>442</v>
      </c>
      <c r="E8" s="277"/>
    </row>
    <row r="9" spans="1:5" s="278" customFormat="1" ht="16.5" customHeight="1">
      <c r="A9" s="273"/>
      <c r="B9" s="279"/>
      <c r="C9" s="284">
        <v>2</v>
      </c>
      <c r="D9" s="276" t="s">
        <v>480</v>
      </c>
      <c r="E9" s="277"/>
    </row>
    <row r="10" spans="1:5" s="278" customFormat="1" ht="16.5" customHeight="1">
      <c r="A10" s="273">
        <v>4</v>
      </c>
      <c r="B10" s="274" t="s">
        <v>534</v>
      </c>
      <c r="C10" s="275">
        <v>1</v>
      </c>
      <c r="D10" s="311" t="s">
        <v>782</v>
      </c>
      <c r="E10" s="277"/>
    </row>
    <row r="11" spans="1:5" s="278" customFormat="1" ht="16.5" customHeight="1">
      <c r="A11" s="273"/>
      <c r="B11" s="279"/>
      <c r="C11" s="284">
        <v>2</v>
      </c>
      <c r="D11" s="311" t="s">
        <v>469</v>
      </c>
      <c r="E11" s="277"/>
    </row>
    <row r="12" spans="1:5" s="278" customFormat="1" ht="16.5" customHeight="1">
      <c r="A12" s="273">
        <v>5</v>
      </c>
      <c r="B12" s="274" t="s">
        <v>470</v>
      </c>
      <c r="C12" s="275">
        <v>1</v>
      </c>
      <c r="D12" s="311" t="s">
        <v>471</v>
      </c>
      <c r="E12" s="277"/>
    </row>
    <row r="13" spans="1:5" s="278" customFormat="1" ht="16.5" customHeight="1">
      <c r="A13" s="273"/>
      <c r="B13" s="279"/>
      <c r="C13" s="275">
        <v>2</v>
      </c>
      <c r="D13" s="311" t="s">
        <v>472</v>
      </c>
      <c r="E13" s="277"/>
    </row>
    <row r="14" spans="1:5" s="278" customFormat="1" ht="16.5" customHeight="1">
      <c r="A14" s="281"/>
      <c r="B14" s="279"/>
      <c r="C14" s="275">
        <v>3</v>
      </c>
      <c r="D14" s="311" t="s">
        <v>473</v>
      </c>
      <c r="E14" s="277"/>
    </row>
    <row r="15" spans="1:5" s="278" customFormat="1" ht="16.5" customHeight="1">
      <c r="A15" s="281"/>
      <c r="B15" s="279"/>
      <c r="C15" s="275">
        <v>4</v>
      </c>
      <c r="D15" s="311" t="s">
        <v>474</v>
      </c>
      <c r="E15" s="277"/>
    </row>
    <row r="16" spans="1:5" s="278" customFormat="1" ht="16.5" customHeight="1">
      <c r="A16" s="286">
        <v>6</v>
      </c>
      <c r="B16" s="274" t="s">
        <v>555</v>
      </c>
      <c r="C16" s="275">
        <v>1</v>
      </c>
      <c r="D16" s="311" t="s">
        <v>475</v>
      </c>
      <c r="E16" s="277"/>
    </row>
    <row r="17" spans="1:5" s="278" customFormat="1" ht="16.5" customHeight="1">
      <c r="A17" s="273"/>
      <c r="B17" s="279"/>
      <c r="C17" s="275">
        <v>2</v>
      </c>
      <c r="D17" s="311" t="s">
        <v>477</v>
      </c>
      <c r="E17" s="277"/>
    </row>
    <row r="18" spans="1:5" s="278" customFormat="1" ht="16.5" customHeight="1">
      <c r="A18" s="273"/>
      <c r="B18" s="279"/>
      <c r="C18" s="275">
        <v>3</v>
      </c>
      <c r="D18" s="311" t="s">
        <v>476</v>
      </c>
      <c r="E18" s="277"/>
    </row>
    <row r="19" spans="1:5" s="278" customFormat="1" ht="16.5" customHeight="1">
      <c r="A19" s="273">
        <v>7</v>
      </c>
      <c r="B19" s="274" t="s">
        <v>751</v>
      </c>
      <c r="C19" s="275">
        <v>1</v>
      </c>
      <c r="D19" s="311" t="s">
        <v>478</v>
      </c>
      <c r="E19" s="277"/>
    </row>
    <row r="20" spans="1:5" s="278" customFormat="1" ht="16.5" customHeight="1">
      <c r="A20" s="273">
        <v>8</v>
      </c>
      <c r="B20" s="279" t="s">
        <v>535</v>
      </c>
      <c r="C20" s="284">
        <v>1</v>
      </c>
      <c r="D20" s="311" t="s">
        <v>410</v>
      </c>
      <c r="E20" s="277"/>
    </row>
    <row r="21" spans="1:5" s="278" customFormat="1" ht="16.5" customHeight="1">
      <c r="A21" s="273">
        <v>9</v>
      </c>
      <c r="B21" s="274" t="s">
        <v>74</v>
      </c>
      <c r="C21" s="275">
        <v>1</v>
      </c>
      <c r="D21" s="311" t="s">
        <v>481</v>
      </c>
      <c r="E21" s="277"/>
    </row>
    <row r="22" spans="1:5" s="278" customFormat="1" ht="16.5" customHeight="1">
      <c r="A22" s="273"/>
      <c r="B22" s="279"/>
      <c r="C22" s="275">
        <v>2</v>
      </c>
      <c r="D22" s="311" t="s">
        <v>99</v>
      </c>
      <c r="E22" s="277"/>
    </row>
    <row r="23" spans="1:5" s="278" customFormat="1" ht="16.5" customHeight="1">
      <c r="A23" s="281"/>
      <c r="B23" s="279"/>
      <c r="C23" s="275">
        <v>3</v>
      </c>
      <c r="D23" s="311" t="s">
        <v>482</v>
      </c>
      <c r="E23" s="277"/>
    </row>
    <row r="24" spans="1:5" s="278" customFormat="1" ht="16.5" customHeight="1">
      <c r="A24" s="281"/>
      <c r="B24" s="287"/>
      <c r="C24" s="275">
        <v>4</v>
      </c>
      <c r="D24" s="311" t="s">
        <v>42</v>
      </c>
      <c r="E24" s="277"/>
    </row>
    <row r="25" spans="1:5" s="278" customFormat="1" ht="16.5" customHeight="1">
      <c r="A25" s="281"/>
      <c r="B25" s="279"/>
      <c r="C25" s="275">
        <v>5</v>
      </c>
      <c r="D25" s="311" t="s">
        <v>240</v>
      </c>
      <c r="E25" s="277"/>
    </row>
    <row r="26" spans="1:5" s="278" customFormat="1">
      <c r="A26" s="281"/>
      <c r="B26" s="279"/>
      <c r="C26" s="275">
        <v>6</v>
      </c>
      <c r="D26" s="311" t="s">
        <v>59</v>
      </c>
      <c r="E26" s="277"/>
    </row>
    <row r="27" spans="1:5" s="278" customFormat="1" ht="16.5" customHeight="1">
      <c r="A27" s="273"/>
      <c r="B27" s="279"/>
      <c r="C27" s="275">
        <v>7</v>
      </c>
      <c r="D27" s="311" t="s">
        <v>525</v>
      </c>
      <c r="E27" s="277"/>
    </row>
    <row r="28" spans="1:5" s="278" customFormat="1" ht="16.5" customHeight="1">
      <c r="A28" s="273">
        <v>10</v>
      </c>
      <c r="B28" s="274" t="s">
        <v>462</v>
      </c>
      <c r="C28" s="275">
        <v>1</v>
      </c>
      <c r="D28" s="311" t="s">
        <v>675</v>
      </c>
      <c r="E28" s="277"/>
    </row>
    <row r="29" spans="1:5" s="278" customFormat="1" ht="16.5" customHeight="1">
      <c r="A29" s="273">
        <v>11</v>
      </c>
      <c r="B29" s="274" t="s">
        <v>526</v>
      </c>
      <c r="C29" s="275">
        <v>1</v>
      </c>
      <c r="D29" s="311" t="s">
        <v>527</v>
      </c>
      <c r="E29" s="277"/>
    </row>
    <row r="30" spans="1:5" s="278" customFormat="1" ht="16.5" customHeight="1">
      <c r="A30" s="281"/>
      <c r="B30" s="279"/>
      <c r="C30" s="275">
        <v>2</v>
      </c>
      <c r="D30" s="311" t="s">
        <v>528</v>
      </c>
      <c r="E30" s="277"/>
    </row>
    <row r="31" spans="1:5" s="278" customFormat="1" ht="16.5" customHeight="1">
      <c r="A31" s="273"/>
      <c r="B31" s="279"/>
      <c r="C31" s="275">
        <v>3</v>
      </c>
      <c r="D31" s="285" t="s">
        <v>529</v>
      </c>
      <c r="E31" s="277"/>
    </row>
    <row r="32" spans="1:5" s="278" customFormat="1" ht="16.5" customHeight="1">
      <c r="A32" s="273">
        <v>12</v>
      </c>
      <c r="B32" s="274" t="s">
        <v>530</v>
      </c>
      <c r="C32" s="284">
        <v>1</v>
      </c>
      <c r="D32" s="311" t="s">
        <v>223</v>
      </c>
      <c r="E32" s="277"/>
    </row>
    <row r="33" spans="1:5" s="278" customFormat="1" ht="16.5" customHeight="1">
      <c r="A33" s="273"/>
      <c r="B33" s="279"/>
      <c r="C33" s="275">
        <v>2</v>
      </c>
      <c r="D33" s="311" t="s">
        <v>531</v>
      </c>
      <c r="E33" s="277"/>
    </row>
    <row r="34" spans="1:5" s="278" customFormat="1" ht="16.5" customHeight="1">
      <c r="A34" s="273"/>
      <c r="B34" s="279"/>
      <c r="C34" s="284">
        <v>3</v>
      </c>
      <c r="D34" s="311" t="s">
        <v>532</v>
      </c>
      <c r="E34" s="277"/>
    </row>
    <row r="35" spans="1:5" s="278" customFormat="1" ht="16.5" customHeight="1">
      <c r="A35" s="273">
        <v>13</v>
      </c>
      <c r="B35" s="274" t="s">
        <v>463</v>
      </c>
      <c r="C35" s="275">
        <v>1</v>
      </c>
      <c r="D35" s="311" t="s">
        <v>783</v>
      </c>
      <c r="E35" s="277"/>
    </row>
    <row r="36" spans="1:5" s="278" customFormat="1" ht="16.5" customHeight="1">
      <c r="A36" s="288"/>
      <c r="C36" s="275">
        <v>2</v>
      </c>
      <c r="D36" s="311" t="s">
        <v>533</v>
      </c>
      <c r="E36" s="277"/>
    </row>
    <row r="37" spans="1:5" s="278" customFormat="1" ht="11.25" customHeight="1">
      <c r="A37" s="289"/>
      <c r="C37" s="290"/>
      <c r="E37" s="277"/>
    </row>
    <row r="38" spans="1:5" s="278" customFormat="1" ht="11.25" customHeight="1">
      <c r="C38" s="291"/>
      <c r="D38" s="292"/>
      <c r="E38" s="277"/>
    </row>
    <row r="39" spans="1:5" s="278" customFormat="1" ht="11.25" customHeight="1">
      <c r="C39" s="291"/>
      <c r="E39" s="277"/>
    </row>
    <row r="40" spans="1:5" s="278" customFormat="1" ht="11.25" customHeight="1">
      <c r="C40" s="291"/>
      <c r="E40" s="277"/>
    </row>
    <row r="41" spans="1:5">
      <c r="E41" s="293"/>
    </row>
    <row r="42" spans="1:5">
      <c r="E42" s="293"/>
    </row>
    <row r="43" spans="1:5">
      <c r="E43" s="293"/>
    </row>
    <row r="44" spans="1:5">
      <c r="E44" s="293"/>
    </row>
    <row r="45" spans="1:5">
      <c r="E45" s="293"/>
    </row>
    <row r="46" spans="1:5">
      <c r="E46" s="293"/>
    </row>
    <row r="47" spans="1:5">
      <c r="E47" s="293"/>
    </row>
    <row r="48" spans="1:5">
      <c r="E48" s="293"/>
    </row>
    <row r="49" spans="5:5">
      <c r="E49" s="293"/>
    </row>
    <row r="50" spans="5:5">
      <c r="E50" s="293"/>
    </row>
    <row r="51" spans="5:5">
      <c r="E51" s="293"/>
    </row>
    <row r="52" spans="5:5">
      <c r="E52" s="293"/>
    </row>
    <row r="53" spans="5:5">
      <c r="E53" s="293"/>
    </row>
    <row r="54" spans="5:5">
      <c r="E54" s="293"/>
    </row>
    <row r="55" spans="5:5">
      <c r="E55" s="293"/>
    </row>
    <row r="56" spans="5:5">
      <c r="E56" s="29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532" customWidth="1"/>
    <col min="2" max="2" width="5.25" style="532" customWidth="1"/>
    <col min="3" max="3" width="9.375" style="532" bestFit="1" customWidth="1"/>
    <col min="4" max="4" width="10.125" style="532" customWidth="1"/>
    <col min="5" max="5" width="9.125" style="532" customWidth="1"/>
    <col min="6" max="6" width="10.625" style="532" customWidth="1"/>
    <col min="7" max="9" width="7.625" style="532" customWidth="1"/>
    <col min="10" max="12" width="9.375" style="532" customWidth="1"/>
    <col min="13" max="13" width="9" style="532" customWidth="1"/>
    <col min="14" max="14" width="8.75" style="532" customWidth="1"/>
    <col min="15" max="16384" width="9" style="532"/>
  </cols>
  <sheetData>
    <row r="1" spans="1:14" ht="19.5" customHeight="1">
      <c r="A1" s="871" t="s">
        <v>743</v>
      </c>
      <c r="B1" s="808"/>
      <c r="C1" s="445"/>
      <c r="D1" s="445"/>
      <c r="E1" s="445"/>
      <c r="F1" s="445"/>
      <c r="G1" s="445"/>
      <c r="H1" s="445"/>
      <c r="I1" s="445"/>
      <c r="J1" s="445"/>
      <c r="K1" s="445"/>
      <c r="L1" s="445"/>
      <c r="M1" s="445"/>
    </row>
    <row r="2" spans="1:14" ht="19.5" customHeight="1">
      <c r="A2" s="809" t="s">
        <v>483</v>
      </c>
      <c r="B2" s="809"/>
      <c r="C2" s="809"/>
      <c r="D2" s="809"/>
      <c r="E2" s="809"/>
      <c r="F2" s="809"/>
      <c r="G2" s="809"/>
      <c r="H2" s="809"/>
      <c r="I2" s="809"/>
      <c r="J2" s="809"/>
      <c r="K2" s="809"/>
      <c r="L2" s="809"/>
      <c r="M2" s="809"/>
      <c r="N2" s="809"/>
    </row>
    <row r="3" spans="1:14" ht="14.25" thickBot="1">
      <c r="A3" s="445"/>
      <c r="B3" s="445"/>
      <c r="C3" s="445"/>
      <c r="D3" s="445"/>
      <c r="E3" s="445"/>
      <c r="F3" s="445"/>
      <c r="G3" s="445"/>
      <c r="H3" s="445"/>
      <c r="I3" s="445"/>
      <c r="J3" s="445"/>
      <c r="K3" s="445"/>
      <c r="L3" s="445"/>
      <c r="M3" s="445"/>
      <c r="N3" s="42" t="s">
        <v>659</v>
      </c>
    </row>
    <row r="4" spans="1:14" s="45" customFormat="1" ht="14.25" thickTop="1">
      <c r="A4" s="798" t="s">
        <v>571</v>
      </c>
      <c r="B4" s="800"/>
      <c r="C4" s="803" t="s">
        <v>580</v>
      </c>
      <c r="D4" s="877" t="s">
        <v>209</v>
      </c>
      <c r="E4" s="806" t="s">
        <v>195</v>
      </c>
      <c r="F4" s="859"/>
      <c r="G4" s="859"/>
      <c r="H4" s="859"/>
      <c r="I4" s="870"/>
      <c r="J4" s="806" t="s">
        <v>196</v>
      </c>
      <c r="K4" s="859"/>
      <c r="L4" s="859"/>
      <c r="M4" s="859"/>
      <c r="N4" s="859"/>
    </row>
    <row r="5" spans="1:14" s="45" customFormat="1">
      <c r="A5" s="814"/>
      <c r="B5" s="815"/>
      <c r="C5" s="884"/>
      <c r="D5" s="884"/>
      <c r="E5" s="881" t="s">
        <v>244</v>
      </c>
      <c r="F5" s="881" t="s">
        <v>655</v>
      </c>
      <c r="G5" s="881" t="s">
        <v>243</v>
      </c>
      <c r="H5" s="881" t="s">
        <v>581</v>
      </c>
      <c r="I5" s="883" t="s">
        <v>337</v>
      </c>
      <c r="J5" s="888" t="s">
        <v>339</v>
      </c>
      <c r="K5" s="883" t="s">
        <v>338</v>
      </c>
      <c r="L5" s="883" t="s">
        <v>342</v>
      </c>
      <c r="M5" s="890" t="s">
        <v>341</v>
      </c>
      <c r="N5" s="885" t="s">
        <v>340</v>
      </c>
    </row>
    <row r="6" spans="1:14" s="45" customFormat="1">
      <c r="A6" s="801"/>
      <c r="B6" s="802"/>
      <c r="C6" s="804"/>
      <c r="D6" s="804"/>
      <c r="E6" s="882"/>
      <c r="F6" s="882"/>
      <c r="G6" s="882"/>
      <c r="H6" s="882"/>
      <c r="I6" s="882"/>
      <c r="J6" s="889"/>
      <c r="K6" s="887"/>
      <c r="L6" s="887"/>
      <c r="M6" s="887"/>
      <c r="N6" s="886"/>
    </row>
    <row r="7" spans="1:14">
      <c r="A7" s="505" t="s">
        <v>903</v>
      </c>
      <c r="B7" s="534"/>
      <c r="C7" s="542">
        <v>329</v>
      </c>
      <c r="D7" s="542">
        <v>58282</v>
      </c>
      <c r="E7" s="542">
        <v>10</v>
      </c>
      <c r="F7" s="542">
        <v>80</v>
      </c>
      <c r="G7" s="542">
        <v>43</v>
      </c>
      <c r="H7" s="542">
        <v>113</v>
      </c>
      <c r="I7" s="542">
        <v>83</v>
      </c>
      <c r="J7" s="542">
        <v>26</v>
      </c>
      <c r="K7" s="542">
        <v>104</v>
      </c>
      <c r="L7" s="542">
        <v>131</v>
      </c>
      <c r="M7" s="552">
        <v>41</v>
      </c>
      <c r="N7" s="542">
        <v>27</v>
      </c>
    </row>
    <row r="8" spans="1:14">
      <c r="A8" s="518">
        <v>2</v>
      </c>
      <c r="B8" s="534"/>
      <c r="C8" s="542">
        <v>348</v>
      </c>
      <c r="D8" s="542">
        <v>34146</v>
      </c>
      <c r="E8" s="542">
        <v>8</v>
      </c>
      <c r="F8" s="542">
        <v>78</v>
      </c>
      <c r="G8" s="542">
        <v>66</v>
      </c>
      <c r="H8" s="542">
        <v>86</v>
      </c>
      <c r="I8" s="542">
        <v>110</v>
      </c>
      <c r="J8" s="542">
        <v>2</v>
      </c>
      <c r="K8" s="542">
        <v>107</v>
      </c>
      <c r="L8" s="542">
        <v>157</v>
      </c>
      <c r="M8" s="552">
        <v>60</v>
      </c>
      <c r="N8" s="542">
        <v>22</v>
      </c>
    </row>
    <row r="9" spans="1:14">
      <c r="A9" s="518">
        <v>3</v>
      </c>
      <c r="B9" s="112"/>
      <c r="C9" s="550">
        <v>282</v>
      </c>
      <c r="D9" s="262">
        <v>38106</v>
      </c>
      <c r="E9" s="552">
        <v>8</v>
      </c>
      <c r="F9" s="541">
        <v>69</v>
      </c>
      <c r="G9" s="541">
        <v>37</v>
      </c>
      <c r="H9" s="541">
        <v>53</v>
      </c>
      <c r="I9" s="541">
        <v>115</v>
      </c>
      <c r="J9" s="552">
        <v>5</v>
      </c>
      <c r="K9" s="541">
        <v>69</v>
      </c>
      <c r="L9" s="541">
        <v>117</v>
      </c>
      <c r="M9" s="541">
        <v>72</v>
      </c>
      <c r="N9" s="541">
        <v>19</v>
      </c>
    </row>
    <row r="10" spans="1:14">
      <c r="A10" s="518">
        <v>4</v>
      </c>
      <c r="B10" s="112"/>
      <c r="C10" s="550">
        <v>285</v>
      </c>
      <c r="D10" s="262">
        <v>1164079</v>
      </c>
      <c r="E10" s="552">
        <v>4</v>
      </c>
      <c r="F10" s="541">
        <v>54</v>
      </c>
      <c r="G10" s="541">
        <v>45</v>
      </c>
      <c r="H10" s="541">
        <v>79</v>
      </c>
      <c r="I10" s="541">
        <v>103</v>
      </c>
      <c r="J10" s="552">
        <v>10</v>
      </c>
      <c r="K10" s="541">
        <v>91</v>
      </c>
      <c r="L10" s="541">
        <v>106</v>
      </c>
      <c r="M10" s="541">
        <v>62</v>
      </c>
      <c r="N10" s="541">
        <v>16</v>
      </c>
    </row>
    <row r="11" spans="1:14">
      <c r="A11" s="518">
        <v>5</v>
      </c>
      <c r="B11" s="112"/>
      <c r="C11" s="550">
        <v>339</v>
      </c>
      <c r="D11" s="262">
        <v>36671</v>
      </c>
      <c r="E11" s="552">
        <v>10</v>
      </c>
      <c r="F11" s="541">
        <v>88</v>
      </c>
      <c r="G11" s="541">
        <v>70</v>
      </c>
      <c r="H11" s="541">
        <v>60</v>
      </c>
      <c r="I11" s="541">
        <v>111</v>
      </c>
      <c r="J11" s="552">
        <v>6</v>
      </c>
      <c r="K11" s="541">
        <v>131</v>
      </c>
      <c r="L11" s="541">
        <v>107</v>
      </c>
      <c r="M11" s="541">
        <v>85</v>
      </c>
      <c r="N11" s="541">
        <v>10</v>
      </c>
    </row>
    <row r="12" spans="1:14">
      <c r="A12" s="505"/>
      <c r="B12" s="112"/>
      <c r="C12" s="515"/>
      <c r="D12" s="455"/>
      <c r="E12" s="552"/>
      <c r="F12" s="541"/>
      <c r="G12" s="541"/>
      <c r="H12" s="541"/>
      <c r="I12" s="541"/>
      <c r="J12" s="552"/>
      <c r="K12" s="541"/>
      <c r="L12" s="541"/>
      <c r="M12" s="541"/>
      <c r="N12" s="541"/>
    </row>
    <row r="13" spans="1:14">
      <c r="A13" s="437" t="s">
        <v>1143</v>
      </c>
      <c r="B13" s="534">
        <v>8</v>
      </c>
      <c r="C13" s="533">
        <v>31</v>
      </c>
      <c r="D13" s="37">
        <v>3057</v>
      </c>
      <c r="E13" s="16">
        <v>2</v>
      </c>
      <c r="F13" s="16">
        <v>11</v>
      </c>
      <c r="G13" s="16">
        <v>8</v>
      </c>
      <c r="H13" s="16">
        <v>2</v>
      </c>
      <c r="I13" s="16">
        <v>8</v>
      </c>
      <c r="J13" s="16" t="s">
        <v>225</v>
      </c>
      <c r="K13" s="16">
        <v>15</v>
      </c>
      <c r="L13" s="16">
        <v>12</v>
      </c>
      <c r="M13" s="16">
        <v>4</v>
      </c>
      <c r="N13" s="16" t="s">
        <v>225</v>
      </c>
    </row>
    <row r="14" spans="1:14">
      <c r="A14" s="437"/>
      <c r="B14" s="534">
        <v>9</v>
      </c>
      <c r="C14" s="533">
        <v>30</v>
      </c>
      <c r="D14" s="37">
        <v>1704</v>
      </c>
      <c r="E14" s="16" t="s">
        <v>225</v>
      </c>
      <c r="F14" s="16">
        <v>7</v>
      </c>
      <c r="G14" s="16">
        <v>6</v>
      </c>
      <c r="H14" s="16">
        <v>6</v>
      </c>
      <c r="I14" s="16">
        <v>11</v>
      </c>
      <c r="J14" s="16" t="s">
        <v>225</v>
      </c>
      <c r="K14" s="16">
        <v>9</v>
      </c>
      <c r="L14" s="16">
        <v>10</v>
      </c>
      <c r="M14" s="16">
        <v>10</v>
      </c>
      <c r="N14" s="16">
        <v>1</v>
      </c>
    </row>
    <row r="15" spans="1:14">
      <c r="A15" s="437"/>
      <c r="B15" s="534">
        <v>10</v>
      </c>
      <c r="C15" s="533">
        <v>29</v>
      </c>
      <c r="D15" s="37">
        <v>2118</v>
      </c>
      <c r="E15" s="16" t="s">
        <v>225</v>
      </c>
      <c r="F15" s="16">
        <v>8</v>
      </c>
      <c r="G15" s="16">
        <v>6</v>
      </c>
      <c r="H15" s="16">
        <v>6</v>
      </c>
      <c r="I15" s="16">
        <v>9</v>
      </c>
      <c r="J15" s="16">
        <v>1</v>
      </c>
      <c r="K15" s="16">
        <v>10</v>
      </c>
      <c r="L15" s="16">
        <v>8</v>
      </c>
      <c r="M15" s="16">
        <v>9</v>
      </c>
      <c r="N15" s="16">
        <v>1</v>
      </c>
    </row>
    <row r="16" spans="1:14">
      <c r="A16" s="437"/>
      <c r="B16" s="534">
        <v>11</v>
      </c>
      <c r="C16" s="533">
        <v>34</v>
      </c>
      <c r="D16" s="37">
        <v>2991</v>
      </c>
      <c r="E16" s="16">
        <v>2</v>
      </c>
      <c r="F16" s="16">
        <v>8</v>
      </c>
      <c r="G16" s="16">
        <v>3</v>
      </c>
      <c r="H16" s="16">
        <v>9</v>
      </c>
      <c r="I16" s="16">
        <v>12</v>
      </c>
      <c r="J16" s="16" t="s">
        <v>225</v>
      </c>
      <c r="K16" s="16">
        <v>12</v>
      </c>
      <c r="L16" s="16">
        <v>14</v>
      </c>
      <c r="M16" s="16">
        <v>8</v>
      </c>
      <c r="N16" s="16" t="s">
        <v>225</v>
      </c>
    </row>
    <row r="17" spans="1:14">
      <c r="A17" s="437"/>
      <c r="B17" s="534">
        <v>12</v>
      </c>
      <c r="C17" s="533">
        <v>33</v>
      </c>
      <c r="D17" s="37">
        <v>7341</v>
      </c>
      <c r="E17" s="16" t="s">
        <v>225</v>
      </c>
      <c r="F17" s="16">
        <v>13</v>
      </c>
      <c r="G17" s="16">
        <v>4</v>
      </c>
      <c r="H17" s="16">
        <v>6</v>
      </c>
      <c r="I17" s="16">
        <v>10</v>
      </c>
      <c r="J17" s="16">
        <v>2</v>
      </c>
      <c r="K17" s="16">
        <v>13</v>
      </c>
      <c r="L17" s="16">
        <v>12</v>
      </c>
      <c r="M17" s="16">
        <v>6</v>
      </c>
      <c r="N17" s="16" t="s">
        <v>225</v>
      </c>
    </row>
    <row r="18" spans="1:14">
      <c r="A18" s="437" t="s">
        <v>1105</v>
      </c>
      <c r="B18" s="534">
        <v>1</v>
      </c>
      <c r="C18" s="533">
        <v>28</v>
      </c>
      <c r="D18" s="37">
        <v>3716</v>
      </c>
      <c r="E18" s="16" t="s">
        <v>225</v>
      </c>
      <c r="F18" s="16">
        <v>9</v>
      </c>
      <c r="G18" s="16">
        <v>2</v>
      </c>
      <c r="H18" s="16">
        <v>7</v>
      </c>
      <c r="I18" s="16">
        <v>10</v>
      </c>
      <c r="J18" s="16">
        <v>1</v>
      </c>
      <c r="K18" s="16">
        <v>5</v>
      </c>
      <c r="L18" s="16">
        <v>12</v>
      </c>
      <c r="M18" s="16">
        <v>9</v>
      </c>
      <c r="N18" s="16">
        <v>1</v>
      </c>
    </row>
    <row r="19" spans="1:14">
      <c r="A19" s="437"/>
      <c r="B19" s="534">
        <v>2</v>
      </c>
      <c r="C19" s="533">
        <v>28</v>
      </c>
      <c r="D19" s="37">
        <v>3082</v>
      </c>
      <c r="E19" s="16" t="s">
        <v>225</v>
      </c>
      <c r="F19" s="16">
        <v>7</v>
      </c>
      <c r="G19" s="16">
        <v>3</v>
      </c>
      <c r="H19" s="16">
        <v>12</v>
      </c>
      <c r="I19" s="16">
        <v>6</v>
      </c>
      <c r="J19" s="16" t="s">
        <v>225</v>
      </c>
      <c r="K19" s="16">
        <v>7</v>
      </c>
      <c r="L19" s="16">
        <v>12</v>
      </c>
      <c r="M19" s="16">
        <v>7</v>
      </c>
      <c r="N19" s="16">
        <v>2</v>
      </c>
    </row>
    <row r="20" spans="1:14">
      <c r="A20" s="437"/>
      <c r="B20" s="534">
        <v>3</v>
      </c>
      <c r="C20" s="533">
        <v>37</v>
      </c>
      <c r="D20" s="37">
        <v>9665</v>
      </c>
      <c r="E20" s="16" t="s">
        <v>225</v>
      </c>
      <c r="F20" s="16">
        <v>7</v>
      </c>
      <c r="G20" s="16">
        <v>7</v>
      </c>
      <c r="H20" s="16">
        <v>10</v>
      </c>
      <c r="I20" s="16">
        <v>13</v>
      </c>
      <c r="J20" s="16">
        <v>3</v>
      </c>
      <c r="K20" s="16">
        <v>6</v>
      </c>
      <c r="L20" s="16">
        <v>18</v>
      </c>
      <c r="M20" s="16">
        <v>10</v>
      </c>
      <c r="N20" s="16" t="s">
        <v>225</v>
      </c>
    </row>
    <row r="21" spans="1:14">
      <c r="A21" s="437"/>
      <c r="B21" s="534">
        <v>4</v>
      </c>
      <c r="C21" s="533">
        <v>48</v>
      </c>
      <c r="D21" s="37">
        <v>2936</v>
      </c>
      <c r="E21" s="16">
        <v>3</v>
      </c>
      <c r="F21" s="16">
        <v>12</v>
      </c>
      <c r="G21" s="16">
        <v>7</v>
      </c>
      <c r="H21" s="16">
        <v>13</v>
      </c>
      <c r="I21" s="16">
        <v>13</v>
      </c>
      <c r="J21" s="16">
        <v>2</v>
      </c>
      <c r="K21" s="16">
        <v>15</v>
      </c>
      <c r="L21" s="16">
        <v>20</v>
      </c>
      <c r="M21" s="16">
        <v>11</v>
      </c>
      <c r="N21" s="16" t="s">
        <v>225</v>
      </c>
    </row>
    <row r="22" spans="1:14">
      <c r="A22" s="437"/>
      <c r="B22" s="534">
        <v>5</v>
      </c>
      <c r="C22" s="533">
        <v>40</v>
      </c>
      <c r="D22" s="37">
        <v>3416</v>
      </c>
      <c r="E22" s="16">
        <v>1</v>
      </c>
      <c r="F22" s="16">
        <v>11</v>
      </c>
      <c r="G22" s="16">
        <v>5</v>
      </c>
      <c r="H22" s="16">
        <v>9</v>
      </c>
      <c r="I22" s="16">
        <v>14</v>
      </c>
      <c r="J22" s="16" t="s">
        <v>225</v>
      </c>
      <c r="K22" s="16">
        <v>13</v>
      </c>
      <c r="L22" s="16">
        <v>14</v>
      </c>
      <c r="M22" s="16">
        <v>12</v>
      </c>
      <c r="N22" s="16">
        <v>1</v>
      </c>
    </row>
    <row r="23" spans="1:14">
      <c r="A23" s="437"/>
      <c r="B23" s="534">
        <v>6</v>
      </c>
      <c r="C23" s="533">
        <v>31</v>
      </c>
      <c r="D23" s="37">
        <v>9326</v>
      </c>
      <c r="E23" s="16" t="s">
        <v>225</v>
      </c>
      <c r="F23" s="16">
        <v>5</v>
      </c>
      <c r="G23" s="16">
        <v>2</v>
      </c>
      <c r="H23" s="16">
        <v>9</v>
      </c>
      <c r="I23" s="16">
        <v>15</v>
      </c>
      <c r="J23" s="16">
        <v>1</v>
      </c>
      <c r="K23" s="16">
        <v>8</v>
      </c>
      <c r="L23" s="16">
        <v>10</v>
      </c>
      <c r="M23" s="16">
        <v>12</v>
      </c>
      <c r="N23" s="16" t="s">
        <v>225</v>
      </c>
    </row>
    <row r="24" spans="1:14">
      <c r="A24" s="437"/>
      <c r="B24" s="534">
        <v>7</v>
      </c>
      <c r="C24" s="533">
        <v>35</v>
      </c>
      <c r="D24" s="37">
        <v>12052</v>
      </c>
      <c r="E24" s="16" t="s">
        <v>225</v>
      </c>
      <c r="F24" s="16">
        <v>12</v>
      </c>
      <c r="G24" s="16">
        <v>4</v>
      </c>
      <c r="H24" s="16">
        <v>12</v>
      </c>
      <c r="I24" s="16">
        <v>7</v>
      </c>
      <c r="J24" s="16">
        <v>1</v>
      </c>
      <c r="K24" s="16">
        <v>11</v>
      </c>
      <c r="L24" s="16">
        <v>16</v>
      </c>
      <c r="M24" s="16">
        <v>7</v>
      </c>
      <c r="N24" s="16" t="s">
        <v>225</v>
      </c>
    </row>
    <row r="25" spans="1:14">
      <c r="A25" s="437"/>
      <c r="B25" s="534">
        <v>8</v>
      </c>
      <c r="C25" s="533">
        <v>32</v>
      </c>
      <c r="D25" s="37">
        <v>2317</v>
      </c>
      <c r="E25" s="16">
        <v>2</v>
      </c>
      <c r="F25" s="16">
        <v>3</v>
      </c>
      <c r="G25" s="16">
        <v>8</v>
      </c>
      <c r="H25" s="16">
        <v>5</v>
      </c>
      <c r="I25" s="16">
        <v>14</v>
      </c>
      <c r="J25" s="16" t="s">
        <v>225</v>
      </c>
      <c r="K25" s="16">
        <v>11</v>
      </c>
      <c r="L25" s="16">
        <v>12</v>
      </c>
      <c r="M25" s="16">
        <v>9</v>
      </c>
      <c r="N25" s="16" t="s">
        <v>225</v>
      </c>
    </row>
    <row r="26" spans="1:14">
      <c r="A26" s="140"/>
      <c r="B26" s="534"/>
      <c r="C26" s="533"/>
      <c r="D26" s="374"/>
      <c r="E26" s="16"/>
      <c r="F26" s="16"/>
      <c r="G26" s="16"/>
      <c r="H26" s="16"/>
      <c r="I26" s="16"/>
      <c r="J26" s="16"/>
      <c r="K26" s="16"/>
      <c r="L26" s="16"/>
      <c r="M26" s="16"/>
      <c r="N26" s="16"/>
    </row>
    <row r="27" spans="1:14">
      <c r="A27" s="517" t="s">
        <v>839</v>
      </c>
      <c r="B27" s="529"/>
      <c r="C27" s="733">
        <f>C25/C13</f>
        <v>1.032258064516129</v>
      </c>
      <c r="D27" s="734">
        <f t="shared" ref="D27:M27" si="0">D25/D13</f>
        <v>0.75793261367353615</v>
      </c>
      <c r="E27" s="734">
        <f t="shared" si="0"/>
        <v>1</v>
      </c>
      <c r="F27" s="733">
        <f t="shared" si="0"/>
        <v>0.27272727272727271</v>
      </c>
      <c r="G27" s="733">
        <f t="shared" si="0"/>
        <v>1</v>
      </c>
      <c r="H27" s="733">
        <f t="shared" si="0"/>
        <v>2.5</v>
      </c>
      <c r="I27" s="733">
        <f t="shared" si="0"/>
        <v>1.75</v>
      </c>
      <c r="J27" s="733" t="s">
        <v>1144</v>
      </c>
      <c r="K27" s="733">
        <f t="shared" si="0"/>
        <v>0.73333333333333328</v>
      </c>
      <c r="L27" s="733">
        <f t="shared" si="0"/>
        <v>1</v>
      </c>
      <c r="M27" s="733">
        <f t="shared" si="0"/>
        <v>2.25</v>
      </c>
      <c r="N27" s="733" t="s">
        <v>1129</v>
      </c>
    </row>
    <row r="28" spans="1:14">
      <c r="A28" s="451" t="s">
        <v>397</v>
      </c>
      <c r="B28" s="451"/>
      <c r="C28" s="445"/>
      <c r="D28" s="451"/>
      <c r="E28" s="451"/>
      <c r="F28" s="451"/>
      <c r="G28" s="451"/>
      <c r="H28" s="451"/>
      <c r="I28" s="451"/>
      <c r="J28" s="451"/>
      <c r="K28" s="451"/>
      <c r="L28" s="451"/>
      <c r="M28" s="451"/>
      <c r="N28" s="451"/>
    </row>
    <row r="29" spans="1:14">
      <c r="A29" s="453"/>
      <c r="B29" s="453"/>
    </row>
    <row r="30" spans="1:14">
      <c r="A30" s="453"/>
      <c r="B30" s="453"/>
    </row>
    <row r="31" spans="1:14">
      <c r="A31" s="453"/>
      <c r="B31" s="453"/>
    </row>
    <row r="32" spans="1:14">
      <c r="A32" s="453"/>
      <c r="B32" s="453"/>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32" customWidth="1"/>
    <col min="2" max="2" width="4.5" style="532" bestFit="1" customWidth="1"/>
    <col min="3" max="3" width="9.625" style="532" customWidth="1"/>
    <col min="4" max="4" width="11.625" style="532" customWidth="1"/>
    <col min="5" max="5" width="13.625" style="532" bestFit="1" customWidth="1"/>
    <col min="6" max="6" width="8.625" style="532" customWidth="1"/>
    <col min="7" max="7" width="9.625" style="532" customWidth="1"/>
    <col min="8" max="8" width="11.125" style="532" customWidth="1"/>
    <col min="9" max="9" width="8.625" style="532" customWidth="1"/>
    <col min="10" max="10" width="9.625" style="532" customWidth="1"/>
    <col min="11" max="11" width="11.125" style="532" customWidth="1"/>
    <col min="12" max="12" width="8.625" style="532" customWidth="1"/>
    <col min="13" max="13" width="9.625" style="532" customWidth="1"/>
    <col min="14" max="14" width="11.125" style="532" customWidth="1"/>
    <col min="15" max="15" width="8.625" style="532" customWidth="1"/>
    <col min="16" max="16" width="10.125" style="532" customWidth="1"/>
    <col min="17" max="17" width="11.125" style="532" customWidth="1"/>
    <col min="18" max="18" width="8.625" style="532" customWidth="1"/>
    <col min="19" max="19" width="9.625" style="532" customWidth="1"/>
    <col min="20" max="20" width="11.125" style="532" customWidth="1"/>
    <col min="21" max="21" width="8.625" style="532" customWidth="1"/>
    <col min="22" max="22" width="9.625" style="532" customWidth="1"/>
    <col min="23" max="23" width="11.125" style="532" customWidth="1"/>
    <col min="24" max="24" width="12" style="532" bestFit="1" customWidth="1"/>
    <col min="25" max="25" width="9" style="532"/>
    <col min="26" max="27" width="11.375" style="532" customWidth="1"/>
    <col min="28" max="28" width="11" style="532" bestFit="1" customWidth="1"/>
    <col min="29" max="29" width="12" style="532" bestFit="1" customWidth="1"/>
    <col min="30" max="30" width="8" style="532" bestFit="1" customWidth="1"/>
    <col min="31" max="31" width="10" style="532" bestFit="1" customWidth="1"/>
    <col min="32" max="32" width="11" style="532" bestFit="1" customWidth="1"/>
    <col min="33" max="33" width="6.75" style="532" bestFit="1" customWidth="1"/>
    <col min="34" max="34" width="10" style="532" bestFit="1" customWidth="1"/>
    <col min="35" max="35" width="11" style="532" bestFit="1" customWidth="1"/>
    <col min="36" max="36" width="7" style="532" bestFit="1" customWidth="1"/>
    <col min="37" max="37" width="10" style="532" bestFit="1" customWidth="1"/>
    <col min="38" max="38" width="11" style="532" bestFit="1" customWidth="1"/>
    <col min="39" max="39" width="9" style="532"/>
    <col min="40" max="40" width="10" style="532" bestFit="1" customWidth="1"/>
    <col min="41" max="41" width="11" style="532" bestFit="1" customWidth="1"/>
    <col min="42" max="48" width="9" style="532"/>
    <col min="49" max="49" width="8.625" style="532" customWidth="1"/>
    <col min="50" max="53" width="8" style="532" bestFit="1" customWidth="1"/>
    <col min="54" max="54" width="7.875" style="532" customWidth="1"/>
    <col min="55" max="55" width="8.5" style="532" customWidth="1"/>
    <col min="56" max="56" width="6.75" style="532" bestFit="1" customWidth="1"/>
    <col min="57" max="57" width="8" style="532" bestFit="1" customWidth="1"/>
    <col min="58" max="58" width="7" style="532" bestFit="1" customWidth="1"/>
    <col min="59" max="59" width="8" style="532" bestFit="1" customWidth="1"/>
    <col min="60" max="60" width="9" style="532"/>
    <col min="61" max="61" width="4.875" style="532" bestFit="1" customWidth="1"/>
    <col min="62" max="62" width="6.75" style="532" bestFit="1" customWidth="1"/>
    <col min="63" max="63" width="5" style="532" bestFit="1" customWidth="1"/>
    <col min="64" max="64" width="9" style="532"/>
    <col min="65" max="65" width="9.875" style="532" customWidth="1"/>
    <col min="66" max="66" width="8.625" style="532" customWidth="1"/>
    <col min="67" max="67" width="11.625" style="532" customWidth="1"/>
    <col min="68" max="68" width="8.625" style="532" customWidth="1"/>
    <col min="69" max="69" width="11.625" style="532" customWidth="1"/>
    <col min="70" max="70" width="8.625" style="532" customWidth="1"/>
    <col min="71" max="71" width="11.625" style="532" customWidth="1"/>
    <col min="72" max="72" width="8.625" style="532" customWidth="1"/>
    <col min="73" max="73" width="11.625" style="532" customWidth="1"/>
    <col min="74" max="74" width="8.625" style="532" customWidth="1"/>
    <col min="75" max="75" width="11.625" style="532" customWidth="1"/>
    <col min="76" max="16384" width="9" style="532"/>
  </cols>
  <sheetData>
    <row r="1" spans="1:27" ht="19.5" customHeight="1">
      <c r="A1" s="895" t="s">
        <v>744</v>
      </c>
      <c r="B1" s="808"/>
    </row>
    <row r="2" spans="1:27" ht="19.5" customHeight="1">
      <c r="A2" s="809" t="s">
        <v>582</v>
      </c>
      <c r="B2" s="809"/>
      <c r="C2" s="809"/>
      <c r="D2" s="809"/>
      <c r="E2" s="809"/>
      <c r="F2" s="809"/>
      <c r="G2" s="809"/>
      <c r="H2" s="809"/>
      <c r="I2" s="809"/>
      <c r="J2" s="809"/>
      <c r="K2" s="809"/>
      <c r="L2" s="809"/>
      <c r="M2" s="445"/>
      <c r="N2" s="445"/>
      <c r="O2" s="445"/>
      <c r="P2" s="445"/>
      <c r="Q2" s="445"/>
      <c r="R2" s="445"/>
      <c r="S2" s="445"/>
      <c r="T2" s="445"/>
      <c r="U2" s="445"/>
      <c r="V2" s="445"/>
      <c r="W2" s="445"/>
    </row>
    <row r="3" spans="1:27" ht="14.25" thickBot="1">
      <c r="A3" s="445"/>
      <c r="B3" s="445"/>
      <c r="C3" s="445"/>
      <c r="D3" s="445"/>
      <c r="E3" s="445"/>
      <c r="F3" s="445"/>
      <c r="G3" s="445"/>
      <c r="H3" s="445"/>
      <c r="I3" s="445"/>
      <c r="J3" s="445"/>
      <c r="K3" s="445"/>
      <c r="L3" s="445"/>
      <c r="M3" s="445"/>
      <c r="N3" s="445"/>
      <c r="O3" s="445"/>
      <c r="P3" s="445"/>
      <c r="Q3" s="445"/>
      <c r="R3" s="445"/>
      <c r="S3" s="445"/>
      <c r="T3" s="445"/>
      <c r="U3" s="222"/>
      <c r="V3" s="222"/>
      <c r="W3" s="683" t="s">
        <v>775</v>
      </c>
    </row>
    <row r="4" spans="1:27" s="45" customFormat="1" ht="14.25" thickTop="1">
      <c r="A4" s="798" t="s">
        <v>571</v>
      </c>
      <c r="B4" s="800"/>
      <c r="C4" s="806" t="s">
        <v>600</v>
      </c>
      <c r="D4" s="859"/>
      <c r="E4" s="870"/>
      <c r="F4" s="806" t="s">
        <v>583</v>
      </c>
      <c r="G4" s="859"/>
      <c r="H4" s="870"/>
      <c r="I4" s="806" t="s">
        <v>599</v>
      </c>
      <c r="J4" s="859"/>
      <c r="K4" s="870"/>
      <c r="L4" s="806" t="s">
        <v>601</v>
      </c>
      <c r="M4" s="859"/>
      <c r="N4" s="870"/>
      <c r="O4" s="806" t="s">
        <v>602</v>
      </c>
      <c r="P4" s="859"/>
      <c r="Q4" s="870"/>
      <c r="R4" s="806" t="s">
        <v>584</v>
      </c>
      <c r="S4" s="859"/>
      <c r="T4" s="870"/>
      <c r="U4" s="806" t="s">
        <v>603</v>
      </c>
      <c r="V4" s="859"/>
      <c r="W4" s="859"/>
    </row>
    <row r="5" spans="1:27" s="45" customFormat="1" ht="13.5" customHeight="1">
      <c r="A5" s="814"/>
      <c r="B5" s="815"/>
      <c r="C5" s="891" t="s">
        <v>447</v>
      </c>
      <c r="D5" s="891" t="s">
        <v>343</v>
      </c>
      <c r="E5" s="891" t="s">
        <v>344</v>
      </c>
      <c r="F5" s="891" t="s">
        <v>447</v>
      </c>
      <c r="G5" s="891" t="s">
        <v>343</v>
      </c>
      <c r="H5" s="891" t="s">
        <v>344</v>
      </c>
      <c r="I5" s="891" t="s">
        <v>447</v>
      </c>
      <c r="J5" s="891" t="s">
        <v>343</v>
      </c>
      <c r="K5" s="891" t="s">
        <v>344</v>
      </c>
      <c r="L5" s="891" t="s">
        <v>447</v>
      </c>
      <c r="M5" s="892" t="s">
        <v>343</v>
      </c>
      <c r="N5" s="891" t="s">
        <v>344</v>
      </c>
      <c r="O5" s="891" t="s">
        <v>447</v>
      </c>
      <c r="P5" s="891" t="s">
        <v>343</v>
      </c>
      <c r="Q5" s="891" t="s">
        <v>344</v>
      </c>
      <c r="R5" s="891" t="s">
        <v>447</v>
      </c>
      <c r="S5" s="891" t="s">
        <v>343</v>
      </c>
      <c r="T5" s="891" t="s">
        <v>344</v>
      </c>
      <c r="U5" s="891" t="s">
        <v>447</v>
      </c>
      <c r="V5" s="891" t="s">
        <v>343</v>
      </c>
      <c r="W5" s="893" t="s">
        <v>344</v>
      </c>
    </row>
    <row r="6" spans="1:27" s="45" customFormat="1">
      <c r="A6" s="801"/>
      <c r="B6" s="802"/>
      <c r="C6" s="804"/>
      <c r="D6" s="804"/>
      <c r="E6" s="804"/>
      <c r="F6" s="804"/>
      <c r="G6" s="804"/>
      <c r="H6" s="804"/>
      <c r="I6" s="804"/>
      <c r="J6" s="804"/>
      <c r="K6" s="804"/>
      <c r="L6" s="804"/>
      <c r="M6" s="802"/>
      <c r="N6" s="804"/>
      <c r="O6" s="804"/>
      <c r="P6" s="804"/>
      <c r="Q6" s="804"/>
      <c r="R6" s="804"/>
      <c r="S6" s="804"/>
      <c r="T6" s="804"/>
      <c r="U6" s="804"/>
      <c r="V6" s="804"/>
      <c r="W6" s="894"/>
    </row>
    <row r="7" spans="1:27" ht="15" customHeight="1">
      <c r="A7" s="139" t="s">
        <v>831</v>
      </c>
      <c r="B7" s="534"/>
      <c r="C7" s="542">
        <v>36537</v>
      </c>
      <c r="D7" s="542">
        <v>7282662</v>
      </c>
      <c r="E7" s="542">
        <v>137595953</v>
      </c>
      <c r="F7" s="542">
        <v>40</v>
      </c>
      <c r="G7" s="542">
        <v>52135</v>
      </c>
      <c r="H7" s="552">
        <v>1785984</v>
      </c>
      <c r="I7" s="542">
        <v>53</v>
      </c>
      <c r="J7" s="542">
        <v>27806</v>
      </c>
      <c r="K7" s="542">
        <v>919999</v>
      </c>
      <c r="L7" s="542">
        <v>176</v>
      </c>
      <c r="M7" s="542">
        <v>81046</v>
      </c>
      <c r="N7" s="542">
        <v>3564057</v>
      </c>
      <c r="O7" s="542">
        <v>17249</v>
      </c>
      <c r="P7" s="542">
        <v>4367630</v>
      </c>
      <c r="Q7" s="542">
        <v>74760968</v>
      </c>
      <c r="R7" s="542">
        <v>344</v>
      </c>
      <c r="S7" s="542">
        <v>205683</v>
      </c>
      <c r="T7" s="542">
        <v>5920656</v>
      </c>
      <c r="U7" s="542">
        <v>18675</v>
      </c>
      <c r="V7" s="542">
        <v>2548362</v>
      </c>
      <c r="W7" s="542">
        <v>50644289</v>
      </c>
    </row>
    <row r="8" spans="1:27" ht="15" customHeight="1">
      <c r="A8" s="521">
        <v>2</v>
      </c>
      <c r="B8" s="534"/>
      <c r="C8" s="542">
        <v>32826</v>
      </c>
      <c r="D8" s="542">
        <v>6604958</v>
      </c>
      <c r="E8" s="542">
        <v>126617559</v>
      </c>
      <c r="F8" s="542">
        <v>11</v>
      </c>
      <c r="G8" s="542">
        <v>3567</v>
      </c>
      <c r="H8" s="552">
        <v>76100</v>
      </c>
      <c r="I8" s="542">
        <v>29</v>
      </c>
      <c r="J8" s="542">
        <v>14166</v>
      </c>
      <c r="K8" s="542">
        <v>419452</v>
      </c>
      <c r="L8" s="542">
        <v>153</v>
      </c>
      <c r="M8" s="542">
        <v>64907</v>
      </c>
      <c r="N8" s="542">
        <v>2325918</v>
      </c>
      <c r="O8" s="542">
        <v>15182</v>
      </c>
      <c r="P8" s="542">
        <v>3811550</v>
      </c>
      <c r="Q8" s="542">
        <v>64178799</v>
      </c>
      <c r="R8" s="542">
        <v>440</v>
      </c>
      <c r="S8" s="542">
        <v>398070</v>
      </c>
      <c r="T8" s="542">
        <v>13129201</v>
      </c>
      <c r="U8" s="542">
        <v>17011</v>
      </c>
      <c r="V8" s="542">
        <v>2312698</v>
      </c>
      <c r="W8" s="542">
        <v>46488089</v>
      </c>
    </row>
    <row r="9" spans="1:27" ht="15" customHeight="1">
      <c r="A9" s="521">
        <v>3</v>
      </c>
      <c r="B9" s="534"/>
      <c r="C9" s="542">
        <v>36212</v>
      </c>
      <c r="D9" s="542">
        <v>7415101</v>
      </c>
      <c r="E9" s="542">
        <v>146256509</v>
      </c>
      <c r="F9" s="542">
        <v>22</v>
      </c>
      <c r="G9" s="542">
        <v>31413</v>
      </c>
      <c r="H9" s="552">
        <v>889474</v>
      </c>
      <c r="I9" s="542">
        <v>57</v>
      </c>
      <c r="J9" s="542">
        <v>20935</v>
      </c>
      <c r="K9" s="542">
        <v>587699</v>
      </c>
      <c r="L9" s="542">
        <v>184</v>
      </c>
      <c r="M9" s="542">
        <v>104482</v>
      </c>
      <c r="N9" s="542">
        <v>4430300</v>
      </c>
      <c r="O9" s="542">
        <v>16505</v>
      </c>
      <c r="P9" s="542">
        <v>4407980</v>
      </c>
      <c r="Q9" s="542">
        <v>80254909</v>
      </c>
      <c r="R9" s="542">
        <v>414</v>
      </c>
      <c r="S9" s="542">
        <v>304675</v>
      </c>
      <c r="T9" s="542">
        <v>9060249</v>
      </c>
      <c r="U9" s="542">
        <v>19030</v>
      </c>
      <c r="V9" s="542">
        <v>2545616</v>
      </c>
      <c r="W9" s="542">
        <v>51033878</v>
      </c>
    </row>
    <row r="10" spans="1:27" ht="15" customHeight="1">
      <c r="A10" s="521">
        <v>4</v>
      </c>
      <c r="B10" s="534"/>
      <c r="C10" s="542">
        <v>35801</v>
      </c>
      <c r="D10" s="542">
        <v>7013313</v>
      </c>
      <c r="E10" s="542">
        <v>137478394</v>
      </c>
      <c r="F10" s="542">
        <v>8</v>
      </c>
      <c r="G10" s="542">
        <v>1712</v>
      </c>
      <c r="H10" s="542">
        <v>66905</v>
      </c>
      <c r="I10" s="542">
        <v>83</v>
      </c>
      <c r="J10" s="542">
        <v>34353</v>
      </c>
      <c r="K10" s="542">
        <v>1167306</v>
      </c>
      <c r="L10" s="542">
        <v>140</v>
      </c>
      <c r="M10" s="542">
        <v>60939</v>
      </c>
      <c r="N10" s="542">
        <v>2136698</v>
      </c>
      <c r="O10" s="542">
        <v>17643</v>
      </c>
      <c r="P10" s="542">
        <v>4285355</v>
      </c>
      <c r="Q10" s="542">
        <v>75796797</v>
      </c>
      <c r="R10" s="542">
        <v>248</v>
      </c>
      <c r="S10" s="542">
        <v>223636</v>
      </c>
      <c r="T10" s="542">
        <v>7078293</v>
      </c>
      <c r="U10" s="542">
        <v>17679</v>
      </c>
      <c r="V10" s="542">
        <v>2407318</v>
      </c>
      <c r="W10" s="542">
        <v>51232395</v>
      </c>
    </row>
    <row r="11" spans="1:27" ht="15" customHeight="1">
      <c r="A11" s="521">
        <v>5</v>
      </c>
      <c r="B11" s="534"/>
      <c r="C11" s="542">
        <v>34108</v>
      </c>
      <c r="D11" s="542">
        <v>6455169</v>
      </c>
      <c r="E11" s="542">
        <v>148302176</v>
      </c>
      <c r="F11" s="542">
        <v>17</v>
      </c>
      <c r="G11" s="542">
        <v>14001</v>
      </c>
      <c r="H11" s="542">
        <v>538150</v>
      </c>
      <c r="I11" s="542">
        <v>36</v>
      </c>
      <c r="J11" s="542">
        <v>11573</v>
      </c>
      <c r="K11" s="542">
        <v>424496</v>
      </c>
      <c r="L11" s="542">
        <v>156</v>
      </c>
      <c r="M11" s="542">
        <v>103463</v>
      </c>
      <c r="N11" s="542">
        <v>4756767</v>
      </c>
      <c r="O11" s="542">
        <v>17893</v>
      </c>
      <c r="P11" s="542">
        <v>3821767</v>
      </c>
      <c r="Q11" s="542">
        <v>76523546</v>
      </c>
      <c r="R11" s="542">
        <v>236</v>
      </c>
      <c r="S11" s="542">
        <v>334829</v>
      </c>
      <c r="T11" s="542">
        <v>14524970</v>
      </c>
      <c r="U11" s="542">
        <v>15770</v>
      </c>
      <c r="V11" s="542">
        <v>2169536</v>
      </c>
      <c r="W11" s="542">
        <v>51534247</v>
      </c>
    </row>
    <row r="12" spans="1:27" ht="15" customHeight="1">
      <c r="A12" s="508"/>
      <c r="B12" s="534"/>
      <c r="C12" s="542"/>
      <c r="D12" s="542"/>
      <c r="E12" s="542"/>
      <c r="F12" s="542"/>
      <c r="G12" s="542"/>
      <c r="H12" s="542"/>
      <c r="I12" s="542"/>
      <c r="J12" s="542"/>
      <c r="K12" s="542"/>
      <c r="L12" s="542"/>
      <c r="M12" s="542"/>
      <c r="N12" s="542"/>
      <c r="O12" s="542"/>
      <c r="P12" s="542"/>
      <c r="Q12" s="542"/>
      <c r="R12" s="542"/>
      <c r="S12" s="542"/>
      <c r="T12" s="542"/>
      <c r="U12" s="542"/>
      <c r="V12" s="542"/>
      <c r="W12" s="542"/>
    </row>
    <row r="13" spans="1:27" ht="15" customHeight="1">
      <c r="A13" s="437" t="s">
        <v>1078</v>
      </c>
      <c r="B13" s="534">
        <v>7</v>
      </c>
      <c r="C13" s="541">
        <v>2744</v>
      </c>
      <c r="D13" s="541">
        <v>433184</v>
      </c>
      <c r="E13" s="541">
        <v>9836706</v>
      </c>
      <c r="F13" s="541" t="s">
        <v>225</v>
      </c>
      <c r="G13" s="541" t="s">
        <v>225</v>
      </c>
      <c r="H13" s="541" t="s">
        <v>225</v>
      </c>
      <c r="I13" s="541">
        <v>7</v>
      </c>
      <c r="J13" s="541">
        <v>859</v>
      </c>
      <c r="K13" s="541">
        <v>28010</v>
      </c>
      <c r="L13" s="541">
        <v>15</v>
      </c>
      <c r="M13" s="541">
        <v>3584</v>
      </c>
      <c r="N13" s="541">
        <v>200570</v>
      </c>
      <c r="O13" s="541">
        <v>1292</v>
      </c>
      <c r="P13" s="541">
        <v>203420</v>
      </c>
      <c r="Q13" s="541">
        <v>3744213</v>
      </c>
      <c r="R13" s="541">
        <v>20</v>
      </c>
      <c r="S13" s="541">
        <v>31867</v>
      </c>
      <c r="T13" s="541">
        <v>1145936</v>
      </c>
      <c r="U13" s="541">
        <v>1410</v>
      </c>
      <c r="V13" s="541">
        <v>193454</v>
      </c>
      <c r="W13" s="541">
        <v>4717977</v>
      </c>
      <c r="Y13" s="449"/>
      <c r="Z13" s="449"/>
      <c r="AA13" s="449"/>
    </row>
    <row r="14" spans="1:27" ht="15" customHeight="1">
      <c r="A14" s="437"/>
      <c r="B14" s="534">
        <v>8</v>
      </c>
      <c r="C14" s="541">
        <v>3040</v>
      </c>
      <c r="D14" s="541">
        <v>607631</v>
      </c>
      <c r="E14" s="541">
        <v>13283621</v>
      </c>
      <c r="F14" s="541">
        <v>1</v>
      </c>
      <c r="G14" s="541">
        <v>479</v>
      </c>
      <c r="H14" s="541">
        <v>6800</v>
      </c>
      <c r="I14" s="541">
        <v>9</v>
      </c>
      <c r="J14" s="541">
        <v>4613</v>
      </c>
      <c r="K14" s="541">
        <v>193000</v>
      </c>
      <c r="L14" s="541">
        <v>7</v>
      </c>
      <c r="M14" s="541">
        <v>2014</v>
      </c>
      <c r="N14" s="541">
        <v>97800</v>
      </c>
      <c r="O14" s="541">
        <v>1562</v>
      </c>
      <c r="P14" s="541">
        <v>398948</v>
      </c>
      <c r="Q14" s="541">
        <v>7890953</v>
      </c>
      <c r="R14" s="541">
        <v>29</v>
      </c>
      <c r="S14" s="541">
        <v>8681</v>
      </c>
      <c r="T14" s="541">
        <v>368769</v>
      </c>
      <c r="U14" s="541">
        <v>1432</v>
      </c>
      <c r="V14" s="541">
        <v>192896</v>
      </c>
      <c r="W14" s="541">
        <v>4726299</v>
      </c>
      <c r="Y14" s="449"/>
      <c r="Z14" s="449"/>
      <c r="AA14" s="449"/>
    </row>
    <row r="15" spans="1:27" ht="15" customHeight="1">
      <c r="A15" s="437"/>
      <c r="B15" s="534">
        <v>9</v>
      </c>
      <c r="C15" s="541">
        <v>2853</v>
      </c>
      <c r="D15" s="541">
        <v>536229</v>
      </c>
      <c r="E15" s="541">
        <v>13827020</v>
      </c>
      <c r="F15" s="541" t="s">
        <v>225</v>
      </c>
      <c r="G15" s="541" t="s">
        <v>225</v>
      </c>
      <c r="H15" s="541" t="s">
        <v>225</v>
      </c>
      <c r="I15" s="541">
        <v>1</v>
      </c>
      <c r="J15" s="541">
        <v>109</v>
      </c>
      <c r="K15" s="541">
        <v>4200</v>
      </c>
      <c r="L15" s="541">
        <v>15</v>
      </c>
      <c r="M15" s="541">
        <v>8616</v>
      </c>
      <c r="N15" s="541">
        <v>555760</v>
      </c>
      <c r="O15" s="541">
        <v>1477</v>
      </c>
      <c r="P15" s="541">
        <v>284319</v>
      </c>
      <c r="Q15" s="541">
        <v>5581083</v>
      </c>
      <c r="R15" s="541">
        <v>25</v>
      </c>
      <c r="S15" s="541">
        <v>49940</v>
      </c>
      <c r="T15" s="541">
        <v>2901759</v>
      </c>
      <c r="U15" s="541">
        <v>1335</v>
      </c>
      <c r="V15" s="541">
        <v>193245</v>
      </c>
      <c r="W15" s="541">
        <v>4784218</v>
      </c>
      <c r="Y15" s="449"/>
      <c r="Z15" s="449"/>
      <c r="AA15" s="449"/>
    </row>
    <row r="16" spans="1:27" ht="15" customHeight="1">
      <c r="A16" s="437"/>
      <c r="B16" s="534">
        <v>10</v>
      </c>
      <c r="C16" s="550">
        <v>3028</v>
      </c>
      <c r="D16" s="541">
        <v>590405</v>
      </c>
      <c r="E16" s="541">
        <v>14687935</v>
      </c>
      <c r="F16" s="541" t="s">
        <v>1089</v>
      </c>
      <c r="G16" s="541" t="s">
        <v>1089</v>
      </c>
      <c r="H16" s="541" t="s">
        <v>1089</v>
      </c>
      <c r="I16" s="541">
        <v>1</v>
      </c>
      <c r="J16" s="541">
        <v>490</v>
      </c>
      <c r="K16" s="541">
        <v>12000</v>
      </c>
      <c r="L16" s="541">
        <v>36</v>
      </c>
      <c r="M16" s="541">
        <v>45674</v>
      </c>
      <c r="N16" s="541">
        <v>2245278</v>
      </c>
      <c r="O16" s="541">
        <v>1614</v>
      </c>
      <c r="P16" s="541">
        <v>342962</v>
      </c>
      <c r="Q16" s="541">
        <v>6888130</v>
      </c>
      <c r="R16" s="541">
        <v>37</v>
      </c>
      <c r="S16" s="541">
        <v>16145</v>
      </c>
      <c r="T16" s="541">
        <v>948950</v>
      </c>
      <c r="U16" s="541">
        <v>1340</v>
      </c>
      <c r="V16" s="541">
        <v>185134</v>
      </c>
      <c r="W16" s="541">
        <v>4593577</v>
      </c>
      <c r="Y16" s="449"/>
      <c r="Z16" s="449"/>
      <c r="AA16" s="449"/>
    </row>
    <row r="17" spans="1:49" ht="15" customHeight="1">
      <c r="A17" s="437"/>
      <c r="B17" s="534">
        <v>11</v>
      </c>
      <c r="C17" s="541">
        <v>2840</v>
      </c>
      <c r="D17" s="541">
        <v>474209</v>
      </c>
      <c r="E17" s="541">
        <v>11038758</v>
      </c>
      <c r="F17" s="541">
        <v>11</v>
      </c>
      <c r="G17" s="541">
        <v>11807</v>
      </c>
      <c r="H17" s="541">
        <v>465480</v>
      </c>
      <c r="I17" s="541" t="s">
        <v>1089</v>
      </c>
      <c r="J17" s="541" t="s">
        <v>1089</v>
      </c>
      <c r="K17" s="541" t="s">
        <v>1089</v>
      </c>
      <c r="L17" s="541">
        <v>3</v>
      </c>
      <c r="M17" s="541">
        <v>159</v>
      </c>
      <c r="N17" s="541">
        <v>7800</v>
      </c>
      <c r="O17" s="541">
        <v>1586</v>
      </c>
      <c r="P17" s="541">
        <v>284138</v>
      </c>
      <c r="Q17" s="541">
        <v>5984069</v>
      </c>
      <c r="R17" s="541">
        <v>15</v>
      </c>
      <c r="S17" s="541">
        <v>16264</v>
      </c>
      <c r="T17" s="541">
        <v>577747</v>
      </c>
      <c r="U17" s="541">
        <v>1225</v>
      </c>
      <c r="V17" s="541">
        <v>161841</v>
      </c>
      <c r="W17" s="541">
        <v>4003662</v>
      </c>
      <c r="Y17" s="449"/>
      <c r="Z17" s="449"/>
      <c r="AA17" s="449"/>
    </row>
    <row r="18" spans="1:49" ht="15" customHeight="1">
      <c r="A18" s="437"/>
      <c r="B18" s="534">
        <v>12</v>
      </c>
      <c r="C18" s="541">
        <v>2829</v>
      </c>
      <c r="D18" s="541">
        <v>448328</v>
      </c>
      <c r="E18" s="541">
        <v>10242767</v>
      </c>
      <c r="F18" s="541" t="s">
        <v>1089</v>
      </c>
      <c r="G18" s="541" t="s">
        <v>1089</v>
      </c>
      <c r="H18" s="541" t="s">
        <v>1089</v>
      </c>
      <c r="I18" s="541">
        <v>1</v>
      </c>
      <c r="J18" s="541">
        <v>1348</v>
      </c>
      <c r="K18" s="541">
        <v>60000</v>
      </c>
      <c r="L18" s="541">
        <v>24</v>
      </c>
      <c r="M18" s="541">
        <v>4441</v>
      </c>
      <c r="N18" s="541">
        <v>208566</v>
      </c>
      <c r="O18" s="541">
        <v>1542</v>
      </c>
      <c r="P18" s="541">
        <v>268901</v>
      </c>
      <c r="Q18" s="541">
        <v>5499984</v>
      </c>
      <c r="R18" s="541">
        <v>17</v>
      </c>
      <c r="S18" s="541">
        <v>16407</v>
      </c>
      <c r="T18" s="541">
        <v>605450</v>
      </c>
      <c r="U18" s="541">
        <v>1245</v>
      </c>
      <c r="V18" s="541">
        <v>157231</v>
      </c>
      <c r="W18" s="541">
        <v>3868767</v>
      </c>
      <c r="Y18" s="449"/>
      <c r="Z18" s="449"/>
      <c r="AA18" s="449"/>
    </row>
    <row r="19" spans="1:49" ht="15" customHeight="1">
      <c r="A19" s="437" t="s">
        <v>1107</v>
      </c>
      <c r="B19" s="534">
        <v>1</v>
      </c>
      <c r="C19" s="541">
        <v>2298</v>
      </c>
      <c r="D19" s="541">
        <v>452571</v>
      </c>
      <c r="E19" s="541">
        <v>10858435</v>
      </c>
      <c r="F19" s="541">
        <v>3</v>
      </c>
      <c r="G19" s="541">
        <v>1474</v>
      </c>
      <c r="H19" s="541">
        <v>46000</v>
      </c>
      <c r="I19" s="541">
        <v>2</v>
      </c>
      <c r="J19" s="541">
        <v>27</v>
      </c>
      <c r="K19" s="541">
        <v>300</v>
      </c>
      <c r="L19" s="541">
        <v>14</v>
      </c>
      <c r="M19" s="541">
        <v>4715</v>
      </c>
      <c r="N19" s="541">
        <v>246387</v>
      </c>
      <c r="O19" s="541">
        <v>1255</v>
      </c>
      <c r="P19" s="541">
        <v>272301</v>
      </c>
      <c r="Q19" s="541">
        <v>5405647</v>
      </c>
      <c r="R19" s="541">
        <v>16</v>
      </c>
      <c r="S19" s="541">
        <v>39310</v>
      </c>
      <c r="T19" s="541">
        <v>1760170</v>
      </c>
      <c r="U19" s="541">
        <v>1008</v>
      </c>
      <c r="V19" s="541">
        <v>134744</v>
      </c>
      <c r="W19" s="541">
        <v>3399931</v>
      </c>
      <c r="Y19" s="449"/>
      <c r="Z19" s="449"/>
      <c r="AA19" s="449"/>
    </row>
    <row r="20" spans="1:49" ht="15" customHeight="1">
      <c r="A20" s="437"/>
      <c r="B20" s="534">
        <v>2</v>
      </c>
      <c r="C20" s="541">
        <v>2745</v>
      </c>
      <c r="D20" s="541">
        <v>482579</v>
      </c>
      <c r="E20" s="541">
        <v>11552718</v>
      </c>
      <c r="F20" s="541">
        <v>1</v>
      </c>
      <c r="G20" s="541">
        <v>84</v>
      </c>
      <c r="H20" s="541">
        <v>6700</v>
      </c>
      <c r="I20" s="541">
        <v>2</v>
      </c>
      <c r="J20" s="541">
        <v>770</v>
      </c>
      <c r="K20" s="541">
        <v>36800</v>
      </c>
      <c r="L20" s="541">
        <v>9</v>
      </c>
      <c r="M20" s="541">
        <v>5040</v>
      </c>
      <c r="N20" s="541">
        <v>129900</v>
      </c>
      <c r="O20" s="541">
        <v>1403</v>
      </c>
      <c r="P20" s="541">
        <v>275929</v>
      </c>
      <c r="Q20" s="541">
        <v>6146112</v>
      </c>
      <c r="R20" s="541">
        <v>21</v>
      </c>
      <c r="S20" s="541">
        <v>19479</v>
      </c>
      <c r="T20" s="541">
        <v>733538</v>
      </c>
      <c r="U20" s="541">
        <v>1309</v>
      </c>
      <c r="V20" s="541">
        <v>181277</v>
      </c>
      <c r="W20" s="541">
        <v>4499668</v>
      </c>
      <c r="X20" s="449"/>
      <c r="Y20" s="449"/>
    </row>
    <row r="21" spans="1:49" ht="15" customHeight="1">
      <c r="A21" s="437"/>
      <c r="B21" s="534">
        <v>3</v>
      </c>
      <c r="C21" s="541">
        <v>2670</v>
      </c>
      <c r="D21" s="541">
        <v>514903</v>
      </c>
      <c r="E21" s="541">
        <v>13030845</v>
      </c>
      <c r="F21" s="541">
        <v>5</v>
      </c>
      <c r="G21" s="541">
        <v>2269</v>
      </c>
      <c r="H21" s="541">
        <v>70500</v>
      </c>
      <c r="I21" s="541">
        <v>2</v>
      </c>
      <c r="J21" s="541">
        <v>1176</v>
      </c>
      <c r="K21" s="541">
        <v>20246</v>
      </c>
      <c r="L21" s="541">
        <v>17</v>
      </c>
      <c r="M21" s="541">
        <v>7183</v>
      </c>
      <c r="N21" s="541">
        <v>225475</v>
      </c>
      <c r="O21" s="541">
        <v>1467</v>
      </c>
      <c r="P21" s="541">
        <v>305478</v>
      </c>
      <c r="Q21" s="541">
        <v>7047715</v>
      </c>
      <c r="R21" s="541">
        <v>20</v>
      </c>
      <c r="S21" s="541">
        <v>33314</v>
      </c>
      <c r="T21" s="541">
        <v>1498050</v>
      </c>
      <c r="U21" s="541">
        <v>1159</v>
      </c>
      <c r="V21" s="541">
        <v>165483</v>
      </c>
      <c r="W21" s="541">
        <v>4168859</v>
      </c>
      <c r="X21" s="530"/>
      <c r="Y21" s="449"/>
    </row>
    <row r="22" spans="1:49" ht="15" customHeight="1">
      <c r="A22" s="437"/>
      <c r="B22" s="534">
        <v>4</v>
      </c>
      <c r="C22" s="541">
        <v>2713</v>
      </c>
      <c r="D22" s="541">
        <v>482009</v>
      </c>
      <c r="E22" s="541">
        <v>12650170</v>
      </c>
      <c r="F22" s="541">
        <v>7</v>
      </c>
      <c r="G22" s="541">
        <v>13715</v>
      </c>
      <c r="H22" s="541">
        <v>253940</v>
      </c>
      <c r="I22" s="541">
        <v>3</v>
      </c>
      <c r="J22" s="541">
        <v>1605</v>
      </c>
      <c r="K22" s="541">
        <v>81300</v>
      </c>
      <c r="L22" s="541">
        <v>6</v>
      </c>
      <c r="M22" s="541">
        <v>22821</v>
      </c>
      <c r="N22" s="541">
        <v>1520000</v>
      </c>
      <c r="O22" s="541">
        <v>1407</v>
      </c>
      <c r="P22" s="541">
        <v>268736</v>
      </c>
      <c r="Q22" s="541">
        <v>6318144</v>
      </c>
      <c r="R22" s="541">
        <v>11</v>
      </c>
      <c r="S22" s="541">
        <v>2066</v>
      </c>
      <c r="T22" s="541">
        <v>103220</v>
      </c>
      <c r="U22" s="541">
        <v>1279</v>
      </c>
      <c r="V22" s="541">
        <v>173066</v>
      </c>
      <c r="W22" s="541">
        <v>4373566</v>
      </c>
      <c r="X22" s="449"/>
      <c r="Y22" s="449"/>
    </row>
    <row r="23" spans="1:49" s="453" customFormat="1" ht="15" customHeight="1">
      <c r="A23" s="437"/>
      <c r="B23" s="534">
        <v>5</v>
      </c>
      <c r="C23" s="541">
        <v>2521</v>
      </c>
      <c r="D23" s="541">
        <v>448382</v>
      </c>
      <c r="E23" s="541">
        <v>9858779</v>
      </c>
      <c r="F23" s="541" t="s">
        <v>1089</v>
      </c>
      <c r="G23" s="541" t="s">
        <v>1089</v>
      </c>
      <c r="H23" s="541" t="s">
        <v>1089</v>
      </c>
      <c r="I23" s="541">
        <v>1</v>
      </c>
      <c r="J23" s="541">
        <v>110</v>
      </c>
      <c r="K23" s="541">
        <v>5700</v>
      </c>
      <c r="L23" s="541">
        <v>11</v>
      </c>
      <c r="M23" s="541">
        <v>1137</v>
      </c>
      <c r="N23" s="541">
        <v>64130</v>
      </c>
      <c r="O23" s="541">
        <v>1322</v>
      </c>
      <c r="P23" s="541">
        <v>271986</v>
      </c>
      <c r="Q23" s="541">
        <v>5211140</v>
      </c>
      <c r="R23" s="541">
        <v>22</v>
      </c>
      <c r="S23" s="541">
        <v>17327</v>
      </c>
      <c r="T23" s="541">
        <v>504225</v>
      </c>
      <c r="U23" s="541">
        <v>1165</v>
      </c>
      <c r="V23" s="541">
        <v>157822</v>
      </c>
      <c r="W23" s="541">
        <v>4073584</v>
      </c>
      <c r="X23" s="530"/>
      <c r="Y23" s="530"/>
    </row>
    <row r="24" spans="1:49" ht="15" customHeight="1">
      <c r="A24" s="437"/>
      <c r="B24" s="534">
        <v>6</v>
      </c>
      <c r="C24" s="541">
        <v>2435</v>
      </c>
      <c r="D24" s="541">
        <v>442101</v>
      </c>
      <c r="E24" s="541">
        <v>11544605</v>
      </c>
      <c r="F24" s="541">
        <v>2</v>
      </c>
      <c r="G24" s="541">
        <v>4560</v>
      </c>
      <c r="H24" s="541">
        <v>70000</v>
      </c>
      <c r="I24" s="541">
        <v>5</v>
      </c>
      <c r="J24" s="541">
        <v>1382</v>
      </c>
      <c r="K24" s="541">
        <v>30275</v>
      </c>
      <c r="L24" s="541">
        <v>20</v>
      </c>
      <c r="M24" s="541">
        <v>7004</v>
      </c>
      <c r="N24" s="541">
        <v>633095</v>
      </c>
      <c r="O24" s="541">
        <v>1211</v>
      </c>
      <c r="P24" s="541">
        <v>249838</v>
      </c>
      <c r="Q24" s="541">
        <v>5965292</v>
      </c>
      <c r="R24" s="541">
        <v>16</v>
      </c>
      <c r="S24" s="541">
        <v>17254</v>
      </c>
      <c r="T24" s="541">
        <v>779945</v>
      </c>
      <c r="U24" s="541">
        <v>1181</v>
      </c>
      <c r="V24" s="541">
        <v>162063</v>
      </c>
      <c r="W24" s="541">
        <v>4065998</v>
      </c>
      <c r="X24" s="530"/>
      <c r="Y24" s="449"/>
    </row>
    <row r="25" spans="1:49" ht="15" customHeight="1">
      <c r="A25" s="437"/>
      <c r="B25" s="529">
        <v>7</v>
      </c>
      <c r="C25" s="575">
        <v>2802</v>
      </c>
      <c r="D25" s="575">
        <v>544782</v>
      </c>
      <c r="E25" s="575">
        <v>13065682</v>
      </c>
      <c r="F25" s="575" t="s">
        <v>1181</v>
      </c>
      <c r="G25" s="575" t="s">
        <v>1181</v>
      </c>
      <c r="H25" s="575" t="s">
        <v>1181</v>
      </c>
      <c r="I25" s="575">
        <v>6</v>
      </c>
      <c r="J25" s="575">
        <v>5642</v>
      </c>
      <c r="K25" s="575">
        <v>329500</v>
      </c>
      <c r="L25" s="575">
        <v>18</v>
      </c>
      <c r="M25" s="575">
        <v>23207</v>
      </c>
      <c r="N25" s="575">
        <v>1026906</v>
      </c>
      <c r="O25" s="575">
        <v>1343</v>
      </c>
      <c r="P25" s="575">
        <v>314685</v>
      </c>
      <c r="Q25" s="575">
        <v>6431060</v>
      </c>
      <c r="R25" s="575">
        <v>18</v>
      </c>
      <c r="S25" s="575">
        <v>13312</v>
      </c>
      <c r="T25" s="575">
        <v>560240</v>
      </c>
      <c r="U25" s="575">
        <v>1417</v>
      </c>
      <c r="V25" s="575">
        <v>187936</v>
      </c>
      <c r="W25" s="575">
        <v>4717976</v>
      </c>
      <c r="X25" s="530"/>
      <c r="Y25" s="449"/>
    </row>
    <row r="26" spans="1:49" ht="15" customHeight="1">
      <c r="A26" s="18" t="s">
        <v>1067</v>
      </c>
      <c r="B26" s="451"/>
      <c r="C26" s="82"/>
      <c r="D26" s="82"/>
      <c r="E26" s="82"/>
      <c r="F26" s="18"/>
      <c r="G26" s="18"/>
      <c r="H26" s="18"/>
      <c r="I26" s="18"/>
      <c r="J26" s="18"/>
      <c r="K26" s="18"/>
      <c r="L26" s="18"/>
      <c r="M26" s="18"/>
      <c r="N26" s="18"/>
      <c r="O26" s="18"/>
      <c r="P26" s="18"/>
      <c r="Q26" s="18"/>
      <c r="R26" s="18"/>
      <c r="S26" s="18"/>
      <c r="T26" s="18"/>
      <c r="U26" s="18"/>
      <c r="V26" s="18"/>
      <c r="W26" s="18"/>
    </row>
    <row r="27" spans="1:49" ht="13.5" customHeight="1"/>
    <row r="28" spans="1:49" ht="13.5" customHeight="1">
      <c r="AV28" s="453"/>
      <c r="AW28" s="453"/>
    </row>
    <row r="29" spans="1:49" ht="13.5" customHeight="1">
      <c r="X29" s="453"/>
    </row>
    <row r="30" spans="1:49" ht="13.5" customHeight="1">
      <c r="A30" s="223"/>
      <c r="B30" s="223"/>
    </row>
    <row r="31" spans="1:49" ht="13.5" customHeight="1"/>
    <row r="32" spans="1:49" ht="13.5" customHeight="1"/>
    <row r="33" spans="1:21" ht="13.5" customHeight="1"/>
    <row r="34" spans="1:21" ht="13.5" customHeight="1">
      <c r="U34" s="453"/>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23"/>
      <c r="B47" s="223"/>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32" customWidth="1"/>
    <col min="2" max="2" width="4.5" style="532" customWidth="1"/>
    <col min="3" max="3" width="9.625" style="532" customWidth="1"/>
    <col min="4" max="4" width="11.625" style="532" customWidth="1"/>
    <col min="5" max="5" width="14.125" style="532" bestFit="1" customWidth="1"/>
    <col min="6" max="6" width="9.625" style="532" customWidth="1"/>
    <col min="7" max="7" width="11.625" style="532" customWidth="1"/>
    <col min="8" max="8" width="12.625" style="532" customWidth="1"/>
    <col min="9" max="9" width="9.625" style="532" customWidth="1"/>
    <col min="10" max="10" width="11.625" style="532" customWidth="1"/>
    <col min="11" max="11" width="12.625" style="532" customWidth="1"/>
    <col min="12" max="12" width="8.625" style="532" customWidth="1"/>
    <col min="13" max="13" width="10.25" style="532" customWidth="1"/>
    <col min="14" max="14" width="11.375" style="532" customWidth="1"/>
    <col min="15" max="15" width="8.625" style="532" customWidth="1"/>
    <col min="16" max="16" width="10.375" style="532" customWidth="1"/>
    <col min="17" max="17" width="11.375" style="532" customWidth="1"/>
    <col min="18" max="18" width="8.125" style="532" customWidth="1"/>
    <col min="19" max="19" width="9.125" style="532" customWidth="1"/>
    <col min="20" max="20" width="10.625" style="532" customWidth="1"/>
    <col min="21" max="21" width="8.125" style="532" customWidth="1"/>
    <col min="22" max="22" width="9.125" style="532" customWidth="1"/>
    <col min="23" max="23" width="10.625" style="532" customWidth="1"/>
    <col min="24" max="25" width="9" style="532"/>
    <col min="26" max="27" width="12.125" style="532" customWidth="1"/>
    <col min="28" max="16384" width="9" style="532"/>
  </cols>
  <sheetData>
    <row r="1" spans="1:27" ht="19.5" customHeight="1">
      <c r="A1" s="895" t="s">
        <v>1100</v>
      </c>
      <c r="B1" s="808"/>
    </row>
    <row r="2" spans="1:27" ht="19.5" customHeight="1">
      <c r="A2" s="809" t="s">
        <v>585</v>
      </c>
      <c r="B2" s="809"/>
      <c r="C2" s="809"/>
      <c r="D2" s="809"/>
      <c r="E2" s="809"/>
      <c r="F2" s="809"/>
      <c r="G2" s="809"/>
      <c r="H2" s="809"/>
      <c r="I2" s="809"/>
      <c r="J2" s="809"/>
      <c r="K2" s="809"/>
      <c r="L2" s="445"/>
      <c r="M2" s="445"/>
      <c r="N2" s="445"/>
      <c r="O2" s="445"/>
      <c r="P2" s="445"/>
      <c r="Q2" s="445"/>
      <c r="R2" s="445"/>
      <c r="S2" s="445"/>
      <c r="T2" s="445"/>
      <c r="U2" s="445"/>
      <c r="V2" s="445"/>
      <c r="W2" s="445"/>
    </row>
    <row r="3" spans="1:27" ht="14.25" thickBot="1">
      <c r="A3" s="445"/>
      <c r="B3" s="445"/>
      <c r="C3" s="445"/>
      <c r="D3" s="445"/>
      <c r="E3" s="445"/>
      <c r="F3" s="445"/>
      <c r="G3" s="445"/>
      <c r="H3" s="445"/>
      <c r="I3" s="445"/>
      <c r="J3" s="445"/>
      <c r="K3" s="445"/>
      <c r="L3" s="445"/>
      <c r="M3" s="445"/>
      <c r="N3" s="445"/>
      <c r="O3" s="445"/>
      <c r="P3" s="445"/>
      <c r="Q3" s="445"/>
      <c r="R3" s="445"/>
      <c r="S3" s="445"/>
      <c r="T3" s="445"/>
      <c r="U3" s="445"/>
      <c r="V3" s="445"/>
      <c r="W3" s="42" t="s">
        <v>775</v>
      </c>
      <c r="X3" s="437"/>
      <c r="Y3" s="437"/>
    </row>
    <row r="4" spans="1:27" s="45" customFormat="1" ht="14.25" thickTop="1">
      <c r="A4" s="798" t="s">
        <v>571</v>
      </c>
      <c r="B4" s="800"/>
      <c r="C4" s="806" t="s">
        <v>600</v>
      </c>
      <c r="D4" s="859"/>
      <c r="E4" s="870"/>
      <c r="F4" s="806" t="s">
        <v>604</v>
      </c>
      <c r="G4" s="859"/>
      <c r="H4" s="870"/>
      <c r="I4" s="806" t="s">
        <v>586</v>
      </c>
      <c r="J4" s="859"/>
      <c r="K4" s="870"/>
      <c r="L4" s="859" t="s">
        <v>587</v>
      </c>
      <c r="M4" s="859"/>
      <c r="N4" s="870"/>
      <c r="O4" s="806" t="s">
        <v>605</v>
      </c>
      <c r="P4" s="859"/>
      <c r="Q4" s="870"/>
      <c r="R4" s="806" t="s">
        <v>197</v>
      </c>
      <c r="S4" s="859"/>
      <c r="T4" s="870"/>
      <c r="U4" s="806" t="s">
        <v>606</v>
      </c>
      <c r="V4" s="859"/>
      <c r="W4" s="859"/>
      <c r="X4" s="47"/>
      <c r="Y4" s="47"/>
    </row>
    <row r="5" spans="1:27" s="45" customFormat="1" ht="13.5" customHeight="1">
      <c r="A5" s="814"/>
      <c r="B5" s="815"/>
      <c r="C5" s="891" t="s">
        <v>448</v>
      </c>
      <c r="D5" s="891" t="s">
        <v>343</v>
      </c>
      <c r="E5" s="891" t="s">
        <v>344</v>
      </c>
      <c r="F5" s="891" t="s">
        <v>448</v>
      </c>
      <c r="G5" s="891" t="s">
        <v>343</v>
      </c>
      <c r="H5" s="891" t="s">
        <v>344</v>
      </c>
      <c r="I5" s="891" t="s">
        <v>448</v>
      </c>
      <c r="J5" s="891" t="s">
        <v>343</v>
      </c>
      <c r="K5" s="891" t="s">
        <v>344</v>
      </c>
      <c r="L5" s="892" t="s">
        <v>448</v>
      </c>
      <c r="M5" s="891" t="s">
        <v>343</v>
      </c>
      <c r="N5" s="891" t="s">
        <v>344</v>
      </c>
      <c r="O5" s="891" t="s">
        <v>448</v>
      </c>
      <c r="P5" s="891" t="s">
        <v>343</v>
      </c>
      <c r="Q5" s="891" t="s">
        <v>344</v>
      </c>
      <c r="R5" s="891" t="s">
        <v>448</v>
      </c>
      <c r="S5" s="891" t="s">
        <v>343</v>
      </c>
      <c r="T5" s="891" t="s">
        <v>344</v>
      </c>
      <c r="U5" s="891" t="s">
        <v>448</v>
      </c>
      <c r="V5" s="891" t="s">
        <v>343</v>
      </c>
      <c r="W5" s="893" t="s">
        <v>344</v>
      </c>
    </row>
    <row r="6" spans="1:27" s="45" customFormat="1">
      <c r="A6" s="801"/>
      <c r="B6" s="802"/>
      <c r="C6" s="804"/>
      <c r="D6" s="804"/>
      <c r="E6" s="804"/>
      <c r="F6" s="804"/>
      <c r="G6" s="804"/>
      <c r="H6" s="804"/>
      <c r="I6" s="804"/>
      <c r="J6" s="804"/>
      <c r="K6" s="804"/>
      <c r="L6" s="802"/>
      <c r="M6" s="804"/>
      <c r="N6" s="804"/>
      <c r="O6" s="804"/>
      <c r="P6" s="804"/>
      <c r="Q6" s="804"/>
      <c r="R6" s="804"/>
      <c r="S6" s="804"/>
      <c r="T6" s="804"/>
      <c r="U6" s="804"/>
      <c r="V6" s="804"/>
      <c r="W6" s="894"/>
    </row>
    <row r="7" spans="1:27" ht="15" customHeight="1">
      <c r="A7" s="140" t="s">
        <v>831</v>
      </c>
      <c r="B7" s="534"/>
      <c r="C7" s="542">
        <v>36537</v>
      </c>
      <c r="D7" s="542">
        <v>7282662</v>
      </c>
      <c r="E7" s="542">
        <v>137595953</v>
      </c>
      <c r="F7" s="542">
        <v>30241</v>
      </c>
      <c r="G7" s="542">
        <v>3521035</v>
      </c>
      <c r="H7" s="542">
        <v>57945611</v>
      </c>
      <c r="I7" s="542">
        <v>20</v>
      </c>
      <c r="J7" s="542">
        <v>70049</v>
      </c>
      <c r="K7" s="542">
        <v>1678936</v>
      </c>
      <c r="L7" s="542">
        <v>319</v>
      </c>
      <c r="M7" s="542">
        <v>813270</v>
      </c>
      <c r="N7" s="542">
        <v>19904763</v>
      </c>
      <c r="O7" s="542">
        <v>5650</v>
      </c>
      <c r="P7" s="542">
        <v>2777719</v>
      </c>
      <c r="Q7" s="542">
        <v>56393402</v>
      </c>
      <c r="R7" s="542">
        <v>11</v>
      </c>
      <c r="S7" s="542">
        <v>560</v>
      </c>
      <c r="T7" s="542">
        <v>9627</v>
      </c>
      <c r="U7" s="542">
        <v>296</v>
      </c>
      <c r="V7" s="542">
        <v>100029</v>
      </c>
      <c r="W7" s="542">
        <v>1663614</v>
      </c>
    </row>
    <row r="8" spans="1:27" ht="15" customHeight="1">
      <c r="A8" s="139">
        <v>2</v>
      </c>
      <c r="B8" s="534"/>
      <c r="C8" s="542">
        <v>32826</v>
      </c>
      <c r="D8" s="542">
        <v>6604958</v>
      </c>
      <c r="E8" s="542">
        <v>126617559</v>
      </c>
      <c r="F8" s="542">
        <v>27240</v>
      </c>
      <c r="G8" s="542">
        <v>3177232</v>
      </c>
      <c r="H8" s="542">
        <v>52271882</v>
      </c>
      <c r="I8" s="542">
        <v>35</v>
      </c>
      <c r="J8" s="542">
        <v>176377</v>
      </c>
      <c r="K8" s="542">
        <v>3145029</v>
      </c>
      <c r="L8" s="542">
        <v>317</v>
      </c>
      <c r="M8" s="542">
        <v>1104716</v>
      </c>
      <c r="N8" s="542">
        <v>27501067</v>
      </c>
      <c r="O8" s="542">
        <v>4892</v>
      </c>
      <c r="P8" s="542">
        <v>2128173</v>
      </c>
      <c r="Q8" s="542">
        <v>43533572</v>
      </c>
      <c r="R8" s="542">
        <v>14</v>
      </c>
      <c r="S8" s="542">
        <v>936</v>
      </c>
      <c r="T8" s="542">
        <v>18995</v>
      </c>
      <c r="U8" s="542">
        <v>328</v>
      </c>
      <c r="V8" s="542">
        <v>17524</v>
      </c>
      <c r="W8" s="542">
        <v>147014</v>
      </c>
    </row>
    <row r="9" spans="1:27" ht="15" customHeight="1">
      <c r="A9" s="521">
        <v>3</v>
      </c>
      <c r="B9" s="534"/>
      <c r="C9" s="542">
        <v>36212</v>
      </c>
      <c r="D9" s="542">
        <v>7415101</v>
      </c>
      <c r="E9" s="542">
        <v>146256509</v>
      </c>
      <c r="F9" s="542">
        <v>30239</v>
      </c>
      <c r="G9" s="542">
        <v>3526246</v>
      </c>
      <c r="H9" s="542">
        <v>57857312</v>
      </c>
      <c r="I9" s="542">
        <v>27</v>
      </c>
      <c r="J9" s="542">
        <v>76726</v>
      </c>
      <c r="K9" s="542">
        <v>2455315</v>
      </c>
      <c r="L9" s="542">
        <v>282</v>
      </c>
      <c r="M9" s="542">
        <v>824816</v>
      </c>
      <c r="N9" s="542">
        <v>20869665</v>
      </c>
      <c r="O9" s="542">
        <v>5306</v>
      </c>
      <c r="P9" s="542">
        <v>2970261</v>
      </c>
      <c r="Q9" s="542">
        <v>64920385</v>
      </c>
      <c r="R9" s="542">
        <v>12</v>
      </c>
      <c r="S9" s="542">
        <v>770</v>
      </c>
      <c r="T9" s="542">
        <v>13775</v>
      </c>
      <c r="U9" s="542">
        <v>346</v>
      </c>
      <c r="V9" s="542">
        <v>16282</v>
      </c>
      <c r="W9" s="542">
        <v>140057</v>
      </c>
    </row>
    <row r="10" spans="1:27" ht="15" customHeight="1">
      <c r="A10" s="521">
        <v>4</v>
      </c>
      <c r="B10" s="534"/>
      <c r="C10" s="542">
        <v>35801</v>
      </c>
      <c r="D10" s="542">
        <v>7013313</v>
      </c>
      <c r="E10" s="542">
        <v>137478394</v>
      </c>
      <c r="F10" s="542">
        <v>30008</v>
      </c>
      <c r="G10" s="542">
        <v>3452340</v>
      </c>
      <c r="H10" s="542">
        <v>57465770</v>
      </c>
      <c r="I10" s="542">
        <v>24</v>
      </c>
      <c r="J10" s="542">
        <v>131235</v>
      </c>
      <c r="K10" s="542">
        <v>3405849</v>
      </c>
      <c r="L10" s="542">
        <v>329</v>
      </c>
      <c r="M10" s="542">
        <v>1178695</v>
      </c>
      <c r="N10" s="542">
        <v>28112351</v>
      </c>
      <c r="O10" s="542">
        <v>5008</v>
      </c>
      <c r="P10" s="542">
        <v>2233235</v>
      </c>
      <c r="Q10" s="542">
        <v>48208113</v>
      </c>
      <c r="R10" s="542">
        <v>13</v>
      </c>
      <c r="S10" s="542">
        <v>370</v>
      </c>
      <c r="T10" s="542">
        <v>3535</v>
      </c>
      <c r="U10" s="542">
        <v>419</v>
      </c>
      <c r="V10" s="542">
        <v>17438</v>
      </c>
      <c r="W10" s="542">
        <v>282776</v>
      </c>
    </row>
    <row r="11" spans="1:27" ht="15" customHeight="1">
      <c r="A11" s="521">
        <v>5</v>
      </c>
      <c r="B11" s="534"/>
      <c r="C11" s="542">
        <v>34108</v>
      </c>
      <c r="D11" s="542">
        <v>6455169</v>
      </c>
      <c r="E11" s="542">
        <v>148302176</v>
      </c>
      <c r="F11" s="542">
        <v>28622</v>
      </c>
      <c r="G11" s="542">
        <v>3316270</v>
      </c>
      <c r="H11" s="542">
        <v>61192632</v>
      </c>
      <c r="I11" s="542">
        <v>36</v>
      </c>
      <c r="J11" s="542">
        <v>259968</v>
      </c>
      <c r="K11" s="542">
        <v>9393639</v>
      </c>
      <c r="L11" s="542">
        <v>309</v>
      </c>
      <c r="M11" s="542">
        <v>799633</v>
      </c>
      <c r="N11" s="542">
        <v>24566625</v>
      </c>
      <c r="O11" s="542">
        <v>4683</v>
      </c>
      <c r="P11" s="542">
        <v>2045998</v>
      </c>
      <c r="Q11" s="542">
        <v>52693406</v>
      </c>
      <c r="R11" s="542">
        <v>16</v>
      </c>
      <c r="S11" s="542">
        <v>1292</v>
      </c>
      <c r="T11" s="542">
        <v>25024</v>
      </c>
      <c r="U11" s="542">
        <v>442</v>
      </c>
      <c r="V11" s="542">
        <v>32008</v>
      </c>
      <c r="W11" s="542">
        <v>430850</v>
      </c>
    </row>
    <row r="12" spans="1:27" ht="14.25" customHeight="1">
      <c r="A12" s="506"/>
      <c r="B12" s="534"/>
      <c r="C12" s="542"/>
      <c r="D12" s="542"/>
      <c r="E12" s="542"/>
      <c r="F12" s="542"/>
      <c r="G12" s="542"/>
      <c r="H12" s="542"/>
      <c r="I12" s="542"/>
      <c r="J12" s="542"/>
      <c r="K12" s="542"/>
      <c r="L12" s="542"/>
      <c r="M12" s="542"/>
      <c r="N12" s="542"/>
      <c r="O12" s="542"/>
      <c r="P12" s="542"/>
      <c r="Q12" s="542"/>
      <c r="R12" s="542"/>
      <c r="S12" s="542"/>
      <c r="T12" s="542"/>
      <c r="U12" s="542"/>
      <c r="V12" s="542"/>
      <c r="W12" s="542"/>
    </row>
    <row r="13" spans="1:27" ht="15" customHeight="1">
      <c r="A13" s="437" t="s">
        <v>1078</v>
      </c>
      <c r="B13" s="534">
        <v>7</v>
      </c>
      <c r="C13" s="616">
        <v>2744</v>
      </c>
      <c r="D13" s="616">
        <v>433184</v>
      </c>
      <c r="E13" s="616">
        <v>9836706</v>
      </c>
      <c r="F13" s="616">
        <v>2330</v>
      </c>
      <c r="G13" s="616">
        <v>273620</v>
      </c>
      <c r="H13" s="616">
        <v>5253691</v>
      </c>
      <c r="I13" s="616">
        <v>3</v>
      </c>
      <c r="J13" s="616">
        <v>1001</v>
      </c>
      <c r="K13" s="616">
        <v>27400</v>
      </c>
      <c r="L13" s="616">
        <v>14</v>
      </c>
      <c r="M13" s="616">
        <v>39792</v>
      </c>
      <c r="N13" s="616">
        <v>1427650</v>
      </c>
      <c r="O13" s="616">
        <v>362</v>
      </c>
      <c r="P13" s="616">
        <v>117732</v>
      </c>
      <c r="Q13" s="616">
        <v>3112105</v>
      </c>
      <c r="R13" s="617">
        <v>1</v>
      </c>
      <c r="S13" s="541">
        <v>84</v>
      </c>
      <c r="T13" s="541">
        <v>2100</v>
      </c>
      <c r="U13" s="541">
        <v>34</v>
      </c>
      <c r="V13" s="541">
        <v>955</v>
      </c>
      <c r="W13" s="541">
        <v>13760</v>
      </c>
      <c r="Y13" s="449"/>
      <c r="Z13" s="449"/>
      <c r="AA13" s="449"/>
    </row>
    <row r="14" spans="1:27" ht="15" customHeight="1">
      <c r="A14" s="437"/>
      <c r="B14" s="534">
        <v>8</v>
      </c>
      <c r="C14" s="616">
        <v>3040</v>
      </c>
      <c r="D14" s="616">
        <v>607631</v>
      </c>
      <c r="E14" s="616">
        <v>13283621</v>
      </c>
      <c r="F14" s="616">
        <v>2528</v>
      </c>
      <c r="G14" s="616">
        <v>296679</v>
      </c>
      <c r="H14" s="616">
        <v>5641668</v>
      </c>
      <c r="I14" s="616">
        <v>6</v>
      </c>
      <c r="J14" s="616">
        <v>106671</v>
      </c>
      <c r="K14" s="616">
        <v>1781000</v>
      </c>
      <c r="L14" s="616">
        <v>21</v>
      </c>
      <c r="M14" s="616">
        <v>37583</v>
      </c>
      <c r="N14" s="616">
        <v>1253010</v>
      </c>
      <c r="O14" s="616">
        <v>446</v>
      </c>
      <c r="P14" s="616">
        <v>165202</v>
      </c>
      <c r="Q14" s="616">
        <v>4586475</v>
      </c>
      <c r="R14" s="617">
        <v>3</v>
      </c>
      <c r="S14" s="541">
        <v>381</v>
      </c>
      <c r="T14" s="541">
        <v>10292</v>
      </c>
      <c r="U14" s="541">
        <v>36</v>
      </c>
      <c r="V14" s="541">
        <v>1115</v>
      </c>
      <c r="W14" s="541">
        <v>11176</v>
      </c>
      <c r="Y14" s="449"/>
      <c r="Z14" s="449"/>
      <c r="AA14" s="449"/>
    </row>
    <row r="15" spans="1:27" ht="15" customHeight="1">
      <c r="A15" s="437"/>
      <c r="B15" s="534">
        <v>9</v>
      </c>
      <c r="C15" s="616">
        <v>2853</v>
      </c>
      <c r="D15" s="616">
        <v>536229</v>
      </c>
      <c r="E15" s="616">
        <v>13827020</v>
      </c>
      <c r="F15" s="616">
        <v>2388</v>
      </c>
      <c r="G15" s="616">
        <v>280420</v>
      </c>
      <c r="H15" s="616">
        <v>5349339</v>
      </c>
      <c r="I15" s="616">
        <v>3</v>
      </c>
      <c r="J15" s="616">
        <v>35297</v>
      </c>
      <c r="K15" s="616">
        <v>2221300</v>
      </c>
      <c r="L15" s="616">
        <v>29</v>
      </c>
      <c r="M15" s="616">
        <v>68647</v>
      </c>
      <c r="N15" s="616">
        <v>2716893</v>
      </c>
      <c r="O15" s="616">
        <v>394</v>
      </c>
      <c r="P15" s="616">
        <v>150699</v>
      </c>
      <c r="Q15" s="616">
        <v>3528369</v>
      </c>
      <c r="R15" s="617" t="s">
        <v>225</v>
      </c>
      <c r="S15" s="541" t="s">
        <v>225</v>
      </c>
      <c r="T15" s="541" t="s">
        <v>225</v>
      </c>
      <c r="U15" s="541">
        <v>39</v>
      </c>
      <c r="V15" s="541">
        <v>1166</v>
      </c>
      <c r="W15" s="541">
        <v>11119</v>
      </c>
      <c r="Y15" s="449"/>
      <c r="Z15" s="449"/>
      <c r="AA15" s="449"/>
    </row>
    <row r="16" spans="1:27" ht="15" customHeight="1">
      <c r="A16" s="437"/>
      <c r="B16" s="534">
        <v>10</v>
      </c>
      <c r="C16" s="616">
        <v>3028</v>
      </c>
      <c r="D16" s="616">
        <v>590405</v>
      </c>
      <c r="E16" s="616">
        <v>14687935</v>
      </c>
      <c r="F16" s="616">
        <v>2489</v>
      </c>
      <c r="G16" s="616">
        <v>292238</v>
      </c>
      <c r="H16" s="616">
        <v>5558265</v>
      </c>
      <c r="I16" s="616">
        <v>1</v>
      </c>
      <c r="J16" s="616">
        <v>23</v>
      </c>
      <c r="K16" s="616">
        <v>600</v>
      </c>
      <c r="L16" s="616">
        <v>47</v>
      </c>
      <c r="M16" s="616">
        <v>132593</v>
      </c>
      <c r="N16" s="616">
        <v>3443465</v>
      </c>
      <c r="O16" s="616">
        <v>456</v>
      </c>
      <c r="P16" s="616">
        <v>164174</v>
      </c>
      <c r="Q16" s="616">
        <v>5666129</v>
      </c>
      <c r="R16" s="617" t="s">
        <v>1089</v>
      </c>
      <c r="S16" s="541" t="s">
        <v>1089</v>
      </c>
      <c r="T16" s="541" t="s">
        <v>1089</v>
      </c>
      <c r="U16" s="541">
        <v>35</v>
      </c>
      <c r="V16" s="541">
        <v>1377</v>
      </c>
      <c r="W16" s="541">
        <v>19476</v>
      </c>
      <c r="Y16" s="449"/>
      <c r="Z16" s="449"/>
      <c r="AA16" s="449"/>
    </row>
    <row r="17" spans="1:27" ht="15" customHeight="1">
      <c r="A17" s="437"/>
      <c r="B17" s="534">
        <v>11</v>
      </c>
      <c r="C17" s="616">
        <v>2840</v>
      </c>
      <c r="D17" s="616">
        <v>474209</v>
      </c>
      <c r="E17" s="616">
        <v>11038758</v>
      </c>
      <c r="F17" s="616">
        <v>2404</v>
      </c>
      <c r="G17" s="616">
        <v>273982</v>
      </c>
      <c r="H17" s="616">
        <v>5074183</v>
      </c>
      <c r="I17" s="616">
        <v>1</v>
      </c>
      <c r="J17" s="616">
        <v>6553</v>
      </c>
      <c r="K17" s="616">
        <v>200000</v>
      </c>
      <c r="L17" s="616">
        <v>26</v>
      </c>
      <c r="M17" s="616">
        <v>73655</v>
      </c>
      <c r="N17" s="616">
        <v>2428717</v>
      </c>
      <c r="O17" s="616">
        <v>370</v>
      </c>
      <c r="P17" s="616">
        <v>117698</v>
      </c>
      <c r="Q17" s="616">
        <v>3309694</v>
      </c>
      <c r="R17" s="617">
        <v>3</v>
      </c>
      <c r="S17" s="541">
        <v>195</v>
      </c>
      <c r="T17" s="541">
        <v>4600</v>
      </c>
      <c r="U17" s="541">
        <v>36</v>
      </c>
      <c r="V17" s="541">
        <v>2126</v>
      </c>
      <c r="W17" s="541">
        <v>21564</v>
      </c>
      <c r="Y17" s="449"/>
      <c r="Z17" s="449"/>
      <c r="AA17" s="449"/>
    </row>
    <row r="18" spans="1:27" ht="15" customHeight="1">
      <c r="A18" s="437"/>
      <c r="B18" s="534">
        <v>12</v>
      </c>
      <c r="C18" s="616">
        <v>2829</v>
      </c>
      <c r="D18" s="616">
        <v>448328</v>
      </c>
      <c r="E18" s="616">
        <v>10242767</v>
      </c>
      <c r="F18" s="616">
        <v>2403</v>
      </c>
      <c r="G18" s="616">
        <v>274691</v>
      </c>
      <c r="H18" s="616">
        <v>5167935</v>
      </c>
      <c r="I18" s="616">
        <v>3</v>
      </c>
      <c r="J18" s="616">
        <v>1539</v>
      </c>
      <c r="K18" s="616">
        <v>55380</v>
      </c>
      <c r="L18" s="616">
        <v>17</v>
      </c>
      <c r="M18" s="616">
        <v>60850</v>
      </c>
      <c r="N18" s="616">
        <v>2088700</v>
      </c>
      <c r="O18" s="616">
        <v>363</v>
      </c>
      <c r="P18" s="616">
        <v>110057</v>
      </c>
      <c r="Q18" s="616">
        <v>2911720</v>
      </c>
      <c r="R18" s="617" t="s">
        <v>1089</v>
      </c>
      <c r="S18" s="541" t="s">
        <v>1089</v>
      </c>
      <c r="T18" s="541" t="s">
        <v>1089</v>
      </c>
      <c r="U18" s="541">
        <v>43</v>
      </c>
      <c r="V18" s="541">
        <v>1191</v>
      </c>
      <c r="W18" s="541">
        <v>19032</v>
      </c>
      <c r="Y18" s="449"/>
      <c r="Z18" s="449"/>
      <c r="AA18" s="449"/>
    </row>
    <row r="19" spans="1:27" ht="15" customHeight="1">
      <c r="A19" s="437" t="s">
        <v>1107</v>
      </c>
      <c r="B19" s="534">
        <v>1</v>
      </c>
      <c r="C19" s="616">
        <v>2298</v>
      </c>
      <c r="D19" s="616">
        <v>452571</v>
      </c>
      <c r="E19" s="616">
        <v>10858435</v>
      </c>
      <c r="F19" s="616">
        <v>1949</v>
      </c>
      <c r="G19" s="616">
        <v>227549</v>
      </c>
      <c r="H19" s="616">
        <v>4350511</v>
      </c>
      <c r="I19" s="616">
        <v>3</v>
      </c>
      <c r="J19" s="616">
        <v>7665</v>
      </c>
      <c r="K19" s="616">
        <v>243800</v>
      </c>
      <c r="L19" s="616">
        <v>27</v>
      </c>
      <c r="M19" s="616">
        <v>60275</v>
      </c>
      <c r="N19" s="616">
        <v>2069918</v>
      </c>
      <c r="O19" s="616">
        <v>280</v>
      </c>
      <c r="P19" s="616">
        <v>154661</v>
      </c>
      <c r="Q19" s="616">
        <v>4143167</v>
      </c>
      <c r="R19" s="617">
        <v>1</v>
      </c>
      <c r="S19" s="541">
        <v>30</v>
      </c>
      <c r="T19" s="541">
        <v>1000</v>
      </c>
      <c r="U19" s="541">
        <v>38</v>
      </c>
      <c r="V19" s="541">
        <v>2391</v>
      </c>
      <c r="W19" s="541">
        <v>50039</v>
      </c>
      <c r="Y19" s="449"/>
      <c r="Z19" s="449"/>
      <c r="AA19" s="449"/>
    </row>
    <row r="20" spans="1:27" s="445" customFormat="1" ht="15" customHeight="1">
      <c r="A20" s="437"/>
      <c r="B20" s="534">
        <v>2</v>
      </c>
      <c r="C20" s="616">
        <v>2745</v>
      </c>
      <c r="D20" s="616">
        <v>482579</v>
      </c>
      <c r="E20" s="616">
        <v>11552718</v>
      </c>
      <c r="F20" s="616">
        <v>2287</v>
      </c>
      <c r="G20" s="616">
        <v>259867</v>
      </c>
      <c r="H20" s="616">
        <v>4979239</v>
      </c>
      <c r="I20" s="616">
        <v>4</v>
      </c>
      <c r="J20" s="616">
        <v>99</v>
      </c>
      <c r="K20" s="616">
        <v>1150</v>
      </c>
      <c r="L20" s="616">
        <v>29</v>
      </c>
      <c r="M20" s="616">
        <v>85937</v>
      </c>
      <c r="N20" s="616">
        <v>2973311</v>
      </c>
      <c r="O20" s="616">
        <v>380</v>
      </c>
      <c r="P20" s="616">
        <v>135191</v>
      </c>
      <c r="Q20" s="616">
        <v>3580462</v>
      </c>
      <c r="R20" s="617">
        <v>2</v>
      </c>
      <c r="S20" s="541">
        <v>218</v>
      </c>
      <c r="T20" s="541">
        <v>6171</v>
      </c>
      <c r="U20" s="541">
        <v>43</v>
      </c>
      <c r="V20" s="541">
        <v>1267</v>
      </c>
      <c r="W20" s="541">
        <v>12385</v>
      </c>
      <c r="Y20" s="469"/>
      <c r="Z20" s="469"/>
      <c r="AA20" s="469"/>
    </row>
    <row r="21" spans="1:27" s="445" customFormat="1" ht="15" customHeight="1">
      <c r="A21" s="437"/>
      <c r="B21" s="534">
        <v>3</v>
      </c>
      <c r="C21" s="616">
        <v>2670</v>
      </c>
      <c r="D21" s="616">
        <v>514903</v>
      </c>
      <c r="E21" s="616">
        <v>13030845</v>
      </c>
      <c r="F21" s="616">
        <v>2239</v>
      </c>
      <c r="G21" s="616">
        <v>258492</v>
      </c>
      <c r="H21" s="616">
        <v>5022349</v>
      </c>
      <c r="I21" s="616">
        <v>4</v>
      </c>
      <c r="J21" s="616">
        <v>2285</v>
      </c>
      <c r="K21" s="616">
        <v>76300</v>
      </c>
      <c r="L21" s="616">
        <v>22</v>
      </c>
      <c r="M21" s="616">
        <v>73843</v>
      </c>
      <c r="N21" s="616">
        <v>2971040</v>
      </c>
      <c r="O21" s="616">
        <v>369</v>
      </c>
      <c r="P21" s="616">
        <v>179382</v>
      </c>
      <c r="Q21" s="616">
        <v>4955385</v>
      </c>
      <c r="R21" s="617">
        <v>3</v>
      </c>
      <c r="S21" s="541">
        <v>51</v>
      </c>
      <c r="T21" s="541">
        <v>140</v>
      </c>
      <c r="U21" s="541">
        <v>33</v>
      </c>
      <c r="V21" s="541">
        <v>850</v>
      </c>
      <c r="W21" s="541">
        <v>5631</v>
      </c>
      <c r="Y21" s="469"/>
      <c r="Z21" s="469"/>
      <c r="AA21" s="469"/>
    </row>
    <row r="22" spans="1:27" s="445" customFormat="1" ht="15" customHeight="1">
      <c r="A22" s="437"/>
      <c r="B22" s="534">
        <v>4</v>
      </c>
      <c r="C22" s="616">
        <v>2713</v>
      </c>
      <c r="D22" s="616">
        <v>482009</v>
      </c>
      <c r="E22" s="616">
        <v>12650170</v>
      </c>
      <c r="F22" s="616">
        <v>2307</v>
      </c>
      <c r="G22" s="616">
        <v>267751</v>
      </c>
      <c r="H22" s="616">
        <v>5205685</v>
      </c>
      <c r="I22" s="616">
        <v>1</v>
      </c>
      <c r="J22" s="616">
        <v>54</v>
      </c>
      <c r="K22" s="616">
        <v>260</v>
      </c>
      <c r="L22" s="616">
        <v>24</v>
      </c>
      <c r="M22" s="616">
        <v>66331</v>
      </c>
      <c r="N22" s="616">
        <v>2706627</v>
      </c>
      <c r="O22" s="616">
        <v>351</v>
      </c>
      <c r="P22" s="616">
        <v>147089</v>
      </c>
      <c r="Q22" s="616">
        <v>4731055</v>
      </c>
      <c r="R22" s="617">
        <v>1</v>
      </c>
      <c r="S22" s="541">
        <v>106</v>
      </c>
      <c r="T22" s="541">
        <v>1490</v>
      </c>
      <c r="U22" s="541">
        <v>29</v>
      </c>
      <c r="V22" s="541">
        <v>678</v>
      </c>
      <c r="W22" s="541">
        <v>5053</v>
      </c>
      <c r="Y22" s="469"/>
      <c r="Z22" s="469"/>
      <c r="AA22" s="469"/>
    </row>
    <row r="23" spans="1:27" s="451" customFormat="1" ht="15" customHeight="1">
      <c r="A23" s="437"/>
      <c r="B23" s="534">
        <v>5</v>
      </c>
      <c r="C23" s="616">
        <v>2521</v>
      </c>
      <c r="D23" s="616">
        <v>448382</v>
      </c>
      <c r="E23" s="616">
        <v>9858779</v>
      </c>
      <c r="F23" s="616">
        <v>2105</v>
      </c>
      <c r="G23" s="616">
        <v>241388</v>
      </c>
      <c r="H23" s="616">
        <v>4618407</v>
      </c>
      <c r="I23" s="616">
        <v>2</v>
      </c>
      <c r="J23" s="616">
        <v>2659</v>
      </c>
      <c r="K23" s="616">
        <v>72000</v>
      </c>
      <c r="L23" s="616">
        <v>27</v>
      </c>
      <c r="M23" s="616">
        <v>63220</v>
      </c>
      <c r="N23" s="616">
        <v>1673456</v>
      </c>
      <c r="O23" s="616">
        <v>364</v>
      </c>
      <c r="P23" s="616">
        <v>140568</v>
      </c>
      <c r="Q23" s="616">
        <v>3487683</v>
      </c>
      <c r="R23" s="617" t="s">
        <v>1089</v>
      </c>
      <c r="S23" s="541" t="s">
        <v>1089</v>
      </c>
      <c r="T23" s="541" t="s">
        <v>1089</v>
      </c>
      <c r="U23" s="541">
        <v>23</v>
      </c>
      <c r="V23" s="541">
        <v>547</v>
      </c>
      <c r="W23" s="541">
        <v>7233</v>
      </c>
      <c r="Y23" s="41"/>
      <c r="Z23" s="41"/>
      <c r="AA23" s="41"/>
    </row>
    <row r="24" spans="1:27" s="451" customFormat="1" ht="15" customHeight="1">
      <c r="A24" s="437"/>
      <c r="B24" s="534">
        <v>6</v>
      </c>
      <c r="C24" s="616">
        <v>2435</v>
      </c>
      <c r="D24" s="616">
        <v>442101</v>
      </c>
      <c r="E24" s="616">
        <v>11544605</v>
      </c>
      <c r="F24" s="616">
        <v>1997</v>
      </c>
      <c r="G24" s="616">
        <v>236840</v>
      </c>
      <c r="H24" s="616">
        <v>4654285</v>
      </c>
      <c r="I24" s="616" t="s">
        <v>1089</v>
      </c>
      <c r="J24" s="616" t="s">
        <v>1089</v>
      </c>
      <c r="K24" s="616" t="s">
        <v>1089</v>
      </c>
      <c r="L24" s="616">
        <v>28</v>
      </c>
      <c r="M24" s="616">
        <v>48808</v>
      </c>
      <c r="N24" s="616">
        <v>1987364</v>
      </c>
      <c r="O24" s="616">
        <v>382</v>
      </c>
      <c r="P24" s="616">
        <v>155162</v>
      </c>
      <c r="Q24" s="616">
        <v>4847612</v>
      </c>
      <c r="R24" s="617" t="s">
        <v>1089</v>
      </c>
      <c r="S24" s="541" t="s">
        <v>1089</v>
      </c>
      <c r="T24" s="541" t="s">
        <v>1089</v>
      </c>
      <c r="U24" s="541">
        <v>28</v>
      </c>
      <c r="V24" s="541">
        <v>1291</v>
      </c>
      <c r="W24" s="541">
        <v>55344</v>
      </c>
      <c r="Y24" s="41"/>
      <c r="Z24" s="41"/>
      <c r="AA24" s="41"/>
    </row>
    <row r="25" spans="1:27" s="445" customFormat="1" ht="15" customHeight="1">
      <c r="A25" s="437"/>
      <c r="B25" s="529">
        <v>7</v>
      </c>
      <c r="C25" s="735">
        <v>2802</v>
      </c>
      <c r="D25" s="735">
        <v>544782</v>
      </c>
      <c r="E25" s="735">
        <v>13065682</v>
      </c>
      <c r="F25" s="735">
        <v>2340</v>
      </c>
      <c r="G25" s="735">
        <v>281445</v>
      </c>
      <c r="H25" s="735">
        <v>5540202</v>
      </c>
      <c r="I25" s="735">
        <v>2</v>
      </c>
      <c r="J25" s="735">
        <v>13974</v>
      </c>
      <c r="K25" s="735">
        <v>600300</v>
      </c>
      <c r="L25" s="735">
        <v>25</v>
      </c>
      <c r="M25" s="735">
        <v>41742</v>
      </c>
      <c r="N25" s="735">
        <v>1807370</v>
      </c>
      <c r="O25" s="735">
        <v>397</v>
      </c>
      <c r="P25" s="735">
        <v>206474</v>
      </c>
      <c r="Q25" s="735">
        <v>5108023</v>
      </c>
      <c r="R25" s="736" t="s">
        <v>1131</v>
      </c>
      <c r="S25" s="575" t="s">
        <v>1131</v>
      </c>
      <c r="T25" s="575" t="s">
        <v>1131</v>
      </c>
      <c r="U25" s="575">
        <v>38</v>
      </c>
      <c r="V25" s="575">
        <v>1147</v>
      </c>
      <c r="W25" s="575">
        <v>9787</v>
      </c>
      <c r="Y25" s="469"/>
      <c r="Z25" s="469"/>
      <c r="AA25" s="469"/>
    </row>
    <row r="26" spans="1:27" ht="15" customHeight="1">
      <c r="A26" s="18" t="s">
        <v>1067</v>
      </c>
      <c r="B26" s="161"/>
      <c r="C26" s="82"/>
      <c r="D26" s="82"/>
      <c r="E26" s="82"/>
      <c r="F26" s="18"/>
      <c r="G26" s="18"/>
      <c r="H26" s="18"/>
      <c r="I26" s="18"/>
      <c r="J26" s="18"/>
      <c r="K26" s="18"/>
      <c r="L26" s="18"/>
      <c r="M26" s="18"/>
      <c r="N26" s="18"/>
      <c r="O26" s="18"/>
      <c r="P26" s="18"/>
      <c r="Q26" s="18"/>
      <c r="R26" s="18"/>
      <c r="S26" s="18"/>
      <c r="T26" s="18"/>
      <c r="U26" s="18"/>
      <c r="V26" s="18"/>
      <c r="W26" s="18"/>
    </row>
    <row r="27" spans="1:27">
      <c r="C27" s="541"/>
      <c r="D27" s="541"/>
      <c r="E27" s="541"/>
      <c r="F27" s="541"/>
      <c r="G27" s="541"/>
      <c r="H27" s="541"/>
      <c r="I27" s="541"/>
      <c r="J27" s="541"/>
      <c r="K27" s="541"/>
      <c r="L27" s="541"/>
      <c r="M27" s="541"/>
      <c r="N27" s="541"/>
      <c r="O27" s="541"/>
      <c r="P27" s="541"/>
      <c r="Q27" s="541"/>
      <c r="R27" s="541"/>
      <c r="S27" s="541"/>
      <c r="T27" s="541"/>
      <c r="U27" s="541"/>
      <c r="V27" s="541"/>
      <c r="W27" s="541"/>
    </row>
    <row r="35" spans="18:22">
      <c r="V35" s="453"/>
    </row>
    <row r="37" spans="18:22">
      <c r="R37" s="453"/>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32" bestFit="1" customWidth="1"/>
    <col min="2" max="2" width="3.5" style="532" customWidth="1"/>
    <col min="3" max="3" width="7.625" style="532" customWidth="1"/>
    <col min="4" max="4" width="7.375" style="532" customWidth="1"/>
    <col min="5" max="5" width="8.125" style="532" customWidth="1"/>
    <col min="6" max="6" width="7.625" style="532" customWidth="1"/>
    <col min="7" max="7" width="7.375" style="532" customWidth="1"/>
    <col min="8" max="8" width="8.125" style="532" customWidth="1"/>
    <col min="9" max="9" width="7.625" style="532" customWidth="1"/>
    <col min="10" max="10" width="7.375" style="532" customWidth="1"/>
    <col min="11" max="11" width="8.125" style="532" customWidth="1"/>
    <col min="12" max="12" width="7.625" style="532" customWidth="1"/>
    <col min="13" max="13" width="7.375" style="532" customWidth="1"/>
    <col min="14" max="14" width="8.125" style="532" customWidth="1"/>
    <col min="15" max="16" width="9" style="532"/>
    <col min="17" max="17" width="9.125" style="532" bestFit="1" customWidth="1"/>
    <col min="18" max="19" width="9" style="532"/>
    <col min="20" max="20" width="9.125" style="532" bestFit="1" customWidth="1"/>
    <col min="21" max="16384" width="9" style="532"/>
  </cols>
  <sheetData>
    <row r="1" spans="1:15" ht="19.5" customHeight="1">
      <c r="A1" s="895" t="s">
        <v>744</v>
      </c>
      <c r="B1" s="808"/>
    </row>
    <row r="2" spans="1:15" ht="19.5" customHeight="1">
      <c r="A2" s="896" t="s">
        <v>588</v>
      </c>
      <c r="B2" s="896"/>
      <c r="C2" s="896"/>
      <c r="D2" s="896"/>
      <c r="E2" s="896"/>
      <c r="F2" s="896"/>
      <c r="G2" s="896"/>
      <c r="H2" s="896"/>
      <c r="I2" s="896"/>
      <c r="J2" s="896"/>
      <c r="K2" s="896"/>
      <c r="L2" s="896"/>
      <c r="M2" s="896"/>
      <c r="N2" s="896"/>
    </row>
    <row r="3" spans="1:15" ht="14.25" thickBot="1">
      <c r="A3" s="445"/>
      <c r="B3" s="445"/>
      <c r="C3" s="445"/>
      <c r="D3" s="445"/>
      <c r="E3" s="445"/>
      <c r="F3" s="445"/>
      <c r="G3" s="445"/>
      <c r="H3" s="445"/>
      <c r="I3" s="445"/>
      <c r="J3" s="445"/>
      <c r="K3" s="445"/>
      <c r="L3" s="445"/>
      <c r="M3" s="445"/>
      <c r="N3" s="42" t="s">
        <v>589</v>
      </c>
    </row>
    <row r="4" spans="1:15" s="45" customFormat="1" ht="14.25" thickTop="1">
      <c r="A4" s="798" t="s">
        <v>571</v>
      </c>
      <c r="B4" s="800"/>
      <c r="C4" s="898" t="s">
        <v>598</v>
      </c>
      <c r="D4" s="799"/>
      <c r="E4" s="799"/>
      <c r="F4" s="859"/>
      <c r="G4" s="859"/>
      <c r="H4" s="859"/>
      <c r="I4" s="859"/>
      <c r="J4" s="859"/>
      <c r="K4" s="859"/>
      <c r="L4" s="859"/>
      <c r="M4" s="859"/>
      <c r="N4" s="859"/>
    </row>
    <row r="5" spans="1:15" s="45" customFormat="1">
      <c r="A5" s="897"/>
      <c r="B5" s="815"/>
      <c r="C5" s="894"/>
      <c r="D5" s="801"/>
      <c r="E5" s="802"/>
      <c r="F5" s="899" t="s">
        <v>660</v>
      </c>
      <c r="G5" s="900"/>
      <c r="H5" s="901"/>
      <c r="I5" s="899" t="s">
        <v>630</v>
      </c>
      <c r="J5" s="900"/>
      <c r="K5" s="901"/>
      <c r="L5" s="899" t="s">
        <v>631</v>
      </c>
      <c r="M5" s="900"/>
      <c r="N5" s="900"/>
    </row>
    <row r="6" spans="1:15" s="45" customFormat="1" ht="13.5" customHeight="1">
      <c r="A6" s="801"/>
      <c r="B6" s="802"/>
      <c r="C6" s="478" t="s">
        <v>596</v>
      </c>
      <c r="D6" s="478" t="s">
        <v>595</v>
      </c>
      <c r="E6" s="682" t="s">
        <v>654</v>
      </c>
      <c r="F6" s="478" t="s">
        <v>596</v>
      </c>
      <c r="G6" s="478" t="s">
        <v>595</v>
      </c>
      <c r="H6" s="682" t="s">
        <v>654</v>
      </c>
      <c r="I6" s="478" t="s">
        <v>596</v>
      </c>
      <c r="J6" s="478" t="s">
        <v>595</v>
      </c>
      <c r="K6" s="682" t="s">
        <v>654</v>
      </c>
      <c r="L6" s="478" t="s">
        <v>596</v>
      </c>
      <c r="M6" s="478" t="s">
        <v>595</v>
      </c>
      <c r="N6" s="670" t="s">
        <v>654</v>
      </c>
    </row>
    <row r="7" spans="1:15" ht="15" customHeight="1">
      <c r="A7" s="139" t="s">
        <v>831</v>
      </c>
      <c r="B7" s="534"/>
      <c r="C7" s="542">
        <v>30506</v>
      </c>
      <c r="D7" s="542">
        <v>3808</v>
      </c>
      <c r="E7" s="542">
        <v>16346</v>
      </c>
      <c r="F7" s="552">
        <v>28182</v>
      </c>
      <c r="G7" s="552">
        <v>2888</v>
      </c>
      <c r="H7" s="552">
        <v>3910</v>
      </c>
      <c r="I7" s="552">
        <v>47</v>
      </c>
      <c r="J7" s="552" t="s">
        <v>225</v>
      </c>
      <c r="K7" s="552">
        <v>6599</v>
      </c>
      <c r="L7" s="552">
        <v>2268</v>
      </c>
      <c r="M7" s="552">
        <v>920</v>
      </c>
      <c r="N7" s="552">
        <v>5653</v>
      </c>
    </row>
    <row r="8" spans="1:15" ht="15" customHeight="1">
      <c r="A8" s="521">
        <v>2</v>
      </c>
      <c r="B8" s="534"/>
      <c r="C8" s="542">
        <v>27361</v>
      </c>
      <c r="D8" s="542">
        <v>3406</v>
      </c>
      <c r="E8" s="542">
        <v>17272</v>
      </c>
      <c r="F8" s="552">
        <v>25340</v>
      </c>
      <c r="G8" s="552">
        <v>2672</v>
      </c>
      <c r="H8" s="552">
        <v>3823</v>
      </c>
      <c r="I8" s="552">
        <v>40</v>
      </c>
      <c r="J8" s="552">
        <v>4</v>
      </c>
      <c r="K8" s="552">
        <v>8466</v>
      </c>
      <c r="L8" s="552">
        <v>1950</v>
      </c>
      <c r="M8" s="552">
        <v>730</v>
      </c>
      <c r="N8" s="552">
        <v>4781</v>
      </c>
    </row>
    <row r="9" spans="1:15" ht="15" customHeight="1">
      <c r="A9" s="521">
        <v>3</v>
      </c>
      <c r="B9" s="534"/>
      <c r="C9" s="542">
        <v>30575</v>
      </c>
      <c r="D9" s="542">
        <v>3335</v>
      </c>
      <c r="E9" s="542">
        <v>16244</v>
      </c>
      <c r="F9" s="552">
        <v>28419</v>
      </c>
      <c r="G9" s="552">
        <v>2735</v>
      </c>
      <c r="H9" s="552">
        <v>4134</v>
      </c>
      <c r="I9" s="552">
        <v>16</v>
      </c>
      <c r="J9" s="552">
        <v>9</v>
      </c>
      <c r="K9" s="552">
        <v>6194</v>
      </c>
      <c r="L9" s="552">
        <v>2101</v>
      </c>
      <c r="M9" s="552">
        <v>591</v>
      </c>
      <c r="N9" s="552">
        <v>5755</v>
      </c>
    </row>
    <row r="10" spans="1:15" ht="15" customHeight="1">
      <c r="A10" s="521">
        <v>4</v>
      </c>
      <c r="B10" s="534"/>
      <c r="C10" s="542">
        <v>30318</v>
      </c>
      <c r="D10" s="542">
        <v>3677</v>
      </c>
      <c r="E10" s="542">
        <v>18143</v>
      </c>
      <c r="F10" s="552">
        <v>28164</v>
      </c>
      <c r="G10" s="552">
        <v>2687</v>
      </c>
      <c r="H10" s="552">
        <v>4091</v>
      </c>
      <c r="I10" s="552">
        <v>38</v>
      </c>
      <c r="J10" s="552">
        <v>8</v>
      </c>
      <c r="K10" s="552">
        <v>8089</v>
      </c>
      <c r="L10" s="552">
        <v>2087</v>
      </c>
      <c r="M10" s="552">
        <v>972</v>
      </c>
      <c r="N10" s="552">
        <v>5718</v>
      </c>
    </row>
    <row r="11" spans="1:15" ht="15" customHeight="1">
      <c r="A11" s="521">
        <v>5</v>
      </c>
      <c r="B11" s="534"/>
      <c r="C11" s="542">
        <v>28390</v>
      </c>
      <c r="D11" s="542">
        <v>4300</v>
      </c>
      <c r="E11" s="542">
        <v>20538</v>
      </c>
      <c r="F11" s="552">
        <v>26669</v>
      </c>
      <c r="G11" s="552">
        <v>3286</v>
      </c>
      <c r="H11" s="552">
        <v>5044</v>
      </c>
      <c r="I11" s="552">
        <v>14</v>
      </c>
      <c r="J11" s="552">
        <v>14</v>
      </c>
      <c r="K11" s="552">
        <v>8645</v>
      </c>
      <c r="L11" s="552">
        <v>1671</v>
      </c>
      <c r="M11" s="552">
        <v>1000</v>
      </c>
      <c r="N11" s="552">
        <v>6036</v>
      </c>
    </row>
    <row r="12" spans="1:15" ht="15" customHeight="1">
      <c r="A12" s="508"/>
      <c r="B12" s="534"/>
      <c r="C12" s="542"/>
      <c r="D12" s="542"/>
      <c r="E12" s="542"/>
      <c r="F12" s="542"/>
      <c r="G12" s="542"/>
      <c r="H12" s="542"/>
      <c r="I12" s="542"/>
      <c r="J12" s="542"/>
      <c r="K12" s="542"/>
      <c r="L12" s="542"/>
      <c r="M12" s="542"/>
      <c r="N12" s="542"/>
    </row>
    <row r="13" spans="1:15" s="453" customFormat="1" ht="15" customHeight="1">
      <c r="A13" s="437" t="s">
        <v>1078</v>
      </c>
      <c r="B13" s="534">
        <v>7</v>
      </c>
      <c r="C13" s="541">
        <v>2287</v>
      </c>
      <c r="D13" s="541">
        <v>380</v>
      </c>
      <c r="E13" s="541">
        <v>1440</v>
      </c>
      <c r="F13" s="541">
        <v>2146</v>
      </c>
      <c r="G13" s="541">
        <v>303</v>
      </c>
      <c r="H13" s="541">
        <v>429</v>
      </c>
      <c r="I13" s="541" t="s">
        <v>225</v>
      </c>
      <c r="J13" s="541">
        <v>12</v>
      </c>
      <c r="K13" s="541">
        <v>452</v>
      </c>
      <c r="L13" s="541">
        <v>138</v>
      </c>
      <c r="M13" s="541">
        <v>65</v>
      </c>
      <c r="N13" s="541">
        <v>550</v>
      </c>
      <c r="O13" s="452"/>
    </row>
    <row r="14" spans="1:15" s="453" customFormat="1" ht="15" customHeight="1">
      <c r="A14" s="437"/>
      <c r="B14" s="534">
        <v>8</v>
      </c>
      <c r="C14" s="541">
        <v>2533</v>
      </c>
      <c r="D14" s="541">
        <v>425</v>
      </c>
      <c r="E14" s="541">
        <v>1577</v>
      </c>
      <c r="F14" s="541">
        <v>2369</v>
      </c>
      <c r="G14" s="541">
        <v>306</v>
      </c>
      <c r="H14" s="541">
        <v>420</v>
      </c>
      <c r="I14" s="541">
        <v>1</v>
      </c>
      <c r="J14" s="541" t="s">
        <v>225</v>
      </c>
      <c r="K14" s="541">
        <v>458</v>
      </c>
      <c r="L14" s="541">
        <v>160</v>
      </c>
      <c r="M14" s="541">
        <v>119</v>
      </c>
      <c r="N14" s="541">
        <v>521</v>
      </c>
      <c r="O14" s="452"/>
    </row>
    <row r="15" spans="1:15" s="453" customFormat="1" ht="15" customHeight="1">
      <c r="A15" s="437"/>
      <c r="B15" s="534">
        <v>9</v>
      </c>
      <c r="C15" s="541">
        <v>2370</v>
      </c>
      <c r="D15" s="541">
        <v>456</v>
      </c>
      <c r="E15" s="541">
        <v>1783</v>
      </c>
      <c r="F15" s="541">
        <v>2215</v>
      </c>
      <c r="G15" s="541">
        <v>292</v>
      </c>
      <c r="H15" s="541">
        <v>553</v>
      </c>
      <c r="I15" s="541">
        <v>1</v>
      </c>
      <c r="J15" s="541" t="s">
        <v>225</v>
      </c>
      <c r="K15" s="541">
        <v>731</v>
      </c>
      <c r="L15" s="541">
        <v>154</v>
      </c>
      <c r="M15" s="541">
        <v>164</v>
      </c>
      <c r="N15" s="541">
        <v>499</v>
      </c>
      <c r="O15" s="452"/>
    </row>
    <row r="16" spans="1:15" s="453" customFormat="1" ht="15" customHeight="1">
      <c r="A16" s="437"/>
      <c r="B16" s="534">
        <v>10</v>
      </c>
      <c r="C16" s="541">
        <v>2432</v>
      </c>
      <c r="D16" s="541">
        <v>456</v>
      </c>
      <c r="E16" s="541">
        <v>2521</v>
      </c>
      <c r="F16" s="541">
        <v>2293</v>
      </c>
      <c r="G16" s="541">
        <v>360</v>
      </c>
      <c r="H16" s="541">
        <v>533</v>
      </c>
      <c r="I16" s="541">
        <v>3</v>
      </c>
      <c r="J16" s="541" t="s">
        <v>225</v>
      </c>
      <c r="K16" s="541">
        <v>1214</v>
      </c>
      <c r="L16" s="541">
        <v>136</v>
      </c>
      <c r="M16" s="541">
        <v>96</v>
      </c>
      <c r="N16" s="541">
        <v>774</v>
      </c>
      <c r="O16" s="452"/>
    </row>
    <row r="17" spans="1:27" s="453" customFormat="1" ht="15" customHeight="1">
      <c r="A17" s="437"/>
      <c r="B17" s="534">
        <v>11</v>
      </c>
      <c r="C17" s="541">
        <v>2381</v>
      </c>
      <c r="D17" s="541">
        <v>236</v>
      </c>
      <c r="E17" s="541">
        <v>1994</v>
      </c>
      <c r="F17" s="541">
        <v>2243</v>
      </c>
      <c r="G17" s="541">
        <v>175</v>
      </c>
      <c r="H17" s="541">
        <v>494</v>
      </c>
      <c r="I17" s="541">
        <v>2</v>
      </c>
      <c r="J17" s="541" t="s">
        <v>225</v>
      </c>
      <c r="K17" s="541">
        <v>1133</v>
      </c>
      <c r="L17" s="541">
        <v>133</v>
      </c>
      <c r="M17" s="541">
        <v>61</v>
      </c>
      <c r="N17" s="541">
        <v>367</v>
      </c>
      <c r="O17" s="452"/>
    </row>
    <row r="18" spans="1:27" s="453" customFormat="1" ht="15" customHeight="1">
      <c r="A18" s="437"/>
      <c r="B18" s="534">
        <v>12</v>
      </c>
      <c r="C18" s="541">
        <v>2404</v>
      </c>
      <c r="D18" s="541">
        <v>295</v>
      </c>
      <c r="E18" s="541">
        <v>1633</v>
      </c>
      <c r="F18" s="541">
        <v>2257</v>
      </c>
      <c r="G18" s="541">
        <v>273</v>
      </c>
      <c r="H18" s="541">
        <v>412</v>
      </c>
      <c r="I18" s="541" t="s">
        <v>225</v>
      </c>
      <c r="J18" s="541" t="s">
        <v>225</v>
      </c>
      <c r="K18" s="541">
        <v>852</v>
      </c>
      <c r="L18" s="541">
        <v>145</v>
      </c>
      <c r="M18" s="541">
        <v>22</v>
      </c>
      <c r="N18" s="541">
        <v>331</v>
      </c>
      <c r="O18" s="452"/>
    </row>
    <row r="19" spans="1:27" s="453" customFormat="1" ht="15" customHeight="1">
      <c r="A19" s="437" t="s">
        <v>1107</v>
      </c>
      <c r="B19" s="534">
        <v>1</v>
      </c>
      <c r="C19" s="541">
        <v>1903</v>
      </c>
      <c r="D19" s="541">
        <v>252</v>
      </c>
      <c r="E19" s="541">
        <v>1938</v>
      </c>
      <c r="F19" s="541">
        <v>1802</v>
      </c>
      <c r="G19" s="541">
        <v>219</v>
      </c>
      <c r="H19" s="541">
        <v>553</v>
      </c>
      <c r="I19" s="541">
        <v>1</v>
      </c>
      <c r="J19" s="541" t="s">
        <v>225</v>
      </c>
      <c r="K19" s="541">
        <v>1033</v>
      </c>
      <c r="L19" s="541">
        <v>99</v>
      </c>
      <c r="M19" s="541">
        <v>33</v>
      </c>
      <c r="N19" s="541">
        <v>262</v>
      </c>
      <c r="O19" s="452"/>
    </row>
    <row r="20" spans="1:27" ht="15" customHeight="1">
      <c r="A20" s="437"/>
      <c r="B20" s="534">
        <v>2</v>
      </c>
      <c r="C20" s="541">
        <v>2253</v>
      </c>
      <c r="D20" s="541">
        <v>313</v>
      </c>
      <c r="E20" s="541">
        <v>2017</v>
      </c>
      <c r="F20" s="541">
        <v>2135</v>
      </c>
      <c r="G20" s="541">
        <v>230</v>
      </c>
      <c r="H20" s="541">
        <v>387</v>
      </c>
      <c r="I20" s="541" t="s">
        <v>225</v>
      </c>
      <c r="J20" s="541" t="s">
        <v>225</v>
      </c>
      <c r="K20" s="541">
        <v>1050</v>
      </c>
      <c r="L20" s="541">
        <v>114</v>
      </c>
      <c r="M20" s="541">
        <v>83</v>
      </c>
      <c r="N20" s="541">
        <v>580</v>
      </c>
      <c r="O20" s="552"/>
      <c r="P20" s="552"/>
      <c r="Q20" s="552"/>
      <c r="R20" s="552"/>
      <c r="S20" s="552"/>
      <c r="T20" s="552"/>
      <c r="U20" s="552"/>
      <c r="V20" s="552"/>
      <c r="W20" s="552"/>
      <c r="Y20" s="449"/>
      <c r="Z20" s="449"/>
      <c r="AA20" s="449"/>
    </row>
    <row r="21" spans="1:27" ht="15" customHeight="1">
      <c r="A21" s="437"/>
      <c r="B21" s="534">
        <v>3</v>
      </c>
      <c r="C21" s="541">
        <v>2215</v>
      </c>
      <c r="D21" s="541">
        <v>274</v>
      </c>
      <c r="E21" s="541">
        <v>2086</v>
      </c>
      <c r="F21" s="541">
        <v>2100</v>
      </c>
      <c r="G21" s="541">
        <v>214</v>
      </c>
      <c r="H21" s="541">
        <v>518</v>
      </c>
      <c r="I21" s="541" t="s">
        <v>225</v>
      </c>
      <c r="J21" s="541" t="s">
        <v>225</v>
      </c>
      <c r="K21" s="541">
        <v>998</v>
      </c>
      <c r="L21" s="541">
        <v>114</v>
      </c>
      <c r="M21" s="541">
        <v>60</v>
      </c>
      <c r="N21" s="541">
        <v>570</v>
      </c>
      <c r="O21" s="552"/>
      <c r="P21" s="541"/>
      <c r="Q21" s="552"/>
      <c r="R21" s="552"/>
      <c r="S21" s="552"/>
      <c r="T21" s="541"/>
      <c r="U21" s="552"/>
      <c r="V21" s="552"/>
      <c r="W21" s="552"/>
      <c r="Y21" s="449"/>
      <c r="Z21" s="449"/>
      <c r="AA21" s="449"/>
    </row>
    <row r="22" spans="1:27" ht="15" customHeight="1">
      <c r="A22" s="437"/>
      <c r="B22" s="534">
        <v>4</v>
      </c>
      <c r="C22" s="541">
        <v>2273</v>
      </c>
      <c r="D22" s="541">
        <v>402</v>
      </c>
      <c r="E22" s="541">
        <v>1528</v>
      </c>
      <c r="F22" s="541">
        <v>2142</v>
      </c>
      <c r="G22" s="541">
        <v>356</v>
      </c>
      <c r="H22" s="541">
        <v>449</v>
      </c>
      <c r="I22" s="541">
        <v>5</v>
      </c>
      <c r="J22" s="541" t="s">
        <v>225</v>
      </c>
      <c r="K22" s="541">
        <v>562</v>
      </c>
      <c r="L22" s="541">
        <v>125</v>
      </c>
      <c r="M22" s="541">
        <v>46</v>
      </c>
      <c r="N22" s="541">
        <v>517</v>
      </c>
      <c r="O22" s="541"/>
      <c r="P22" s="552"/>
      <c r="Q22" s="541"/>
      <c r="R22" s="552"/>
      <c r="S22" s="552"/>
      <c r="T22" s="552"/>
      <c r="U22" s="552"/>
      <c r="V22" s="552"/>
      <c r="W22" s="552"/>
      <c r="Y22" s="449"/>
      <c r="Z22" s="449"/>
      <c r="AA22" s="449"/>
    </row>
    <row r="23" spans="1:27" ht="15" customHeight="1">
      <c r="A23" s="437"/>
      <c r="B23" s="534">
        <v>5</v>
      </c>
      <c r="C23" s="541">
        <v>2114</v>
      </c>
      <c r="D23" s="541">
        <v>243</v>
      </c>
      <c r="E23" s="541">
        <v>1416</v>
      </c>
      <c r="F23" s="541">
        <v>1967</v>
      </c>
      <c r="G23" s="541">
        <v>177</v>
      </c>
      <c r="H23" s="541">
        <v>377</v>
      </c>
      <c r="I23" s="541">
        <v>4</v>
      </c>
      <c r="J23" s="541">
        <v>4</v>
      </c>
      <c r="K23" s="541">
        <v>544</v>
      </c>
      <c r="L23" s="541">
        <v>143</v>
      </c>
      <c r="M23" s="541">
        <v>62</v>
      </c>
      <c r="N23" s="541">
        <v>448</v>
      </c>
      <c r="O23" s="552"/>
      <c r="P23" s="552"/>
      <c r="Q23" s="552"/>
      <c r="R23" s="552"/>
      <c r="S23" s="552"/>
      <c r="T23" s="552"/>
      <c r="U23" s="552"/>
      <c r="V23" s="552"/>
      <c r="W23" s="552"/>
      <c r="Y23" s="449"/>
      <c r="Z23" s="449"/>
      <c r="AA23" s="449"/>
    </row>
    <row r="24" spans="1:27" s="453" customFormat="1" ht="15" customHeight="1">
      <c r="A24" s="437"/>
      <c r="B24" s="534">
        <v>6</v>
      </c>
      <c r="C24" s="541">
        <v>1954</v>
      </c>
      <c r="D24" s="541">
        <v>339</v>
      </c>
      <c r="E24" s="541">
        <v>1730</v>
      </c>
      <c r="F24" s="541">
        <v>1832</v>
      </c>
      <c r="G24" s="541">
        <v>281</v>
      </c>
      <c r="H24" s="541">
        <v>474</v>
      </c>
      <c r="I24" s="541">
        <v>1</v>
      </c>
      <c r="J24" s="541" t="s">
        <v>1089</v>
      </c>
      <c r="K24" s="541">
        <v>772</v>
      </c>
      <c r="L24" s="541">
        <v>121</v>
      </c>
      <c r="M24" s="541">
        <v>58</v>
      </c>
      <c r="N24" s="541">
        <v>484</v>
      </c>
      <c r="O24" s="541"/>
      <c r="P24" s="541"/>
      <c r="Q24" s="541"/>
      <c r="R24" s="541"/>
      <c r="S24" s="541"/>
      <c r="T24" s="541"/>
      <c r="U24" s="541"/>
      <c r="V24" s="541"/>
      <c r="W24" s="541"/>
      <c r="Y24" s="530"/>
      <c r="Z24" s="530"/>
      <c r="AA24" s="530"/>
    </row>
    <row r="25" spans="1:27" ht="15" customHeight="1">
      <c r="A25" s="526"/>
      <c r="B25" s="529">
        <v>7</v>
      </c>
      <c r="C25" s="575">
        <v>2280</v>
      </c>
      <c r="D25" s="575">
        <v>380</v>
      </c>
      <c r="E25" s="575">
        <v>1538</v>
      </c>
      <c r="F25" s="575">
        <v>2141</v>
      </c>
      <c r="G25" s="575">
        <v>302</v>
      </c>
      <c r="H25" s="575">
        <v>761</v>
      </c>
      <c r="I25" s="575">
        <v>2</v>
      </c>
      <c r="J25" s="575" t="s">
        <v>1152</v>
      </c>
      <c r="K25" s="575">
        <v>303</v>
      </c>
      <c r="L25" s="575">
        <v>136</v>
      </c>
      <c r="M25" s="575">
        <v>78</v>
      </c>
      <c r="N25" s="575">
        <v>474</v>
      </c>
      <c r="O25" s="541"/>
      <c r="P25" s="552"/>
      <c r="Q25" s="552"/>
      <c r="R25" s="552"/>
      <c r="S25" s="552"/>
      <c r="T25" s="552"/>
      <c r="U25" s="552"/>
      <c r="V25" s="552"/>
      <c r="W25" s="552"/>
      <c r="Y25" s="449"/>
      <c r="Z25" s="449"/>
      <c r="AA25" s="449"/>
    </row>
    <row r="26" spans="1:27">
      <c r="A26" s="445" t="s">
        <v>842</v>
      </c>
      <c r="B26" s="451"/>
      <c r="C26" s="41"/>
      <c r="D26" s="41"/>
      <c r="E26" s="41"/>
      <c r="F26" s="451"/>
      <c r="G26" s="451"/>
      <c r="H26" s="451"/>
      <c r="I26" s="451"/>
      <c r="J26" s="451"/>
      <c r="K26" s="451"/>
      <c r="L26" s="451"/>
      <c r="M26" s="451"/>
      <c r="N26" s="451"/>
      <c r="O26" s="445"/>
    </row>
    <row r="27" spans="1:27">
      <c r="C27" s="530"/>
      <c r="D27" s="530"/>
      <c r="E27" s="541"/>
      <c r="F27" s="541"/>
      <c r="G27" s="541"/>
      <c r="H27" s="541"/>
      <c r="I27" s="541"/>
      <c r="K27" s="541"/>
      <c r="L27" s="541"/>
      <c r="M27" s="541"/>
      <c r="N27" s="541"/>
    </row>
    <row r="28" spans="1:27">
      <c r="C28" s="530"/>
      <c r="D28" s="530"/>
    </row>
    <row r="29" spans="1:27">
      <c r="C29" s="530"/>
      <c r="D29" s="530"/>
    </row>
    <row r="30" spans="1:27">
      <c r="C30" s="530"/>
      <c r="D30" s="530"/>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32" bestFit="1" customWidth="1"/>
    <col min="2" max="2" width="4.5" style="532" bestFit="1" customWidth="1"/>
    <col min="3" max="3" width="9.125" style="532" customWidth="1"/>
    <col min="4" max="4" width="11.125" style="532" customWidth="1"/>
    <col min="5" max="5" width="9.375" style="532" customWidth="1"/>
    <col min="6" max="6" width="11.125" style="532" customWidth="1"/>
    <col min="7" max="7" width="9.375" style="532" customWidth="1"/>
    <col min="8" max="8" width="11.125" style="532" customWidth="1"/>
    <col min="9" max="9" width="9.375" style="532" customWidth="1"/>
    <col min="10" max="10" width="11.125" style="532" customWidth="1"/>
    <col min="11" max="11" width="9.375" style="532" customWidth="1"/>
    <col min="12" max="12" width="11.125" style="532" customWidth="1"/>
    <col min="13" max="16384" width="9" style="532"/>
  </cols>
  <sheetData>
    <row r="1" spans="1:15" ht="19.5" customHeight="1">
      <c r="A1" s="895" t="s">
        <v>744</v>
      </c>
      <c r="B1" s="808"/>
    </row>
    <row r="2" spans="1:15" ht="19.5" customHeight="1">
      <c r="A2" s="809" t="s">
        <v>590</v>
      </c>
      <c r="B2" s="809"/>
      <c r="C2" s="809"/>
      <c r="D2" s="809"/>
      <c r="E2" s="809"/>
      <c r="F2" s="809"/>
      <c r="G2" s="809"/>
      <c r="H2" s="809"/>
      <c r="I2" s="809"/>
      <c r="J2" s="809"/>
      <c r="K2" s="809"/>
      <c r="L2" s="809"/>
    </row>
    <row r="3" spans="1:15" ht="14.25" thickBot="1">
      <c r="A3" s="83"/>
      <c r="B3" s="445"/>
      <c r="C3" s="83"/>
      <c r="D3" s="83"/>
      <c r="E3" s="83"/>
      <c r="F3" s="83"/>
      <c r="G3" s="83"/>
      <c r="H3" s="83"/>
      <c r="I3" s="83"/>
      <c r="J3" s="83"/>
      <c r="K3" s="83"/>
      <c r="L3" s="683" t="s">
        <v>591</v>
      </c>
    </row>
    <row r="4" spans="1:15" s="45" customFormat="1" ht="14.25" thickTop="1">
      <c r="A4" s="798" t="s">
        <v>571</v>
      </c>
      <c r="B4" s="800"/>
      <c r="C4" s="806" t="s">
        <v>598</v>
      </c>
      <c r="D4" s="870"/>
      <c r="E4" s="806" t="s">
        <v>607</v>
      </c>
      <c r="F4" s="870"/>
      <c r="G4" s="806" t="s">
        <v>608</v>
      </c>
      <c r="H4" s="870"/>
      <c r="I4" s="806" t="s">
        <v>592</v>
      </c>
      <c r="J4" s="870"/>
      <c r="K4" s="806" t="s">
        <v>593</v>
      </c>
      <c r="L4" s="859"/>
    </row>
    <row r="5" spans="1:15" s="45" customFormat="1">
      <c r="A5" s="801"/>
      <c r="B5" s="802"/>
      <c r="C5" s="224" t="s">
        <v>594</v>
      </c>
      <c r="D5" s="225" t="s">
        <v>597</v>
      </c>
      <c r="E5" s="225" t="s">
        <v>594</v>
      </c>
      <c r="F5" s="225" t="s">
        <v>597</v>
      </c>
      <c r="G5" s="225" t="s">
        <v>594</v>
      </c>
      <c r="H5" s="225" t="s">
        <v>597</v>
      </c>
      <c r="I5" s="225" t="s">
        <v>594</v>
      </c>
      <c r="J5" s="225" t="s">
        <v>597</v>
      </c>
      <c r="K5" s="225" t="s">
        <v>594</v>
      </c>
      <c r="L5" s="226" t="s">
        <v>597</v>
      </c>
    </row>
    <row r="6" spans="1:15" ht="15" customHeight="1">
      <c r="A6" s="139" t="s">
        <v>831</v>
      </c>
      <c r="B6" s="534"/>
      <c r="C6" s="542">
        <v>50660</v>
      </c>
      <c r="D6" s="542">
        <v>4350654</v>
      </c>
      <c r="E6" s="552">
        <v>15210</v>
      </c>
      <c r="F6" s="552">
        <v>1779329</v>
      </c>
      <c r="G6" s="552">
        <v>16135</v>
      </c>
      <c r="H6" s="552">
        <v>739130</v>
      </c>
      <c r="I6" s="552">
        <v>252</v>
      </c>
      <c r="J6" s="552">
        <v>12940</v>
      </c>
      <c r="K6" s="552">
        <v>19063</v>
      </c>
      <c r="L6" s="552">
        <v>1819255</v>
      </c>
    </row>
    <row r="7" spans="1:15" ht="15" customHeight="1">
      <c r="A7" s="521">
        <v>2</v>
      </c>
      <c r="B7" s="534"/>
      <c r="C7" s="542">
        <v>48039</v>
      </c>
      <c r="D7" s="542">
        <v>4097982</v>
      </c>
      <c r="E7" s="552">
        <v>13985</v>
      </c>
      <c r="F7" s="552">
        <v>1625794</v>
      </c>
      <c r="G7" s="552">
        <v>14810</v>
      </c>
      <c r="H7" s="552">
        <v>681979</v>
      </c>
      <c r="I7" s="552">
        <v>177</v>
      </c>
      <c r="J7" s="552">
        <v>10223</v>
      </c>
      <c r="K7" s="552">
        <v>19067</v>
      </c>
      <c r="L7" s="552">
        <v>1779986</v>
      </c>
    </row>
    <row r="8" spans="1:15" ht="15" customHeight="1">
      <c r="A8" s="521">
        <v>3</v>
      </c>
      <c r="B8" s="534"/>
      <c r="C8" s="542">
        <v>50154</v>
      </c>
      <c r="D8" s="542">
        <v>4354355</v>
      </c>
      <c r="E8" s="552">
        <v>16129</v>
      </c>
      <c r="F8" s="552">
        <v>1872002</v>
      </c>
      <c r="G8" s="552">
        <v>15495</v>
      </c>
      <c r="H8" s="552">
        <v>721081</v>
      </c>
      <c r="I8" s="552">
        <v>358</v>
      </c>
      <c r="J8" s="552">
        <v>16954</v>
      </c>
      <c r="K8" s="552">
        <v>18172</v>
      </c>
      <c r="L8" s="552">
        <v>1744318</v>
      </c>
    </row>
    <row r="9" spans="1:15" ht="15" customHeight="1">
      <c r="A9" s="521">
        <v>4</v>
      </c>
      <c r="B9" s="534"/>
      <c r="C9" s="542">
        <v>52138</v>
      </c>
      <c r="D9" s="542">
        <v>4424289</v>
      </c>
      <c r="E9" s="542">
        <v>14604</v>
      </c>
      <c r="F9" s="552">
        <v>1685676</v>
      </c>
      <c r="G9" s="552">
        <v>16463</v>
      </c>
      <c r="H9" s="552">
        <v>786840</v>
      </c>
      <c r="I9" s="552">
        <v>133</v>
      </c>
      <c r="J9" s="552">
        <v>7690</v>
      </c>
      <c r="K9" s="552">
        <v>20938</v>
      </c>
      <c r="L9" s="552">
        <v>1944083</v>
      </c>
    </row>
    <row r="10" spans="1:15" ht="15" customHeight="1">
      <c r="A10" s="521">
        <v>5</v>
      </c>
      <c r="B10" s="534"/>
      <c r="C10" s="542">
        <v>53228</v>
      </c>
      <c r="D10" s="542">
        <v>4319347</v>
      </c>
      <c r="E10" s="542">
        <v>12615</v>
      </c>
      <c r="F10" s="552">
        <v>1437898</v>
      </c>
      <c r="G10" s="552">
        <v>19236</v>
      </c>
      <c r="H10" s="552">
        <v>914149</v>
      </c>
      <c r="I10" s="552">
        <v>178</v>
      </c>
      <c r="J10" s="552">
        <v>9265</v>
      </c>
      <c r="K10" s="552">
        <v>21199</v>
      </c>
      <c r="L10" s="552">
        <v>1958035</v>
      </c>
      <c r="M10" s="552"/>
      <c r="N10" s="552"/>
    </row>
    <row r="11" spans="1:15" ht="17.25" customHeight="1">
      <c r="A11" s="508"/>
      <c r="B11" s="534"/>
      <c r="C11" s="542"/>
      <c r="D11" s="267"/>
      <c r="E11" s="267"/>
      <c r="F11" s="267"/>
      <c r="G11" s="267"/>
      <c r="H11" s="267"/>
      <c r="I11" s="267"/>
      <c r="J11" s="267"/>
      <c r="K11" s="267"/>
      <c r="L11" s="267"/>
    </row>
    <row r="12" spans="1:15" ht="15" customHeight="1">
      <c r="A12" s="437" t="s">
        <v>1078</v>
      </c>
      <c r="B12" s="534">
        <v>7</v>
      </c>
      <c r="C12" s="552">
        <v>4107</v>
      </c>
      <c r="D12" s="552">
        <v>343016</v>
      </c>
      <c r="E12" s="552">
        <v>1099</v>
      </c>
      <c r="F12" s="541">
        <v>124136</v>
      </c>
      <c r="G12" s="541">
        <v>1600</v>
      </c>
      <c r="H12" s="541">
        <v>78187</v>
      </c>
      <c r="I12" s="541">
        <v>2</v>
      </c>
      <c r="J12" s="541">
        <v>219</v>
      </c>
      <c r="K12" s="541">
        <v>1406</v>
      </c>
      <c r="L12" s="552">
        <v>140474</v>
      </c>
      <c r="N12" s="449"/>
      <c r="O12" s="449"/>
    </row>
    <row r="13" spans="1:15" ht="15" customHeight="1">
      <c r="A13" s="437"/>
      <c r="B13" s="534">
        <v>8</v>
      </c>
      <c r="C13" s="541">
        <v>4535</v>
      </c>
      <c r="D13" s="541">
        <v>375847</v>
      </c>
      <c r="E13" s="541">
        <v>1181</v>
      </c>
      <c r="F13" s="541">
        <v>134959</v>
      </c>
      <c r="G13" s="541">
        <v>1642</v>
      </c>
      <c r="H13" s="541">
        <v>77495</v>
      </c>
      <c r="I13" s="541">
        <v>4</v>
      </c>
      <c r="J13" s="541">
        <v>614</v>
      </c>
      <c r="K13" s="541">
        <v>1708</v>
      </c>
      <c r="L13" s="541">
        <v>162779</v>
      </c>
      <c r="N13" s="449"/>
      <c r="O13" s="449"/>
    </row>
    <row r="14" spans="1:15" ht="15" customHeight="1">
      <c r="A14" s="437"/>
      <c r="B14" s="534">
        <v>9</v>
      </c>
      <c r="C14" s="541">
        <v>4609</v>
      </c>
      <c r="D14" s="541">
        <v>366399</v>
      </c>
      <c r="E14" s="541">
        <v>1067</v>
      </c>
      <c r="F14" s="541">
        <v>120019</v>
      </c>
      <c r="G14" s="541">
        <v>1780</v>
      </c>
      <c r="H14" s="541">
        <v>84024</v>
      </c>
      <c r="I14" s="541">
        <v>11</v>
      </c>
      <c r="J14" s="541">
        <v>705</v>
      </c>
      <c r="K14" s="541">
        <v>1751</v>
      </c>
      <c r="L14" s="541">
        <v>161651</v>
      </c>
      <c r="N14" s="449"/>
      <c r="O14" s="449"/>
    </row>
    <row r="15" spans="1:15" ht="15" customHeight="1">
      <c r="A15" s="437"/>
      <c r="B15" s="534">
        <v>10</v>
      </c>
      <c r="C15" s="541">
        <v>5409</v>
      </c>
      <c r="D15" s="541">
        <v>409861</v>
      </c>
      <c r="E15" s="541">
        <v>1037</v>
      </c>
      <c r="F15" s="541">
        <v>117273</v>
      </c>
      <c r="G15" s="541">
        <v>2113</v>
      </c>
      <c r="H15" s="541">
        <v>94799</v>
      </c>
      <c r="I15" s="541">
        <v>12</v>
      </c>
      <c r="J15" s="541">
        <v>462</v>
      </c>
      <c r="K15" s="541">
        <v>2247</v>
      </c>
      <c r="L15" s="541">
        <v>197327</v>
      </c>
      <c r="N15" s="449"/>
      <c r="O15" s="449"/>
    </row>
    <row r="16" spans="1:15" ht="15" customHeight="1">
      <c r="A16" s="437"/>
      <c r="B16" s="534">
        <v>11</v>
      </c>
      <c r="C16" s="541">
        <v>4611</v>
      </c>
      <c r="D16" s="541">
        <v>369355</v>
      </c>
      <c r="E16" s="541">
        <v>985</v>
      </c>
      <c r="F16" s="541">
        <v>112740</v>
      </c>
      <c r="G16" s="541">
        <v>1572</v>
      </c>
      <c r="H16" s="541">
        <v>78781</v>
      </c>
      <c r="I16" s="541">
        <v>79</v>
      </c>
      <c r="J16" s="541">
        <v>2273</v>
      </c>
      <c r="K16" s="541">
        <v>1975</v>
      </c>
      <c r="L16" s="541">
        <v>175561</v>
      </c>
      <c r="N16" s="449"/>
      <c r="O16" s="449"/>
    </row>
    <row r="17" spans="1:27" ht="15" customHeight="1">
      <c r="A17" s="437"/>
      <c r="B17" s="534">
        <v>12</v>
      </c>
      <c r="C17" s="541">
        <v>4332</v>
      </c>
      <c r="D17" s="541">
        <v>356493</v>
      </c>
      <c r="E17" s="541">
        <v>1040</v>
      </c>
      <c r="F17" s="541">
        <v>117167</v>
      </c>
      <c r="G17" s="541">
        <v>1376</v>
      </c>
      <c r="H17" s="541">
        <v>60255</v>
      </c>
      <c r="I17" s="541">
        <v>3</v>
      </c>
      <c r="J17" s="541">
        <v>461</v>
      </c>
      <c r="K17" s="541">
        <v>1913</v>
      </c>
      <c r="L17" s="541">
        <v>178610</v>
      </c>
      <c r="N17" s="449"/>
      <c r="O17" s="449"/>
      <c r="P17" s="453"/>
    </row>
    <row r="18" spans="1:27" ht="15" customHeight="1">
      <c r="A18" s="437" t="s">
        <v>1107</v>
      </c>
      <c r="B18" s="534">
        <v>1</v>
      </c>
      <c r="C18" s="541">
        <v>4093</v>
      </c>
      <c r="D18" s="541">
        <v>302900</v>
      </c>
      <c r="E18" s="541">
        <v>809</v>
      </c>
      <c r="F18" s="541">
        <v>91165</v>
      </c>
      <c r="G18" s="541">
        <v>1632</v>
      </c>
      <c r="H18" s="541">
        <v>66054</v>
      </c>
      <c r="I18" s="541">
        <v>1</v>
      </c>
      <c r="J18" s="541">
        <v>138</v>
      </c>
      <c r="K18" s="541">
        <v>1651</v>
      </c>
      <c r="L18" s="541">
        <v>145543</v>
      </c>
      <c r="N18" s="449"/>
      <c r="O18" s="449"/>
    </row>
    <row r="19" spans="1:27" ht="15" customHeight="1">
      <c r="A19" s="437"/>
      <c r="B19" s="534">
        <v>2</v>
      </c>
      <c r="C19" s="541">
        <v>4583</v>
      </c>
      <c r="D19" s="541">
        <v>358814</v>
      </c>
      <c r="E19" s="541">
        <v>1055</v>
      </c>
      <c r="F19" s="541">
        <v>117981</v>
      </c>
      <c r="G19" s="541">
        <v>1479</v>
      </c>
      <c r="H19" s="541">
        <v>71212</v>
      </c>
      <c r="I19" s="541">
        <v>4</v>
      </c>
      <c r="J19" s="541">
        <v>301</v>
      </c>
      <c r="K19" s="541">
        <v>2045</v>
      </c>
      <c r="L19" s="541">
        <v>169320</v>
      </c>
      <c r="M19" s="552"/>
      <c r="N19" s="441"/>
      <c r="O19" s="442"/>
      <c r="P19" s="443"/>
      <c r="Q19" s="440"/>
      <c r="R19" s="552"/>
      <c r="S19" s="552"/>
      <c r="T19" s="552"/>
      <c r="U19" s="552"/>
      <c r="V19" s="552"/>
      <c r="W19" s="552"/>
      <c r="Y19" s="449"/>
      <c r="Z19" s="449"/>
      <c r="AA19" s="449"/>
    </row>
    <row r="20" spans="1:27" ht="15" customHeight="1">
      <c r="A20" s="437"/>
      <c r="B20" s="534">
        <v>3</v>
      </c>
      <c r="C20" s="541">
        <v>4575</v>
      </c>
      <c r="D20" s="541">
        <v>346370</v>
      </c>
      <c r="E20" s="541">
        <v>930</v>
      </c>
      <c r="F20" s="541">
        <v>106082</v>
      </c>
      <c r="G20" s="541">
        <v>1830</v>
      </c>
      <c r="H20" s="541">
        <v>86316</v>
      </c>
      <c r="I20" s="541">
        <v>1</v>
      </c>
      <c r="J20" s="541">
        <v>210</v>
      </c>
      <c r="K20" s="541">
        <v>1814</v>
      </c>
      <c r="L20" s="541">
        <v>153762</v>
      </c>
      <c r="M20" s="552"/>
      <c r="N20" s="441"/>
      <c r="O20" s="442"/>
      <c r="P20" s="443"/>
      <c r="Q20" s="440"/>
      <c r="R20" s="552"/>
      <c r="S20" s="552"/>
      <c r="T20" s="552"/>
      <c r="U20" s="552"/>
      <c r="V20" s="552"/>
      <c r="W20" s="552"/>
      <c r="Y20" s="449"/>
      <c r="Z20" s="449"/>
      <c r="AA20" s="449"/>
    </row>
    <row r="21" spans="1:27" ht="15" customHeight="1">
      <c r="A21" s="437"/>
      <c r="B21" s="534">
        <v>4</v>
      </c>
      <c r="C21" s="541">
        <v>4203</v>
      </c>
      <c r="D21" s="541">
        <v>336261</v>
      </c>
      <c r="E21" s="541">
        <v>1034</v>
      </c>
      <c r="F21" s="541">
        <v>115120</v>
      </c>
      <c r="G21" s="541">
        <v>1436</v>
      </c>
      <c r="H21" s="541">
        <v>66877</v>
      </c>
      <c r="I21" s="541">
        <v>8</v>
      </c>
      <c r="J21" s="541">
        <v>356</v>
      </c>
      <c r="K21" s="541">
        <v>1725</v>
      </c>
      <c r="L21" s="541">
        <v>153908</v>
      </c>
      <c r="M21" s="552"/>
      <c r="N21" s="441"/>
      <c r="O21" s="442"/>
      <c r="P21" s="443"/>
      <c r="Q21" s="440"/>
      <c r="R21" s="552"/>
      <c r="S21" s="552"/>
      <c r="T21" s="552"/>
      <c r="U21" s="552"/>
      <c r="V21" s="552"/>
      <c r="W21" s="552"/>
      <c r="Y21" s="449"/>
      <c r="Z21" s="449"/>
      <c r="AA21" s="449"/>
    </row>
    <row r="22" spans="1:27" s="453" customFormat="1" ht="15" customHeight="1">
      <c r="A22" s="437"/>
      <c r="B22" s="534">
        <v>5</v>
      </c>
      <c r="C22" s="541">
        <v>3773</v>
      </c>
      <c r="D22" s="541">
        <v>305124</v>
      </c>
      <c r="E22" s="541">
        <v>935</v>
      </c>
      <c r="F22" s="541">
        <v>106255</v>
      </c>
      <c r="G22" s="541">
        <v>1520</v>
      </c>
      <c r="H22" s="541">
        <v>72013</v>
      </c>
      <c r="I22" s="541" t="s">
        <v>1089</v>
      </c>
      <c r="J22" s="541" t="s">
        <v>1089</v>
      </c>
      <c r="K22" s="541">
        <v>1318</v>
      </c>
      <c r="L22" s="541">
        <v>126856</v>
      </c>
      <c r="M22" s="541"/>
      <c r="N22" s="441"/>
      <c r="O22" s="442"/>
      <c r="P22" s="443"/>
      <c r="Q22" s="443"/>
      <c r="R22" s="541"/>
      <c r="S22" s="541"/>
      <c r="T22" s="541"/>
      <c r="U22" s="541"/>
      <c r="V22" s="541"/>
      <c r="W22" s="541"/>
      <c r="Y22" s="530"/>
      <c r="Z22" s="530"/>
      <c r="AA22" s="530"/>
    </row>
    <row r="23" spans="1:27" ht="15" customHeight="1">
      <c r="A23" s="437"/>
      <c r="B23" s="534">
        <v>6</v>
      </c>
      <c r="C23" s="541">
        <v>4023</v>
      </c>
      <c r="D23" s="541">
        <v>300686</v>
      </c>
      <c r="E23" s="541">
        <v>939</v>
      </c>
      <c r="F23" s="541">
        <v>105214</v>
      </c>
      <c r="G23" s="541">
        <v>1586</v>
      </c>
      <c r="H23" s="541">
        <v>73822</v>
      </c>
      <c r="I23" s="541">
        <v>16</v>
      </c>
      <c r="J23" s="541">
        <v>776</v>
      </c>
      <c r="K23" s="541">
        <v>1482</v>
      </c>
      <c r="L23" s="541">
        <v>120874</v>
      </c>
      <c r="M23" s="541"/>
      <c r="N23" s="441"/>
      <c r="O23" s="442"/>
      <c r="P23" s="443"/>
      <c r="Q23" s="440"/>
      <c r="R23" s="552"/>
      <c r="S23" s="552"/>
      <c r="T23" s="552"/>
      <c r="U23" s="552"/>
      <c r="V23" s="552"/>
      <c r="W23" s="552"/>
      <c r="Y23" s="449"/>
      <c r="Z23" s="449"/>
      <c r="AA23" s="449"/>
    </row>
    <row r="24" spans="1:27" ht="15" customHeight="1">
      <c r="A24" s="526"/>
      <c r="B24" s="529">
        <v>7</v>
      </c>
      <c r="C24" s="575">
        <v>4198</v>
      </c>
      <c r="D24" s="575">
        <v>336179</v>
      </c>
      <c r="E24" s="575">
        <v>1137</v>
      </c>
      <c r="F24" s="575">
        <v>129149</v>
      </c>
      <c r="G24" s="575">
        <v>1822</v>
      </c>
      <c r="H24" s="575">
        <v>83392</v>
      </c>
      <c r="I24" s="575">
        <v>3</v>
      </c>
      <c r="J24" s="575">
        <v>384</v>
      </c>
      <c r="K24" s="575">
        <v>1236</v>
      </c>
      <c r="L24" s="575">
        <v>123254</v>
      </c>
      <c r="M24" s="552"/>
      <c r="N24" s="441"/>
      <c r="O24" s="442"/>
      <c r="P24" s="443"/>
      <c r="Q24" s="440"/>
      <c r="R24" s="552"/>
      <c r="S24" s="552"/>
      <c r="T24" s="552"/>
      <c r="U24" s="552"/>
      <c r="V24" s="552"/>
      <c r="W24" s="552"/>
      <c r="Y24" s="449"/>
      <c r="Z24" s="449"/>
      <c r="AA24" s="449"/>
    </row>
    <row r="25" spans="1:27" ht="15" customHeight="1">
      <c r="A25" s="445" t="s">
        <v>842</v>
      </c>
      <c r="B25" s="451"/>
      <c r="C25" s="82"/>
      <c r="D25" s="82"/>
      <c r="E25" s="18"/>
      <c r="F25" s="18"/>
      <c r="G25" s="18"/>
      <c r="H25" s="18"/>
      <c r="I25" s="18"/>
      <c r="J25" s="18"/>
      <c r="K25" s="18"/>
      <c r="L25" s="18"/>
      <c r="N25" s="441"/>
      <c r="O25" s="442"/>
      <c r="P25" s="443"/>
      <c r="Q25" s="440"/>
    </row>
    <row r="26" spans="1:27">
      <c r="C26" s="541"/>
      <c r="D26" s="544"/>
      <c r="E26" s="544"/>
      <c r="F26" s="544"/>
      <c r="G26" s="544"/>
      <c r="H26" s="544"/>
      <c r="I26" s="544"/>
      <c r="J26" s="544"/>
      <c r="K26" s="544"/>
      <c r="L26" s="544"/>
      <c r="N26" s="441"/>
      <c r="O26" s="442"/>
      <c r="P26" s="443"/>
      <c r="Q26" s="440"/>
    </row>
    <row r="27" spans="1:27">
      <c r="N27" s="441"/>
      <c r="O27" s="442"/>
      <c r="P27" s="443"/>
      <c r="Q27" s="44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RowHeight="13.5"/>
  <cols>
    <col min="1" max="1" width="2.125" style="81" customWidth="1"/>
    <col min="2" max="2" width="14.625" style="81" customWidth="1"/>
    <col min="3" max="3" width="16.125" style="388" customWidth="1"/>
    <col min="4" max="4" width="1" style="388" customWidth="1"/>
    <col min="5" max="5" width="2.125" style="388" customWidth="1"/>
    <col min="6" max="6" width="14.625" style="388" customWidth="1"/>
    <col min="7" max="7" width="16.125" style="388" customWidth="1"/>
    <col min="8" max="8" width="0.875" style="388" customWidth="1"/>
    <col min="9" max="9" width="2.125" style="388" customWidth="1"/>
    <col min="10" max="10" width="16.625" style="388" customWidth="1"/>
    <col min="11" max="11" width="16.125" style="388" customWidth="1"/>
    <col min="12" max="12" width="10.25" style="81" bestFit="1" customWidth="1"/>
    <col min="13" max="14" width="9" style="81"/>
    <col min="15" max="15" width="9.25" style="81" bestFit="1" customWidth="1"/>
    <col min="16" max="16384" width="9" style="81"/>
  </cols>
  <sheetData>
    <row r="1" spans="1:15" ht="19.5" customHeight="1">
      <c r="A1" s="904" t="s">
        <v>745</v>
      </c>
      <c r="B1" s="808"/>
      <c r="C1" s="384"/>
    </row>
    <row r="2" spans="1:15" ht="19.5" customHeight="1">
      <c r="A2" s="905" t="s">
        <v>1179</v>
      </c>
      <c r="B2" s="905"/>
      <c r="C2" s="905"/>
      <c r="D2" s="905"/>
      <c r="E2" s="905"/>
      <c r="F2" s="905"/>
      <c r="G2" s="905"/>
      <c r="H2" s="905"/>
      <c r="I2" s="905"/>
      <c r="J2" s="905"/>
      <c r="K2" s="905"/>
    </row>
    <row r="3" spans="1:15" ht="15" customHeight="1" thickBot="1">
      <c r="A3" s="227" t="s">
        <v>804</v>
      </c>
      <c r="B3" s="228"/>
      <c r="C3" s="385"/>
      <c r="D3" s="389"/>
      <c r="E3" s="389"/>
      <c r="F3" s="389"/>
      <c r="G3" s="389"/>
      <c r="H3" s="389"/>
      <c r="I3" s="389"/>
      <c r="J3" s="548"/>
      <c r="K3" s="399" t="s">
        <v>104</v>
      </c>
    </row>
    <row r="4" spans="1:15" ht="15" customHeight="1" thickTop="1">
      <c r="A4" s="907" t="s">
        <v>840</v>
      </c>
      <c r="B4" s="908"/>
      <c r="C4" s="386" t="s">
        <v>317</v>
      </c>
      <c r="D4" s="402"/>
      <c r="E4" s="902" t="s">
        <v>407</v>
      </c>
      <c r="F4" s="906"/>
      <c r="G4" s="386" t="s">
        <v>317</v>
      </c>
      <c r="H4" s="402"/>
      <c r="I4" s="902" t="s">
        <v>407</v>
      </c>
      <c r="J4" s="906"/>
      <c r="K4" s="386" t="s">
        <v>317</v>
      </c>
      <c r="L4" s="157" t="s">
        <v>738</v>
      </c>
    </row>
    <row r="5" spans="1:15" ht="15" customHeight="1">
      <c r="A5" s="229" t="s">
        <v>267</v>
      </c>
      <c r="B5" s="134"/>
      <c r="C5" s="391">
        <v>8692732</v>
      </c>
      <c r="D5" s="387"/>
      <c r="E5" s="403" t="s">
        <v>268</v>
      </c>
      <c r="F5" s="404"/>
      <c r="G5" s="737">
        <v>35288496</v>
      </c>
      <c r="H5" s="387"/>
      <c r="I5" s="405"/>
      <c r="J5" s="406"/>
      <c r="K5" s="400"/>
      <c r="L5" s="310"/>
    </row>
    <row r="6" spans="1:15" ht="15" customHeight="1">
      <c r="A6" s="69"/>
      <c r="B6" s="134"/>
      <c r="C6" s="391"/>
      <c r="D6" s="387"/>
      <c r="E6" s="407"/>
      <c r="F6" s="404"/>
      <c r="G6" s="737"/>
      <c r="H6" s="387"/>
      <c r="I6" s="407"/>
      <c r="J6" s="408" t="s">
        <v>314</v>
      </c>
      <c r="K6" s="738">
        <v>124804</v>
      </c>
    </row>
    <row r="7" spans="1:15" ht="15" customHeight="1">
      <c r="A7" s="69"/>
      <c r="B7" s="135" t="s">
        <v>269</v>
      </c>
      <c r="C7" s="391">
        <v>1606037</v>
      </c>
      <c r="D7" s="387"/>
      <c r="E7" s="407"/>
      <c r="F7" s="408" t="s">
        <v>270</v>
      </c>
      <c r="G7" s="737">
        <v>602824</v>
      </c>
      <c r="H7" s="387"/>
      <c r="I7" s="407"/>
      <c r="J7" s="408" t="s">
        <v>315</v>
      </c>
      <c r="K7" s="738">
        <v>58159</v>
      </c>
    </row>
    <row r="8" spans="1:15" ht="15" customHeight="1">
      <c r="A8" s="69"/>
      <c r="B8" s="135" t="s">
        <v>271</v>
      </c>
      <c r="C8" s="391">
        <v>389152</v>
      </c>
      <c r="D8" s="387"/>
      <c r="E8" s="407"/>
      <c r="F8" s="408" t="s">
        <v>272</v>
      </c>
      <c r="G8" s="737">
        <v>1278353</v>
      </c>
      <c r="H8" s="387"/>
      <c r="I8" s="407"/>
      <c r="J8" s="408" t="s">
        <v>316</v>
      </c>
      <c r="K8" s="738">
        <v>51222</v>
      </c>
    </row>
    <row r="9" spans="1:15" ht="15" customHeight="1">
      <c r="A9" s="69"/>
      <c r="B9" s="135" t="s">
        <v>273</v>
      </c>
      <c r="C9" s="391">
        <v>687402</v>
      </c>
      <c r="D9" s="387"/>
      <c r="E9" s="407"/>
      <c r="F9" s="408" t="s">
        <v>773</v>
      </c>
      <c r="G9" s="737">
        <v>915547</v>
      </c>
      <c r="H9" s="387"/>
      <c r="I9" s="407"/>
      <c r="J9" s="409"/>
      <c r="K9" s="737"/>
    </row>
    <row r="10" spans="1:15" ht="15" customHeight="1">
      <c r="A10" s="69"/>
      <c r="B10" s="135" t="s">
        <v>274</v>
      </c>
      <c r="C10" s="391">
        <v>356177</v>
      </c>
      <c r="D10" s="387"/>
      <c r="E10" s="407"/>
      <c r="F10" s="408" t="s">
        <v>275</v>
      </c>
      <c r="G10" s="737">
        <v>2242920</v>
      </c>
      <c r="H10" s="387"/>
      <c r="I10" s="410" t="s">
        <v>318</v>
      </c>
      <c r="J10" s="404"/>
      <c r="K10" s="737">
        <v>660201</v>
      </c>
      <c r="O10" s="310"/>
    </row>
    <row r="11" spans="1:15" ht="15" customHeight="1">
      <c r="A11" s="69"/>
      <c r="B11" s="135" t="s">
        <v>276</v>
      </c>
      <c r="C11" s="391">
        <v>353157</v>
      </c>
      <c r="D11" s="387"/>
      <c r="E11" s="407"/>
      <c r="F11" s="408" t="s">
        <v>277</v>
      </c>
      <c r="G11" s="737">
        <v>749106</v>
      </c>
      <c r="H11" s="387"/>
      <c r="I11" s="411"/>
      <c r="J11" s="404"/>
      <c r="K11" s="739"/>
    </row>
    <row r="12" spans="1:15" ht="15" customHeight="1">
      <c r="A12" s="69"/>
      <c r="B12" s="135"/>
      <c r="C12" s="391"/>
      <c r="D12" s="412"/>
      <c r="E12" s="413"/>
      <c r="F12" s="408"/>
      <c r="G12" s="737"/>
      <c r="H12" s="387"/>
      <c r="I12" s="410" t="s">
        <v>697</v>
      </c>
      <c r="J12" s="404"/>
      <c r="K12" s="737">
        <v>1641906</v>
      </c>
    </row>
    <row r="13" spans="1:15" ht="15" customHeight="1">
      <c r="A13" s="69"/>
      <c r="B13" s="135" t="s">
        <v>319</v>
      </c>
      <c r="C13" s="391">
        <v>162375</v>
      </c>
      <c r="D13" s="387"/>
      <c r="E13" s="407"/>
      <c r="F13" s="408" t="s">
        <v>278</v>
      </c>
      <c r="G13" s="737">
        <v>775684</v>
      </c>
      <c r="H13" s="387"/>
      <c r="I13" s="411"/>
      <c r="J13" s="404"/>
      <c r="K13" s="737"/>
    </row>
    <row r="14" spans="1:15" ht="15" customHeight="1">
      <c r="A14" s="69"/>
      <c r="B14" s="135" t="s">
        <v>279</v>
      </c>
      <c r="C14" s="738">
        <v>477553</v>
      </c>
      <c r="D14" s="387"/>
      <c r="E14" s="407"/>
      <c r="F14" s="408" t="s">
        <v>280</v>
      </c>
      <c r="G14" s="737">
        <v>807868</v>
      </c>
      <c r="H14" s="387"/>
      <c r="I14" s="410" t="s">
        <v>689</v>
      </c>
      <c r="J14" s="404"/>
      <c r="K14" s="737">
        <v>3845068</v>
      </c>
      <c r="L14" s="157"/>
    </row>
    <row r="15" spans="1:15" ht="15" customHeight="1">
      <c r="A15" s="69"/>
      <c r="B15" s="135" t="s">
        <v>320</v>
      </c>
      <c r="C15" s="738">
        <v>149884</v>
      </c>
      <c r="D15" s="387"/>
      <c r="E15" s="407"/>
      <c r="F15" s="408" t="s">
        <v>281</v>
      </c>
      <c r="G15" s="737">
        <v>1010897</v>
      </c>
      <c r="H15" s="387"/>
      <c r="I15" s="407"/>
      <c r="J15" s="409"/>
      <c r="K15" s="737"/>
    </row>
    <row r="16" spans="1:15" ht="15" customHeight="1">
      <c r="A16" s="69"/>
      <c r="B16" s="135" t="s">
        <v>321</v>
      </c>
      <c r="C16" s="391">
        <v>123514</v>
      </c>
      <c r="D16" s="387"/>
      <c r="E16" s="407"/>
      <c r="F16" s="408" t="s">
        <v>282</v>
      </c>
      <c r="G16" s="737">
        <v>464848</v>
      </c>
      <c r="H16" s="387"/>
      <c r="I16" s="410" t="s">
        <v>245</v>
      </c>
      <c r="J16" s="414"/>
      <c r="K16" s="737">
        <f>K17+K18</f>
        <v>1212000</v>
      </c>
      <c r="L16" s="157"/>
    </row>
    <row r="17" spans="1:12" ht="15" customHeight="1">
      <c r="A17" s="69"/>
      <c r="B17" s="135" t="s">
        <v>283</v>
      </c>
      <c r="C17" s="391">
        <v>435863</v>
      </c>
      <c r="D17" s="387"/>
      <c r="E17" s="407"/>
      <c r="F17" s="408" t="s">
        <v>284</v>
      </c>
      <c r="G17" s="737">
        <v>734323</v>
      </c>
      <c r="H17" s="387"/>
      <c r="I17" s="407"/>
      <c r="J17" s="409" t="s">
        <v>246</v>
      </c>
      <c r="K17" s="737">
        <v>750000</v>
      </c>
      <c r="L17" s="157"/>
    </row>
    <row r="18" spans="1:12" ht="15" customHeight="1">
      <c r="A18" s="69"/>
      <c r="B18" s="135"/>
      <c r="C18" s="391"/>
      <c r="D18" s="412"/>
      <c r="E18" s="413"/>
      <c r="F18" s="408"/>
      <c r="G18" s="737"/>
      <c r="H18" s="387"/>
      <c r="I18" s="407"/>
      <c r="J18" s="409" t="s">
        <v>247</v>
      </c>
      <c r="K18" s="737">
        <v>462000</v>
      </c>
      <c r="L18" s="157"/>
    </row>
    <row r="19" spans="1:12" ht="15" customHeight="1">
      <c r="A19" s="69"/>
      <c r="B19" s="135" t="s">
        <v>323</v>
      </c>
      <c r="C19" s="391">
        <v>84106</v>
      </c>
      <c r="D19" s="387"/>
      <c r="E19" s="407"/>
      <c r="F19" s="408" t="s">
        <v>285</v>
      </c>
      <c r="G19" s="737">
        <v>199875</v>
      </c>
      <c r="H19" s="387"/>
      <c r="I19" s="407"/>
      <c r="J19" s="408"/>
      <c r="K19" s="415"/>
    </row>
    <row r="20" spans="1:12" ht="15" customHeight="1" thickBot="1">
      <c r="A20" s="69"/>
      <c r="B20" s="135" t="s">
        <v>286</v>
      </c>
      <c r="C20" s="391">
        <v>33315</v>
      </c>
      <c r="D20" s="387"/>
      <c r="E20" s="407"/>
      <c r="F20" s="408" t="s">
        <v>287</v>
      </c>
      <c r="G20" s="737">
        <v>188809</v>
      </c>
      <c r="H20" s="387"/>
      <c r="I20" s="416"/>
      <c r="J20" s="417"/>
      <c r="K20" s="418"/>
    </row>
    <row r="21" spans="1:12" ht="15" customHeight="1" thickTop="1">
      <c r="A21" s="69"/>
      <c r="B21" s="135" t="s">
        <v>325</v>
      </c>
      <c r="C21" s="391">
        <v>3659</v>
      </c>
      <c r="D21" s="387"/>
      <c r="E21" s="407"/>
      <c r="F21" s="408" t="s">
        <v>11</v>
      </c>
      <c r="G21" s="737">
        <v>204040</v>
      </c>
      <c r="H21" s="387"/>
      <c r="I21" s="407"/>
      <c r="J21" s="419"/>
      <c r="K21" s="389"/>
    </row>
    <row r="22" spans="1:12" ht="15" customHeight="1">
      <c r="A22" s="69"/>
      <c r="B22" s="135" t="s">
        <v>326</v>
      </c>
      <c r="C22" s="391">
        <v>8109</v>
      </c>
      <c r="D22" s="387"/>
      <c r="E22" s="407"/>
      <c r="F22" s="408" t="s">
        <v>449</v>
      </c>
      <c r="G22" s="737">
        <v>153039</v>
      </c>
      <c r="H22" s="420"/>
      <c r="I22" s="387"/>
      <c r="J22" s="419"/>
      <c r="K22" s="389"/>
    </row>
    <row r="23" spans="1:12" ht="15" customHeight="1">
      <c r="A23" s="69"/>
      <c r="B23" s="135" t="s">
        <v>327</v>
      </c>
      <c r="C23" s="391">
        <v>8876</v>
      </c>
      <c r="D23" s="387"/>
      <c r="E23" s="407"/>
      <c r="F23" s="408" t="s">
        <v>288</v>
      </c>
      <c r="G23" s="737">
        <v>1998289</v>
      </c>
      <c r="H23" s="387"/>
      <c r="I23" s="407"/>
      <c r="J23" s="419"/>
      <c r="K23" s="389"/>
    </row>
    <row r="24" spans="1:12" ht="15" customHeight="1">
      <c r="A24" s="69"/>
      <c r="B24" s="135"/>
      <c r="C24" s="391"/>
      <c r="D24" s="412"/>
      <c r="E24" s="413"/>
      <c r="F24" s="408"/>
      <c r="G24" s="737"/>
      <c r="H24" s="387"/>
      <c r="I24" s="407"/>
      <c r="J24" s="419"/>
      <c r="K24" s="389"/>
    </row>
    <row r="25" spans="1:12" ht="15" customHeight="1">
      <c r="A25" s="69"/>
      <c r="B25" s="135" t="s">
        <v>328</v>
      </c>
      <c r="C25" s="738">
        <v>3723</v>
      </c>
      <c r="D25" s="387"/>
      <c r="E25" s="407"/>
      <c r="F25" s="408" t="s">
        <v>289</v>
      </c>
      <c r="G25" s="737">
        <v>554873</v>
      </c>
      <c r="H25" s="387"/>
      <c r="I25" s="407"/>
      <c r="J25" s="419"/>
      <c r="K25" s="389"/>
    </row>
    <row r="26" spans="1:12" ht="13.5" customHeight="1">
      <c r="A26" s="69"/>
      <c r="B26" s="135" t="s">
        <v>329</v>
      </c>
      <c r="C26" s="391">
        <v>2161</v>
      </c>
      <c r="D26" s="387"/>
      <c r="E26" s="407"/>
      <c r="F26" s="408" t="s">
        <v>290</v>
      </c>
      <c r="G26" s="737">
        <v>2546654</v>
      </c>
      <c r="H26" s="387"/>
      <c r="I26" s="421"/>
    </row>
    <row r="27" spans="1:12" ht="15" customHeight="1">
      <c r="A27" s="69"/>
      <c r="B27" s="135" t="s">
        <v>330</v>
      </c>
      <c r="C27" s="391">
        <v>4670</v>
      </c>
      <c r="D27" s="387"/>
      <c r="E27" s="407"/>
      <c r="F27" s="408" t="s">
        <v>291</v>
      </c>
      <c r="G27" s="737">
        <v>1038227</v>
      </c>
      <c r="H27" s="387"/>
      <c r="I27" s="422"/>
      <c r="J27" s="419"/>
      <c r="K27" s="399"/>
    </row>
    <row r="28" spans="1:12" ht="15" customHeight="1" thickBot="1">
      <c r="A28" s="69"/>
      <c r="B28" s="135" t="s">
        <v>331</v>
      </c>
      <c r="C28" s="391">
        <v>22476</v>
      </c>
      <c r="D28" s="387"/>
      <c r="E28" s="407"/>
      <c r="F28" s="408" t="s">
        <v>292</v>
      </c>
      <c r="G28" s="737">
        <v>2413305</v>
      </c>
      <c r="H28" s="387"/>
      <c r="I28" s="423" t="s">
        <v>322</v>
      </c>
      <c r="J28" s="419"/>
      <c r="K28" s="399" t="s">
        <v>609</v>
      </c>
    </row>
    <row r="29" spans="1:12" ht="15" customHeight="1" thickTop="1">
      <c r="A29" s="69"/>
      <c r="B29" s="135" t="s">
        <v>293</v>
      </c>
      <c r="C29" s="391">
        <v>118358</v>
      </c>
      <c r="D29" s="387"/>
      <c r="E29" s="407"/>
      <c r="F29" s="408" t="s">
        <v>299</v>
      </c>
      <c r="G29" s="737">
        <v>1499187</v>
      </c>
      <c r="H29" s="387"/>
      <c r="I29" s="902" t="s">
        <v>407</v>
      </c>
      <c r="J29" s="903"/>
      <c r="K29" s="386" t="s">
        <v>610</v>
      </c>
    </row>
    <row r="30" spans="1:12" ht="15" customHeight="1">
      <c r="A30" s="69"/>
      <c r="B30" s="135"/>
      <c r="C30" s="391"/>
      <c r="D30" s="412"/>
      <c r="E30" s="413"/>
      <c r="F30" s="408"/>
      <c r="G30" s="737"/>
      <c r="H30" s="387"/>
      <c r="I30" s="405"/>
      <c r="J30" s="424"/>
      <c r="K30" s="425"/>
    </row>
    <row r="31" spans="1:12" ht="15" customHeight="1">
      <c r="A31" s="69"/>
      <c r="B31" s="135" t="s">
        <v>613</v>
      </c>
      <c r="C31" s="738">
        <v>371862</v>
      </c>
      <c r="D31" s="387"/>
      <c r="E31" s="407"/>
      <c r="F31" s="408" t="s">
        <v>301</v>
      </c>
      <c r="G31" s="737">
        <v>603795</v>
      </c>
      <c r="H31" s="387"/>
      <c r="I31" s="410" t="s">
        <v>324</v>
      </c>
      <c r="J31" s="404"/>
      <c r="K31" s="391">
        <f>K32+K35+K39</f>
        <v>179135</v>
      </c>
    </row>
    <row r="32" spans="1:12" ht="15" customHeight="1">
      <c r="A32" s="69"/>
      <c r="B32" s="135" t="s">
        <v>300</v>
      </c>
      <c r="C32" s="391">
        <v>732910</v>
      </c>
      <c r="D32" s="387"/>
      <c r="E32" s="407"/>
      <c r="F32" s="408" t="s">
        <v>303</v>
      </c>
      <c r="G32" s="737">
        <v>740132</v>
      </c>
      <c r="H32" s="387"/>
      <c r="I32" s="407"/>
      <c r="J32" s="414" t="s">
        <v>611</v>
      </c>
      <c r="K32" s="391">
        <f>K33</f>
        <v>34416</v>
      </c>
      <c r="L32" s="310"/>
    </row>
    <row r="33" spans="1:13" ht="15" customHeight="1">
      <c r="A33" s="69"/>
      <c r="B33" s="135" t="s">
        <v>302</v>
      </c>
      <c r="C33" s="391">
        <v>252221</v>
      </c>
      <c r="D33" s="387"/>
      <c r="E33" s="407"/>
      <c r="F33" s="408" t="s">
        <v>305</v>
      </c>
      <c r="G33" s="737">
        <v>980701</v>
      </c>
      <c r="H33" s="387"/>
      <c r="I33" s="407"/>
      <c r="J33" s="426" t="s">
        <v>110</v>
      </c>
      <c r="K33" s="391">
        <v>34416</v>
      </c>
    </row>
    <row r="34" spans="1:13" ht="15" customHeight="1">
      <c r="A34" s="69"/>
      <c r="B34" s="135" t="s">
        <v>304</v>
      </c>
      <c r="C34" s="391">
        <v>575753</v>
      </c>
      <c r="D34" s="387"/>
      <c r="E34" s="407"/>
      <c r="F34" s="408" t="s">
        <v>306</v>
      </c>
      <c r="G34" s="737">
        <v>803845</v>
      </c>
      <c r="H34" s="387"/>
      <c r="I34" s="407"/>
      <c r="J34" s="408"/>
      <c r="K34" s="737"/>
    </row>
    <row r="35" spans="1:13" ht="15" customHeight="1">
      <c r="A35" s="69"/>
      <c r="B35" s="135" t="s">
        <v>332</v>
      </c>
      <c r="C35" s="391">
        <v>275430</v>
      </c>
      <c r="D35" s="387"/>
      <c r="E35" s="407"/>
      <c r="F35" s="408" t="s">
        <v>307</v>
      </c>
      <c r="G35" s="737">
        <v>1873167</v>
      </c>
      <c r="H35" s="387"/>
      <c r="I35" s="407"/>
      <c r="J35" s="414" t="s">
        <v>614</v>
      </c>
      <c r="K35" s="391">
        <f>K36+K37</f>
        <v>142774</v>
      </c>
    </row>
    <row r="36" spans="1:13" ht="15" customHeight="1">
      <c r="A36" s="69"/>
      <c r="B36" s="136"/>
      <c r="C36" s="391"/>
      <c r="D36" s="412"/>
      <c r="E36" s="413"/>
      <c r="F36" s="408"/>
      <c r="G36" s="737"/>
      <c r="H36" s="387"/>
      <c r="I36" s="407"/>
      <c r="J36" s="426" t="s">
        <v>615</v>
      </c>
      <c r="K36" s="391">
        <v>73007</v>
      </c>
      <c r="L36" s="310"/>
      <c r="M36" s="310"/>
    </row>
    <row r="37" spans="1:13" ht="15" customHeight="1">
      <c r="A37" s="69"/>
      <c r="B37" s="135" t="s">
        <v>333</v>
      </c>
      <c r="C37" s="391">
        <v>257014</v>
      </c>
      <c r="D37" s="387"/>
      <c r="E37" s="407"/>
      <c r="F37" s="408" t="s">
        <v>309</v>
      </c>
      <c r="G37" s="737">
        <v>691526</v>
      </c>
      <c r="H37" s="387"/>
      <c r="I37" s="407"/>
      <c r="J37" s="426" t="s">
        <v>616</v>
      </c>
      <c r="K37" s="391">
        <v>69767</v>
      </c>
      <c r="L37" s="310"/>
      <c r="M37" s="310"/>
    </row>
    <row r="38" spans="1:13" ht="15" customHeight="1">
      <c r="A38" s="69"/>
      <c r="B38" s="135" t="s">
        <v>308</v>
      </c>
      <c r="C38" s="391">
        <v>785244</v>
      </c>
      <c r="D38" s="387"/>
      <c r="E38" s="407"/>
      <c r="F38" s="408" t="s">
        <v>310</v>
      </c>
      <c r="G38" s="737">
        <v>497425</v>
      </c>
      <c r="H38" s="387"/>
      <c r="I38" s="407"/>
      <c r="J38" s="408"/>
      <c r="K38" s="738"/>
    </row>
    <row r="39" spans="1:13" ht="15" customHeight="1">
      <c r="A39" s="69"/>
      <c r="B39" s="135" t="s">
        <v>334</v>
      </c>
      <c r="C39" s="391">
        <v>272392</v>
      </c>
      <c r="D39" s="387"/>
      <c r="E39" s="407"/>
      <c r="F39" s="408" t="s">
        <v>311</v>
      </c>
      <c r="G39" s="737">
        <v>557476</v>
      </c>
      <c r="H39" s="387"/>
      <c r="I39" s="410"/>
      <c r="J39" s="426" t="s">
        <v>441</v>
      </c>
      <c r="K39" s="391" ph="1">
        <v>1945</v>
      </c>
    </row>
    <row r="40" spans="1:13" ht="15" customHeight="1">
      <c r="A40" s="69"/>
      <c r="B40" s="135" t="s">
        <v>335</v>
      </c>
      <c r="C40" s="391">
        <v>116555</v>
      </c>
      <c r="D40" s="387"/>
      <c r="E40" s="407"/>
      <c r="F40" s="408" t="s">
        <v>312</v>
      </c>
      <c r="G40" s="737">
        <v>457316</v>
      </c>
      <c r="H40" s="387"/>
      <c r="I40" s="410"/>
      <c r="J40" s="404"/>
      <c r="K40" s="740"/>
    </row>
    <row r="41" spans="1:13" ht="15" customHeight="1">
      <c r="A41" s="230"/>
      <c r="B41" s="558" t="s">
        <v>895</v>
      </c>
      <c r="C41" s="741">
        <v>22784</v>
      </c>
      <c r="D41" s="427"/>
      <c r="E41" s="428"/>
      <c r="F41" s="429" t="s">
        <v>313</v>
      </c>
      <c r="G41" s="741">
        <v>420587</v>
      </c>
      <c r="H41" s="427"/>
      <c r="I41" s="430" t="s">
        <v>318</v>
      </c>
      <c r="J41" s="431"/>
      <c r="K41" s="741">
        <v>56393</v>
      </c>
    </row>
    <row r="42" spans="1:13" ht="15" customHeight="1">
      <c r="A42" s="619" t="s">
        <v>1081</v>
      </c>
      <c r="B42" s="619"/>
      <c r="C42" s="391"/>
      <c r="D42" s="387"/>
      <c r="E42" s="387"/>
      <c r="F42" s="409"/>
      <c r="G42" s="387"/>
      <c r="H42" s="387"/>
      <c r="I42" s="387"/>
      <c r="J42" s="401"/>
      <c r="K42" s="401"/>
    </row>
    <row r="43" spans="1:13" ht="15" customHeight="1">
      <c r="A43" s="69" t="s">
        <v>1082</v>
      </c>
      <c r="C43" s="391"/>
    </row>
    <row r="44" spans="1:13" s="397" customFormat="1" ht="15" customHeight="1">
      <c r="A44" s="70" t="s">
        <v>676</v>
      </c>
      <c r="B44" s="70"/>
      <c r="C44" s="391"/>
      <c r="D44" s="389"/>
      <c r="E44" s="389"/>
      <c r="F44" s="389"/>
      <c r="G44" s="388"/>
      <c r="H44" s="388"/>
      <c r="I44" s="389"/>
      <c r="J44" s="401"/>
      <c r="K44" s="401"/>
    </row>
    <row r="45" spans="1:13">
      <c r="A45" s="69" t="s">
        <v>779</v>
      </c>
      <c r="B45" s="69"/>
      <c r="C45" s="387"/>
      <c r="D45" s="389"/>
      <c r="E45" s="389"/>
      <c r="F45" s="389"/>
      <c r="I45" s="389"/>
      <c r="J45" s="389"/>
      <c r="K45" s="401"/>
    </row>
    <row r="46" spans="1:13">
      <c r="A46" s="231" t="s">
        <v>1061</v>
      </c>
      <c r="B46" s="71"/>
      <c r="D46" s="390"/>
      <c r="E46" s="390"/>
      <c r="F46" s="390"/>
      <c r="G46" s="390"/>
      <c r="H46" s="390"/>
      <c r="I46" s="390"/>
      <c r="J46" s="390"/>
      <c r="K46" s="390"/>
    </row>
    <row r="47" spans="1:13">
      <c r="A47" s="231"/>
      <c r="B47" s="71"/>
      <c r="C47" s="389"/>
      <c r="D47" s="384"/>
      <c r="E47" s="384"/>
    </row>
    <row r="48" spans="1:13">
      <c r="A48" s="231"/>
      <c r="B48" s="71"/>
      <c r="C48" s="389"/>
      <c r="D48" s="384"/>
      <c r="E48" s="384"/>
    </row>
    <row r="49" spans="2:3">
      <c r="B49" s="131"/>
      <c r="C49" s="390"/>
    </row>
    <row r="50" spans="2:3">
      <c r="C50" s="384"/>
    </row>
    <row r="51" spans="2:3">
      <c r="C51" s="384"/>
    </row>
    <row r="52" spans="2:3">
      <c r="C52" s="38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RowHeight="13.5"/>
  <cols>
    <col min="1" max="1" width="7" style="532" bestFit="1" customWidth="1"/>
    <col min="2" max="2" width="6.625" style="532" customWidth="1"/>
    <col min="3" max="3" width="10" style="532" customWidth="1"/>
    <col min="4" max="5" width="10.625" style="532" customWidth="1"/>
    <col min="6" max="7" width="10" style="532" customWidth="1"/>
    <col min="8" max="8" width="10.625" style="532" customWidth="1"/>
    <col min="9" max="9" width="10" style="532" customWidth="1"/>
    <col min="10" max="10" width="10.625" style="532" customWidth="1"/>
    <col min="11" max="11" width="9" style="532"/>
    <col min="12" max="12" width="10.625" style="532" customWidth="1"/>
    <col min="13" max="16384" width="9" style="532"/>
  </cols>
  <sheetData>
    <row r="1" spans="1:20" s="81" customFormat="1" ht="19.5" customHeight="1">
      <c r="A1" s="909" t="s">
        <v>745</v>
      </c>
      <c r="B1" s="910"/>
    </row>
    <row r="2" spans="1:20" ht="19.5" customHeight="1">
      <c r="A2" s="809" t="s">
        <v>518</v>
      </c>
      <c r="B2" s="809"/>
      <c r="C2" s="809"/>
      <c r="D2" s="809"/>
      <c r="E2" s="809"/>
      <c r="F2" s="809"/>
      <c r="G2" s="809"/>
      <c r="H2" s="809"/>
      <c r="I2" s="809"/>
      <c r="J2" s="809"/>
      <c r="K2" s="809"/>
      <c r="L2" s="809"/>
    </row>
    <row r="3" spans="1:20" ht="6" customHeight="1">
      <c r="A3" s="46"/>
      <c r="B3" s="46"/>
      <c r="C3" s="46"/>
      <c r="D3" s="46"/>
      <c r="E3" s="46"/>
      <c r="F3" s="46"/>
      <c r="G3" s="46"/>
      <c r="H3" s="46"/>
      <c r="I3" s="46"/>
    </row>
    <row r="4" spans="1:20" ht="14.25" thickBot="1">
      <c r="A4" s="445"/>
      <c r="B4" s="445"/>
      <c r="C4" s="445"/>
      <c r="D4" s="445"/>
      <c r="E4" s="445"/>
      <c r="F4" s="445"/>
      <c r="G4" s="445"/>
      <c r="H4" s="42"/>
      <c r="L4" s="42" t="s">
        <v>772</v>
      </c>
    </row>
    <row r="5" spans="1:20" s="11" customFormat="1" ht="21" customHeight="1" thickTop="1">
      <c r="A5" s="911" t="s">
        <v>565</v>
      </c>
      <c r="B5" s="912"/>
      <c r="C5" s="917" t="s">
        <v>875</v>
      </c>
      <c r="D5" s="918"/>
      <c r="E5" s="918"/>
      <c r="F5" s="918"/>
      <c r="G5" s="918"/>
      <c r="H5" s="918"/>
      <c r="I5" s="918"/>
      <c r="J5" s="919"/>
      <c r="K5" s="920" t="s">
        <v>876</v>
      </c>
      <c r="L5" s="921"/>
      <c r="M5" s="742"/>
      <c r="N5" s="45"/>
      <c r="O5" s="45"/>
      <c r="P5" s="45"/>
    </row>
    <row r="6" spans="1:20" s="11" customFormat="1" ht="21" customHeight="1">
      <c r="A6" s="913"/>
      <c r="B6" s="914"/>
      <c r="C6" s="926" t="s">
        <v>564</v>
      </c>
      <c r="D6" s="927"/>
      <c r="E6" s="930" t="s">
        <v>877</v>
      </c>
      <c r="F6" s="931"/>
      <c r="G6" s="931"/>
      <c r="H6" s="938" t="s">
        <v>877</v>
      </c>
      <c r="I6" s="932" t="s">
        <v>878</v>
      </c>
      <c r="J6" s="933"/>
      <c r="K6" s="922"/>
      <c r="L6" s="923"/>
      <c r="M6" s="742"/>
      <c r="N6" s="45"/>
      <c r="O6" s="45"/>
      <c r="P6" s="45"/>
    </row>
    <row r="7" spans="1:20" s="11" customFormat="1" ht="20.85" customHeight="1">
      <c r="A7" s="913"/>
      <c r="B7" s="914"/>
      <c r="C7" s="928"/>
      <c r="D7" s="929"/>
      <c r="E7" s="681" t="s">
        <v>564</v>
      </c>
      <c r="F7" s="743" t="s">
        <v>519</v>
      </c>
      <c r="G7" s="744" t="s">
        <v>520</v>
      </c>
      <c r="H7" s="939"/>
      <c r="I7" s="924"/>
      <c r="J7" s="934"/>
      <c r="K7" s="924"/>
      <c r="L7" s="925"/>
      <c r="M7" s="742"/>
      <c r="N7" s="45"/>
      <c r="O7" s="45"/>
      <c r="P7" s="45"/>
    </row>
    <row r="8" spans="1:20" s="11" customFormat="1" ht="21" customHeight="1">
      <c r="A8" s="915"/>
      <c r="B8" s="916"/>
      <c r="C8" s="745" t="s">
        <v>879</v>
      </c>
      <c r="D8" s="746" t="s">
        <v>880</v>
      </c>
      <c r="E8" s="935" t="s">
        <v>879</v>
      </c>
      <c r="F8" s="936"/>
      <c r="G8" s="937"/>
      <c r="H8" s="746" t="s">
        <v>880</v>
      </c>
      <c r="I8" s="747" t="s">
        <v>879</v>
      </c>
      <c r="J8" s="746" t="s">
        <v>880</v>
      </c>
      <c r="K8" s="747" t="s">
        <v>879</v>
      </c>
      <c r="L8" s="744" t="s">
        <v>880</v>
      </c>
      <c r="M8" s="742"/>
      <c r="N8" s="45"/>
      <c r="O8" s="45"/>
      <c r="P8" s="45"/>
    </row>
    <row r="9" spans="1:20" ht="15" customHeight="1">
      <c r="A9" s="139" t="s">
        <v>831</v>
      </c>
      <c r="B9" s="534"/>
      <c r="C9" s="542">
        <v>235885</v>
      </c>
      <c r="D9" s="542">
        <v>1238437</v>
      </c>
      <c r="E9" s="552" t="s">
        <v>444</v>
      </c>
      <c r="F9" s="542">
        <v>50657</v>
      </c>
      <c r="G9" s="542">
        <v>185229</v>
      </c>
      <c r="H9" s="552" t="s">
        <v>444</v>
      </c>
      <c r="I9" s="552" t="s">
        <v>444</v>
      </c>
      <c r="J9" s="552" t="s">
        <v>444</v>
      </c>
      <c r="K9" s="542">
        <v>10981</v>
      </c>
      <c r="L9" s="542">
        <v>1160407</v>
      </c>
    </row>
    <row r="10" spans="1:20" ht="15" customHeight="1">
      <c r="A10" s="139">
        <v>2</v>
      </c>
      <c r="B10" s="534"/>
      <c r="C10" s="542">
        <v>171959</v>
      </c>
      <c r="D10" s="542">
        <v>925765</v>
      </c>
      <c r="E10" s="552">
        <v>171678</v>
      </c>
      <c r="F10" s="542">
        <v>42221</v>
      </c>
      <c r="G10" s="542">
        <v>129457</v>
      </c>
      <c r="H10" s="552">
        <v>895461</v>
      </c>
      <c r="I10" s="552">
        <v>281</v>
      </c>
      <c r="J10" s="552">
        <v>30304</v>
      </c>
      <c r="K10" s="542">
        <v>5780</v>
      </c>
      <c r="L10" s="542">
        <v>164181</v>
      </c>
    </row>
    <row r="11" spans="1:20" ht="15" customHeight="1">
      <c r="A11" s="139">
        <v>3</v>
      </c>
      <c r="B11" s="534"/>
      <c r="C11" s="542">
        <v>190638</v>
      </c>
      <c r="D11" s="542">
        <v>1063687</v>
      </c>
      <c r="E11" s="552">
        <v>190257</v>
      </c>
      <c r="F11" s="542">
        <v>45345</v>
      </c>
      <c r="G11" s="542">
        <v>144912</v>
      </c>
      <c r="H11" s="552">
        <v>1008647</v>
      </c>
      <c r="I11" s="552">
        <v>381</v>
      </c>
      <c r="J11" s="552">
        <v>55040</v>
      </c>
      <c r="K11" s="542">
        <v>7711</v>
      </c>
      <c r="L11" s="542">
        <v>227577</v>
      </c>
    </row>
    <row r="12" spans="1:20" ht="15" customHeight="1">
      <c r="A12" s="463">
        <v>4</v>
      </c>
      <c r="B12" s="534"/>
      <c r="C12" s="542">
        <v>207711</v>
      </c>
      <c r="D12" s="542">
        <v>1225185</v>
      </c>
      <c r="E12" s="542">
        <v>206891</v>
      </c>
      <c r="F12" s="542">
        <v>48678</v>
      </c>
      <c r="G12" s="542">
        <v>158213</v>
      </c>
      <c r="H12" s="542">
        <v>1093611</v>
      </c>
      <c r="I12" s="41">
        <v>820</v>
      </c>
      <c r="J12" s="552">
        <v>131574</v>
      </c>
      <c r="K12" s="542">
        <v>8294</v>
      </c>
      <c r="L12" s="542">
        <v>380069</v>
      </c>
    </row>
    <row r="13" spans="1:20" ht="15" customHeight="1">
      <c r="A13" s="463">
        <v>5</v>
      </c>
      <c r="B13" s="534"/>
      <c r="C13" s="542">
        <v>217614</v>
      </c>
      <c r="D13" s="542">
        <v>1435630</v>
      </c>
      <c r="E13" s="542">
        <v>216469</v>
      </c>
      <c r="F13" s="542">
        <v>52713</v>
      </c>
      <c r="G13" s="542">
        <v>163756</v>
      </c>
      <c r="H13" s="542">
        <v>1242127</v>
      </c>
      <c r="I13" s="36">
        <v>1145</v>
      </c>
      <c r="J13" s="552">
        <v>193503</v>
      </c>
      <c r="K13" s="542">
        <v>9664</v>
      </c>
      <c r="L13" s="542">
        <v>557153</v>
      </c>
    </row>
    <row r="14" spans="1:20" ht="15" customHeight="1">
      <c r="A14" s="463"/>
      <c r="B14" s="534"/>
      <c r="C14" s="542"/>
      <c r="D14" s="542"/>
      <c r="E14" s="542"/>
      <c r="F14" s="542" t="s">
        <v>881</v>
      </c>
      <c r="G14" s="542"/>
      <c r="H14" s="542"/>
      <c r="I14" s="41"/>
      <c r="J14" s="453"/>
      <c r="K14" s="542"/>
      <c r="L14" s="542"/>
    </row>
    <row r="15" spans="1:20" ht="15" customHeight="1">
      <c r="A15" s="465" t="s">
        <v>1088</v>
      </c>
      <c r="B15" s="535">
        <v>6</v>
      </c>
      <c r="C15" s="541">
        <v>19263</v>
      </c>
      <c r="D15" s="541">
        <v>124368</v>
      </c>
      <c r="E15" s="541">
        <v>19182</v>
      </c>
      <c r="F15" s="541">
        <v>4674</v>
      </c>
      <c r="G15" s="541">
        <v>14508</v>
      </c>
      <c r="H15" s="541">
        <v>112946</v>
      </c>
      <c r="I15" s="452">
        <v>80</v>
      </c>
      <c r="J15" s="258">
        <v>11421</v>
      </c>
      <c r="K15" s="541">
        <v>972</v>
      </c>
      <c r="L15" s="541">
        <v>66904</v>
      </c>
    </row>
    <row r="16" spans="1:20" ht="15" customHeight="1">
      <c r="A16" s="437"/>
      <c r="B16" s="535">
        <v>7</v>
      </c>
      <c r="C16" s="541">
        <v>18747</v>
      </c>
      <c r="D16" s="541">
        <v>135369</v>
      </c>
      <c r="E16" s="541">
        <v>18657</v>
      </c>
      <c r="F16" s="541">
        <v>4466</v>
      </c>
      <c r="G16" s="541">
        <v>14191</v>
      </c>
      <c r="H16" s="541">
        <v>120991</v>
      </c>
      <c r="I16" s="452">
        <v>90</v>
      </c>
      <c r="J16" s="258">
        <v>14377</v>
      </c>
      <c r="K16" s="541">
        <v>881</v>
      </c>
      <c r="L16" s="541">
        <v>59631</v>
      </c>
      <c r="T16" s="453"/>
    </row>
    <row r="17" spans="1:16" ht="15" customHeight="1">
      <c r="A17" s="437"/>
      <c r="B17" s="535">
        <v>8</v>
      </c>
      <c r="C17" s="541">
        <v>17313</v>
      </c>
      <c r="D17" s="541">
        <v>117596</v>
      </c>
      <c r="E17" s="541">
        <v>17203</v>
      </c>
      <c r="F17" s="541">
        <v>4179</v>
      </c>
      <c r="G17" s="541">
        <v>13024</v>
      </c>
      <c r="H17" s="541">
        <v>100648</v>
      </c>
      <c r="I17" s="452">
        <v>110</v>
      </c>
      <c r="J17" s="258">
        <v>16948</v>
      </c>
      <c r="K17" s="541">
        <v>711</v>
      </c>
      <c r="L17" s="541">
        <v>32832</v>
      </c>
    </row>
    <row r="18" spans="1:16" ht="15" customHeight="1">
      <c r="A18" s="437"/>
      <c r="B18" s="535">
        <v>9</v>
      </c>
      <c r="C18" s="541">
        <v>18180</v>
      </c>
      <c r="D18" s="541">
        <v>128280</v>
      </c>
      <c r="E18" s="541">
        <v>18076</v>
      </c>
      <c r="F18" s="541">
        <v>4448</v>
      </c>
      <c r="G18" s="541">
        <v>13628</v>
      </c>
      <c r="H18" s="541">
        <v>106983</v>
      </c>
      <c r="I18" s="452">
        <v>104</v>
      </c>
      <c r="J18" s="258">
        <v>21297</v>
      </c>
      <c r="K18" s="541">
        <v>802</v>
      </c>
      <c r="L18" s="541">
        <v>27797</v>
      </c>
    </row>
    <row r="19" spans="1:16" ht="15" customHeight="1">
      <c r="A19" s="437"/>
      <c r="B19" s="535">
        <v>10</v>
      </c>
      <c r="C19" s="541">
        <v>18819</v>
      </c>
      <c r="D19" s="541">
        <v>130979</v>
      </c>
      <c r="E19" s="541">
        <v>18719</v>
      </c>
      <c r="F19" s="541">
        <v>4554</v>
      </c>
      <c r="G19" s="541">
        <v>14165</v>
      </c>
      <c r="H19" s="541">
        <v>109505</v>
      </c>
      <c r="I19" s="452">
        <v>100</v>
      </c>
      <c r="J19" s="258">
        <v>21473</v>
      </c>
      <c r="K19" s="541">
        <v>955</v>
      </c>
      <c r="L19" s="541">
        <v>42116</v>
      </c>
    </row>
    <row r="20" spans="1:16" ht="15" customHeight="1">
      <c r="A20" s="437"/>
      <c r="B20" s="535">
        <v>11</v>
      </c>
      <c r="C20" s="541">
        <v>18179</v>
      </c>
      <c r="D20" s="541">
        <v>122481</v>
      </c>
      <c r="E20" s="541">
        <v>18081</v>
      </c>
      <c r="F20" s="541">
        <v>4433</v>
      </c>
      <c r="G20" s="541">
        <v>13648</v>
      </c>
      <c r="H20" s="541">
        <v>106399</v>
      </c>
      <c r="I20" s="452">
        <v>98</v>
      </c>
      <c r="J20" s="258">
        <v>16082</v>
      </c>
      <c r="K20" s="541">
        <v>945</v>
      </c>
      <c r="L20" s="541">
        <v>32030</v>
      </c>
      <c r="P20" s="453"/>
    </row>
    <row r="21" spans="1:16" ht="15" customHeight="1">
      <c r="A21" s="437"/>
      <c r="B21" s="535">
        <v>12</v>
      </c>
      <c r="C21" s="541">
        <v>17795</v>
      </c>
      <c r="D21" s="541">
        <v>113236</v>
      </c>
      <c r="E21" s="541">
        <v>17701</v>
      </c>
      <c r="F21" s="541">
        <v>4296</v>
      </c>
      <c r="G21" s="541">
        <v>13405</v>
      </c>
      <c r="H21" s="541">
        <v>94697</v>
      </c>
      <c r="I21" s="452">
        <v>95</v>
      </c>
      <c r="J21" s="258">
        <v>18539</v>
      </c>
      <c r="K21" s="541">
        <v>793</v>
      </c>
      <c r="L21" s="541">
        <v>45206</v>
      </c>
    </row>
    <row r="22" spans="1:16" ht="15" customHeight="1">
      <c r="A22" s="437" t="s">
        <v>1113</v>
      </c>
      <c r="B22" s="535">
        <v>1</v>
      </c>
      <c r="C22" s="541">
        <v>16775</v>
      </c>
      <c r="D22" s="541">
        <v>107988</v>
      </c>
      <c r="E22" s="541">
        <v>16687</v>
      </c>
      <c r="F22" s="541">
        <v>4206</v>
      </c>
      <c r="G22" s="541">
        <v>12480</v>
      </c>
      <c r="H22" s="541">
        <v>94165</v>
      </c>
      <c r="I22" s="452">
        <v>89</v>
      </c>
      <c r="J22" s="258">
        <v>13823</v>
      </c>
      <c r="K22" s="541">
        <v>661</v>
      </c>
      <c r="L22" s="541">
        <v>48047</v>
      </c>
      <c r="O22" s="453"/>
    </row>
    <row r="23" spans="1:16" ht="15" customHeight="1">
      <c r="A23" s="437"/>
      <c r="B23" s="535">
        <v>2</v>
      </c>
      <c r="C23" s="541">
        <v>17441</v>
      </c>
      <c r="D23" s="541">
        <v>98856</v>
      </c>
      <c r="E23" s="541">
        <v>17347</v>
      </c>
      <c r="F23" s="541">
        <v>4255</v>
      </c>
      <c r="G23" s="541">
        <v>13092</v>
      </c>
      <c r="H23" s="541">
        <v>82757</v>
      </c>
      <c r="I23" s="452">
        <v>94</v>
      </c>
      <c r="J23" s="258">
        <v>16099</v>
      </c>
      <c r="K23" s="541">
        <v>676</v>
      </c>
      <c r="L23" s="541">
        <v>74088</v>
      </c>
    </row>
    <row r="24" spans="1:16" ht="15" customHeight="1">
      <c r="A24" s="437"/>
      <c r="B24" s="535">
        <v>3</v>
      </c>
      <c r="C24" s="541">
        <v>18117</v>
      </c>
      <c r="D24" s="541">
        <v>108409</v>
      </c>
      <c r="E24" s="541">
        <v>18007</v>
      </c>
      <c r="F24" s="541">
        <v>4209</v>
      </c>
      <c r="G24" s="541">
        <v>13798</v>
      </c>
      <c r="H24" s="541">
        <v>94468</v>
      </c>
      <c r="I24" s="452">
        <v>111</v>
      </c>
      <c r="J24" s="258">
        <v>13941</v>
      </c>
      <c r="K24" s="541">
        <v>680</v>
      </c>
      <c r="L24" s="541">
        <v>51214</v>
      </c>
      <c r="N24" s="453"/>
      <c r="O24" s="453"/>
    </row>
    <row r="25" spans="1:16" s="453" customFormat="1" ht="15" customHeight="1">
      <c r="A25" s="437"/>
      <c r="B25" s="535">
        <v>4</v>
      </c>
      <c r="C25" s="541">
        <v>19092</v>
      </c>
      <c r="D25" s="541">
        <v>114129</v>
      </c>
      <c r="E25" s="541">
        <v>18992</v>
      </c>
      <c r="F25" s="541">
        <v>4583</v>
      </c>
      <c r="G25" s="541">
        <v>14409</v>
      </c>
      <c r="H25" s="541">
        <v>101855</v>
      </c>
      <c r="I25" s="452">
        <v>100</v>
      </c>
      <c r="J25" s="258">
        <v>12274</v>
      </c>
      <c r="K25" s="541">
        <v>779</v>
      </c>
      <c r="L25" s="541">
        <v>37140</v>
      </c>
    </row>
    <row r="26" spans="1:16" ht="15" customHeight="1">
      <c r="A26" s="437"/>
      <c r="B26" s="535">
        <v>5</v>
      </c>
      <c r="C26" s="541">
        <v>19594</v>
      </c>
      <c r="D26" s="541">
        <v>126257</v>
      </c>
      <c r="E26" s="541">
        <v>19503</v>
      </c>
      <c r="F26" s="541">
        <v>4864</v>
      </c>
      <c r="G26" s="541">
        <v>14639</v>
      </c>
      <c r="H26" s="541">
        <v>110730</v>
      </c>
      <c r="I26" s="452">
        <v>90</v>
      </c>
      <c r="J26" s="258">
        <v>15527</v>
      </c>
      <c r="K26" s="541">
        <v>886</v>
      </c>
      <c r="L26" s="541">
        <v>77744</v>
      </c>
      <c r="M26" s="453"/>
      <c r="N26" s="453"/>
    </row>
    <row r="27" spans="1:16" ht="15" customHeight="1">
      <c r="A27" s="526"/>
      <c r="B27" s="748">
        <v>6</v>
      </c>
      <c r="C27" s="575">
        <v>19330</v>
      </c>
      <c r="D27" s="575">
        <v>126639</v>
      </c>
      <c r="E27" s="575">
        <v>19227</v>
      </c>
      <c r="F27" s="575">
        <v>4790</v>
      </c>
      <c r="G27" s="575">
        <v>14437</v>
      </c>
      <c r="H27" s="575">
        <v>112200</v>
      </c>
      <c r="I27" s="749">
        <v>102</v>
      </c>
      <c r="J27" s="750">
        <v>14439</v>
      </c>
      <c r="K27" s="575">
        <v>901</v>
      </c>
      <c r="L27" s="575">
        <v>88806</v>
      </c>
    </row>
    <row r="28" spans="1:16" ht="15" customHeight="1">
      <c r="A28" s="474" t="s">
        <v>640</v>
      </c>
      <c r="B28" s="445"/>
      <c r="C28" s="474"/>
      <c r="D28" s="474"/>
      <c r="E28" s="474"/>
      <c r="F28" s="474"/>
      <c r="G28" s="474"/>
      <c r="H28" s="474"/>
      <c r="I28" s="451"/>
    </row>
    <row r="29" spans="1:16" ht="15" customHeight="1">
      <c r="A29" s="474" t="s">
        <v>874</v>
      </c>
      <c r="B29" s="451"/>
      <c r="C29" s="451"/>
      <c r="D29" s="451"/>
      <c r="E29" s="451"/>
      <c r="F29" s="451"/>
      <c r="G29" s="451"/>
      <c r="H29" s="451"/>
      <c r="I29" s="451"/>
    </row>
    <row r="30" spans="1:16">
      <c r="A30" s="474" t="s">
        <v>899</v>
      </c>
      <c r="C30" s="449"/>
      <c r="D30" s="449"/>
      <c r="E30" s="449"/>
      <c r="F30" s="449"/>
      <c r="G30" s="449"/>
      <c r="H30" s="449"/>
      <c r="I30" s="449"/>
    </row>
    <row r="31" spans="1:16">
      <c r="A31" s="474" t="s">
        <v>897</v>
      </c>
      <c r="C31" s="449"/>
      <c r="D31" s="449"/>
      <c r="E31" s="449"/>
      <c r="F31" s="449"/>
      <c r="G31" s="449"/>
      <c r="H31" s="449"/>
      <c r="I31" s="449"/>
    </row>
    <row r="32" spans="1:16">
      <c r="A32" s="532" t="s">
        <v>882</v>
      </c>
      <c r="C32" s="449"/>
      <c r="D32" s="449"/>
      <c r="E32" s="449"/>
      <c r="F32" s="449"/>
      <c r="G32" s="449"/>
      <c r="H32" s="449"/>
      <c r="I32" s="449"/>
    </row>
    <row r="33" spans="3:9">
      <c r="C33" s="449"/>
      <c r="D33" s="449"/>
      <c r="E33" s="449"/>
      <c r="F33" s="449"/>
      <c r="G33" s="449"/>
      <c r="H33" s="449"/>
      <c r="I33" s="449"/>
    </row>
    <row r="34" spans="3:9">
      <c r="C34" s="449"/>
      <c r="D34" s="449"/>
      <c r="E34" s="449"/>
      <c r="F34" s="449"/>
      <c r="G34" s="449"/>
      <c r="H34" s="449"/>
      <c r="I34" s="449"/>
    </row>
    <row r="35" spans="3:9">
      <c r="C35" s="449"/>
      <c r="D35" s="449"/>
      <c r="E35" s="449"/>
      <c r="F35" s="449"/>
      <c r="G35" s="449"/>
      <c r="H35" s="449"/>
      <c r="I35" s="449"/>
    </row>
    <row r="36" spans="3:9">
      <c r="C36" s="449"/>
      <c r="D36" s="449"/>
      <c r="E36" s="449"/>
      <c r="F36" s="449"/>
      <c r="G36" s="449"/>
      <c r="H36" s="449"/>
      <c r="I36" s="449"/>
    </row>
    <row r="37" spans="3:9">
      <c r="C37" s="449"/>
      <c r="D37" s="449"/>
      <c r="E37" s="449"/>
      <c r="F37" s="449"/>
      <c r="G37" s="449"/>
      <c r="H37" s="449"/>
      <c r="I37" s="449"/>
    </row>
    <row r="38" spans="3:9">
      <c r="C38" s="449"/>
      <c r="D38" s="449"/>
      <c r="E38" s="449"/>
      <c r="F38" s="449"/>
      <c r="G38" s="449"/>
      <c r="H38" s="449"/>
      <c r="I38" s="449"/>
    </row>
    <row r="39" spans="3:9">
      <c r="C39" s="449"/>
      <c r="D39" s="449"/>
      <c r="E39" s="449"/>
      <c r="F39" s="449"/>
      <c r="G39" s="449"/>
      <c r="H39" s="449"/>
      <c r="I39" s="449"/>
    </row>
    <row r="40" spans="3:9">
      <c r="C40" s="449"/>
      <c r="D40" s="449"/>
      <c r="E40" s="449"/>
      <c r="F40" s="449"/>
      <c r="G40" s="449"/>
      <c r="H40" s="449"/>
      <c r="I40" s="449"/>
    </row>
    <row r="41" spans="3:9">
      <c r="C41" s="449"/>
      <c r="D41" s="449"/>
      <c r="E41" s="449"/>
      <c r="F41" s="449"/>
      <c r="G41" s="449"/>
      <c r="H41" s="449"/>
      <c r="I41" s="449"/>
    </row>
    <row r="42" spans="3:9">
      <c r="C42" s="449"/>
      <c r="D42" s="449"/>
      <c r="E42" s="449"/>
      <c r="F42" s="449"/>
      <c r="G42" s="449"/>
      <c r="H42" s="449"/>
      <c r="I42" s="449"/>
    </row>
    <row r="43" spans="3:9">
      <c r="C43" s="449"/>
      <c r="D43" s="449"/>
      <c r="E43" s="449"/>
      <c r="F43" s="449"/>
      <c r="G43" s="449"/>
      <c r="H43" s="449"/>
      <c r="I43" s="449"/>
    </row>
    <row r="44" spans="3:9">
      <c r="C44" s="449"/>
      <c r="D44" s="449"/>
      <c r="E44" s="449"/>
      <c r="F44" s="449"/>
      <c r="G44" s="449"/>
      <c r="H44" s="449"/>
      <c r="I44" s="449"/>
    </row>
    <row r="45" spans="3:9">
      <c r="C45" s="449"/>
      <c r="D45" s="449"/>
      <c r="E45" s="449"/>
      <c r="F45" s="449"/>
      <c r="G45" s="449"/>
      <c r="H45" s="449"/>
      <c r="I45" s="449"/>
    </row>
    <row r="46" spans="3:9">
      <c r="C46" s="449"/>
      <c r="D46" s="449"/>
      <c r="E46" s="449"/>
      <c r="F46" s="449"/>
      <c r="G46" s="449"/>
      <c r="H46" s="449"/>
      <c r="I46" s="449"/>
    </row>
    <row r="47" spans="3:9">
      <c r="C47" s="449"/>
      <c r="D47" s="449"/>
      <c r="E47" s="449"/>
      <c r="F47" s="449"/>
      <c r="G47" s="449"/>
      <c r="H47" s="449"/>
      <c r="I47" s="449"/>
    </row>
    <row r="48" spans="3:9">
      <c r="C48" s="449"/>
      <c r="D48" s="449"/>
      <c r="E48" s="449"/>
      <c r="F48" s="449"/>
      <c r="G48" s="449"/>
      <c r="H48" s="449"/>
      <c r="I48" s="449"/>
    </row>
    <row r="49" spans="3:9">
      <c r="C49" s="449"/>
      <c r="D49" s="449"/>
      <c r="E49" s="449"/>
      <c r="F49" s="449"/>
      <c r="G49" s="449"/>
      <c r="H49" s="449"/>
      <c r="I49" s="449"/>
    </row>
    <row r="50" spans="3:9">
      <c r="C50" s="449"/>
      <c r="D50" s="449"/>
      <c r="E50" s="449"/>
      <c r="F50" s="449"/>
      <c r="G50" s="449"/>
      <c r="H50" s="449"/>
      <c r="I50" s="449"/>
    </row>
    <row r="51" spans="3:9">
      <c r="C51" s="449"/>
      <c r="D51" s="449"/>
      <c r="E51" s="449"/>
      <c r="F51" s="449"/>
      <c r="G51" s="449"/>
      <c r="H51" s="449"/>
      <c r="I51" s="449"/>
    </row>
    <row r="4054" spans="1:1">
      <c r="A4054" s="532"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532" customWidth="1"/>
    <col min="2" max="2" width="4.625" style="532" bestFit="1" customWidth="1"/>
    <col min="3" max="3" width="11.75" style="532" bestFit="1" customWidth="1"/>
    <col min="4" max="4" width="10.625" style="532" bestFit="1" customWidth="1"/>
    <col min="5" max="5" width="10.375" style="532" bestFit="1" customWidth="1"/>
    <col min="6" max="6" width="11.625" style="532" bestFit="1" customWidth="1"/>
    <col min="7" max="7" width="11.75" style="532" bestFit="1" customWidth="1"/>
    <col min="8" max="8" width="9.625" style="532" bestFit="1" customWidth="1"/>
    <col min="9" max="9" width="8.625" style="532" bestFit="1" customWidth="1"/>
    <col min="10" max="10" width="9.375" style="532" customWidth="1"/>
    <col min="11" max="11" width="11.75" style="532" bestFit="1" customWidth="1"/>
    <col min="12" max="12" width="10.375" style="532" bestFit="1" customWidth="1"/>
    <col min="13" max="13" width="9.875" style="532" customWidth="1"/>
    <col min="14" max="16" width="9" style="532"/>
    <col min="17" max="17" width="10" style="532" bestFit="1" customWidth="1"/>
    <col min="18" max="18" width="9" style="532"/>
    <col min="19" max="19" width="10" style="532" bestFit="1" customWidth="1"/>
    <col min="20" max="20" width="9" style="532"/>
    <col min="21" max="21" width="9.625" style="532" customWidth="1"/>
    <col min="22" max="22" width="12" style="532" customWidth="1"/>
    <col min="23" max="23" width="10.875" style="532" customWidth="1"/>
    <col min="24" max="24" width="10.625" style="532" customWidth="1"/>
    <col min="25" max="25" width="10.25" style="532" customWidth="1"/>
    <col min="26" max="26" width="9.5" style="532" customWidth="1"/>
    <col min="27" max="27" width="11.125" style="532" customWidth="1"/>
    <col min="28" max="28" width="10.875" style="532" customWidth="1"/>
    <col min="29" max="16384" width="9" style="532"/>
  </cols>
  <sheetData>
    <row r="1" spans="1:13" s="81" customFormat="1" ht="19.5" customHeight="1">
      <c r="A1" s="904" t="s">
        <v>745</v>
      </c>
      <c r="B1" s="808"/>
    </row>
    <row r="2" spans="1:13" ht="19.5" customHeight="1">
      <c r="A2" s="809" t="s">
        <v>517</v>
      </c>
      <c r="B2" s="809"/>
      <c r="C2" s="809"/>
      <c r="D2" s="809"/>
      <c r="E2" s="809"/>
      <c r="F2" s="809"/>
      <c r="G2" s="809"/>
      <c r="H2" s="809"/>
      <c r="I2" s="809"/>
      <c r="J2" s="809"/>
      <c r="K2" s="809"/>
    </row>
    <row r="3" spans="1:13" ht="14.25" thickBot="1">
      <c r="A3" s="451"/>
      <c r="B3" s="451"/>
      <c r="C3" s="451"/>
      <c r="D3" s="445"/>
      <c r="E3" s="445"/>
      <c r="F3" s="445"/>
      <c r="G3" s="232"/>
      <c r="H3" s="232"/>
      <c r="I3" s="232"/>
      <c r="J3" s="445"/>
      <c r="K3" s="147" t="s">
        <v>617</v>
      </c>
    </row>
    <row r="4" spans="1:13" s="45" customFormat="1" ht="13.5" customHeight="1" thickTop="1">
      <c r="A4" s="798" t="s">
        <v>561</v>
      </c>
      <c r="B4" s="872"/>
      <c r="C4" s="803" t="s">
        <v>625</v>
      </c>
      <c r="D4" s="803" t="s">
        <v>618</v>
      </c>
      <c r="E4" s="803" t="s">
        <v>619</v>
      </c>
      <c r="F4" s="806" t="s">
        <v>620</v>
      </c>
      <c r="G4" s="870"/>
      <c r="H4" s="877" t="s">
        <v>562</v>
      </c>
      <c r="I4" s="877" t="s">
        <v>563</v>
      </c>
      <c r="J4" s="803" t="s">
        <v>621</v>
      </c>
      <c r="K4" s="898" t="s">
        <v>622</v>
      </c>
    </row>
    <row r="5" spans="1:13" s="45" customFormat="1">
      <c r="A5" s="873"/>
      <c r="B5" s="874"/>
      <c r="C5" s="804"/>
      <c r="D5" s="804"/>
      <c r="E5" s="804"/>
      <c r="F5" s="654" t="s">
        <v>623</v>
      </c>
      <c r="G5" s="654" t="s">
        <v>624</v>
      </c>
      <c r="H5" s="804"/>
      <c r="I5" s="804"/>
      <c r="J5" s="804"/>
      <c r="K5" s="894"/>
    </row>
    <row r="6" spans="1:13" ht="15" customHeight="1">
      <c r="A6" s="139" t="s">
        <v>831</v>
      </c>
      <c r="B6" s="534"/>
      <c r="C6" s="541">
        <v>4054015</v>
      </c>
      <c r="D6" s="541">
        <v>319118</v>
      </c>
      <c r="E6" s="541">
        <v>10306</v>
      </c>
      <c r="F6" s="541">
        <v>1095551</v>
      </c>
      <c r="G6" s="541">
        <v>1103080</v>
      </c>
      <c r="H6" s="541">
        <v>68432</v>
      </c>
      <c r="I6" s="541">
        <v>8891</v>
      </c>
      <c r="J6" s="541">
        <v>101162</v>
      </c>
      <c r="K6" s="541">
        <v>1347475</v>
      </c>
    </row>
    <row r="7" spans="1:13" ht="15" customHeight="1">
      <c r="A7" s="139">
        <v>2</v>
      </c>
      <c r="B7" s="534"/>
      <c r="C7" s="541">
        <v>4069372</v>
      </c>
      <c r="D7" s="541">
        <v>321215</v>
      </c>
      <c r="E7" s="541">
        <v>10149</v>
      </c>
      <c r="F7" s="541">
        <v>1110766</v>
      </c>
      <c r="G7" s="541">
        <v>1078640</v>
      </c>
      <c r="H7" s="541">
        <v>69614</v>
      </c>
      <c r="I7" s="541">
        <v>8852</v>
      </c>
      <c r="J7" s="541">
        <v>102927</v>
      </c>
      <c r="K7" s="541">
        <v>1367209</v>
      </c>
    </row>
    <row r="8" spans="1:13" ht="15" customHeight="1">
      <c r="A8" s="139">
        <v>3</v>
      </c>
      <c r="B8" s="534"/>
      <c r="C8" s="541">
        <v>4084851</v>
      </c>
      <c r="D8" s="541">
        <v>323598</v>
      </c>
      <c r="E8" s="541">
        <v>9977</v>
      </c>
      <c r="F8" s="541">
        <v>1127699</v>
      </c>
      <c r="G8" s="541">
        <v>1052385</v>
      </c>
      <c r="H8" s="541">
        <v>70590</v>
      </c>
      <c r="I8" s="541">
        <v>8821</v>
      </c>
      <c r="J8" s="541">
        <v>106665</v>
      </c>
      <c r="K8" s="541">
        <v>1385116</v>
      </c>
    </row>
    <row r="9" spans="1:13" ht="15" customHeight="1">
      <c r="A9" s="139">
        <v>4</v>
      </c>
      <c r="B9" s="534"/>
      <c r="C9" s="541">
        <v>4102111</v>
      </c>
      <c r="D9" s="541">
        <v>325630</v>
      </c>
      <c r="E9" s="541">
        <v>9881</v>
      </c>
      <c r="F9" s="541">
        <v>1138708</v>
      </c>
      <c r="G9" s="541">
        <v>1028001</v>
      </c>
      <c r="H9" s="541">
        <v>71465</v>
      </c>
      <c r="I9" s="541">
        <v>8763</v>
      </c>
      <c r="J9" s="541">
        <v>110702</v>
      </c>
      <c r="K9" s="541">
        <v>1408961</v>
      </c>
    </row>
    <row r="10" spans="1:13" s="453" customFormat="1" ht="14.25" customHeight="1">
      <c r="A10" s="139">
        <v>5</v>
      </c>
      <c r="B10" s="534"/>
      <c r="C10" s="541">
        <v>4126500</v>
      </c>
      <c r="D10" s="541">
        <v>329012</v>
      </c>
      <c r="E10" s="541">
        <v>9834</v>
      </c>
      <c r="F10" s="541">
        <v>1160613</v>
      </c>
      <c r="G10" s="541">
        <v>1001379</v>
      </c>
      <c r="H10" s="541">
        <v>72623</v>
      </c>
      <c r="I10" s="541">
        <v>8749</v>
      </c>
      <c r="J10" s="541">
        <v>112911</v>
      </c>
      <c r="K10" s="541">
        <v>1431379</v>
      </c>
      <c r="L10" s="530"/>
      <c r="M10" s="530"/>
    </row>
    <row r="11" spans="1:13" ht="15" customHeight="1">
      <c r="A11" s="12"/>
      <c r="B11" s="534"/>
      <c r="C11" s="542"/>
      <c r="D11" s="542"/>
      <c r="E11" s="542"/>
      <c r="F11" s="542"/>
      <c r="G11" s="542"/>
      <c r="H11" s="542"/>
      <c r="I11" s="542"/>
      <c r="J11" s="542"/>
      <c r="K11" s="542"/>
    </row>
    <row r="12" spans="1:13" s="453" customFormat="1" ht="14.25" customHeight="1">
      <c r="A12" s="437" t="s">
        <v>1078</v>
      </c>
      <c r="B12" s="534">
        <v>7</v>
      </c>
      <c r="C12" s="541">
        <v>4108826</v>
      </c>
      <c r="D12" s="541">
        <v>327708</v>
      </c>
      <c r="E12" s="541">
        <v>9790</v>
      </c>
      <c r="F12" s="541">
        <v>1149747</v>
      </c>
      <c r="G12" s="541">
        <v>1010308</v>
      </c>
      <c r="H12" s="541">
        <v>72081</v>
      </c>
      <c r="I12" s="541">
        <v>8761</v>
      </c>
      <c r="J12" s="541">
        <v>111466</v>
      </c>
      <c r="K12" s="541">
        <v>1418965</v>
      </c>
      <c r="L12" s="530"/>
      <c r="M12" s="530"/>
    </row>
    <row r="13" spans="1:13" s="453" customFormat="1" ht="14.25" customHeight="1">
      <c r="A13" s="437"/>
      <c r="B13" s="534">
        <v>8</v>
      </c>
      <c r="C13" s="541">
        <v>4111596</v>
      </c>
      <c r="D13" s="541">
        <v>328141</v>
      </c>
      <c r="E13" s="541">
        <v>9802</v>
      </c>
      <c r="F13" s="541">
        <v>1151213</v>
      </c>
      <c r="G13" s="541">
        <v>1008569</v>
      </c>
      <c r="H13" s="541">
        <v>72239</v>
      </c>
      <c r="I13" s="541">
        <v>8761</v>
      </c>
      <c r="J13" s="541">
        <v>111771</v>
      </c>
      <c r="K13" s="541">
        <v>1421100</v>
      </c>
      <c r="L13" s="530"/>
      <c r="M13" s="530"/>
    </row>
    <row r="14" spans="1:13" s="453" customFormat="1" ht="14.25" customHeight="1">
      <c r="A14" s="437"/>
      <c r="B14" s="534">
        <v>9</v>
      </c>
      <c r="C14" s="541">
        <v>4117825</v>
      </c>
      <c r="D14" s="541">
        <v>328553</v>
      </c>
      <c r="E14" s="541">
        <v>9798</v>
      </c>
      <c r="F14" s="541">
        <v>1154274</v>
      </c>
      <c r="G14" s="541">
        <v>1007152</v>
      </c>
      <c r="H14" s="541">
        <v>72411</v>
      </c>
      <c r="I14" s="541">
        <v>8754</v>
      </c>
      <c r="J14" s="541">
        <v>112147</v>
      </c>
      <c r="K14" s="541">
        <v>1424736</v>
      </c>
      <c r="L14" s="530"/>
      <c r="M14" s="530"/>
    </row>
    <row r="15" spans="1:13" s="453" customFormat="1" ht="14.25" customHeight="1">
      <c r="A15" s="437"/>
      <c r="B15" s="161">
        <v>10</v>
      </c>
      <c r="C15" s="550">
        <v>4120404</v>
      </c>
      <c r="D15" s="541">
        <v>328484</v>
      </c>
      <c r="E15" s="541">
        <v>9809</v>
      </c>
      <c r="F15" s="541">
        <v>1155902</v>
      </c>
      <c r="G15" s="541">
        <v>1005081</v>
      </c>
      <c r="H15" s="541">
        <v>72490</v>
      </c>
      <c r="I15" s="541">
        <v>8744</v>
      </c>
      <c r="J15" s="541">
        <v>112502</v>
      </c>
      <c r="K15" s="541">
        <v>1427392</v>
      </c>
      <c r="L15" s="530"/>
      <c r="M15" s="530"/>
    </row>
    <row r="16" spans="1:13" s="453" customFormat="1" ht="14.25" customHeight="1">
      <c r="A16" s="437"/>
      <c r="B16" s="534">
        <v>11</v>
      </c>
      <c r="C16" s="541">
        <v>4124818</v>
      </c>
      <c r="D16" s="541">
        <v>328743</v>
      </c>
      <c r="E16" s="541">
        <v>9808</v>
      </c>
      <c r="F16" s="541">
        <v>1158749</v>
      </c>
      <c r="G16" s="541">
        <v>1003524</v>
      </c>
      <c r="H16" s="541">
        <v>72512</v>
      </c>
      <c r="I16" s="541">
        <v>8751</v>
      </c>
      <c r="J16" s="541">
        <v>112780</v>
      </c>
      <c r="K16" s="541">
        <v>1429951</v>
      </c>
      <c r="L16" s="530"/>
      <c r="M16" s="530"/>
    </row>
    <row r="17" spans="1:30" s="453" customFormat="1" ht="14.25" customHeight="1">
      <c r="A17" s="437"/>
      <c r="B17" s="534">
        <v>12</v>
      </c>
      <c r="C17" s="541">
        <v>4126500</v>
      </c>
      <c r="D17" s="541">
        <v>329012</v>
      </c>
      <c r="E17" s="541">
        <v>9834</v>
      </c>
      <c r="F17" s="541">
        <v>1160613</v>
      </c>
      <c r="G17" s="541">
        <v>1001379</v>
      </c>
      <c r="H17" s="541">
        <v>72623</v>
      </c>
      <c r="I17" s="541">
        <v>8749</v>
      </c>
      <c r="J17" s="541">
        <v>112911</v>
      </c>
      <c r="K17" s="541">
        <v>1431379</v>
      </c>
      <c r="L17" s="530"/>
      <c r="M17" s="530"/>
    </row>
    <row r="18" spans="1:30" s="453" customFormat="1" ht="14.25" customHeight="1">
      <c r="A18" s="437" t="s">
        <v>1107</v>
      </c>
      <c r="B18" s="534">
        <v>1</v>
      </c>
      <c r="C18" s="541">
        <v>4126440</v>
      </c>
      <c r="D18" s="541">
        <v>328962</v>
      </c>
      <c r="E18" s="541">
        <v>9822</v>
      </c>
      <c r="F18" s="541">
        <v>1162324</v>
      </c>
      <c r="G18" s="541">
        <v>998580</v>
      </c>
      <c r="H18" s="541">
        <v>72694</v>
      </c>
      <c r="I18" s="541">
        <v>8734</v>
      </c>
      <c r="J18" s="541">
        <v>112932</v>
      </c>
      <c r="K18" s="541">
        <v>1432392</v>
      </c>
      <c r="L18" s="530"/>
      <c r="M18" s="530"/>
    </row>
    <row r="19" spans="1:30" s="453" customFormat="1" ht="14.25" customHeight="1">
      <c r="A19" s="437"/>
      <c r="B19" s="534">
        <v>2</v>
      </c>
      <c r="C19" s="541">
        <v>4123953</v>
      </c>
      <c r="D19" s="541">
        <v>328934</v>
      </c>
      <c r="E19" s="541">
        <v>9824</v>
      </c>
      <c r="F19" s="541">
        <v>1163653</v>
      </c>
      <c r="G19" s="541">
        <v>995008</v>
      </c>
      <c r="H19" s="541">
        <v>72776</v>
      </c>
      <c r="I19" s="541">
        <v>8735</v>
      </c>
      <c r="J19" s="541">
        <v>113094</v>
      </c>
      <c r="K19" s="541">
        <v>1431929</v>
      </c>
      <c r="L19" s="530"/>
      <c r="M19" s="530"/>
    </row>
    <row r="20" spans="1:30" s="453" customFormat="1" ht="14.25" customHeight="1">
      <c r="A20" s="437"/>
      <c r="B20" s="534">
        <v>3</v>
      </c>
      <c r="C20" s="541">
        <v>4107892</v>
      </c>
      <c r="D20" s="541">
        <v>328286</v>
      </c>
      <c r="E20" s="541">
        <v>9799</v>
      </c>
      <c r="F20" s="541">
        <v>1163160</v>
      </c>
      <c r="G20" s="541">
        <v>989186</v>
      </c>
      <c r="H20" s="541">
        <v>72768</v>
      </c>
      <c r="I20" s="541">
        <v>8736</v>
      </c>
      <c r="J20" s="541">
        <v>112279</v>
      </c>
      <c r="K20" s="541">
        <v>1423678</v>
      </c>
      <c r="L20" s="530"/>
      <c r="M20" s="530"/>
    </row>
    <row r="21" spans="1:30" s="453" customFormat="1" ht="14.25" customHeight="1">
      <c r="A21" s="437"/>
      <c r="B21" s="534">
        <v>4</v>
      </c>
      <c r="C21" s="541">
        <v>4110969</v>
      </c>
      <c r="D21" s="541">
        <v>328674</v>
      </c>
      <c r="E21" s="541">
        <v>9771</v>
      </c>
      <c r="F21" s="541">
        <v>1164314</v>
      </c>
      <c r="G21" s="541">
        <v>986979</v>
      </c>
      <c r="H21" s="541">
        <v>72971</v>
      </c>
      <c r="I21" s="541">
        <v>8731</v>
      </c>
      <c r="J21" s="541">
        <v>112663</v>
      </c>
      <c r="K21" s="541">
        <v>1426866</v>
      </c>
      <c r="L21" s="530"/>
      <c r="M21" s="530"/>
    </row>
    <row r="22" spans="1:30" s="453" customFormat="1" ht="14.25" customHeight="1">
      <c r="A22" s="437"/>
      <c r="B22" s="534">
        <v>5</v>
      </c>
      <c r="C22" s="541">
        <v>4112572</v>
      </c>
      <c r="D22" s="541">
        <v>328885</v>
      </c>
      <c r="E22" s="541">
        <v>9768</v>
      </c>
      <c r="F22" s="541">
        <v>1165775</v>
      </c>
      <c r="G22" s="541">
        <v>984597</v>
      </c>
      <c r="H22" s="541">
        <v>73049</v>
      </c>
      <c r="I22" s="541">
        <v>8722</v>
      </c>
      <c r="J22" s="541">
        <v>112863</v>
      </c>
      <c r="K22" s="541">
        <v>1428913</v>
      </c>
      <c r="L22" s="530"/>
      <c r="M22" s="530"/>
    </row>
    <row r="23" spans="1:30" s="453" customFormat="1" ht="14.25" customHeight="1">
      <c r="A23" s="437"/>
      <c r="B23" s="534">
        <v>6</v>
      </c>
      <c r="C23" s="541">
        <v>4117281</v>
      </c>
      <c r="D23" s="541">
        <v>329341</v>
      </c>
      <c r="E23" s="541">
        <v>9782</v>
      </c>
      <c r="F23" s="541">
        <v>1168456</v>
      </c>
      <c r="G23" s="541">
        <v>982887</v>
      </c>
      <c r="H23" s="541">
        <v>73262</v>
      </c>
      <c r="I23" s="541">
        <v>8710</v>
      </c>
      <c r="J23" s="541">
        <v>113077</v>
      </c>
      <c r="K23" s="541">
        <v>1431766</v>
      </c>
      <c r="L23" s="530"/>
      <c r="M23" s="530"/>
    </row>
    <row r="24" spans="1:30" s="453" customFormat="1" ht="14.25" customHeight="1">
      <c r="A24" s="437"/>
      <c r="B24" s="529">
        <v>7</v>
      </c>
      <c r="C24" s="575">
        <v>4122184</v>
      </c>
      <c r="D24" s="575">
        <v>329677</v>
      </c>
      <c r="E24" s="575">
        <v>9790</v>
      </c>
      <c r="F24" s="575">
        <v>1171348</v>
      </c>
      <c r="G24" s="575">
        <v>981265</v>
      </c>
      <c r="H24" s="575">
        <v>73512</v>
      </c>
      <c r="I24" s="575">
        <v>8705</v>
      </c>
      <c r="J24" s="575">
        <v>113313</v>
      </c>
      <c r="K24" s="575">
        <v>1434574</v>
      </c>
      <c r="L24" s="530"/>
      <c r="M24" s="530"/>
    </row>
    <row r="25" spans="1:30" ht="15" customHeight="1">
      <c r="A25" s="18" t="s">
        <v>84</v>
      </c>
      <c r="B25" s="189"/>
      <c r="C25" s="82"/>
      <c r="D25" s="82"/>
      <c r="E25" s="18"/>
      <c r="F25" s="82"/>
      <c r="G25" s="18"/>
      <c r="H25" s="18"/>
      <c r="I25" s="18"/>
      <c r="J25" s="18"/>
      <c r="K25" s="18"/>
      <c r="L25" s="453"/>
      <c r="M25" s="453"/>
    </row>
    <row r="26" spans="1:30" s="445" customFormat="1">
      <c r="A26" s="445" t="s">
        <v>872</v>
      </c>
      <c r="U26" s="161"/>
      <c r="V26" s="41"/>
      <c r="W26" s="451"/>
      <c r="X26" s="451"/>
      <c r="Y26" s="41"/>
      <c r="Z26" s="451"/>
      <c r="AA26" s="451"/>
      <c r="AB26" s="451"/>
      <c r="AC26" s="451"/>
      <c r="AD26" s="451"/>
    </row>
    <row r="27" spans="1:30">
      <c r="A27" s="451" t="s">
        <v>887</v>
      </c>
      <c r="B27" s="453"/>
      <c r="C27" s="530"/>
      <c r="D27" s="530"/>
      <c r="E27" s="530"/>
      <c r="F27" s="530"/>
      <c r="G27" s="530"/>
      <c r="H27" s="530"/>
      <c r="I27" s="530"/>
      <c r="J27" s="530"/>
      <c r="K27" s="530"/>
      <c r="U27" s="531"/>
      <c r="V27" s="530"/>
      <c r="W27" s="453"/>
      <c r="X27" s="453"/>
      <c r="Y27" s="530"/>
      <c r="Z27" s="453"/>
      <c r="AA27" s="453"/>
      <c r="AB27" s="453"/>
      <c r="AC27" s="453"/>
      <c r="AD27" s="453"/>
    </row>
    <row r="28" spans="1:30">
      <c r="A28" s="531"/>
      <c r="B28" s="531"/>
      <c r="C28" s="530"/>
      <c r="D28" s="530"/>
      <c r="E28" s="530"/>
      <c r="F28" s="530"/>
      <c r="G28" s="530"/>
      <c r="H28" s="530"/>
      <c r="I28" s="530"/>
      <c r="J28" s="530"/>
      <c r="K28" s="530"/>
      <c r="U28" s="531"/>
      <c r="V28" s="530"/>
      <c r="W28" s="453"/>
      <c r="X28" s="453"/>
      <c r="Y28" s="530"/>
      <c r="Z28" s="453"/>
      <c r="AA28" s="453"/>
      <c r="AB28" s="453"/>
      <c r="AC28" s="453"/>
      <c r="AD28" s="453"/>
    </row>
    <row r="29" spans="1:30">
      <c r="A29" s="531"/>
      <c r="B29" s="531"/>
      <c r="C29" s="530"/>
      <c r="D29" s="530"/>
      <c r="E29" s="530"/>
      <c r="F29" s="530"/>
      <c r="G29" s="530"/>
      <c r="H29" s="530"/>
      <c r="I29" s="530"/>
      <c r="J29" s="530"/>
      <c r="K29" s="530"/>
      <c r="U29" s="531"/>
      <c r="V29" s="530"/>
      <c r="W29" s="530"/>
      <c r="X29" s="530"/>
      <c r="Y29" s="530"/>
      <c r="Z29" s="530"/>
      <c r="AA29" s="530"/>
      <c r="AB29" s="453"/>
      <c r="AC29" s="453"/>
      <c r="AD29" s="453"/>
    </row>
    <row r="30" spans="1:30">
      <c r="A30" s="531"/>
      <c r="B30" s="531"/>
      <c r="C30" s="530"/>
      <c r="D30" s="530"/>
      <c r="E30" s="530"/>
      <c r="F30" s="530"/>
      <c r="G30" s="530"/>
      <c r="H30" s="530"/>
      <c r="I30" s="530"/>
      <c r="J30" s="530"/>
      <c r="K30" s="530"/>
      <c r="U30" s="531"/>
      <c r="V30" s="530"/>
      <c r="W30" s="530"/>
      <c r="X30" s="530"/>
      <c r="Y30" s="530"/>
      <c r="Z30" s="530"/>
      <c r="AA30" s="530"/>
      <c r="AB30" s="453"/>
      <c r="AC30" s="453"/>
      <c r="AD30" s="453"/>
    </row>
    <row r="31" spans="1:30">
      <c r="A31" s="531"/>
      <c r="B31" s="531"/>
      <c r="C31" s="530"/>
      <c r="D31" s="530"/>
      <c r="E31" s="530"/>
      <c r="F31" s="530"/>
      <c r="G31" s="530"/>
      <c r="H31" s="530"/>
      <c r="I31" s="530"/>
      <c r="J31" s="530"/>
      <c r="K31" s="530"/>
      <c r="U31" s="531"/>
      <c r="V31" s="530"/>
      <c r="W31" s="530"/>
      <c r="X31" s="530"/>
      <c r="Y31" s="530"/>
      <c r="Z31" s="530"/>
      <c r="AA31" s="530"/>
      <c r="AB31" s="453"/>
      <c r="AC31" s="453"/>
      <c r="AD31" s="453"/>
    </row>
    <row r="32" spans="1:30">
      <c r="A32" s="531"/>
      <c r="B32" s="531"/>
      <c r="C32" s="530"/>
      <c r="D32" s="530"/>
      <c r="E32" s="530"/>
      <c r="F32" s="530"/>
      <c r="G32" s="530"/>
      <c r="H32" s="530"/>
      <c r="I32" s="530"/>
      <c r="J32" s="530"/>
      <c r="K32" s="530"/>
      <c r="U32" s="531"/>
      <c r="V32" s="530"/>
      <c r="W32" s="530"/>
      <c r="X32" s="530"/>
      <c r="Y32" s="530"/>
      <c r="Z32" s="530"/>
      <c r="AA32" s="530"/>
      <c r="AB32" s="453"/>
      <c r="AC32" s="453"/>
      <c r="AD32" s="453"/>
    </row>
    <row r="33" spans="1:30">
      <c r="A33" s="531"/>
      <c r="B33" s="531"/>
      <c r="C33" s="530"/>
      <c r="D33" s="530"/>
      <c r="E33" s="530"/>
      <c r="F33" s="530"/>
      <c r="G33" s="530"/>
      <c r="H33" s="530"/>
      <c r="I33" s="530"/>
      <c r="J33" s="530"/>
      <c r="K33" s="530"/>
      <c r="U33" s="453"/>
      <c r="V33" s="530"/>
      <c r="W33" s="530"/>
      <c r="X33" s="530"/>
      <c r="Y33" s="530"/>
      <c r="Z33" s="530"/>
      <c r="AA33" s="530"/>
      <c r="AB33" s="453"/>
      <c r="AC33" s="453"/>
      <c r="AD33" s="453"/>
    </row>
    <row r="34" spans="1:30">
      <c r="A34" s="531"/>
      <c r="B34" s="531"/>
      <c r="C34" s="530"/>
      <c r="D34" s="530"/>
      <c r="E34" s="530"/>
      <c r="F34" s="530"/>
      <c r="G34" s="530"/>
      <c r="H34" s="530"/>
      <c r="I34" s="530"/>
      <c r="J34" s="530"/>
      <c r="K34" s="530"/>
      <c r="U34" s="531"/>
      <c r="V34" s="530"/>
      <c r="W34" s="530"/>
      <c r="X34" s="530"/>
      <c r="Y34" s="530"/>
      <c r="Z34" s="530"/>
      <c r="AA34" s="530"/>
      <c r="AB34" s="453"/>
      <c r="AC34" s="453"/>
      <c r="AD34" s="453"/>
    </row>
    <row r="35" spans="1:30">
      <c r="A35" s="531"/>
      <c r="B35" s="531"/>
      <c r="C35" s="530"/>
      <c r="D35" s="530"/>
      <c r="E35" s="530"/>
      <c r="F35" s="530"/>
      <c r="G35" s="530"/>
      <c r="H35" s="530"/>
      <c r="I35" s="530"/>
      <c r="J35" s="530"/>
      <c r="K35" s="530"/>
      <c r="U35" s="531"/>
      <c r="V35" s="530"/>
      <c r="W35" s="530"/>
      <c r="X35" s="530"/>
      <c r="Y35" s="530"/>
      <c r="Z35" s="530"/>
      <c r="AA35" s="530"/>
      <c r="AB35" s="453"/>
      <c r="AC35" s="453"/>
      <c r="AD35" s="453"/>
    </row>
    <row r="36" spans="1:30">
      <c r="A36" s="453"/>
      <c r="B36" s="453"/>
      <c r="C36" s="453"/>
      <c r="D36" s="453"/>
      <c r="E36" s="453"/>
      <c r="F36" s="453"/>
      <c r="G36" s="453"/>
      <c r="H36" s="453"/>
      <c r="I36" s="453"/>
      <c r="J36" s="453"/>
      <c r="K36" s="453"/>
      <c r="U36" s="453"/>
      <c r="V36" s="453"/>
      <c r="W36" s="453"/>
      <c r="X36" s="453"/>
      <c r="Y36" s="453"/>
      <c r="Z36" s="453"/>
      <c r="AA36" s="453"/>
      <c r="AB36" s="453"/>
      <c r="AC36" s="453"/>
      <c r="AD36" s="453"/>
    </row>
    <row r="37" spans="1:30">
      <c r="M37" s="453"/>
      <c r="N37" s="453"/>
      <c r="O37" s="453"/>
      <c r="P37" s="453"/>
      <c r="Q37" s="453"/>
      <c r="R37" s="453"/>
      <c r="S37" s="453"/>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532" customWidth="1"/>
    <col min="2" max="2" width="3.125" style="532" customWidth="1"/>
    <col min="3" max="3" width="13.125" style="532" customWidth="1"/>
    <col min="4" max="4" width="11.625" style="532" customWidth="1"/>
    <col min="5" max="8" width="13.125" style="532" customWidth="1"/>
    <col min="9" max="9" width="12" style="532" customWidth="1"/>
    <col min="10" max="10" width="10.625" style="532" customWidth="1"/>
    <col min="11" max="11" width="8.125" style="532" customWidth="1"/>
    <col min="12" max="16384" width="9" style="532"/>
  </cols>
  <sheetData>
    <row r="1" spans="1:11" ht="19.5" customHeight="1">
      <c r="A1" s="940" t="s">
        <v>752</v>
      </c>
      <c r="B1" s="910"/>
      <c r="C1" s="910"/>
      <c r="D1" s="445"/>
      <c r="E1" s="445"/>
      <c r="F1" s="445"/>
      <c r="G1" s="445"/>
      <c r="H1" s="445"/>
      <c r="I1" s="445"/>
    </row>
    <row r="2" spans="1:11" ht="19.5" customHeight="1">
      <c r="A2" s="809" t="s">
        <v>778</v>
      </c>
      <c r="B2" s="809"/>
      <c r="C2" s="809"/>
      <c r="D2" s="809"/>
      <c r="E2" s="809"/>
      <c r="F2" s="809"/>
      <c r="G2" s="809"/>
      <c r="H2" s="809"/>
      <c r="I2" s="809"/>
      <c r="J2" s="809"/>
      <c r="K2" s="809"/>
    </row>
    <row r="3" spans="1:11" ht="14.25" thickBot="1">
      <c r="A3" s="445"/>
      <c r="B3" s="445"/>
      <c r="C3" s="445"/>
      <c r="D3" s="445"/>
      <c r="E3" s="445"/>
      <c r="F3" s="445"/>
      <c r="G3" s="445"/>
      <c r="H3" s="445"/>
      <c r="I3" s="445"/>
      <c r="J3" s="445"/>
      <c r="K3" s="42" t="s">
        <v>400</v>
      </c>
    </row>
    <row r="4" spans="1:11" s="45" customFormat="1" ht="14.25" thickTop="1">
      <c r="A4" s="798" t="s">
        <v>381</v>
      </c>
      <c r="B4" s="800"/>
      <c r="C4" s="806" t="s">
        <v>233</v>
      </c>
      <c r="D4" s="859"/>
      <c r="E4" s="859"/>
      <c r="F4" s="859"/>
      <c r="G4" s="859"/>
      <c r="H4" s="870"/>
      <c r="I4" s="806" t="s">
        <v>234</v>
      </c>
      <c r="J4" s="859"/>
      <c r="K4" s="859"/>
    </row>
    <row r="5" spans="1:11" s="45" customFormat="1">
      <c r="A5" s="814"/>
      <c r="B5" s="815"/>
      <c r="C5" s="941" t="s">
        <v>14</v>
      </c>
      <c r="D5" s="671"/>
      <c r="E5" s="673" t="s">
        <v>235</v>
      </c>
      <c r="F5" s="673" t="s">
        <v>236</v>
      </c>
      <c r="G5" s="673" t="s">
        <v>237</v>
      </c>
      <c r="H5" s="672" t="s">
        <v>58</v>
      </c>
      <c r="I5" s="941" t="s">
        <v>14</v>
      </c>
      <c r="J5" s="671"/>
      <c r="K5" s="941" t="s">
        <v>238</v>
      </c>
    </row>
    <row r="6" spans="1:11" s="45" customFormat="1">
      <c r="A6" s="801"/>
      <c r="B6" s="802"/>
      <c r="C6" s="894"/>
      <c r="D6" s="682" t="s">
        <v>239</v>
      </c>
      <c r="E6" s="654" t="s">
        <v>241</v>
      </c>
      <c r="F6" s="654" t="s">
        <v>241</v>
      </c>
      <c r="G6" s="654" t="s">
        <v>241</v>
      </c>
      <c r="H6" s="654" t="s">
        <v>241</v>
      </c>
      <c r="I6" s="894"/>
      <c r="J6" s="682" t="s">
        <v>239</v>
      </c>
      <c r="K6" s="894"/>
    </row>
    <row r="7" spans="1:11">
      <c r="A7" s="463" t="s">
        <v>883</v>
      </c>
      <c r="B7" s="447"/>
      <c r="C7" s="450">
        <v>637798</v>
      </c>
      <c r="D7" s="553">
        <v>1743</v>
      </c>
      <c r="E7" s="553">
        <v>351166</v>
      </c>
      <c r="F7" s="553">
        <v>108840</v>
      </c>
      <c r="G7" s="553">
        <v>132325</v>
      </c>
      <c r="H7" s="541">
        <v>45467</v>
      </c>
      <c r="I7" s="553">
        <v>41829</v>
      </c>
      <c r="J7" s="553">
        <v>114</v>
      </c>
      <c r="K7" s="553">
        <v>150</v>
      </c>
    </row>
    <row r="8" spans="1:11">
      <c r="A8" s="446">
        <v>2</v>
      </c>
      <c r="B8" s="447"/>
      <c r="C8" s="553">
        <v>635058</v>
      </c>
      <c r="D8" s="553">
        <v>1740</v>
      </c>
      <c r="E8" s="553">
        <v>350309</v>
      </c>
      <c r="F8" s="553">
        <v>108456</v>
      </c>
      <c r="G8" s="553">
        <v>131546</v>
      </c>
      <c r="H8" s="541">
        <v>44747</v>
      </c>
      <c r="I8" s="553">
        <v>40459</v>
      </c>
      <c r="J8" s="553">
        <v>111</v>
      </c>
      <c r="K8" s="553">
        <v>146</v>
      </c>
    </row>
    <row r="9" spans="1:11">
      <c r="A9" s="446">
        <v>3</v>
      </c>
      <c r="B9" s="447"/>
      <c r="C9" s="553">
        <v>635176</v>
      </c>
      <c r="D9" s="553">
        <v>1740</v>
      </c>
      <c r="E9" s="553">
        <v>351126</v>
      </c>
      <c r="F9" s="553">
        <v>109224</v>
      </c>
      <c r="G9" s="553">
        <v>131856</v>
      </c>
      <c r="H9" s="541">
        <v>42970</v>
      </c>
      <c r="I9" s="553">
        <v>39963</v>
      </c>
      <c r="J9" s="553">
        <v>109</v>
      </c>
      <c r="K9" s="553">
        <v>148</v>
      </c>
    </row>
    <row r="10" spans="1:11">
      <c r="A10" s="446">
        <v>4</v>
      </c>
      <c r="B10" s="447"/>
      <c r="C10" s="553">
        <v>636922</v>
      </c>
      <c r="D10" s="553">
        <v>1745</v>
      </c>
      <c r="E10" s="553">
        <v>352861</v>
      </c>
      <c r="F10" s="553">
        <v>109168</v>
      </c>
      <c r="G10" s="553">
        <v>131844</v>
      </c>
      <c r="H10" s="541">
        <v>43049</v>
      </c>
      <c r="I10" s="553">
        <v>38225</v>
      </c>
      <c r="J10" s="553">
        <v>105</v>
      </c>
      <c r="K10" s="553">
        <v>149</v>
      </c>
    </row>
    <row r="11" spans="1:11">
      <c r="A11" s="446">
        <v>5</v>
      </c>
      <c r="B11" s="447"/>
      <c r="C11" s="553">
        <v>634187</v>
      </c>
      <c r="D11" s="553">
        <v>1733</v>
      </c>
      <c r="E11" s="553">
        <v>351239</v>
      </c>
      <c r="F11" s="553">
        <v>108092</v>
      </c>
      <c r="G11" s="553">
        <v>132038</v>
      </c>
      <c r="H11" s="541">
        <v>42818</v>
      </c>
      <c r="I11" s="553">
        <v>37804</v>
      </c>
      <c r="J11" s="553">
        <v>103</v>
      </c>
      <c r="K11" s="553">
        <v>149</v>
      </c>
    </row>
    <row r="12" spans="1:11">
      <c r="A12" s="463"/>
      <c r="B12" s="534"/>
      <c r="C12" s="257"/>
      <c r="D12" s="258"/>
      <c r="E12" s="258"/>
      <c r="F12" s="258"/>
      <c r="G12" s="258"/>
      <c r="H12" s="258"/>
      <c r="I12" s="258"/>
      <c r="J12" s="258"/>
      <c r="K12" s="258"/>
    </row>
    <row r="13" spans="1:11">
      <c r="A13" s="465" t="s">
        <v>1079</v>
      </c>
      <c r="B13" s="535">
        <v>8</v>
      </c>
      <c r="C13" s="435">
        <v>54686</v>
      </c>
      <c r="D13" s="435">
        <v>1764</v>
      </c>
      <c r="E13" s="435">
        <v>30261</v>
      </c>
      <c r="F13" s="435">
        <v>9221</v>
      </c>
      <c r="G13" s="435">
        <v>11395</v>
      </c>
      <c r="H13" s="435">
        <v>3809</v>
      </c>
      <c r="I13" s="435">
        <v>3220</v>
      </c>
      <c r="J13" s="435">
        <v>104</v>
      </c>
      <c r="K13" s="435">
        <v>149</v>
      </c>
    </row>
    <row r="14" spans="1:11">
      <c r="A14" s="165"/>
      <c r="B14" s="535">
        <v>9</v>
      </c>
      <c r="C14" s="627">
        <v>52067</v>
      </c>
      <c r="D14" s="627">
        <v>1736</v>
      </c>
      <c r="E14" s="627">
        <v>28750</v>
      </c>
      <c r="F14" s="627">
        <v>8807</v>
      </c>
      <c r="G14" s="627">
        <v>10905</v>
      </c>
      <c r="H14" s="627">
        <v>3605</v>
      </c>
      <c r="I14" s="627">
        <v>3386</v>
      </c>
      <c r="J14" s="627">
        <v>113</v>
      </c>
      <c r="K14" s="627">
        <v>147</v>
      </c>
    </row>
    <row r="15" spans="1:11" ht="13.5" customHeight="1">
      <c r="A15" s="165"/>
      <c r="B15" s="535">
        <v>10</v>
      </c>
      <c r="C15" s="627">
        <v>53562</v>
      </c>
      <c r="D15" s="627">
        <v>1728</v>
      </c>
      <c r="E15" s="627">
        <v>29645</v>
      </c>
      <c r="F15" s="627">
        <v>9116</v>
      </c>
      <c r="G15" s="627">
        <v>11170</v>
      </c>
      <c r="H15" s="627">
        <v>3631</v>
      </c>
      <c r="I15" s="627">
        <v>3227</v>
      </c>
      <c r="J15" s="627">
        <v>104</v>
      </c>
      <c r="K15" s="627">
        <v>147</v>
      </c>
    </row>
    <row r="16" spans="1:11" ht="13.5" customHeight="1">
      <c r="A16" s="165"/>
      <c r="B16" s="535">
        <v>11</v>
      </c>
      <c r="C16" s="627">
        <v>51868</v>
      </c>
      <c r="D16" s="627">
        <v>1729</v>
      </c>
      <c r="E16" s="627">
        <v>28795</v>
      </c>
      <c r="F16" s="627">
        <v>8845</v>
      </c>
      <c r="G16" s="627">
        <v>10744</v>
      </c>
      <c r="H16" s="627">
        <v>3485</v>
      </c>
      <c r="I16" s="627">
        <v>3036</v>
      </c>
      <c r="J16" s="627">
        <v>101</v>
      </c>
      <c r="K16" s="627">
        <v>147</v>
      </c>
    </row>
    <row r="17" spans="1:13" ht="13.5" customHeight="1">
      <c r="A17" s="165"/>
      <c r="B17" s="535">
        <v>12</v>
      </c>
      <c r="C17" s="627">
        <v>54127</v>
      </c>
      <c r="D17" s="627">
        <v>1746</v>
      </c>
      <c r="E17" s="627">
        <v>30067</v>
      </c>
      <c r="F17" s="627">
        <v>9246</v>
      </c>
      <c r="G17" s="627">
        <v>11215</v>
      </c>
      <c r="H17" s="627">
        <v>3560</v>
      </c>
      <c r="I17" s="627">
        <v>3034</v>
      </c>
      <c r="J17" s="627">
        <v>98</v>
      </c>
      <c r="K17" s="627">
        <v>149</v>
      </c>
    </row>
    <row r="18" spans="1:13" ht="13.5" customHeight="1">
      <c r="A18" s="465" t="s">
        <v>1108</v>
      </c>
      <c r="B18" s="535">
        <v>1</v>
      </c>
      <c r="C18" s="627">
        <v>53623</v>
      </c>
      <c r="D18" s="627">
        <v>1730</v>
      </c>
      <c r="E18" s="627">
        <v>29789</v>
      </c>
      <c r="F18" s="627">
        <v>9148</v>
      </c>
      <c r="G18" s="627">
        <v>11166</v>
      </c>
      <c r="H18" s="627">
        <v>3521</v>
      </c>
      <c r="I18" s="627">
        <v>3053</v>
      </c>
      <c r="J18" s="627">
        <v>98</v>
      </c>
      <c r="K18" s="627">
        <v>149</v>
      </c>
      <c r="M18" s="233"/>
    </row>
    <row r="19" spans="1:13" ht="13.5" customHeight="1">
      <c r="A19" s="465"/>
      <c r="B19" s="535">
        <v>2</v>
      </c>
      <c r="C19" s="627">
        <v>49602</v>
      </c>
      <c r="D19" s="627">
        <v>1710</v>
      </c>
      <c r="E19" s="627">
        <v>27338</v>
      </c>
      <c r="F19" s="627">
        <v>8498</v>
      </c>
      <c r="G19" s="627">
        <v>10447</v>
      </c>
      <c r="H19" s="627">
        <v>3318</v>
      </c>
      <c r="I19" s="627">
        <v>2821</v>
      </c>
      <c r="J19" s="627">
        <v>97</v>
      </c>
      <c r="K19" s="627">
        <v>148</v>
      </c>
      <c r="M19" s="233"/>
    </row>
    <row r="20" spans="1:13" ht="13.5" customHeight="1">
      <c r="A20" s="465"/>
      <c r="B20" s="535">
        <v>3</v>
      </c>
      <c r="C20" s="627">
        <v>53196</v>
      </c>
      <c r="D20" s="627">
        <v>1716</v>
      </c>
      <c r="E20" s="627">
        <v>29512</v>
      </c>
      <c r="F20" s="627">
        <v>9064</v>
      </c>
      <c r="G20" s="627">
        <v>11090</v>
      </c>
      <c r="H20" s="627">
        <v>3530</v>
      </c>
      <c r="I20" s="627">
        <v>3124</v>
      </c>
      <c r="J20" s="627">
        <v>101</v>
      </c>
      <c r="K20" s="627">
        <v>149</v>
      </c>
      <c r="M20" s="233"/>
    </row>
    <row r="21" spans="1:13" ht="13.5" customHeight="1">
      <c r="A21" s="465"/>
      <c r="B21" s="535">
        <v>4</v>
      </c>
      <c r="C21" s="627">
        <v>50742</v>
      </c>
      <c r="D21" s="627">
        <v>1691</v>
      </c>
      <c r="E21" s="627">
        <v>28129</v>
      </c>
      <c r="F21" s="627">
        <v>8663</v>
      </c>
      <c r="G21" s="627">
        <v>10581</v>
      </c>
      <c r="H21" s="627">
        <v>3368</v>
      </c>
      <c r="I21" s="627">
        <v>3104</v>
      </c>
      <c r="J21" s="627">
        <v>103</v>
      </c>
      <c r="K21" s="627">
        <v>149</v>
      </c>
      <c r="M21" s="233"/>
    </row>
    <row r="22" spans="1:13" ht="13.5" customHeight="1">
      <c r="A22" s="465"/>
      <c r="B22" s="535">
        <v>5</v>
      </c>
      <c r="C22" s="627">
        <v>52455</v>
      </c>
      <c r="D22" s="627">
        <v>1692</v>
      </c>
      <c r="E22" s="627">
        <v>28988</v>
      </c>
      <c r="F22" s="627">
        <v>8950</v>
      </c>
      <c r="G22" s="627">
        <v>10957</v>
      </c>
      <c r="H22" s="627">
        <v>3560</v>
      </c>
      <c r="I22" s="627">
        <v>3086</v>
      </c>
      <c r="J22" s="627">
        <v>100</v>
      </c>
      <c r="K22" s="627">
        <v>150</v>
      </c>
      <c r="M22" s="233"/>
    </row>
    <row r="23" spans="1:13" ht="13.5" customHeight="1">
      <c r="A23" s="465"/>
      <c r="B23" s="535">
        <v>6</v>
      </c>
      <c r="C23" s="627">
        <v>51456</v>
      </c>
      <c r="D23" s="627">
        <v>1715</v>
      </c>
      <c r="E23" s="627">
        <v>28337</v>
      </c>
      <c r="F23" s="627">
        <v>8872</v>
      </c>
      <c r="G23" s="627">
        <v>10720</v>
      </c>
      <c r="H23" s="627">
        <v>3527</v>
      </c>
      <c r="I23" s="627">
        <v>3293</v>
      </c>
      <c r="J23" s="627">
        <v>110</v>
      </c>
      <c r="K23" s="627">
        <v>150</v>
      </c>
      <c r="M23" s="233"/>
    </row>
    <row r="24" spans="1:13" ht="13.5" customHeight="1">
      <c r="A24" s="465"/>
      <c r="B24" s="535">
        <v>7</v>
      </c>
      <c r="C24" s="627">
        <v>53755</v>
      </c>
      <c r="D24" s="627">
        <v>1734</v>
      </c>
      <c r="E24" s="627">
        <v>29555</v>
      </c>
      <c r="F24" s="627">
        <v>9224</v>
      </c>
      <c r="G24" s="627">
        <v>11279</v>
      </c>
      <c r="H24" s="627">
        <v>3696</v>
      </c>
      <c r="I24" s="627">
        <v>3412</v>
      </c>
      <c r="J24" s="627">
        <v>110</v>
      </c>
      <c r="K24" s="627">
        <v>150</v>
      </c>
      <c r="M24" s="233"/>
    </row>
    <row r="25" spans="1:13">
      <c r="A25" s="465"/>
      <c r="B25" s="535">
        <v>8</v>
      </c>
      <c r="C25" s="627">
        <v>53841</v>
      </c>
      <c r="D25" s="627">
        <v>1737</v>
      </c>
      <c r="E25" s="627">
        <v>29670</v>
      </c>
      <c r="F25" s="627">
        <v>9170</v>
      </c>
      <c r="G25" s="627">
        <v>11283</v>
      </c>
      <c r="H25" s="627">
        <v>3718</v>
      </c>
      <c r="I25" s="627">
        <v>3137</v>
      </c>
      <c r="J25" s="627">
        <v>101</v>
      </c>
      <c r="K25" s="627">
        <v>150</v>
      </c>
    </row>
    <row r="26" spans="1:13">
      <c r="A26" s="58" t="s">
        <v>22</v>
      </c>
      <c r="B26" s="39"/>
      <c r="C26" s="68"/>
      <c r="D26" s="68"/>
      <c r="E26" s="68"/>
      <c r="F26" s="68"/>
      <c r="G26" s="68"/>
      <c r="H26" s="68"/>
      <c r="I26" s="68"/>
      <c r="J26" s="68"/>
      <c r="K26" s="68"/>
    </row>
    <row r="27" spans="1:13">
      <c r="A27" s="451" t="s">
        <v>12</v>
      </c>
      <c r="B27" s="451"/>
      <c r="C27" s="451"/>
      <c r="D27" s="451"/>
      <c r="E27" s="451"/>
      <c r="F27" s="445"/>
      <c r="G27" s="451"/>
      <c r="H27" s="451"/>
      <c r="I27" s="451"/>
      <c r="J27" s="451"/>
      <c r="K27" s="451"/>
    </row>
    <row r="28" spans="1:13">
      <c r="A28" s="451" t="s">
        <v>13</v>
      </c>
      <c r="B28" s="451"/>
      <c r="C28" s="451"/>
      <c r="D28" s="451"/>
      <c r="E28" s="451"/>
      <c r="F28" s="445"/>
      <c r="G28" s="451"/>
      <c r="H28" s="451"/>
      <c r="I28" s="451"/>
      <c r="J28" s="451"/>
      <c r="K28" s="451"/>
    </row>
    <row r="29" spans="1:13">
      <c r="A29" s="234" t="s">
        <v>693</v>
      </c>
      <c r="B29" s="445"/>
      <c r="C29" s="234"/>
      <c r="D29" s="234"/>
      <c r="E29" s="234"/>
      <c r="F29" s="445"/>
      <c r="G29" s="234"/>
      <c r="H29" s="234"/>
      <c r="I29" s="234"/>
      <c r="J29" s="234"/>
      <c r="K29" s="234"/>
    </row>
    <row r="30" spans="1:13">
      <c r="A30" s="234" t="s">
        <v>694</v>
      </c>
      <c r="B30" s="445"/>
      <c r="C30" s="234"/>
      <c r="D30" s="234"/>
      <c r="E30" s="234"/>
      <c r="F30" s="234"/>
      <c r="G30" s="234"/>
      <c r="H30" s="234"/>
      <c r="I30" s="234"/>
      <c r="J30" s="234"/>
      <c r="K30" s="234"/>
    </row>
    <row r="31" spans="1:13">
      <c r="A31" s="234" t="s">
        <v>656</v>
      </c>
      <c r="B31" s="234"/>
      <c r="C31" s="445"/>
      <c r="D31" s="234"/>
      <c r="E31" s="234"/>
      <c r="F31" s="234"/>
      <c r="G31" s="234"/>
      <c r="H31" s="234"/>
      <c r="I31" s="234"/>
      <c r="J31" s="234"/>
      <c r="K31" s="234"/>
    </row>
    <row r="32" spans="1:13">
      <c r="A32" s="234" t="s">
        <v>657</v>
      </c>
      <c r="B32" s="445"/>
      <c r="C32" s="234"/>
      <c r="D32" s="234"/>
      <c r="E32" s="234"/>
      <c r="F32" s="234"/>
      <c r="G32" s="234"/>
      <c r="H32" s="234"/>
      <c r="I32" s="234"/>
      <c r="J32" s="234"/>
      <c r="K32" s="234"/>
    </row>
    <row r="33" spans="1:11">
      <c r="A33" s="234" t="s">
        <v>440</v>
      </c>
      <c r="B33" s="234"/>
      <c r="C33" s="445"/>
      <c r="D33" s="234"/>
      <c r="E33" s="234"/>
      <c r="F33" s="234"/>
      <c r="G33" s="234"/>
      <c r="H33" s="234"/>
      <c r="I33" s="234"/>
      <c r="J33" s="234"/>
      <c r="K33" s="234"/>
    </row>
    <row r="34" spans="1:11">
      <c r="A34" s="451" t="s">
        <v>352</v>
      </c>
      <c r="B34" s="234"/>
      <c r="C34" s="234"/>
      <c r="D34" s="234"/>
      <c r="E34" s="234"/>
      <c r="F34" s="234"/>
      <c r="G34" s="234"/>
      <c r="H34" s="234"/>
      <c r="I34" s="234"/>
      <c r="J34" s="234"/>
      <c r="K34" s="234"/>
    </row>
    <row r="35" spans="1:11">
      <c r="A35" s="234" t="s">
        <v>692</v>
      </c>
      <c r="B35" s="445"/>
      <c r="C35" s="234"/>
      <c r="D35" s="234"/>
      <c r="E35" s="234"/>
      <c r="F35" s="234"/>
      <c r="G35" s="234"/>
      <c r="H35" s="234"/>
      <c r="I35" s="234"/>
      <c r="J35" s="234"/>
      <c r="K35" s="234"/>
    </row>
    <row r="36" spans="1:11">
      <c r="A36" s="235"/>
      <c r="B36" s="235"/>
      <c r="C36" s="235"/>
      <c r="D36" s="235"/>
      <c r="F36" s="235"/>
      <c r="G36" s="235"/>
      <c r="H36" s="235"/>
      <c r="I36" s="235"/>
      <c r="J36" s="235"/>
      <c r="K36" s="235"/>
    </row>
    <row r="38" spans="1:11">
      <c r="C38" s="436"/>
      <c r="D38" s="436"/>
      <c r="E38" s="436"/>
      <c r="F38" s="436"/>
      <c r="G38" s="436"/>
      <c r="H38" s="436"/>
      <c r="I38" s="436"/>
      <c r="J38" s="436"/>
      <c r="K38" s="436"/>
    </row>
    <row r="39" spans="1:11">
      <c r="C39" s="233"/>
      <c r="D39" s="233"/>
      <c r="E39" s="233"/>
      <c r="F39" s="233"/>
      <c r="G39" s="233"/>
      <c r="H39" s="233"/>
      <c r="I39" s="233"/>
      <c r="J39" s="233"/>
      <c r="K39" s="23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532" customWidth="1"/>
    <col min="2" max="2" width="4.5" style="532" bestFit="1" customWidth="1"/>
    <col min="3" max="3" width="10.625" style="532" bestFit="1" customWidth="1"/>
    <col min="4" max="6" width="10.5" style="532" bestFit="1" customWidth="1"/>
    <col min="7" max="8" width="11.125" style="532" bestFit="1" customWidth="1"/>
    <col min="9" max="9" width="9.5" style="532" bestFit="1" customWidth="1"/>
    <col min="10" max="10" width="8.75" style="532" bestFit="1" customWidth="1"/>
    <col min="11" max="11" width="9.5" style="532" customWidth="1"/>
    <col min="12" max="12" width="10.5" style="532" bestFit="1" customWidth="1"/>
    <col min="13" max="13" width="11.75" style="532" customWidth="1"/>
    <col min="14" max="15" width="10.375" style="532" bestFit="1" customWidth="1"/>
    <col min="16" max="21" width="13.375" style="532" customWidth="1"/>
    <col min="22" max="22" width="9.5" style="532" bestFit="1" customWidth="1"/>
    <col min="23" max="16384" width="9" style="532"/>
  </cols>
  <sheetData>
    <row r="1" spans="1:17" ht="19.5" customHeight="1">
      <c r="A1" s="807" t="s">
        <v>1063</v>
      </c>
      <c r="B1" s="808"/>
      <c r="C1" s="445"/>
      <c r="D1" s="445"/>
      <c r="E1" s="445"/>
      <c r="F1" s="445"/>
      <c r="G1" s="445"/>
      <c r="H1" s="445"/>
      <c r="I1" s="445"/>
      <c r="J1" s="445"/>
      <c r="K1" s="445"/>
      <c r="L1" s="445"/>
      <c r="M1" s="445"/>
    </row>
    <row r="2" spans="1:17" ht="19.5" customHeight="1">
      <c r="A2" s="809" t="s">
        <v>443</v>
      </c>
      <c r="B2" s="809"/>
      <c r="C2" s="809"/>
      <c r="D2" s="809"/>
      <c r="E2" s="809"/>
      <c r="F2" s="809"/>
      <c r="G2" s="809"/>
      <c r="H2" s="809"/>
      <c r="I2" s="809"/>
      <c r="J2" s="809"/>
      <c r="K2" s="809"/>
      <c r="L2" s="809"/>
      <c r="M2" s="809"/>
    </row>
    <row r="3" spans="1:17" ht="14.25" thickBot="1">
      <c r="A3" s="445"/>
      <c r="B3" s="445"/>
      <c r="C3" s="445"/>
      <c r="D3" s="445"/>
      <c r="E3" s="445"/>
      <c r="F3" s="445"/>
      <c r="G3" s="445"/>
      <c r="H3" s="445"/>
      <c r="I3" s="445"/>
      <c r="J3" s="688"/>
      <c r="K3" s="46"/>
      <c r="L3" s="46"/>
      <c r="M3" s="42" t="s">
        <v>411</v>
      </c>
    </row>
    <row r="4" spans="1:17" ht="14.25" customHeight="1" thickTop="1">
      <c r="A4" s="798" t="s">
        <v>561</v>
      </c>
      <c r="B4" s="800"/>
      <c r="C4" s="949" t="s">
        <v>73</v>
      </c>
      <c r="D4" s="950"/>
      <c r="E4" s="950"/>
      <c r="F4" s="950"/>
      <c r="G4" s="950"/>
      <c r="H4" s="950"/>
      <c r="I4" s="950"/>
      <c r="J4" s="950"/>
      <c r="K4" s="950"/>
      <c r="L4" s="951"/>
      <c r="M4" s="156" t="s">
        <v>691</v>
      </c>
    </row>
    <row r="5" spans="1:17">
      <c r="A5" s="814"/>
      <c r="B5" s="815"/>
      <c r="C5" s="59" t="s">
        <v>15</v>
      </c>
      <c r="D5" s="675"/>
      <c r="E5" s="675"/>
      <c r="F5" s="675"/>
      <c r="G5" s="675"/>
      <c r="H5" s="675"/>
      <c r="I5" s="675"/>
      <c r="J5" s="810" t="s">
        <v>412</v>
      </c>
      <c r="K5" s="948" t="s">
        <v>566</v>
      </c>
      <c r="L5" s="943" t="s">
        <v>413</v>
      </c>
      <c r="M5" s="236" t="s">
        <v>690</v>
      </c>
    </row>
    <row r="6" spans="1:17">
      <c r="A6" s="814"/>
      <c r="B6" s="815"/>
      <c r="C6" s="60"/>
      <c r="D6" s="946" t="s">
        <v>632</v>
      </c>
      <c r="E6" s="149"/>
      <c r="F6" s="61"/>
      <c r="G6" s="62"/>
      <c r="H6" s="952" t="s">
        <v>636</v>
      </c>
      <c r="I6" s="952" t="s">
        <v>637</v>
      </c>
      <c r="J6" s="942"/>
      <c r="K6" s="942"/>
      <c r="L6" s="944"/>
      <c r="M6" s="237" t="s">
        <v>688</v>
      </c>
    </row>
    <row r="7" spans="1:17" ht="4.5" customHeight="1">
      <c r="A7" s="814"/>
      <c r="B7" s="815"/>
      <c r="C7" s="60"/>
      <c r="D7" s="947"/>
      <c r="E7" s="150"/>
      <c r="F7" s="63"/>
      <c r="G7" s="952" t="s">
        <v>635</v>
      </c>
      <c r="H7" s="956"/>
      <c r="I7" s="956"/>
      <c r="J7" s="942"/>
      <c r="K7" s="942"/>
      <c r="L7" s="944"/>
      <c r="M7" s="954" t="s">
        <v>687</v>
      </c>
    </row>
    <row r="8" spans="1:17">
      <c r="A8" s="801"/>
      <c r="B8" s="802"/>
      <c r="C8" s="64"/>
      <c r="D8" s="64"/>
      <c r="E8" s="65" t="s">
        <v>633</v>
      </c>
      <c r="F8" s="66" t="s">
        <v>634</v>
      </c>
      <c r="G8" s="953"/>
      <c r="H8" s="64"/>
      <c r="I8" s="67" t="s">
        <v>569</v>
      </c>
      <c r="J8" s="869"/>
      <c r="K8" s="869"/>
      <c r="L8" s="945"/>
      <c r="M8" s="955"/>
    </row>
    <row r="9" spans="1:17" ht="15" customHeight="1">
      <c r="A9" s="165" t="s">
        <v>1075</v>
      </c>
      <c r="B9" s="534"/>
      <c r="C9" s="541">
        <v>305012</v>
      </c>
      <c r="D9" s="541">
        <v>296670</v>
      </c>
      <c r="E9" s="541">
        <v>198184</v>
      </c>
      <c r="F9" s="541">
        <v>96331</v>
      </c>
      <c r="G9" s="541">
        <v>243801</v>
      </c>
      <c r="H9" s="541">
        <v>7544</v>
      </c>
      <c r="I9" s="541">
        <v>797</v>
      </c>
      <c r="J9" s="541">
        <v>4862</v>
      </c>
      <c r="K9" s="541">
        <v>1847</v>
      </c>
      <c r="L9" s="264">
        <v>160797</v>
      </c>
      <c r="M9" s="541">
        <v>7912</v>
      </c>
    </row>
    <row r="10" spans="1:17" ht="15" customHeight="1">
      <c r="A10" s="139" t="s">
        <v>831</v>
      </c>
      <c r="B10" s="534"/>
      <c r="C10" s="541">
        <v>315101</v>
      </c>
      <c r="D10" s="541">
        <v>306562</v>
      </c>
      <c r="E10" s="541">
        <v>209508</v>
      </c>
      <c r="F10" s="541">
        <v>94723</v>
      </c>
      <c r="G10" s="541">
        <v>251173</v>
      </c>
      <c r="H10" s="541">
        <v>7911</v>
      </c>
      <c r="I10" s="541">
        <v>627</v>
      </c>
      <c r="J10" s="541">
        <v>4461</v>
      </c>
      <c r="K10" s="541">
        <v>1992</v>
      </c>
      <c r="L10" s="264">
        <v>161284</v>
      </c>
      <c r="M10" s="263">
        <v>7635</v>
      </c>
    </row>
    <row r="11" spans="1:17" ht="15" customHeight="1">
      <c r="A11" s="437">
        <v>2</v>
      </c>
      <c r="B11" s="534"/>
      <c r="C11" s="541">
        <v>339697</v>
      </c>
      <c r="D11" s="541">
        <v>331194</v>
      </c>
      <c r="E11" s="541">
        <v>236076</v>
      </c>
      <c r="F11" s="541">
        <v>92619</v>
      </c>
      <c r="G11" s="541">
        <v>266563</v>
      </c>
      <c r="H11" s="541">
        <v>7856</v>
      </c>
      <c r="I11" s="541">
        <v>646</v>
      </c>
      <c r="J11" s="541">
        <v>4660</v>
      </c>
      <c r="K11" s="541">
        <v>1975</v>
      </c>
      <c r="L11" s="264">
        <v>165704</v>
      </c>
      <c r="M11" s="263">
        <v>15180</v>
      </c>
    </row>
    <row r="12" spans="1:17" ht="15" customHeight="1">
      <c r="A12" s="437">
        <v>3</v>
      </c>
      <c r="B12" s="534"/>
      <c r="C12" s="541">
        <v>354406</v>
      </c>
      <c r="D12" s="541">
        <v>345389</v>
      </c>
      <c r="E12" s="541">
        <v>252886</v>
      </c>
      <c r="F12" s="541">
        <v>90339</v>
      </c>
      <c r="G12" s="541">
        <v>276966</v>
      </c>
      <c r="H12" s="541">
        <v>8382</v>
      </c>
      <c r="I12" s="541">
        <v>634</v>
      </c>
      <c r="J12" s="541">
        <v>3755</v>
      </c>
      <c r="K12" s="541">
        <v>1873</v>
      </c>
      <c r="L12" s="541">
        <v>166426</v>
      </c>
      <c r="M12" s="263">
        <v>15844</v>
      </c>
    </row>
    <row r="13" spans="1:17" ht="15" customHeight="1">
      <c r="A13" s="437">
        <v>4</v>
      </c>
      <c r="B13" s="534"/>
      <c r="C13" s="541">
        <v>362878</v>
      </c>
      <c r="D13" s="541">
        <v>352478</v>
      </c>
      <c r="E13" s="541">
        <v>264931</v>
      </c>
      <c r="F13" s="541">
        <v>85710</v>
      </c>
      <c r="G13" s="541">
        <v>284483</v>
      </c>
      <c r="H13" s="541">
        <v>9604</v>
      </c>
      <c r="I13" s="541">
        <v>794</v>
      </c>
      <c r="J13" s="541">
        <v>2751</v>
      </c>
      <c r="K13" s="541">
        <v>1847</v>
      </c>
      <c r="L13" s="541">
        <v>171957</v>
      </c>
      <c r="M13" s="263">
        <v>14971</v>
      </c>
    </row>
    <row r="14" spans="1:17" ht="15" customHeight="1">
      <c r="A14" s="463"/>
      <c r="B14" s="534"/>
      <c r="C14" s="542"/>
      <c r="D14" s="542"/>
      <c r="E14" s="542"/>
      <c r="F14" s="542"/>
      <c r="G14" s="542"/>
      <c r="H14" s="542"/>
      <c r="I14" s="542"/>
      <c r="J14" s="542"/>
      <c r="K14" s="542"/>
      <c r="L14" s="542"/>
      <c r="M14" s="265"/>
    </row>
    <row r="15" spans="1:17" ht="15" customHeight="1">
      <c r="A15" s="437" t="s">
        <v>1078</v>
      </c>
      <c r="B15" s="534">
        <v>7</v>
      </c>
      <c r="C15" s="550">
        <v>365783</v>
      </c>
      <c r="D15" s="541">
        <v>354975</v>
      </c>
      <c r="E15" s="541">
        <v>268943</v>
      </c>
      <c r="F15" s="541">
        <v>84129</v>
      </c>
      <c r="G15" s="541">
        <v>285471</v>
      </c>
      <c r="H15" s="541">
        <v>9928</v>
      </c>
      <c r="I15" s="541">
        <v>877</v>
      </c>
      <c r="J15" s="541">
        <v>2157</v>
      </c>
      <c r="K15" s="541">
        <v>1727</v>
      </c>
      <c r="L15" s="264">
        <v>172859</v>
      </c>
      <c r="M15" s="263">
        <v>13887</v>
      </c>
      <c r="N15" s="4"/>
      <c r="O15" s="4"/>
      <c r="P15" s="4"/>
      <c r="Q15" s="4"/>
    </row>
    <row r="16" spans="1:17" ht="15" customHeight="1">
      <c r="A16" s="437"/>
      <c r="B16" s="534">
        <v>8</v>
      </c>
      <c r="C16" s="550">
        <v>367263</v>
      </c>
      <c r="D16" s="541">
        <v>356504</v>
      </c>
      <c r="E16" s="541">
        <v>270738</v>
      </c>
      <c r="F16" s="541">
        <v>84022</v>
      </c>
      <c r="G16" s="541">
        <v>286152</v>
      </c>
      <c r="H16" s="541">
        <v>9896</v>
      </c>
      <c r="I16" s="541">
        <v>861</v>
      </c>
      <c r="J16" s="541">
        <v>2682</v>
      </c>
      <c r="K16" s="541">
        <v>1720</v>
      </c>
      <c r="L16" s="264">
        <v>172851</v>
      </c>
      <c r="M16" s="263">
        <v>13695</v>
      </c>
      <c r="N16" s="4"/>
      <c r="O16" s="4"/>
      <c r="P16" s="4"/>
      <c r="Q16" s="4"/>
    </row>
    <row r="17" spans="1:17" ht="15" customHeight="1">
      <c r="A17" s="437"/>
      <c r="B17" s="534">
        <v>9</v>
      </c>
      <c r="C17" s="550">
        <v>367417</v>
      </c>
      <c r="D17" s="541">
        <v>357076</v>
      </c>
      <c r="E17" s="541">
        <v>271766</v>
      </c>
      <c r="F17" s="541">
        <v>83517</v>
      </c>
      <c r="G17" s="541">
        <v>285055</v>
      </c>
      <c r="H17" s="541">
        <v>9559</v>
      </c>
      <c r="I17" s="541">
        <v>780</v>
      </c>
      <c r="J17" s="541">
        <v>1944</v>
      </c>
      <c r="K17" s="541">
        <v>1706</v>
      </c>
      <c r="L17" s="264">
        <v>173891</v>
      </c>
      <c r="M17" s="263">
        <v>13615</v>
      </c>
      <c r="N17" s="4"/>
      <c r="O17" s="4"/>
      <c r="P17" s="4"/>
      <c r="Q17" s="4"/>
    </row>
    <row r="18" spans="1:17" ht="15" customHeight="1">
      <c r="A18" s="437"/>
      <c r="B18" s="534">
        <v>10</v>
      </c>
      <c r="C18" s="550">
        <v>366514</v>
      </c>
      <c r="D18" s="541">
        <v>357104</v>
      </c>
      <c r="E18" s="541">
        <v>272049</v>
      </c>
      <c r="F18" s="541">
        <v>83258</v>
      </c>
      <c r="G18" s="541">
        <v>285648</v>
      </c>
      <c r="H18" s="541">
        <v>8585</v>
      </c>
      <c r="I18" s="541">
        <v>823</v>
      </c>
      <c r="J18" s="541">
        <v>1717</v>
      </c>
      <c r="K18" s="541">
        <v>1762</v>
      </c>
      <c r="L18" s="264">
        <v>173353</v>
      </c>
      <c r="M18" s="263">
        <v>13465</v>
      </c>
      <c r="N18" s="4"/>
      <c r="O18" s="4"/>
      <c r="P18" s="4"/>
      <c r="Q18" s="4"/>
    </row>
    <row r="19" spans="1:17" ht="15" customHeight="1">
      <c r="A19" s="437"/>
      <c r="B19" s="534">
        <v>11</v>
      </c>
      <c r="C19" s="550">
        <v>365437</v>
      </c>
      <c r="D19" s="541">
        <v>355369</v>
      </c>
      <c r="E19" s="541">
        <v>270803</v>
      </c>
      <c r="F19" s="541">
        <v>82796</v>
      </c>
      <c r="G19" s="541">
        <v>284101</v>
      </c>
      <c r="H19" s="541">
        <v>9119</v>
      </c>
      <c r="I19" s="541">
        <v>946</v>
      </c>
      <c r="J19" s="541">
        <v>2367</v>
      </c>
      <c r="K19" s="541">
        <v>1791</v>
      </c>
      <c r="L19" s="264">
        <v>173657</v>
      </c>
      <c r="M19" s="263">
        <v>13327</v>
      </c>
      <c r="N19" s="4"/>
      <c r="O19" s="4"/>
      <c r="P19" s="4"/>
      <c r="Q19" s="4"/>
    </row>
    <row r="20" spans="1:17" ht="15" customHeight="1">
      <c r="A20" s="437"/>
      <c r="B20" s="534">
        <v>12</v>
      </c>
      <c r="C20" s="550">
        <v>370287</v>
      </c>
      <c r="D20" s="541">
        <v>360965</v>
      </c>
      <c r="E20" s="541">
        <v>276640</v>
      </c>
      <c r="F20" s="541">
        <v>82585</v>
      </c>
      <c r="G20" s="541">
        <v>289165</v>
      </c>
      <c r="H20" s="541">
        <v>8533</v>
      </c>
      <c r="I20" s="541">
        <v>786</v>
      </c>
      <c r="J20" s="541">
        <v>1914</v>
      </c>
      <c r="K20" s="541">
        <v>1675</v>
      </c>
      <c r="L20" s="264">
        <v>174389</v>
      </c>
      <c r="M20" s="263">
        <v>13258</v>
      </c>
      <c r="N20" s="4"/>
      <c r="O20" s="4"/>
      <c r="P20" s="4"/>
      <c r="Q20" s="4"/>
    </row>
    <row r="21" spans="1:17" ht="15" customHeight="1">
      <c r="A21" s="437" t="s">
        <v>1107</v>
      </c>
      <c r="B21" s="534">
        <v>1</v>
      </c>
      <c r="C21" s="550">
        <v>367479</v>
      </c>
      <c r="D21" s="541">
        <v>358157</v>
      </c>
      <c r="E21" s="541">
        <v>274968</v>
      </c>
      <c r="F21" s="541">
        <v>81442</v>
      </c>
      <c r="G21" s="541">
        <v>287418</v>
      </c>
      <c r="H21" s="541">
        <v>8489</v>
      </c>
      <c r="I21" s="541">
        <v>831</v>
      </c>
      <c r="J21" s="541">
        <v>2165</v>
      </c>
      <c r="K21" s="541">
        <v>1786</v>
      </c>
      <c r="L21" s="264">
        <v>174208</v>
      </c>
      <c r="M21" s="263">
        <v>13106</v>
      </c>
      <c r="N21" s="4"/>
      <c r="O21" s="4"/>
      <c r="P21" s="4"/>
      <c r="Q21" s="4"/>
    </row>
    <row r="22" spans="1:17" ht="15" customHeight="1">
      <c r="A22" s="437"/>
      <c r="B22" s="534">
        <v>2</v>
      </c>
      <c r="C22" s="550">
        <v>368102</v>
      </c>
      <c r="D22" s="541">
        <v>358509</v>
      </c>
      <c r="E22" s="541">
        <v>273384</v>
      </c>
      <c r="F22" s="541">
        <v>83394</v>
      </c>
      <c r="G22" s="541">
        <v>288021</v>
      </c>
      <c r="H22" s="541">
        <v>8670</v>
      </c>
      <c r="I22" s="541">
        <v>920</v>
      </c>
      <c r="J22" s="541">
        <v>2264</v>
      </c>
      <c r="K22" s="541">
        <v>1738</v>
      </c>
      <c r="L22" s="264">
        <v>174521</v>
      </c>
      <c r="M22" s="263">
        <v>12934</v>
      </c>
      <c r="N22" s="4"/>
      <c r="O22" s="4"/>
      <c r="P22" s="4"/>
      <c r="Q22" s="4"/>
    </row>
    <row r="23" spans="1:17" ht="15" customHeight="1">
      <c r="A23" s="437"/>
      <c r="B23" s="534">
        <v>3</v>
      </c>
      <c r="C23" s="550">
        <v>373630</v>
      </c>
      <c r="D23" s="541">
        <v>360789</v>
      </c>
      <c r="E23" s="541">
        <v>275155</v>
      </c>
      <c r="F23" s="541">
        <v>83893</v>
      </c>
      <c r="G23" s="541">
        <v>287547</v>
      </c>
      <c r="H23" s="541">
        <v>11972</v>
      </c>
      <c r="I23" s="541">
        <v>867</v>
      </c>
      <c r="J23" s="541">
        <v>847</v>
      </c>
      <c r="K23" s="541">
        <v>1669</v>
      </c>
      <c r="L23" s="264">
        <v>176232</v>
      </c>
      <c r="M23" s="263">
        <v>12770</v>
      </c>
      <c r="N23" s="4"/>
      <c r="O23" s="4"/>
      <c r="P23" s="4"/>
      <c r="Q23" s="4"/>
    </row>
    <row r="24" spans="1:17" ht="15" customHeight="1">
      <c r="A24" s="437"/>
      <c r="B24" s="534">
        <v>4</v>
      </c>
      <c r="C24" s="550">
        <v>372363</v>
      </c>
      <c r="D24" s="541">
        <v>363171</v>
      </c>
      <c r="E24" s="541">
        <v>278012</v>
      </c>
      <c r="F24" s="541">
        <v>83393</v>
      </c>
      <c r="G24" s="541">
        <v>287518</v>
      </c>
      <c r="H24" s="541">
        <v>8399</v>
      </c>
      <c r="I24" s="541">
        <v>792</v>
      </c>
      <c r="J24" s="541">
        <v>1264</v>
      </c>
      <c r="K24" s="541">
        <v>1705</v>
      </c>
      <c r="L24" s="264">
        <v>175205</v>
      </c>
      <c r="M24" s="263">
        <v>12621</v>
      </c>
      <c r="N24" s="4"/>
      <c r="O24" s="4"/>
      <c r="P24" s="4"/>
      <c r="Q24" s="4"/>
    </row>
    <row r="25" spans="1:17" s="453" customFormat="1" ht="15" customHeight="1">
      <c r="A25" s="437"/>
      <c r="B25" s="534">
        <v>5</v>
      </c>
      <c r="C25" s="550">
        <v>371006</v>
      </c>
      <c r="D25" s="541">
        <v>359680</v>
      </c>
      <c r="E25" s="541">
        <v>274198</v>
      </c>
      <c r="F25" s="541">
        <v>83668</v>
      </c>
      <c r="G25" s="541">
        <v>285516</v>
      </c>
      <c r="H25" s="541">
        <v>10227</v>
      </c>
      <c r="I25" s="541">
        <v>1097</v>
      </c>
      <c r="J25" s="541">
        <v>1896</v>
      </c>
      <c r="K25" s="541">
        <v>1838</v>
      </c>
      <c r="L25" s="264">
        <v>175615</v>
      </c>
      <c r="M25" s="263">
        <v>12501</v>
      </c>
      <c r="N25" s="4"/>
      <c r="O25" s="4"/>
      <c r="P25" s="4"/>
      <c r="Q25" s="4"/>
    </row>
    <row r="26" spans="1:17" s="453" customFormat="1" ht="15" customHeight="1">
      <c r="A26" s="437"/>
      <c r="B26" s="534">
        <v>6</v>
      </c>
      <c r="C26" s="550">
        <v>375801</v>
      </c>
      <c r="D26" s="541">
        <v>364695</v>
      </c>
      <c r="E26" s="541">
        <v>279416</v>
      </c>
      <c r="F26" s="541">
        <v>83436</v>
      </c>
      <c r="G26" s="541">
        <v>290255</v>
      </c>
      <c r="H26" s="541">
        <v>10319</v>
      </c>
      <c r="I26" s="541">
        <v>785</v>
      </c>
      <c r="J26" s="541">
        <v>2261</v>
      </c>
      <c r="K26" s="541">
        <v>1582</v>
      </c>
      <c r="L26" s="264">
        <v>175986</v>
      </c>
      <c r="M26" s="263">
        <v>12465</v>
      </c>
      <c r="N26" s="4"/>
      <c r="O26" s="4"/>
      <c r="P26" s="4"/>
      <c r="Q26" s="4"/>
    </row>
    <row r="27" spans="1:17" ht="15" customHeight="1">
      <c r="A27" s="437"/>
      <c r="B27" s="529">
        <v>7</v>
      </c>
      <c r="C27" s="751">
        <v>373127</v>
      </c>
      <c r="D27" s="575">
        <v>362888</v>
      </c>
      <c r="E27" s="575">
        <v>278341</v>
      </c>
      <c r="F27" s="575">
        <v>82645</v>
      </c>
      <c r="G27" s="575">
        <v>289407</v>
      </c>
      <c r="H27" s="575">
        <v>9333</v>
      </c>
      <c r="I27" s="575">
        <v>903</v>
      </c>
      <c r="J27" s="575">
        <v>2024</v>
      </c>
      <c r="K27" s="575">
        <v>2104</v>
      </c>
      <c r="L27" s="752">
        <v>175901</v>
      </c>
      <c r="M27" s="753">
        <v>12491</v>
      </c>
      <c r="N27" s="4"/>
      <c r="O27" s="4"/>
      <c r="P27" s="4"/>
      <c r="Q27" s="4"/>
    </row>
    <row r="28" spans="1:17" ht="15" customHeight="1">
      <c r="A28" s="528" t="s">
        <v>700</v>
      </c>
      <c r="B28" s="451"/>
      <c r="C28" s="445"/>
      <c r="D28" s="445"/>
      <c r="E28" s="445"/>
      <c r="F28" s="445"/>
      <c r="G28" s="445"/>
      <c r="H28" s="445"/>
      <c r="I28" s="445"/>
      <c r="J28" s="445"/>
      <c r="K28" s="445"/>
      <c r="L28" s="445"/>
      <c r="M28" s="445"/>
    </row>
    <row r="29" spans="1:17" ht="15" customHeight="1">
      <c r="A29" s="445" t="s">
        <v>629</v>
      </c>
      <c r="B29" s="445"/>
      <c r="C29" s="445"/>
      <c r="D29" s="445"/>
      <c r="E29" s="445"/>
      <c r="F29" s="445"/>
      <c r="G29" s="445"/>
      <c r="H29" s="445"/>
      <c r="I29" s="445"/>
      <c r="J29" s="445"/>
      <c r="K29" s="445"/>
      <c r="L29" s="445"/>
      <c r="M29" s="445"/>
    </row>
    <row r="30" spans="1:17" ht="15" customHeight="1">
      <c r="A30" s="445" t="s">
        <v>198</v>
      </c>
      <c r="B30" s="445"/>
      <c r="C30" s="445"/>
      <c r="D30" s="445"/>
      <c r="E30" s="445"/>
      <c r="F30" s="445"/>
      <c r="G30" s="445"/>
      <c r="H30" s="445"/>
      <c r="I30" s="445"/>
      <c r="J30" s="445"/>
      <c r="K30" s="445"/>
      <c r="L30" s="445"/>
      <c r="M30" s="445"/>
    </row>
    <row r="31" spans="1:17">
      <c r="A31" s="445" t="s">
        <v>515</v>
      </c>
    </row>
    <row r="34" spans="3:13">
      <c r="C34" s="436"/>
      <c r="D34" s="436"/>
      <c r="E34" s="436"/>
      <c r="F34" s="436"/>
      <c r="G34" s="436"/>
      <c r="H34" s="436"/>
      <c r="I34" s="436"/>
      <c r="J34" s="436"/>
      <c r="K34" s="436"/>
      <c r="L34" s="436"/>
      <c r="M34" s="436"/>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95" t="s">
        <v>414</v>
      </c>
      <c r="B1" s="795"/>
      <c r="C1" s="795"/>
    </row>
    <row r="2" spans="1:3" ht="12" customHeight="1">
      <c r="A2" s="13"/>
      <c r="B2" s="13"/>
      <c r="C2" s="13"/>
    </row>
    <row r="3" spans="1:3" ht="18" customHeight="1">
      <c r="A3" s="13" t="s">
        <v>415</v>
      </c>
      <c r="B3" s="13"/>
      <c r="C3" s="13"/>
    </row>
    <row r="4" spans="1:3" ht="18" customHeight="1">
      <c r="A4" s="13" t="s">
        <v>434</v>
      </c>
      <c r="B4" s="13"/>
      <c r="C4" s="13"/>
    </row>
    <row r="5" spans="1:3" ht="18" customHeight="1">
      <c r="A5" s="13" t="s">
        <v>435</v>
      </c>
      <c r="B5" s="13"/>
      <c r="C5" s="13"/>
    </row>
    <row r="6" spans="1:3" ht="18" customHeight="1">
      <c r="A6" s="13"/>
      <c r="B6" s="13" t="s">
        <v>436</v>
      </c>
      <c r="C6" s="13" t="s">
        <v>786</v>
      </c>
    </row>
    <row r="7" spans="1:3" ht="18" customHeight="1">
      <c r="A7" s="13"/>
      <c r="B7" s="15" t="s">
        <v>612</v>
      </c>
      <c r="C7" s="13" t="s">
        <v>787</v>
      </c>
    </row>
    <row r="8" spans="1:3" ht="18" customHeight="1">
      <c r="A8" s="13"/>
      <c r="B8" s="13" t="s">
        <v>437</v>
      </c>
      <c r="C8" s="13" t="s">
        <v>788</v>
      </c>
    </row>
    <row r="9" spans="1:3" ht="18" customHeight="1">
      <c r="A9" s="13"/>
      <c r="B9" s="13" t="s">
        <v>97</v>
      </c>
    </row>
    <row r="10" spans="1:3" ht="18" customHeight="1">
      <c r="A10" s="13" t="s">
        <v>438</v>
      </c>
      <c r="B10" s="13"/>
      <c r="C10" s="13"/>
    </row>
    <row r="11" spans="1:3" ht="18" customHeight="1">
      <c r="A11" s="13" t="s">
        <v>789</v>
      </c>
      <c r="B11" s="13"/>
      <c r="C11" s="13"/>
    </row>
    <row r="12" spans="1:3" ht="18" customHeight="1">
      <c r="A12" s="13" t="s">
        <v>790</v>
      </c>
      <c r="B12" s="13"/>
      <c r="C12" s="13"/>
    </row>
    <row r="13" spans="1:3" ht="18" customHeight="1">
      <c r="A13" s="13" t="s">
        <v>791</v>
      </c>
      <c r="B13" s="13"/>
      <c r="C13" s="13"/>
    </row>
    <row r="14" spans="1:3" ht="18" customHeight="1">
      <c r="A14" s="13" t="s">
        <v>792</v>
      </c>
      <c r="B14" s="13"/>
      <c r="C14" s="13"/>
    </row>
    <row r="15" spans="1:3" ht="18" customHeight="1">
      <c r="A15" s="13" t="s">
        <v>793</v>
      </c>
      <c r="B15" s="13"/>
      <c r="C15" s="13"/>
    </row>
    <row r="16" spans="1:3" ht="18" customHeight="1">
      <c r="A16" s="13" t="s">
        <v>794</v>
      </c>
      <c r="B16" s="13"/>
      <c r="C16" s="13"/>
    </row>
    <row r="17" spans="1:3" ht="18" customHeight="1">
      <c r="A17" s="13"/>
      <c r="B17" s="13"/>
      <c r="C17" s="13"/>
    </row>
    <row r="18" spans="1:3" ht="18" customHeight="1">
      <c r="A18" s="797"/>
      <c r="B18" s="797"/>
      <c r="C18" s="797"/>
    </row>
    <row r="19" spans="1:3" ht="18" customHeight="1">
      <c r="A19" s="796"/>
      <c r="B19" s="796"/>
      <c r="C19" s="79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532" customWidth="1"/>
    <col min="2" max="2" width="3.125" style="532" customWidth="1"/>
    <col min="3" max="4" width="8.625" style="532" customWidth="1"/>
    <col min="5" max="5" width="6.75" style="532" customWidth="1"/>
    <col min="6" max="6" width="8.375" style="532" customWidth="1"/>
    <col min="7" max="7" width="10.375" style="532" customWidth="1"/>
    <col min="8" max="9" width="8.625" style="532" customWidth="1"/>
    <col min="10" max="10" width="10.375" style="532" customWidth="1"/>
    <col min="11" max="11" width="8.75" style="532" customWidth="1"/>
    <col min="12" max="15" width="9" style="532"/>
    <col min="16" max="16" width="10.25" style="532" bestFit="1" customWidth="1"/>
    <col min="17" max="17" width="9.25" style="532" bestFit="1" customWidth="1"/>
    <col min="18" max="16384" width="9" style="532"/>
  </cols>
  <sheetData>
    <row r="1" spans="1:22" ht="19.5" customHeight="1">
      <c r="A1" s="807" t="s">
        <v>746</v>
      </c>
      <c r="B1" s="808"/>
      <c r="C1" s="808"/>
      <c r="D1" s="808"/>
      <c r="E1" s="808"/>
      <c r="F1" s="445"/>
      <c r="G1" s="445"/>
      <c r="H1" s="445"/>
      <c r="I1" s="445"/>
      <c r="J1" s="445"/>
      <c r="K1" s="445"/>
      <c r="L1" s="445"/>
    </row>
    <row r="2" spans="1:22" ht="19.5" customHeight="1">
      <c r="A2" s="809" t="s">
        <v>380</v>
      </c>
      <c r="B2" s="809"/>
      <c r="C2" s="809"/>
      <c r="D2" s="809"/>
      <c r="E2" s="809"/>
      <c r="F2" s="809"/>
      <c r="G2" s="809"/>
      <c r="H2" s="809"/>
      <c r="I2" s="809"/>
      <c r="J2" s="809"/>
      <c r="K2" s="809"/>
      <c r="L2" s="809"/>
    </row>
    <row r="3" spans="1:22" ht="14.25" thickBot="1">
      <c r="A3" s="445"/>
      <c r="B3" s="445"/>
      <c r="C3" s="445"/>
      <c r="D3" s="445"/>
      <c r="E3" s="445"/>
      <c r="F3" s="445"/>
      <c r="G3" s="445"/>
      <c r="H3" s="445"/>
      <c r="I3" s="445"/>
      <c r="J3" s="445"/>
      <c r="K3" s="445"/>
      <c r="L3" s="16"/>
    </row>
    <row r="4" spans="1:22" s="45" customFormat="1" ht="14.25" thickTop="1">
      <c r="A4" s="798" t="s">
        <v>383</v>
      </c>
      <c r="B4" s="800"/>
      <c r="C4" s="877" t="s">
        <v>18</v>
      </c>
      <c r="D4" s="877" t="s">
        <v>19</v>
      </c>
      <c r="E4" s="803" t="s">
        <v>16</v>
      </c>
      <c r="F4" s="806" t="s">
        <v>34</v>
      </c>
      <c r="G4" s="859"/>
      <c r="H4" s="870"/>
      <c r="I4" s="806" t="s">
        <v>35</v>
      </c>
      <c r="J4" s="870"/>
      <c r="K4" s="656" t="s">
        <v>725</v>
      </c>
      <c r="L4" s="656" t="s">
        <v>726</v>
      </c>
    </row>
    <row r="5" spans="1:22" s="45" customFormat="1">
      <c r="A5" s="814"/>
      <c r="B5" s="815"/>
      <c r="C5" s="884"/>
      <c r="D5" s="884"/>
      <c r="E5" s="884"/>
      <c r="F5" s="957" t="s">
        <v>21</v>
      </c>
      <c r="G5" s="957" t="s">
        <v>24</v>
      </c>
      <c r="H5" s="891" t="s">
        <v>20</v>
      </c>
      <c r="I5" s="957" t="s">
        <v>21</v>
      </c>
      <c r="J5" s="957" t="s">
        <v>24</v>
      </c>
      <c r="K5" s="957" t="s">
        <v>21</v>
      </c>
      <c r="L5" s="941" t="s">
        <v>21</v>
      </c>
    </row>
    <row r="6" spans="1:22" s="45" customFormat="1" ht="13.5" customHeight="1">
      <c r="A6" s="801"/>
      <c r="B6" s="802"/>
      <c r="C6" s="804"/>
      <c r="D6" s="804"/>
      <c r="E6" s="804"/>
      <c r="F6" s="804"/>
      <c r="G6" s="804"/>
      <c r="H6" s="804"/>
      <c r="I6" s="804"/>
      <c r="J6" s="804"/>
      <c r="K6" s="804"/>
      <c r="L6" s="894"/>
    </row>
    <row r="7" spans="1:22">
      <c r="A7" s="238"/>
      <c r="B7" s="239"/>
      <c r="C7" s="147" t="s">
        <v>105</v>
      </c>
      <c r="D7" s="147" t="s">
        <v>106</v>
      </c>
      <c r="E7" s="147" t="s">
        <v>727</v>
      </c>
      <c r="F7" s="147" t="s">
        <v>106</v>
      </c>
      <c r="G7" s="147" t="s">
        <v>353</v>
      </c>
      <c r="H7" s="147" t="s">
        <v>107</v>
      </c>
      <c r="I7" s="147" t="s">
        <v>17</v>
      </c>
      <c r="J7" s="147" t="s">
        <v>353</v>
      </c>
      <c r="K7" s="147" t="s">
        <v>106</v>
      </c>
      <c r="L7" s="147" t="s">
        <v>106</v>
      </c>
    </row>
    <row r="8" spans="1:22">
      <c r="A8" s="446" t="s">
        <v>1109</v>
      </c>
      <c r="B8" s="534"/>
      <c r="C8" s="541">
        <v>74538</v>
      </c>
      <c r="D8" s="541">
        <v>97130</v>
      </c>
      <c r="E8" s="148">
        <v>1.33</v>
      </c>
      <c r="F8" s="541">
        <v>86200</v>
      </c>
      <c r="G8" s="541">
        <v>4413293</v>
      </c>
      <c r="H8" s="541">
        <v>51198</v>
      </c>
      <c r="I8" s="541">
        <v>79259</v>
      </c>
      <c r="J8" s="266">
        <v>6134548</v>
      </c>
      <c r="K8" s="541">
        <v>85186</v>
      </c>
      <c r="L8" s="541">
        <v>5477</v>
      </c>
      <c r="P8" s="453"/>
    </row>
    <row r="9" spans="1:22" ht="13.5" customHeight="1">
      <c r="A9" s="463" t="s">
        <v>1053</v>
      </c>
      <c r="B9" s="534"/>
      <c r="C9" s="541">
        <v>75418</v>
      </c>
      <c r="D9" s="541">
        <v>97106</v>
      </c>
      <c r="E9" s="148">
        <v>1.32</v>
      </c>
      <c r="F9" s="541">
        <v>85787</v>
      </c>
      <c r="G9" s="541">
        <v>4361971</v>
      </c>
      <c r="H9" s="541">
        <v>50847</v>
      </c>
      <c r="I9" s="541">
        <v>79848</v>
      </c>
      <c r="J9" s="266">
        <v>6313698</v>
      </c>
      <c r="K9" s="541">
        <v>85227</v>
      </c>
      <c r="L9" s="541">
        <v>5112</v>
      </c>
    </row>
    <row r="10" spans="1:22">
      <c r="A10" s="463">
        <v>2</v>
      </c>
      <c r="B10" s="534"/>
      <c r="C10" s="541">
        <v>76349.5</v>
      </c>
      <c r="D10" s="541">
        <v>97128.666666666672</v>
      </c>
      <c r="E10" s="148">
        <v>1.3208333333333335</v>
      </c>
      <c r="F10" s="541">
        <v>85795</v>
      </c>
      <c r="G10" s="541">
        <v>4397796.5</v>
      </c>
      <c r="H10" s="541">
        <v>51242.083333333336</v>
      </c>
      <c r="I10" s="541">
        <v>78783.083333333328</v>
      </c>
      <c r="J10" s="266">
        <v>6271890.75</v>
      </c>
      <c r="K10" s="541">
        <v>85125.833333333328</v>
      </c>
      <c r="L10" s="541">
        <v>4764.416666666667</v>
      </c>
    </row>
    <row r="11" spans="1:22">
      <c r="A11" s="463">
        <v>3</v>
      </c>
      <c r="B11" s="534"/>
      <c r="C11" s="541">
        <v>77287</v>
      </c>
      <c r="D11" s="541">
        <v>97189</v>
      </c>
      <c r="E11" s="148">
        <v>1.32</v>
      </c>
      <c r="F11" s="541">
        <v>85637</v>
      </c>
      <c r="G11" s="541">
        <v>4419136</v>
      </c>
      <c r="H11" s="541">
        <v>51584</v>
      </c>
      <c r="I11" s="541">
        <v>79080</v>
      </c>
      <c r="J11" s="266">
        <v>6231395</v>
      </c>
      <c r="K11" s="541">
        <v>85586</v>
      </c>
      <c r="L11" s="541">
        <v>4394</v>
      </c>
    </row>
    <row r="12" spans="1:22">
      <c r="A12" s="463">
        <v>4</v>
      </c>
      <c r="B12" s="534"/>
      <c r="C12" s="541">
        <v>78360</v>
      </c>
      <c r="D12" s="541">
        <v>97590</v>
      </c>
      <c r="E12" s="148">
        <v>1.33</v>
      </c>
      <c r="F12" s="541">
        <v>85831</v>
      </c>
      <c r="G12" s="541">
        <v>4419111</v>
      </c>
      <c r="H12" s="541">
        <v>51486</v>
      </c>
      <c r="I12" s="541">
        <v>79870</v>
      </c>
      <c r="J12" s="266">
        <v>6331672</v>
      </c>
      <c r="K12" s="541">
        <v>85889</v>
      </c>
      <c r="L12" s="541">
        <v>4091</v>
      </c>
    </row>
    <row r="13" spans="1:22">
      <c r="A13" s="463"/>
      <c r="B13" s="534"/>
      <c r="C13" s="541"/>
      <c r="D13" s="541"/>
      <c r="E13" s="148"/>
      <c r="F13" s="541"/>
      <c r="G13" s="541"/>
      <c r="H13" s="541"/>
      <c r="I13" s="541"/>
      <c r="J13" s="266"/>
      <c r="K13" s="541"/>
      <c r="L13" s="541"/>
    </row>
    <row r="14" spans="1:22">
      <c r="A14" s="437" t="s">
        <v>1074</v>
      </c>
      <c r="B14" s="534">
        <v>4</v>
      </c>
      <c r="C14" s="266">
        <v>78904</v>
      </c>
      <c r="D14" s="375">
        <v>97913</v>
      </c>
      <c r="E14" s="376">
        <v>1.34</v>
      </c>
      <c r="F14" s="375">
        <v>84974</v>
      </c>
      <c r="G14" s="266">
        <v>4279843</v>
      </c>
      <c r="H14" s="375">
        <v>50367</v>
      </c>
      <c r="I14" s="375">
        <v>80035</v>
      </c>
      <c r="J14" s="375">
        <v>5727496</v>
      </c>
      <c r="K14" s="375">
        <v>86040</v>
      </c>
      <c r="L14" s="375">
        <v>3988</v>
      </c>
      <c r="N14" s="372"/>
    </row>
    <row r="15" spans="1:22">
      <c r="A15" s="437"/>
      <c r="B15" s="534">
        <v>5</v>
      </c>
      <c r="C15" s="266">
        <v>79195</v>
      </c>
      <c r="D15" s="375">
        <v>98126</v>
      </c>
      <c r="E15" s="376">
        <v>1.34</v>
      </c>
      <c r="F15" s="375">
        <v>85308</v>
      </c>
      <c r="G15" s="266">
        <v>4231488</v>
      </c>
      <c r="H15" s="375">
        <v>49602</v>
      </c>
      <c r="I15" s="375">
        <v>80461</v>
      </c>
      <c r="J15" s="375">
        <v>7123622</v>
      </c>
      <c r="K15" s="375">
        <v>86190</v>
      </c>
      <c r="L15" s="375">
        <v>3902</v>
      </c>
      <c r="N15" s="372"/>
      <c r="V15" s="453"/>
    </row>
    <row r="16" spans="1:22">
      <c r="A16" s="437"/>
      <c r="B16" s="534">
        <v>6</v>
      </c>
      <c r="C16" s="266">
        <v>79348</v>
      </c>
      <c r="D16" s="375">
        <v>98193</v>
      </c>
      <c r="E16" s="376">
        <v>1.34</v>
      </c>
      <c r="F16" s="375">
        <v>85110</v>
      </c>
      <c r="G16" s="266">
        <v>4241574</v>
      </c>
      <c r="H16" s="375">
        <v>49836</v>
      </c>
      <c r="I16" s="375">
        <v>80708</v>
      </c>
      <c r="J16" s="375">
        <v>6448957</v>
      </c>
      <c r="K16" s="375">
        <v>86211</v>
      </c>
      <c r="L16" s="375">
        <v>3842</v>
      </c>
      <c r="N16" s="372"/>
    </row>
    <row r="17" spans="1:16" ht="13.5" customHeight="1">
      <c r="A17" s="437"/>
      <c r="B17" s="534">
        <v>7</v>
      </c>
      <c r="C17" s="266">
        <v>79533</v>
      </c>
      <c r="D17" s="375">
        <v>98359</v>
      </c>
      <c r="E17" s="376">
        <v>1.34</v>
      </c>
      <c r="F17" s="375">
        <v>85248</v>
      </c>
      <c r="G17" s="266">
        <v>4257299</v>
      </c>
      <c r="H17" s="375">
        <v>49940</v>
      </c>
      <c r="I17" s="375">
        <v>80550</v>
      </c>
      <c r="J17" s="375">
        <v>6990715</v>
      </c>
      <c r="K17" s="375">
        <v>86198</v>
      </c>
      <c r="L17" s="375">
        <v>3841</v>
      </c>
      <c r="N17" s="372"/>
    </row>
    <row r="18" spans="1:16" ht="13.5" customHeight="1">
      <c r="A18" s="437"/>
      <c r="B18" s="534">
        <v>8</v>
      </c>
      <c r="C18" s="266">
        <v>79712</v>
      </c>
      <c r="D18" s="375">
        <v>98571</v>
      </c>
      <c r="E18" s="376">
        <v>1.34</v>
      </c>
      <c r="F18" s="375">
        <v>85427</v>
      </c>
      <c r="G18" s="266">
        <v>4271344</v>
      </c>
      <c r="H18" s="375">
        <v>50000</v>
      </c>
      <c r="I18" s="375">
        <v>80782</v>
      </c>
      <c r="J18" s="375">
        <v>6501116</v>
      </c>
      <c r="K18" s="375">
        <v>86203</v>
      </c>
      <c r="L18" s="375">
        <v>3862</v>
      </c>
      <c r="N18" s="372"/>
    </row>
    <row r="19" spans="1:16" ht="13.5" customHeight="1">
      <c r="A19" s="437"/>
      <c r="B19" s="534">
        <v>9</v>
      </c>
      <c r="C19" s="266">
        <v>79733</v>
      </c>
      <c r="D19" s="375">
        <v>98497</v>
      </c>
      <c r="E19" s="376">
        <v>1.34</v>
      </c>
      <c r="F19" s="375">
        <v>85766</v>
      </c>
      <c r="G19" s="266">
        <v>4252310</v>
      </c>
      <c r="H19" s="375">
        <v>49580</v>
      </c>
      <c r="I19" s="375">
        <v>80649</v>
      </c>
      <c r="J19" s="375">
        <v>7118500</v>
      </c>
      <c r="K19" s="375">
        <v>86384</v>
      </c>
      <c r="L19" s="375">
        <v>3860</v>
      </c>
      <c r="N19" s="372"/>
    </row>
    <row r="20" spans="1:16" ht="13.5" customHeight="1">
      <c r="A20" s="437"/>
      <c r="B20" s="534">
        <v>10</v>
      </c>
      <c r="C20" s="639">
        <v>79868</v>
      </c>
      <c r="D20" s="375">
        <v>98666</v>
      </c>
      <c r="E20" s="376">
        <v>1.35</v>
      </c>
      <c r="F20" s="375">
        <v>86306</v>
      </c>
      <c r="G20" s="266">
        <v>4335026</v>
      </c>
      <c r="H20" s="375">
        <v>50228</v>
      </c>
      <c r="I20" s="375">
        <v>81299</v>
      </c>
      <c r="J20" s="375">
        <v>6845237</v>
      </c>
      <c r="K20" s="375">
        <v>86687</v>
      </c>
      <c r="L20" s="375">
        <v>3887</v>
      </c>
      <c r="N20" s="372"/>
    </row>
    <row r="21" spans="1:16" ht="13.5" customHeight="1">
      <c r="A21" s="437"/>
      <c r="B21" s="534">
        <v>11</v>
      </c>
      <c r="C21" s="266">
        <v>79903</v>
      </c>
      <c r="D21" s="375">
        <v>98667</v>
      </c>
      <c r="E21" s="376">
        <v>1.35</v>
      </c>
      <c r="F21" s="375">
        <v>87661</v>
      </c>
      <c r="G21" s="266">
        <v>4537911</v>
      </c>
      <c r="H21" s="375">
        <v>51767</v>
      </c>
      <c r="I21" s="375">
        <v>81174</v>
      </c>
      <c r="J21" s="375">
        <v>6912004</v>
      </c>
      <c r="K21" s="375">
        <v>86892</v>
      </c>
      <c r="L21" s="375">
        <v>3879</v>
      </c>
      <c r="N21" s="372"/>
    </row>
    <row r="22" spans="1:16" ht="13.5" customHeight="1">
      <c r="A22" s="437"/>
      <c r="B22" s="534">
        <v>12</v>
      </c>
      <c r="C22" s="266">
        <v>79932</v>
      </c>
      <c r="D22" s="375">
        <v>98681</v>
      </c>
      <c r="E22" s="376">
        <v>1.35</v>
      </c>
      <c r="F22" s="375">
        <v>87464</v>
      </c>
      <c r="G22" s="266">
        <v>5635664</v>
      </c>
      <c r="H22" s="375">
        <v>64434.099652428427</v>
      </c>
      <c r="I22" s="375">
        <v>81683</v>
      </c>
      <c r="J22" s="375">
        <v>6956094</v>
      </c>
      <c r="K22" s="375">
        <v>86848</v>
      </c>
      <c r="L22" s="375">
        <v>3894</v>
      </c>
      <c r="N22" s="372"/>
    </row>
    <row r="23" spans="1:16" ht="13.5" customHeight="1">
      <c r="A23" s="437" t="s">
        <v>1105</v>
      </c>
      <c r="B23" s="534">
        <v>1</v>
      </c>
      <c r="C23" s="266">
        <v>79952</v>
      </c>
      <c r="D23" s="375">
        <v>98641</v>
      </c>
      <c r="E23" s="376">
        <v>1.35</v>
      </c>
      <c r="F23" s="375">
        <v>86782</v>
      </c>
      <c r="G23" s="266">
        <v>4511595</v>
      </c>
      <c r="H23" s="375">
        <v>51988</v>
      </c>
      <c r="I23" s="375">
        <v>81338</v>
      </c>
      <c r="J23" s="375">
        <v>6792764</v>
      </c>
      <c r="K23" s="375">
        <v>86687</v>
      </c>
      <c r="L23" s="375">
        <v>3902</v>
      </c>
      <c r="N23" s="372"/>
    </row>
    <row r="24" spans="1:16" ht="13.5" customHeight="1">
      <c r="A24" s="437"/>
      <c r="B24" s="534">
        <v>2</v>
      </c>
      <c r="C24" s="266">
        <v>79845</v>
      </c>
      <c r="D24" s="375">
        <v>98446</v>
      </c>
      <c r="E24" s="376">
        <v>1.34</v>
      </c>
      <c r="F24" s="375">
        <v>86532</v>
      </c>
      <c r="G24" s="266">
        <v>4529413</v>
      </c>
      <c r="H24" s="375">
        <v>52343.789106919983</v>
      </c>
      <c r="I24" s="375">
        <v>80933</v>
      </c>
      <c r="J24" s="375">
        <v>6746124</v>
      </c>
      <c r="K24" s="375">
        <v>86572</v>
      </c>
      <c r="L24" s="375">
        <v>3900</v>
      </c>
      <c r="N24" s="372"/>
    </row>
    <row r="25" spans="1:16" ht="13.5" customHeight="1">
      <c r="A25" s="437"/>
      <c r="B25" s="534">
        <v>3</v>
      </c>
      <c r="C25" s="266">
        <v>79896</v>
      </c>
      <c r="D25" s="375">
        <v>98506</v>
      </c>
      <c r="E25" s="376">
        <v>1.34</v>
      </c>
      <c r="F25" s="375">
        <v>86191</v>
      </c>
      <c r="G25" s="266">
        <v>4419298</v>
      </c>
      <c r="H25" s="375">
        <v>51273.311030153964</v>
      </c>
      <c r="I25" s="375">
        <v>81875</v>
      </c>
      <c r="J25" s="375">
        <v>6701921</v>
      </c>
      <c r="K25" s="375">
        <v>86699</v>
      </c>
      <c r="L25" s="375">
        <v>4128</v>
      </c>
      <c r="N25" s="372"/>
      <c r="O25" s="372"/>
      <c r="P25" s="372"/>
    </row>
    <row r="26" spans="1:16" ht="13.5" customHeight="1">
      <c r="A26" s="437"/>
      <c r="B26" s="529">
        <v>4</v>
      </c>
      <c r="C26" s="266">
        <v>79804</v>
      </c>
      <c r="D26" s="375">
        <v>98204</v>
      </c>
      <c r="E26" s="376">
        <v>1.34</v>
      </c>
      <c r="F26" s="375">
        <v>84715</v>
      </c>
      <c r="G26" s="266">
        <v>4347613</v>
      </c>
      <c r="H26" s="375">
        <v>51320.464663872983</v>
      </c>
      <c r="I26" s="375">
        <v>81724</v>
      </c>
      <c r="J26" s="375">
        <v>6273289</v>
      </c>
      <c r="K26" s="375">
        <v>86266</v>
      </c>
      <c r="L26" s="375">
        <v>3794</v>
      </c>
      <c r="N26" s="512"/>
      <c r="O26" s="512"/>
      <c r="P26" s="512"/>
    </row>
    <row r="27" spans="1:16">
      <c r="A27" s="18" t="s">
        <v>382</v>
      </c>
      <c r="B27" s="39"/>
      <c r="C27" s="73"/>
      <c r="D27" s="73"/>
      <c r="E27" s="74"/>
      <c r="F27" s="73"/>
      <c r="G27" s="73"/>
      <c r="H27" s="73"/>
      <c r="I27" s="73"/>
      <c r="J27" s="73"/>
      <c r="K27" s="73"/>
      <c r="L27" s="73"/>
    </row>
    <row r="28" spans="1:16">
      <c r="A28" s="451" t="s">
        <v>713</v>
      </c>
      <c r="B28" s="445"/>
      <c r="C28" s="451"/>
      <c r="D28" s="451"/>
      <c r="E28" s="451"/>
      <c r="F28" s="451"/>
      <c r="G28" s="451"/>
      <c r="H28" s="451"/>
      <c r="I28" s="451"/>
      <c r="J28" s="451"/>
    </row>
    <row r="29" spans="1:16">
      <c r="A29" s="445" t="s">
        <v>802</v>
      </c>
      <c r="B29" s="445"/>
      <c r="C29" s="445"/>
      <c r="D29" s="445"/>
      <c r="E29" s="445"/>
      <c r="F29" s="445"/>
      <c r="G29" s="445"/>
      <c r="H29" s="445"/>
      <c r="I29" s="445"/>
      <c r="J29" s="445"/>
    </row>
    <row r="30" spans="1:16">
      <c r="A30" s="445" t="s">
        <v>516</v>
      </c>
      <c r="B30" s="445"/>
      <c r="C30" s="40"/>
      <c r="D30" s="445"/>
      <c r="E30" s="445"/>
      <c r="F30" s="445"/>
      <c r="G30" s="445"/>
      <c r="H30" s="445"/>
      <c r="I30" s="445"/>
      <c r="J30" s="445"/>
    </row>
    <row r="31" spans="1:16">
      <c r="E31" s="437"/>
    </row>
    <row r="32" spans="1:16" s="453" customFormat="1">
      <c r="C32" s="313"/>
      <c r="D32" s="313"/>
      <c r="E32" s="313"/>
      <c r="F32" s="313"/>
      <c r="G32" s="313"/>
      <c r="H32" s="313"/>
      <c r="I32" s="313"/>
      <c r="J32" s="313"/>
      <c r="K32" s="313"/>
      <c r="L32" s="313"/>
    </row>
    <row r="33" spans="1:12" s="453" customFormat="1">
      <c r="C33" s="240"/>
      <c r="D33" s="240"/>
      <c r="E33" s="240"/>
      <c r="F33" s="240"/>
      <c r="G33" s="240"/>
      <c r="H33" s="240"/>
      <c r="I33" s="240"/>
      <c r="J33" s="240"/>
      <c r="K33" s="240"/>
      <c r="L33" s="240"/>
    </row>
    <row r="34" spans="1:12" s="453" customFormat="1">
      <c r="C34" s="241"/>
      <c r="D34" s="241"/>
      <c r="E34" s="242"/>
      <c r="F34" s="241"/>
      <c r="G34" s="241"/>
      <c r="H34" s="241"/>
      <c r="I34" s="241"/>
      <c r="J34" s="241"/>
      <c r="K34" s="241"/>
      <c r="L34" s="241"/>
    </row>
    <row r="35" spans="1:12" s="453" customFormat="1">
      <c r="C35" s="241"/>
      <c r="D35" s="241"/>
      <c r="E35" s="242"/>
      <c r="F35" s="241"/>
      <c r="G35" s="241"/>
      <c r="H35" s="241"/>
      <c r="I35" s="241"/>
      <c r="J35" s="241"/>
      <c r="K35" s="241"/>
      <c r="L35" s="241"/>
    </row>
    <row r="36" spans="1:12" s="453" customFormat="1">
      <c r="C36" s="241"/>
      <c r="D36" s="241"/>
      <c r="E36" s="242"/>
      <c r="F36" s="241"/>
      <c r="G36" s="241"/>
      <c r="H36" s="241"/>
      <c r="I36" s="241"/>
      <c r="J36" s="241"/>
      <c r="K36" s="241"/>
      <c r="L36" s="241"/>
    </row>
    <row r="37" spans="1:12" s="453" customFormat="1">
      <c r="A37" s="531"/>
      <c r="B37" s="531"/>
      <c r="C37" s="241"/>
      <c r="D37" s="241"/>
      <c r="E37" s="242"/>
      <c r="F37" s="241"/>
      <c r="G37" s="241"/>
      <c r="H37" s="241"/>
      <c r="I37" s="241"/>
      <c r="J37" s="241"/>
      <c r="K37" s="241"/>
      <c r="L37" s="241"/>
    </row>
    <row r="38" spans="1:12" s="453" customFormat="1">
      <c r="A38" s="531"/>
      <c r="B38" s="531"/>
      <c r="C38" s="241"/>
      <c r="D38" s="241"/>
      <c r="E38" s="242"/>
      <c r="F38" s="241"/>
      <c r="G38" s="241"/>
      <c r="H38" s="241"/>
      <c r="I38" s="241"/>
      <c r="J38" s="241"/>
      <c r="K38" s="241"/>
      <c r="L38" s="241"/>
    </row>
    <row r="39" spans="1:12" s="453" customFormat="1">
      <c r="C39" s="241"/>
      <c r="D39" s="241"/>
      <c r="E39" s="54"/>
      <c r="F39" s="241"/>
      <c r="G39" s="241"/>
      <c r="H39" s="241"/>
      <c r="I39" s="241"/>
      <c r="J39" s="241"/>
      <c r="K39" s="241"/>
      <c r="L39" s="241"/>
    </row>
    <row r="40" spans="1:12" s="453" customFormat="1">
      <c r="C40" s="241"/>
      <c r="D40" s="241"/>
      <c r="E40" s="54"/>
      <c r="F40" s="241"/>
      <c r="G40" s="241"/>
      <c r="H40" s="241"/>
      <c r="I40" s="241"/>
      <c r="J40" s="241"/>
      <c r="K40" s="241"/>
      <c r="L40" s="241"/>
    </row>
    <row r="41" spans="1:12" s="453" customFormat="1"/>
    <row r="42" spans="1:12" s="453" customFormat="1"/>
    <row r="43" spans="1:12" s="453" customFormat="1"/>
    <row r="44" spans="1:12" s="453" customFormat="1"/>
    <row r="45" spans="1:12" s="453" customFormat="1"/>
    <row r="46" spans="1:12" s="453" customFormat="1"/>
    <row r="47" spans="1:12" s="453" customFormat="1"/>
    <row r="48" spans="1:12" s="453" customFormat="1"/>
    <row r="49" spans="3:12" s="453" customFormat="1"/>
    <row r="50" spans="3:12" s="453" customFormat="1"/>
    <row r="51" spans="3:12" s="453" customFormat="1"/>
    <row r="52" spans="3:12">
      <c r="C52" s="453"/>
      <c r="D52" s="453"/>
      <c r="E52" s="453"/>
      <c r="F52" s="453"/>
      <c r="G52" s="453"/>
      <c r="H52" s="453"/>
      <c r="I52" s="453"/>
      <c r="J52" s="453"/>
      <c r="K52" s="453"/>
      <c r="L52" s="453"/>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532" customWidth="1"/>
    <col min="2" max="2" width="3.125" style="532" customWidth="1"/>
    <col min="3" max="3" width="12" style="532" customWidth="1"/>
    <col min="4" max="4" width="10" style="532" customWidth="1"/>
    <col min="5" max="5" width="9.875" style="532" customWidth="1"/>
    <col min="6" max="6" width="10.125" style="532" customWidth="1"/>
    <col min="7" max="7" width="12.5" style="532" customWidth="1"/>
    <col min="8" max="8" width="8.875" style="532" customWidth="1"/>
    <col min="9" max="9" width="10.75" style="532" customWidth="1"/>
    <col min="10" max="16384" width="9" style="532"/>
  </cols>
  <sheetData>
    <row r="1" spans="1:13" ht="19.5" customHeight="1">
      <c r="A1" s="807" t="s">
        <v>746</v>
      </c>
      <c r="B1" s="808"/>
      <c r="C1" s="808"/>
      <c r="D1" s="808"/>
      <c r="E1" s="445"/>
      <c r="F1" s="445"/>
      <c r="G1" s="445"/>
      <c r="H1" s="445"/>
      <c r="I1" s="445"/>
      <c r="J1" s="445"/>
      <c r="K1" s="445"/>
      <c r="L1" s="445"/>
    </row>
    <row r="2" spans="1:13" ht="19.5" customHeight="1">
      <c r="A2" s="896" t="s">
        <v>75</v>
      </c>
      <c r="B2" s="896"/>
      <c r="C2" s="896"/>
      <c r="D2" s="896"/>
      <c r="E2" s="896"/>
      <c r="F2" s="896"/>
      <c r="G2" s="896"/>
      <c r="H2" s="896"/>
      <c r="I2" s="896"/>
    </row>
    <row r="3" spans="1:13" ht="14.25" thickBot="1">
      <c r="A3" s="451"/>
      <c r="B3" s="451"/>
      <c r="C3" s="451"/>
      <c r="D3" s="451"/>
      <c r="E3" s="451"/>
      <c r="F3" s="451"/>
      <c r="G3" s="147"/>
      <c r="H3" s="451"/>
      <c r="I3" s="533" t="s">
        <v>224</v>
      </c>
    </row>
    <row r="4" spans="1:13" s="11" customFormat="1" ht="13.5" customHeight="1" thickTop="1">
      <c r="A4" s="798" t="s">
        <v>572</v>
      </c>
      <c r="B4" s="800"/>
      <c r="C4" s="806" t="s">
        <v>76</v>
      </c>
      <c r="D4" s="859"/>
      <c r="E4" s="859"/>
      <c r="F4" s="859"/>
      <c r="G4" s="870"/>
      <c r="H4" s="859" t="s">
        <v>77</v>
      </c>
      <c r="I4" s="859"/>
    </row>
    <row r="5" spans="1:13" s="11" customFormat="1">
      <c r="A5" s="897"/>
      <c r="B5" s="815"/>
      <c r="C5" s="899" t="s">
        <v>78</v>
      </c>
      <c r="D5" s="900"/>
      <c r="E5" s="900"/>
      <c r="F5" s="901"/>
      <c r="G5" s="662" t="s">
        <v>98</v>
      </c>
      <c r="H5" s="961" t="s">
        <v>121</v>
      </c>
      <c r="I5" s="821" t="s">
        <v>79</v>
      </c>
    </row>
    <row r="6" spans="1:13" s="11" customFormat="1">
      <c r="A6" s="814"/>
      <c r="B6" s="815"/>
      <c r="C6" s="957" t="s">
        <v>564</v>
      </c>
      <c r="D6" s="899" t="s">
        <v>36</v>
      </c>
      <c r="E6" s="901"/>
      <c r="F6" s="957" t="s">
        <v>25</v>
      </c>
      <c r="G6" s="959" t="s">
        <v>408</v>
      </c>
      <c r="H6" s="815"/>
      <c r="I6" s="814"/>
      <c r="M6" s="532"/>
    </row>
    <row r="7" spans="1:13" s="11" customFormat="1">
      <c r="A7" s="801"/>
      <c r="B7" s="802"/>
      <c r="C7" s="804"/>
      <c r="D7" s="682" t="s">
        <v>26</v>
      </c>
      <c r="E7" s="682" t="s">
        <v>27</v>
      </c>
      <c r="F7" s="804"/>
      <c r="G7" s="960"/>
      <c r="H7" s="802"/>
      <c r="I7" s="801"/>
    </row>
    <row r="8" spans="1:13">
      <c r="A8" s="139" t="s">
        <v>1097</v>
      </c>
      <c r="B8" s="534"/>
      <c r="C8" s="550">
        <v>1447510</v>
      </c>
      <c r="D8" s="541">
        <v>870933</v>
      </c>
      <c r="E8" s="541">
        <v>564309</v>
      </c>
      <c r="F8" s="541">
        <v>12268</v>
      </c>
      <c r="G8" s="605">
        <v>4</v>
      </c>
      <c r="H8" s="541">
        <v>89787</v>
      </c>
      <c r="I8" s="541">
        <v>1228911</v>
      </c>
    </row>
    <row r="9" spans="1:13">
      <c r="A9" s="462">
        <v>30</v>
      </c>
      <c r="B9" s="534"/>
      <c r="C9" s="550">
        <v>1417133</v>
      </c>
      <c r="D9" s="541">
        <v>852220</v>
      </c>
      <c r="E9" s="541">
        <v>552780</v>
      </c>
      <c r="F9" s="541">
        <v>12133</v>
      </c>
      <c r="G9" s="541">
        <v>2</v>
      </c>
      <c r="H9" s="541">
        <v>97557</v>
      </c>
      <c r="I9" s="541">
        <v>1261678</v>
      </c>
    </row>
    <row r="10" spans="1:13">
      <c r="A10" s="462" t="s">
        <v>1073</v>
      </c>
      <c r="B10" s="534"/>
      <c r="C10" s="541">
        <v>1396102</v>
      </c>
      <c r="D10" s="541">
        <v>845461</v>
      </c>
      <c r="E10" s="541">
        <v>538711</v>
      </c>
      <c r="F10" s="541">
        <v>11930</v>
      </c>
      <c r="G10" s="541">
        <v>2</v>
      </c>
      <c r="H10" s="541">
        <v>104229</v>
      </c>
      <c r="I10" s="541">
        <v>1285665</v>
      </c>
    </row>
    <row r="11" spans="1:13">
      <c r="A11" s="139">
        <v>2</v>
      </c>
      <c r="B11" s="534"/>
      <c r="C11" s="541">
        <v>1386893</v>
      </c>
      <c r="D11" s="541">
        <v>851530</v>
      </c>
      <c r="E11" s="541">
        <v>523883</v>
      </c>
      <c r="F11" s="541">
        <v>11480</v>
      </c>
      <c r="G11" s="541">
        <v>1</v>
      </c>
      <c r="H11" s="541">
        <v>108645</v>
      </c>
      <c r="I11" s="541">
        <v>1290184</v>
      </c>
    </row>
    <row r="12" spans="1:13">
      <c r="A12" s="139">
        <v>3</v>
      </c>
      <c r="B12" s="534"/>
      <c r="C12" s="541">
        <v>1364094</v>
      </c>
      <c r="D12" s="541">
        <v>844724</v>
      </c>
      <c r="E12" s="541">
        <v>507605</v>
      </c>
      <c r="F12" s="541">
        <v>11765</v>
      </c>
      <c r="G12" s="541">
        <v>1</v>
      </c>
      <c r="H12" s="541">
        <v>113735</v>
      </c>
      <c r="I12" s="541">
        <v>1304281</v>
      </c>
    </row>
    <row r="13" spans="1:13">
      <c r="A13" s="162"/>
      <c r="B13" s="534"/>
      <c r="C13" s="541"/>
      <c r="D13" s="541"/>
      <c r="E13" s="541"/>
      <c r="F13" s="541"/>
      <c r="G13" s="541"/>
      <c r="H13" s="541"/>
      <c r="I13" s="541"/>
    </row>
    <row r="14" spans="1:13">
      <c r="A14" s="437" t="s">
        <v>1078</v>
      </c>
      <c r="B14" s="534">
        <v>4</v>
      </c>
      <c r="C14" s="550">
        <v>1288715</v>
      </c>
      <c r="D14" s="541">
        <v>796988</v>
      </c>
      <c r="E14" s="541">
        <v>479567</v>
      </c>
      <c r="F14" s="541">
        <v>12160</v>
      </c>
      <c r="G14" s="541">
        <v>1</v>
      </c>
      <c r="H14" s="541">
        <v>119655</v>
      </c>
      <c r="I14" s="541">
        <v>1336884</v>
      </c>
      <c r="J14" s="453"/>
    </row>
    <row r="15" spans="1:13">
      <c r="A15" s="437"/>
      <c r="B15" s="534">
        <v>5</v>
      </c>
      <c r="C15" s="550">
        <v>1281974</v>
      </c>
      <c r="D15" s="541">
        <v>792324</v>
      </c>
      <c r="E15" s="541">
        <v>477611</v>
      </c>
      <c r="F15" s="541">
        <v>12039</v>
      </c>
      <c r="G15" s="541">
        <v>1</v>
      </c>
      <c r="H15" s="541">
        <v>120036</v>
      </c>
      <c r="I15" s="541">
        <v>1340532</v>
      </c>
      <c r="J15" s="453"/>
    </row>
    <row r="16" spans="1:13">
      <c r="A16" s="437"/>
      <c r="B16" s="534">
        <v>6</v>
      </c>
      <c r="C16" s="550">
        <v>1281018</v>
      </c>
      <c r="D16" s="541">
        <v>792337</v>
      </c>
      <c r="E16" s="541">
        <v>476675</v>
      </c>
      <c r="F16" s="541">
        <v>12006</v>
      </c>
      <c r="G16" s="541">
        <v>1</v>
      </c>
      <c r="H16" s="541">
        <v>120565</v>
      </c>
      <c r="I16" s="541">
        <v>1343403</v>
      </c>
      <c r="J16" s="453"/>
    </row>
    <row r="17" spans="1:15">
      <c r="A17" s="437"/>
      <c r="B17" s="534">
        <v>7</v>
      </c>
      <c r="C17" s="550">
        <v>1280588</v>
      </c>
      <c r="D17" s="541">
        <v>793876</v>
      </c>
      <c r="E17" s="541">
        <v>474751</v>
      </c>
      <c r="F17" s="541">
        <v>11961</v>
      </c>
      <c r="G17" s="541">
        <v>1</v>
      </c>
      <c r="H17" s="541">
        <v>121092</v>
      </c>
      <c r="I17" s="541">
        <v>1344560</v>
      </c>
      <c r="J17" s="453"/>
    </row>
    <row r="18" spans="1:15">
      <c r="A18" s="437"/>
      <c r="B18" s="534">
        <v>8</v>
      </c>
      <c r="C18" s="550">
        <v>1282789</v>
      </c>
      <c r="D18" s="541">
        <v>797416</v>
      </c>
      <c r="E18" s="541">
        <v>473368</v>
      </c>
      <c r="F18" s="541">
        <v>12005</v>
      </c>
      <c r="G18" s="541">
        <v>1</v>
      </c>
      <c r="H18" s="541">
        <v>121774</v>
      </c>
      <c r="I18" s="541">
        <v>1344267</v>
      </c>
      <c r="J18" s="453"/>
    </row>
    <row r="19" spans="1:15">
      <c r="A19" s="437"/>
      <c r="B19" s="534">
        <v>9</v>
      </c>
      <c r="C19" s="550">
        <v>1283995</v>
      </c>
      <c r="D19" s="541">
        <v>800128</v>
      </c>
      <c r="E19" s="541">
        <v>471803</v>
      </c>
      <c r="F19" s="541">
        <v>12064</v>
      </c>
      <c r="G19" s="541">
        <v>1</v>
      </c>
      <c r="H19" s="541">
        <v>122286</v>
      </c>
      <c r="I19" s="541">
        <v>1343870</v>
      </c>
      <c r="J19" s="453"/>
      <c r="O19" s="453"/>
    </row>
    <row r="20" spans="1:15">
      <c r="A20" s="437"/>
      <c r="B20" s="534">
        <v>10</v>
      </c>
      <c r="C20" s="550">
        <v>1285440</v>
      </c>
      <c r="D20" s="541">
        <v>803620</v>
      </c>
      <c r="E20" s="541">
        <v>469663</v>
      </c>
      <c r="F20" s="541">
        <v>12157</v>
      </c>
      <c r="G20" s="541">
        <v>1</v>
      </c>
      <c r="H20" s="541">
        <v>122936</v>
      </c>
      <c r="I20" s="541">
        <v>1343906</v>
      </c>
      <c r="J20" s="453"/>
    </row>
    <row r="21" spans="1:15">
      <c r="A21" s="437"/>
      <c r="B21" s="534">
        <v>11</v>
      </c>
      <c r="C21" s="550">
        <v>1285575</v>
      </c>
      <c r="D21" s="541">
        <v>804990</v>
      </c>
      <c r="E21" s="541">
        <v>468326</v>
      </c>
      <c r="F21" s="541">
        <v>12259</v>
      </c>
      <c r="G21" s="541">
        <v>1</v>
      </c>
      <c r="H21" s="541">
        <v>123518</v>
      </c>
      <c r="I21" s="541">
        <v>1345649</v>
      </c>
      <c r="J21" s="453"/>
    </row>
    <row r="22" spans="1:15">
      <c r="A22" s="437"/>
      <c r="B22" s="534">
        <v>12</v>
      </c>
      <c r="C22" s="550">
        <v>1286218</v>
      </c>
      <c r="D22" s="541">
        <v>807197</v>
      </c>
      <c r="E22" s="541">
        <v>466739</v>
      </c>
      <c r="F22" s="541">
        <v>12282</v>
      </c>
      <c r="G22" s="541">
        <v>1</v>
      </c>
      <c r="H22" s="541">
        <v>123981</v>
      </c>
      <c r="I22" s="541">
        <v>1346133</v>
      </c>
      <c r="J22" s="453"/>
      <c r="M22" s="453"/>
    </row>
    <row r="23" spans="1:15">
      <c r="A23" s="437" t="s">
        <v>1107</v>
      </c>
      <c r="B23" s="534">
        <v>1</v>
      </c>
      <c r="C23" s="550">
        <v>1287527</v>
      </c>
      <c r="D23" s="541">
        <v>810973</v>
      </c>
      <c r="E23" s="541">
        <v>464221</v>
      </c>
      <c r="F23" s="541">
        <v>12333</v>
      </c>
      <c r="G23" s="541">
        <v>1</v>
      </c>
      <c r="H23" s="541">
        <v>124607</v>
      </c>
      <c r="I23" s="541">
        <v>1345072</v>
      </c>
      <c r="J23" s="453"/>
    </row>
    <row r="24" spans="1:15" s="453" customFormat="1">
      <c r="A24" s="437"/>
      <c r="B24" s="534">
        <v>2</v>
      </c>
      <c r="C24" s="550">
        <v>1288139</v>
      </c>
      <c r="D24" s="541">
        <v>813018</v>
      </c>
      <c r="E24" s="541">
        <v>462664</v>
      </c>
      <c r="F24" s="541">
        <v>12457</v>
      </c>
      <c r="G24" s="541">
        <v>1</v>
      </c>
      <c r="H24" s="541">
        <v>125113</v>
      </c>
      <c r="I24" s="541">
        <v>1346076</v>
      </c>
    </row>
    <row r="25" spans="1:15">
      <c r="A25" s="437"/>
      <c r="B25" s="534">
        <v>3</v>
      </c>
      <c r="C25" s="550">
        <v>1289362</v>
      </c>
      <c r="D25" s="541">
        <v>815515</v>
      </c>
      <c r="E25" s="541">
        <v>461305</v>
      </c>
      <c r="F25" s="541">
        <v>12542</v>
      </c>
      <c r="G25" s="541">
        <v>1</v>
      </c>
      <c r="H25" s="541">
        <v>125466</v>
      </c>
      <c r="I25" s="541">
        <v>1344960</v>
      </c>
      <c r="J25" s="453"/>
    </row>
    <row r="26" spans="1:15">
      <c r="A26" s="526"/>
      <c r="B26" s="529">
        <v>4</v>
      </c>
      <c r="C26" s="751">
        <v>1256786</v>
      </c>
      <c r="D26" s="575">
        <v>786559</v>
      </c>
      <c r="E26" s="575">
        <v>457667</v>
      </c>
      <c r="F26" s="575">
        <v>12560</v>
      </c>
      <c r="G26" s="575">
        <v>1</v>
      </c>
      <c r="H26" s="575">
        <v>126035</v>
      </c>
      <c r="I26" s="575">
        <v>1365854</v>
      </c>
      <c r="J26" s="453"/>
    </row>
    <row r="27" spans="1:15">
      <c r="A27" s="958" t="s">
        <v>1102</v>
      </c>
      <c r="B27" s="958"/>
      <c r="C27" s="958"/>
      <c r="D27" s="958"/>
      <c r="E27" s="958"/>
      <c r="F27" s="958"/>
      <c r="G27" s="958"/>
      <c r="H27" s="958"/>
      <c r="I27" s="958"/>
    </row>
    <row r="28" spans="1:15">
      <c r="A28" s="451"/>
      <c r="C28" s="541"/>
      <c r="D28" s="541"/>
      <c r="E28" s="541"/>
      <c r="F28" s="541"/>
      <c r="G28" s="541"/>
      <c r="H28" s="541"/>
      <c r="I28" s="541"/>
    </row>
    <row r="29" spans="1:15">
      <c r="C29" s="436"/>
      <c r="D29" s="436"/>
      <c r="E29" s="436"/>
      <c r="F29" s="436"/>
      <c r="G29" s="436"/>
      <c r="H29" s="436"/>
      <c r="I29" s="436"/>
    </row>
    <row r="30" spans="1:15">
      <c r="I30" s="453"/>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532" customWidth="1"/>
    <col min="2" max="2" width="3.125" style="532" customWidth="1"/>
    <col min="3" max="3" width="12.75" style="532" bestFit="1" customWidth="1"/>
    <col min="4" max="4" width="11.75" style="532" customWidth="1"/>
    <col min="5" max="7" width="9.5" style="532" customWidth="1"/>
    <col min="8" max="8" width="11" style="532" customWidth="1"/>
    <col min="9" max="9" width="9.5" style="532" customWidth="1"/>
    <col min="10" max="10" width="10.625" style="532" customWidth="1"/>
    <col min="11" max="11" width="9.5" style="532" customWidth="1"/>
    <col min="12" max="12" width="10.625" style="532" customWidth="1"/>
    <col min="13" max="13" width="9.5" style="532" customWidth="1"/>
    <col min="14" max="14" width="10.625" style="532" customWidth="1"/>
    <col min="15" max="15" width="10.5" style="532" customWidth="1"/>
    <col min="16" max="16" width="10.625" style="532" customWidth="1"/>
    <col min="17" max="16384" width="9" style="532"/>
  </cols>
  <sheetData>
    <row r="1" spans="1:20" ht="19.5" customHeight="1">
      <c r="A1" s="807" t="s">
        <v>746</v>
      </c>
      <c r="B1" s="808"/>
      <c r="C1" s="808"/>
      <c r="D1" s="808"/>
      <c r="E1" s="445"/>
      <c r="F1" s="445"/>
      <c r="G1" s="445"/>
      <c r="H1" s="445"/>
      <c r="I1" s="445"/>
      <c r="J1" s="445"/>
      <c r="K1" s="445"/>
      <c r="L1" s="445"/>
      <c r="M1" s="445"/>
      <c r="N1" s="445"/>
      <c r="O1" s="445"/>
      <c r="P1" s="445"/>
    </row>
    <row r="2" spans="1:20" ht="19.5" customHeight="1">
      <c r="A2" s="809" t="s">
        <v>80</v>
      </c>
      <c r="B2" s="809"/>
      <c r="C2" s="809"/>
      <c r="D2" s="809"/>
      <c r="E2" s="809"/>
      <c r="F2" s="809"/>
      <c r="G2" s="809"/>
      <c r="H2" s="809"/>
      <c r="I2" s="809"/>
      <c r="J2" s="809"/>
      <c r="K2" s="809"/>
      <c r="L2" s="809"/>
      <c r="M2" s="809"/>
      <c r="N2" s="809"/>
      <c r="O2" s="809"/>
    </row>
    <row r="3" spans="1:20" ht="14.25" thickBot="1">
      <c r="A3" s="445"/>
      <c r="B3" s="445"/>
      <c r="C3" s="445"/>
      <c r="D3" s="445"/>
      <c r="E3" s="445"/>
      <c r="F3" s="445"/>
      <c r="G3" s="445"/>
      <c r="H3" s="445"/>
      <c r="I3" s="445"/>
      <c r="J3" s="445"/>
      <c r="K3" s="445"/>
      <c r="L3" s="445"/>
      <c r="M3" s="445"/>
      <c r="N3" s="445"/>
      <c r="O3" s="445"/>
      <c r="P3" s="42" t="s">
        <v>347</v>
      </c>
    </row>
    <row r="4" spans="1:20" ht="14.25" customHeight="1" thickTop="1">
      <c r="A4" s="798" t="s">
        <v>565</v>
      </c>
      <c r="B4" s="800"/>
      <c r="C4" s="877" t="s">
        <v>100</v>
      </c>
      <c r="D4" s="822" t="s">
        <v>32</v>
      </c>
      <c r="E4" s="823"/>
      <c r="F4" s="823"/>
      <c r="G4" s="823"/>
      <c r="H4" s="823"/>
      <c r="I4" s="823"/>
      <c r="J4" s="823"/>
      <c r="K4" s="823"/>
      <c r="L4" s="823"/>
      <c r="M4" s="823"/>
      <c r="N4" s="823"/>
      <c r="O4" s="823"/>
      <c r="P4" s="823"/>
    </row>
    <row r="5" spans="1:20">
      <c r="A5" s="814"/>
      <c r="B5" s="815"/>
      <c r="C5" s="884"/>
      <c r="D5" s="964" t="s">
        <v>33</v>
      </c>
      <c r="E5" s="965"/>
      <c r="F5" s="965"/>
      <c r="G5" s="965"/>
      <c r="H5" s="965"/>
      <c r="I5" s="965"/>
      <c r="J5" s="965"/>
      <c r="K5" s="965"/>
      <c r="L5" s="965"/>
      <c r="M5" s="965"/>
      <c r="N5" s="965"/>
      <c r="O5" s="941" t="s">
        <v>349</v>
      </c>
      <c r="P5" s="821"/>
    </row>
    <row r="6" spans="1:20">
      <c r="A6" s="814"/>
      <c r="B6" s="815"/>
      <c r="C6" s="884"/>
      <c r="D6" s="962" t="s">
        <v>723</v>
      </c>
      <c r="E6" s="963"/>
      <c r="F6" s="964" t="s">
        <v>29</v>
      </c>
      <c r="G6" s="966"/>
      <c r="H6" s="964" t="s">
        <v>348</v>
      </c>
      <c r="I6" s="966"/>
      <c r="J6" s="964" t="s">
        <v>30</v>
      </c>
      <c r="K6" s="966"/>
      <c r="L6" s="899" t="s">
        <v>351</v>
      </c>
      <c r="M6" s="901"/>
      <c r="N6" s="672" t="s">
        <v>350</v>
      </c>
      <c r="O6" s="894"/>
      <c r="P6" s="801"/>
    </row>
    <row r="7" spans="1:20">
      <c r="A7" s="801"/>
      <c r="B7" s="802"/>
      <c r="C7" s="804"/>
      <c r="D7" s="159" t="s">
        <v>28</v>
      </c>
      <c r="E7" s="159" t="s">
        <v>24</v>
      </c>
      <c r="F7" s="159" t="s">
        <v>28</v>
      </c>
      <c r="G7" s="159" t="s">
        <v>24</v>
      </c>
      <c r="H7" s="159" t="s">
        <v>28</v>
      </c>
      <c r="I7" s="159" t="s">
        <v>24</v>
      </c>
      <c r="J7" s="159" t="s">
        <v>28</v>
      </c>
      <c r="K7" s="159" t="s">
        <v>24</v>
      </c>
      <c r="L7" s="682" t="s">
        <v>28</v>
      </c>
      <c r="M7" s="682" t="s">
        <v>24</v>
      </c>
      <c r="N7" s="682" t="s">
        <v>24</v>
      </c>
      <c r="O7" s="682" t="s">
        <v>28</v>
      </c>
      <c r="P7" s="652" t="s">
        <v>24</v>
      </c>
    </row>
    <row r="8" spans="1:20">
      <c r="A8" s="446" t="s">
        <v>1145</v>
      </c>
      <c r="B8" s="447"/>
      <c r="C8" s="559">
        <v>1802763</v>
      </c>
      <c r="D8" s="560">
        <v>28727450</v>
      </c>
      <c r="E8" s="560">
        <v>589594.60970699997</v>
      </c>
      <c r="F8" s="560">
        <v>347828</v>
      </c>
      <c r="G8" s="560">
        <v>201293.05861099999</v>
      </c>
      <c r="H8" s="560">
        <v>14793468</v>
      </c>
      <c r="I8" s="560">
        <v>222823.663386</v>
      </c>
      <c r="J8" s="560">
        <v>3662536</v>
      </c>
      <c r="K8" s="560">
        <v>43320.991456999996</v>
      </c>
      <c r="L8" s="560">
        <v>9923618</v>
      </c>
      <c r="M8" s="560">
        <v>113432.516238</v>
      </c>
      <c r="N8" s="560">
        <v>8724.3800150000006</v>
      </c>
      <c r="O8" s="560">
        <v>857080</v>
      </c>
      <c r="P8" s="560">
        <v>8241.6232149999996</v>
      </c>
    </row>
    <row r="9" spans="1:20">
      <c r="A9" s="506" t="s">
        <v>898</v>
      </c>
      <c r="B9" s="447"/>
      <c r="C9" s="561">
        <v>1742386</v>
      </c>
      <c r="D9" s="560">
        <v>27838687</v>
      </c>
      <c r="E9" s="560">
        <v>580115.39095399994</v>
      </c>
      <c r="F9" s="560">
        <v>333092</v>
      </c>
      <c r="G9" s="560">
        <v>197575.41575700001</v>
      </c>
      <c r="H9" s="560">
        <v>14249277</v>
      </c>
      <c r="I9" s="560">
        <v>219692.23605100001</v>
      </c>
      <c r="J9" s="560">
        <v>3624997</v>
      </c>
      <c r="K9" s="560">
        <v>42368.604891000003</v>
      </c>
      <c r="L9" s="560">
        <v>9631321</v>
      </c>
      <c r="M9" s="560">
        <v>111987.239132</v>
      </c>
      <c r="N9" s="560">
        <v>8491.8951230000002</v>
      </c>
      <c r="O9" s="560">
        <v>809611</v>
      </c>
      <c r="P9" s="560">
        <v>7728.9653189999999</v>
      </c>
    </row>
    <row r="10" spans="1:20">
      <c r="A10" s="446">
        <v>2</v>
      </c>
      <c r="B10" s="447"/>
      <c r="C10" s="560">
        <v>1716135</v>
      </c>
      <c r="D10" s="560">
        <v>24701919</v>
      </c>
      <c r="E10" s="560">
        <v>550684.96949199995</v>
      </c>
      <c r="F10" s="560">
        <v>310780</v>
      </c>
      <c r="G10" s="560">
        <v>190409.23212299999</v>
      </c>
      <c r="H10" s="560">
        <v>12593964</v>
      </c>
      <c r="I10" s="560">
        <v>206155.423599</v>
      </c>
      <c r="J10" s="560">
        <v>3129109</v>
      </c>
      <c r="K10" s="560">
        <v>39130.087377000003</v>
      </c>
      <c r="L10" s="560">
        <v>8668066</v>
      </c>
      <c r="M10" s="560">
        <v>106897.20100099999</v>
      </c>
      <c r="N10" s="560">
        <v>8093.0253919999996</v>
      </c>
      <c r="O10" s="560">
        <v>666611</v>
      </c>
      <c r="P10" s="560">
        <v>6586.4565780000003</v>
      </c>
    </row>
    <row r="11" spans="1:20">
      <c r="A11" s="446">
        <v>3</v>
      </c>
      <c r="B11" s="447"/>
      <c r="C11" s="560">
        <v>1659631</v>
      </c>
      <c r="D11" s="560">
        <v>25891919</v>
      </c>
      <c r="E11" s="560">
        <v>575728.73002500006</v>
      </c>
      <c r="F11" s="560">
        <v>311416</v>
      </c>
      <c r="G11" s="560">
        <v>196900.81315900001</v>
      </c>
      <c r="H11" s="560">
        <v>13203489</v>
      </c>
      <c r="I11" s="560">
        <v>220691.81185299999</v>
      </c>
      <c r="J11" s="560">
        <v>3352385</v>
      </c>
      <c r="K11" s="560">
        <v>41307.144345000001</v>
      </c>
      <c r="L11" s="560">
        <v>9024629</v>
      </c>
      <c r="M11" s="560">
        <v>108851.28088599999</v>
      </c>
      <c r="N11" s="560">
        <v>7977.6797820000002</v>
      </c>
      <c r="O11" s="560">
        <v>686436</v>
      </c>
      <c r="P11" s="560">
        <v>6698.449928</v>
      </c>
    </row>
    <row r="12" spans="1:20">
      <c r="A12" s="446">
        <v>4</v>
      </c>
      <c r="B12" s="447"/>
      <c r="C12" s="560">
        <v>1568956</v>
      </c>
      <c r="D12" s="560">
        <v>25562157</v>
      </c>
      <c r="E12" s="560">
        <v>565658.87695499999</v>
      </c>
      <c r="F12" s="560">
        <v>292987</v>
      </c>
      <c r="G12" s="560">
        <v>192087.90874700001</v>
      </c>
      <c r="H12" s="560">
        <v>13017572</v>
      </c>
      <c r="I12" s="560">
        <v>219424.227308</v>
      </c>
      <c r="J12" s="560">
        <v>3312249</v>
      </c>
      <c r="K12" s="560">
        <v>40521.410262999998</v>
      </c>
      <c r="L12" s="560">
        <v>8939349</v>
      </c>
      <c r="M12" s="560">
        <v>106080.67541900001</v>
      </c>
      <c r="N12" s="560">
        <v>7544.6552179999999</v>
      </c>
      <c r="O12" s="560">
        <v>663620</v>
      </c>
      <c r="P12" s="560">
        <v>6295.4445159999996</v>
      </c>
    </row>
    <row r="13" spans="1:20">
      <c r="A13" s="506"/>
      <c r="B13" s="447"/>
      <c r="C13" s="559"/>
      <c r="D13" s="560"/>
      <c r="E13" s="560"/>
      <c r="F13" s="560"/>
      <c r="G13" s="560"/>
      <c r="H13" s="560"/>
      <c r="I13" s="560"/>
      <c r="J13" s="560"/>
      <c r="K13" s="560"/>
      <c r="L13" s="560"/>
      <c r="M13" s="560"/>
      <c r="N13" s="560"/>
      <c r="O13" s="560"/>
      <c r="P13" s="560"/>
    </row>
    <row r="14" spans="1:20">
      <c r="A14" s="437" t="s">
        <v>1074</v>
      </c>
      <c r="B14" s="447">
        <v>4</v>
      </c>
      <c r="C14" s="562">
        <v>1582604</v>
      </c>
      <c r="D14" s="562">
        <v>2080222</v>
      </c>
      <c r="E14" s="562">
        <v>45940.236354000001</v>
      </c>
      <c r="F14" s="562">
        <v>24222</v>
      </c>
      <c r="G14" s="562">
        <v>15853.218704999999</v>
      </c>
      <c r="H14" s="562">
        <v>1048260</v>
      </c>
      <c r="I14" s="562">
        <v>17454.210439999999</v>
      </c>
      <c r="J14" s="562">
        <v>274419</v>
      </c>
      <c r="K14" s="562">
        <v>3328.0401099999999</v>
      </c>
      <c r="L14" s="562">
        <v>733321</v>
      </c>
      <c r="M14" s="562">
        <v>8679.6326549999994</v>
      </c>
      <c r="N14" s="562">
        <v>625.13444400000003</v>
      </c>
      <c r="O14" s="562">
        <v>56598</v>
      </c>
      <c r="P14" s="560">
        <v>477.012047</v>
      </c>
      <c r="R14" s="453"/>
    </row>
    <row r="15" spans="1:20" ht="14.25" customHeight="1">
      <c r="A15" s="437"/>
      <c r="B15" s="447">
        <v>5</v>
      </c>
      <c r="C15" s="562">
        <v>1574580</v>
      </c>
      <c r="D15" s="562">
        <v>2081698</v>
      </c>
      <c r="E15" s="562">
        <v>46458.538624000001</v>
      </c>
      <c r="F15" s="562">
        <v>24401</v>
      </c>
      <c r="G15" s="562">
        <v>16117.375108</v>
      </c>
      <c r="H15" s="562">
        <v>1050851</v>
      </c>
      <c r="I15" s="562">
        <v>17901.644153000001</v>
      </c>
      <c r="J15" s="562">
        <v>272596</v>
      </c>
      <c r="K15" s="562">
        <v>3315.9982530000002</v>
      </c>
      <c r="L15" s="562">
        <v>733850</v>
      </c>
      <c r="M15" s="562">
        <v>8484.558841</v>
      </c>
      <c r="N15" s="562">
        <v>638.96226899999999</v>
      </c>
      <c r="O15" s="562">
        <v>53346</v>
      </c>
      <c r="P15" s="560">
        <v>517.799261</v>
      </c>
    </row>
    <row r="16" spans="1:20" ht="14.25" customHeight="1">
      <c r="A16" s="437"/>
      <c r="B16" s="447">
        <v>6</v>
      </c>
      <c r="C16" s="562">
        <v>1567154</v>
      </c>
      <c r="D16" s="562">
        <v>2137761</v>
      </c>
      <c r="E16" s="562">
        <v>47252.020192000004</v>
      </c>
      <c r="F16" s="562">
        <v>24978</v>
      </c>
      <c r="G16" s="562">
        <v>16135.981065</v>
      </c>
      <c r="H16" s="562">
        <v>1079385</v>
      </c>
      <c r="I16" s="562">
        <v>18309.894721000001</v>
      </c>
      <c r="J16" s="562">
        <v>280924</v>
      </c>
      <c r="K16" s="562">
        <v>3495.4159629999999</v>
      </c>
      <c r="L16" s="562">
        <v>752474</v>
      </c>
      <c r="M16" s="562">
        <v>8681.5678950000001</v>
      </c>
      <c r="N16" s="562">
        <v>629.16054799999995</v>
      </c>
      <c r="O16" s="562">
        <v>53625</v>
      </c>
      <c r="P16" s="560">
        <v>510.88303400000001</v>
      </c>
      <c r="T16" s="453"/>
    </row>
    <row r="17" spans="1:19" ht="14.25" customHeight="1">
      <c r="A17" s="437"/>
      <c r="B17" s="447">
        <v>7</v>
      </c>
      <c r="C17" s="562">
        <v>1555997</v>
      </c>
      <c r="D17" s="562">
        <v>2100836</v>
      </c>
      <c r="E17" s="562">
        <v>46370.364004000003</v>
      </c>
      <c r="F17" s="562">
        <v>24704</v>
      </c>
      <c r="G17" s="562">
        <v>15855.417310000001</v>
      </c>
      <c r="H17" s="562">
        <v>1060494</v>
      </c>
      <c r="I17" s="562">
        <v>17884.651899</v>
      </c>
      <c r="J17" s="562">
        <v>273164</v>
      </c>
      <c r="K17" s="562">
        <v>3316.5092260000001</v>
      </c>
      <c r="L17" s="562">
        <v>742474</v>
      </c>
      <c r="M17" s="562">
        <v>8668.4160919999995</v>
      </c>
      <c r="N17" s="562">
        <v>645.36947699999996</v>
      </c>
      <c r="O17" s="562">
        <v>54669</v>
      </c>
      <c r="P17" s="560">
        <v>512.90310199999999</v>
      </c>
    </row>
    <row r="18" spans="1:19" ht="14.25" customHeight="1">
      <c r="A18" s="437"/>
      <c r="B18" s="447">
        <v>8</v>
      </c>
      <c r="C18" s="562">
        <v>1548564</v>
      </c>
      <c r="D18" s="562">
        <v>2009576</v>
      </c>
      <c r="E18" s="562">
        <v>46279.102555999998</v>
      </c>
      <c r="F18" s="562">
        <v>24403</v>
      </c>
      <c r="G18" s="562">
        <v>16002.716452999999</v>
      </c>
      <c r="H18" s="562">
        <v>1016952</v>
      </c>
      <c r="I18" s="562">
        <v>17823.829037</v>
      </c>
      <c r="J18" s="562">
        <v>253219</v>
      </c>
      <c r="K18" s="562">
        <v>2955.9088769999998</v>
      </c>
      <c r="L18" s="562">
        <v>715002</v>
      </c>
      <c r="M18" s="562">
        <v>8869.9040459999997</v>
      </c>
      <c r="N18" s="562">
        <v>626.74414300000001</v>
      </c>
      <c r="O18" s="562">
        <v>53273</v>
      </c>
      <c r="P18" s="560">
        <v>500.42425800000001</v>
      </c>
    </row>
    <row r="19" spans="1:19" ht="14.25" customHeight="1">
      <c r="A19" s="437"/>
      <c r="B19" s="447">
        <v>9</v>
      </c>
      <c r="C19" s="628">
        <v>1541963</v>
      </c>
      <c r="D19" s="562">
        <v>2061791</v>
      </c>
      <c r="E19" s="562">
        <v>45490.775516000002</v>
      </c>
      <c r="F19" s="562">
        <v>23583</v>
      </c>
      <c r="G19" s="562">
        <v>15313.050943</v>
      </c>
      <c r="H19" s="562">
        <v>1044029</v>
      </c>
      <c r="I19" s="562">
        <v>17699.157175</v>
      </c>
      <c r="J19" s="562">
        <v>263881</v>
      </c>
      <c r="K19" s="562">
        <v>3179.4335179999998</v>
      </c>
      <c r="L19" s="562">
        <v>730298</v>
      </c>
      <c r="M19" s="562">
        <v>8690.1017400000001</v>
      </c>
      <c r="N19" s="562">
        <v>609.03214000000003</v>
      </c>
      <c r="O19" s="562">
        <v>53157</v>
      </c>
      <c r="P19" s="560">
        <v>515.03761199999997</v>
      </c>
    </row>
    <row r="20" spans="1:19">
      <c r="A20" s="437"/>
      <c r="B20" s="447">
        <v>10</v>
      </c>
      <c r="C20" s="562">
        <v>1538277</v>
      </c>
      <c r="D20" s="562">
        <v>2132896</v>
      </c>
      <c r="E20" s="562">
        <v>47432.025346000002</v>
      </c>
      <c r="F20" s="562">
        <v>24358</v>
      </c>
      <c r="G20" s="562">
        <v>16268.988995</v>
      </c>
      <c r="H20" s="562">
        <v>1077444</v>
      </c>
      <c r="I20" s="562">
        <v>18258.113721000002</v>
      </c>
      <c r="J20" s="562">
        <v>277941</v>
      </c>
      <c r="K20" s="562">
        <v>3420.1107259999999</v>
      </c>
      <c r="L20" s="562">
        <v>753153</v>
      </c>
      <c r="M20" s="562">
        <v>8852.4795250000006</v>
      </c>
      <c r="N20" s="562">
        <v>632.33237899999995</v>
      </c>
      <c r="O20" s="562">
        <v>51843</v>
      </c>
      <c r="P20" s="560">
        <v>527.40712099999996</v>
      </c>
    </row>
    <row r="21" spans="1:19">
      <c r="A21" s="437"/>
      <c r="B21" s="447">
        <v>11</v>
      </c>
      <c r="C21" s="562">
        <v>1530760</v>
      </c>
      <c r="D21" s="562">
        <v>2053510</v>
      </c>
      <c r="E21" s="562">
        <v>45255.819165000001</v>
      </c>
      <c r="F21" s="562">
        <v>24071</v>
      </c>
      <c r="G21" s="562">
        <v>15465.010907</v>
      </c>
      <c r="H21" s="562">
        <v>1038891</v>
      </c>
      <c r="I21" s="562">
        <v>17622.139805999999</v>
      </c>
      <c r="J21" s="562">
        <v>265644</v>
      </c>
      <c r="K21" s="562">
        <v>3192.2639509999999</v>
      </c>
      <c r="L21" s="562">
        <v>724904</v>
      </c>
      <c r="M21" s="562">
        <v>8371.8932939999995</v>
      </c>
      <c r="N21" s="562">
        <v>604.51120700000001</v>
      </c>
      <c r="O21" s="562">
        <v>52632</v>
      </c>
      <c r="P21" s="560">
        <v>518.36681799999997</v>
      </c>
    </row>
    <row r="22" spans="1:19">
      <c r="A22" s="437"/>
      <c r="B22" s="447">
        <v>12</v>
      </c>
      <c r="C22" s="562">
        <v>1523792</v>
      </c>
      <c r="D22" s="562">
        <v>2148318</v>
      </c>
      <c r="E22" s="562">
        <v>46449.285462</v>
      </c>
      <c r="F22" s="562">
        <v>23531</v>
      </c>
      <c r="G22" s="562">
        <v>15234.830556999999</v>
      </c>
      <c r="H22" s="562">
        <v>1082313</v>
      </c>
      <c r="I22" s="562">
        <v>18048.370364999999</v>
      </c>
      <c r="J22" s="562">
        <v>273889</v>
      </c>
      <c r="K22" s="562">
        <v>3268.3966489999998</v>
      </c>
      <c r="L22" s="562">
        <v>768585</v>
      </c>
      <c r="M22" s="562">
        <v>9284.7596529999992</v>
      </c>
      <c r="N22" s="562">
        <v>612.92823799999996</v>
      </c>
      <c r="O22" s="562">
        <v>52120</v>
      </c>
      <c r="P22" s="560">
        <v>489.99645800000002</v>
      </c>
      <c r="S22" s="453"/>
    </row>
    <row r="23" spans="1:19">
      <c r="A23" s="437" t="s">
        <v>1105</v>
      </c>
      <c r="B23" s="447">
        <v>1</v>
      </c>
      <c r="C23" s="562">
        <v>1515114</v>
      </c>
      <c r="D23" s="562">
        <v>2024848</v>
      </c>
      <c r="E23" s="562">
        <v>45468.733358999998</v>
      </c>
      <c r="F23" s="562">
        <v>23156</v>
      </c>
      <c r="G23" s="562">
        <v>15782.370204999999</v>
      </c>
      <c r="H23" s="562">
        <v>1022742</v>
      </c>
      <c r="I23" s="562">
        <v>17542.778083000001</v>
      </c>
      <c r="J23" s="562">
        <v>259331</v>
      </c>
      <c r="K23" s="562">
        <v>2967.6945780000001</v>
      </c>
      <c r="L23" s="562">
        <v>719619</v>
      </c>
      <c r="M23" s="562">
        <v>8556.9184220000006</v>
      </c>
      <c r="N23" s="562">
        <v>618.97207100000003</v>
      </c>
      <c r="O23" s="562">
        <v>52167</v>
      </c>
      <c r="P23" s="560">
        <v>522.471946</v>
      </c>
    </row>
    <row r="24" spans="1:19">
      <c r="A24" s="437"/>
      <c r="B24" s="447">
        <v>2</v>
      </c>
      <c r="C24" s="562">
        <v>1507816</v>
      </c>
      <c r="D24" s="562">
        <v>2009488</v>
      </c>
      <c r="E24" s="562">
        <v>44565.281458999998</v>
      </c>
      <c r="F24" s="562">
        <v>23487</v>
      </c>
      <c r="G24" s="562">
        <v>15325.71027</v>
      </c>
      <c r="H24" s="562">
        <v>1014732</v>
      </c>
      <c r="I24" s="562">
        <v>17098.114267000001</v>
      </c>
      <c r="J24" s="562">
        <v>254689</v>
      </c>
      <c r="K24" s="562">
        <v>3037.1980899999999</v>
      </c>
      <c r="L24" s="562">
        <v>716580</v>
      </c>
      <c r="M24" s="562">
        <v>8513.5210509999997</v>
      </c>
      <c r="N24" s="562">
        <v>590.73778100000004</v>
      </c>
      <c r="O24" s="562">
        <v>50735</v>
      </c>
      <c r="P24" s="560">
        <v>513.58066699999995</v>
      </c>
    </row>
    <row r="25" spans="1:19">
      <c r="A25" s="437"/>
      <c r="B25" s="447">
        <v>3</v>
      </c>
      <c r="C25" s="562">
        <v>1503716</v>
      </c>
      <c r="D25" s="562">
        <v>2098976</v>
      </c>
      <c r="E25" s="562">
        <v>46283.037651999999</v>
      </c>
      <c r="F25" s="562">
        <v>23572</v>
      </c>
      <c r="G25" s="562">
        <v>15510.621229</v>
      </c>
      <c r="H25" s="562">
        <v>1055033</v>
      </c>
      <c r="I25" s="562">
        <v>17773.510310999998</v>
      </c>
      <c r="J25" s="562">
        <v>271603</v>
      </c>
      <c r="K25" s="562">
        <v>3307.9688160000001</v>
      </c>
      <c r="L25" s="562">
        <v>748768</v>
      </c>
      <c r="M25" s="562">
        <v>9072.0400869999994</v>
      </c>
      <c r="N25" s="562">
        <v>618.89720899999998</v>
      </c>
      <c r="O25" s="562">
        <v>51254</v>
      </c>
      <c r="P25" s="560">
        <v>505.71675099999999</v>
      </c>
      <c r="Q25" s="453"/>
    </row>
    <row r="26" spans="1:19">
      <c r="A26" s="526"/>
      <c r="B26" s="754">
        <v>4</v>
      </c>
      <c r="C26" s="755">
        <v>1517843</v>
      </c>
      <c r="D26" s="755">
        <v>2071135</v>
      </c>
      <c r="E26" s="755">
        <v>45679.304649999998</v>
      </c>
      <c r="F26" s="755">
        <v>23303</v>
      </c>
      <c r="G26" s="755">
        <v>15302.676885999999</v>
      </c>
      <c r="H26" s="755">
        <v>1041002</v>
      </c>
      <c r="I26" s="755">
        <v>17752.430509000002</v>
      </c>
      <c r="J26" s="755">
        <v>271894</v>
      </c>
      <c r="K26" s="755">
        <v>3328.8200430000002</v>
      </c>
      <c r="L26" s="755">
        <v>734936</v>
      </c>
      <c r="M26" s="755">
        <v>8698.5218659999991</v>
      </c>
      <c r="N26" s="755">
        <v>596.85534600000005</v>
      </c>
      <c r="O26" s="755">
        <v>49638</v>
      </c>
      <c r="P26" s="756">
        <v>472.61298199999999</v>
      </c>
    </row>
    <row r="27" spans="1:19">
      <c r="A27" s="685" t="s">
        <v>851</v>
      </c>
      <c r="B27" s="161"/>
      <c r="C27" s="452"/>
      <c r="D27" s="452"/>
      <c r="E27" s="452"/>
      <c r="F27" s="452"/>
      <c r="G27" s="452"/>
      <c r="H27" s="452"/>
      <c r="I27" s="41"/>
      <c r="J27" s="41"/>
      <c r="K27" s="41"/>
      <c r="L27" s="41"/>
      <c r="M27" s="41"/>
      <c r="N27" s="41"/>
      <c r="O27" s="451"/>
      <c r="P27" s="449"/>
    </row>
    <row r="28" spans="1:19">
      <c r="A28" s="451" t="s">
        <v>696</v>
      </c>
      <c r="B28" s="451"/>
      <c r="C28" s="451"/>
      <c r="D28" s="451"/>
      <c r="E28" s="451"/>
      <c r="F28" s="451"/>
      <c r="G28" s="451"/>
      <c r="H28" s="451"/>
      <c r="I28" s="451"/>
      <c r="J28" s="451"/>
      <c r="K28" s="451"/>
      <c r="L28" s="451"/>
      <c r="M28" s="451"/>
      <c r="N28" s="451"/>
      <c r="O28" s="451"/>
      <c r="P28" s="453"/>
    </row>
    <row r="29" spans="1:19">
      <c r="A29" s="474" t="s">
        <v>724</v>
      </c>
      <c r="B29" s="451"/>
      <c r="C29" s="451"/>
      <c r="D29" s="451"/>
      <c r="E29" s="451"/>
      <c r="F29" s="451"/>
      <c r="G29" s="451"/>
      <c r="H29" s="451"/>
      <c r="I29" s="451"/>
      <c r="J29" s="451"/>
      <c r="K29" s="451"/>
      <c r="L29" s="451"/>
      <c r="M29" s="451"/>
      <c r="N29" s="451"/>
      <c r="O29" s="451"/>
    </row>
    <row r="30" spans="1:19" ht="14.25" customHeight="1">
      <c r="A30" s="20" t="s">
        <v>869</v>
      </c>
      <c r="B30" s="20"/>
      <c r="C30" s="20"/>
      <c r="D30" s="20"/>
      <c r="E30" s="20"/>
      <c r="F30" s="20"/>
      <c r="G30" s="20"/>
      <c r="H30" s="20"/>
      <c r="I30" s="454"/>
      <c r="J30" s="454"/>
      <c r="K30" s="454"/>
      <c r="L30" s="454"/>
      <c r="M30" s="454"/>
      <c r="N30" s="454"/>
      <c r="O30" s="454"/>
    </row>
    <row r="31" spans="1:19">
      <c r="C31" s="436"/>
      <c r="D31" s="436"/>
      <c r="E31" s="436"/>
      <c r="F31" s="436"/>
      <c r="G31" s="436"/>
      <c r="H31" s="436"/>
      <c r="I31" s="436"/>
      <c r="J31" s="436"/>
      <c r="K31" s="436"/>
      <c r="L31" s="436"/>
      <c r="M31" s="436"/>
      <c r="N31" s="436"/>
      <c r="O31" s="436"/>
    </row>
    <row r="33" spans="3:15">
      <c r="C33" s="436"/>
      <c r="D33" s="436"/>
      <c r="E33" s="436"/>
      <c r="F33" s="436"/>
      <c r="G33" s="436"/>
      <c r="H33" s="436"/>
      <c r="I33" s="436"/>
      <c r="J33" s="436"/>
      <c r="K33" s="436"/>
      <c r="L33" s="436"/>
      <c r="M33" s="436"/>
      <c r="N33" s="436"/>
      <c r="O33" s="436"/>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532" customWidth="1"/>
    <col min="2" max="2" width="4.5" style="532" bestFit="1" customWidth="1"/>
    <col min="3" max="3" width="9.625" style="532" customWidth="1"/>
    <col min="4" max="4" width="10.75" style="532" customWidth="1"/>
    <col min="5" max="5" width="11.5" style="532" bestFit="1" customWidth="1"/>
    <col min="6" max="6" width="11.875" style="532" customWidth="1"/>
    <col min="7" max="7" width="10.875" style="532" customWidth="1"/>
    <col min="8" max="8" width="12" style="532" customWidth="1"/>
    <col min="9" max="9" width="10.75" style="532" customWidth="1"/>
    <col min="10" max="10" width="11.875" style="532" customWidth="1"/>
    <col min="11" max="11" width="10.75" style="532" customWidth="1"/>
    <col min="12" max="12" width="11.75" style="532" customWidth="1"/>
    <col min="13" max="13" width="10" style="532" bestFit="1" customWidth="1"/>
    <col min="14" max="14" width="9" style="532"/>
    <col min="15" max="15" width="11" style="532" bestFit="1" customWidth="1"/>
    <col min="16" max="16" width="9.875" style="532" customWidth="1"/>
    <col min="17" max="17" width="10" style="532" bestFit="1" customWidth="1"/>
    <col min="18" max="18" width="7.875" style="532" bestFit="1" customWidth="1"/>
    <col min="19" max="20" width="9" style="532"/>
    <col min="21" max="21" width="7.125" style="532" customWidth="1"/>
    <col min="22" max="22" width="7.875" style="532" customWidth="1"/>
    <col min="23" max="24" width="8" style="532" bestFit="1" customWidth="1"/>
    <col min="25" max="25" width="7" style="532" bestFit="1" customWidth="1"/>
    <col min="26" max="26" width="6.75" style="532" bestFit="1" customWidth="1"/>
    <col min="27" max="27" width="6" style="532" bestFit="1" customWidth="1"/>
    <col min="28" max="28" width="6.75" style="532" bestFit="1" customWidth="1"/>
    <col min="29" max="29" width="6" style="532" bestFit="1" customWidth="1"/>
    <col min="30" max="30" width="6.75" style="532" bestFit="1" customWidth="1"/>
    <col min="31" max="31" width="8.625" style="532" customWidth="1"/>
    <col min="32" max="32" width="8.75" style="532" customWidth="1"/>
    <col min="33" max="33" width="9" style="532"/>
    <col min="34" max="34" width="9.625" style="532" customWidth="1"/>
    <col min="35" max="35" width="7.5" style="532" customWidth="1"/>
    <col min="36" max="37" width="8" style="532" bestFit="1" customWidth="1"/>
    <col min="38" max="38" width="6.75" style="532" bestFit="1" customWidth="1"/>
    <col min="39" max="40" width="7" style="532" bestFit="1" customWidth="1"/>
    <col min="41" max="41" width="6.75" style="532" bestFit="1" customWidth="1"/>
    <col min="42" max="43" width="7" style="532" bestFit="1" customWidth="1"/>
    <col min="44" max="44" width="6.875" style="532" customWidth="1"/>
    <col min="45" max="46" width="7" style="532" bestFit="1" customWidth="1"/>
    <col min="47" max="47" width="9" style="532"/>
    <col min="48" max="48" width="10" style="532" customWidth="1"/>
    <col min="49" max="50" width="4.875" style="532" bestFit="1" customWidth="1"/>
    <col min="51" max="51" width="7.375" style="532" bestFit="1" customWidth="1"/>
    <col min="52" max="52" width="6.25" style="532" customWidth="1"/>
    <col min="53" max="54" width="8.375" style="532" bestFit="1" customWidth="1"/>
    <col min="55" max="55" width="7.375" style="532" bestFit="1" customWidth="1"/>
    <col min="56" max="56" width="8.375" style="532" bestFit="1" customWidth="1"/>
    <col min="57" max="58" width="7" style="532" bestFit="1" customWidth="1"/>
    <col min="59" max="60" width="6" style="532" bestFit="1" customWidth="1"/>
    <col min="61" max="62" width="7" style="532" bestFit="1" customWidth="1"/>
    <col min="63" max="16384" width="9" style="532"/>
  </cols>
  <sheetData>
    <row r="1" spans="1:18" ht="19.5" customHeight="1">
      <c r="A1" s="807" t="s">
        <v>746</v>
      </c>
      <c r="B1" s="808"/>
      <c r="C1" s="808"/>
      <c r="D1" s="808"/>
      <c r="E1" s="445"/>
      <c r="F1" s="445"/>
      <c r="G1" s="445"/>
      <c r="H1" s="445"/>
      <c r="I1" s="445"/>
      <c r="J1" s="445"/>
      <c r="K1" s="445"/>
      <c r="L1" s="445"/>
    </row>
    <row r="2" spans="1:18" ht="19.5" customHeight="1">
      <c r="A2" s="809" t="s">
        <v>670</v>
      </c>
      <c r="B2" s="809"/>
      <c r="C2" s="809"/>
      <c r="D2" s="809"/>
      <c r="E2" s="809"/>
      <c r="F2" s="809"/>
      <c r="G2" s="809"/>
      <c r="H2" s="809"/>
      <c r="I2" s="809"/>
      <c r="J2" s="809"/>
      <c r="K2" s="809"/>
      <c r="L2" s="809"/>
    </row>
    <row r="3" spans="1:18" ht="14.25" thickBot="1">
      <c r="A3" s="445"/>
      <c r="B3" s="445"/>
      <c r="C3" s="445"/>
      <c r="D3" s="445"/>
      <c r="E3" s="445"/>
      <c r="F3" s="445"/>
      <c r="G3" s="445"/>
      <c r="H3" s="445"/>
      <c r="I3" s="83"/>
      <c r="J3" s="317"/>
      <c r="K3" s="317"/>
      <c r="L3" s="683" t="s">
        <v>37</v>
      </c>
    </row>
    <row r="4" spans="1:18" s="45" customFormat="1" ht="14.25" thickTop="1">
      <c r="A4" s="798" t="s">
        <v>565</v>
      </c>
      <c r="B4" s="800"/>
      <c r="C4" s="877" t="s">
        <v>121</v>
      </c>
      <c r="D4" s="877" t="s">
        <v>384</v>
      </c>
      <c r="E4" s="806" t="s">
        <v>795</v>
      </c>
      <c r="F4" s="969"/>
      <c r="G4" s="969"/>
      <c r="H4" s="969"/>
      <c r="I4" s="806" t="s">
        <v>796</v>
      </c>
      <c r="J4" s="969"/>
      <c r="K4" s="969"/>
      <c r="L4" s="969"/>
    </row>
    <row r="5" spans="1:18" s="45" customFormat="1">
      <c r="A5" s="814"/>
      <c r="B5" s="815"/>
      <c r="C5" s="884"/>
      <c r="D5" s="884"/>
      <c r="E5" s="899" t="s">
        <v>797</v>
      </c>
      <c r="F5" s="968"/>
      <c r="G5" s="899" t="s">
        <v>798</v>
      </c>
      <c r="H5" s="968"/>
      <c r="I5" s="899" t="s">
        <v>797</v>
      </c>
      <c r="J5" s="970"/>
      <c r="K5" s="899" t="s">
        <v>798</v>
      </c>
      <c r="L5" s="970"/>
      <c r="M5" s="47"/>
    </row>
    <row r="6" spans="1:18" s="45" customFormat="1">
      <c r="A6" s="801"/>
      <c r="B6" s="802"/>
      <c r="C6" s="804"/>
      <c r="D6" s="804"/>
      <c r="E6" s="654" t="s">
        <v>28</v>
      </c>
      <c r="F6" s="654" t="s">
        <v>24</v>
      </c>
      <c r="G6" s="654" t="s">
        <v>28</v>
      </c>
      <c r="H6" s="654" t="s">
        <v>24</v>
      </c>
      <c r="I6" s="654" t="s">
        <v>28</v>
      </c>
      <c r="J6" s="652" t="s">
        <v>24</v>
      </c>
      <c r="K6" s="654" t="s">
        <v>28</v>
      </c>
      <c r="L6" s="652" t="s">
        <v>24</v>
      </c>
      <c r="P6" s="47"/>
    </row>
    <row r="7" spans="1:18" ht="15" customHeight="1">
      <c r="A7" s="446" t="s">
        <v>1117</v>
      </c>
      <c r="B7" s="534"/>
      <c r="C7" s="541">
        <v>94278</v>
      </c>
      <c r="D7" s="541">
        <v>821776</v>
      </c>
      <c r="E7" s="541">
        <v>16344301</v>
      </c>
      <c r="F7" s="541">
        <v>182150246.04899999</v>
      </c>
      <c r="G7" s="541">
        <v>54587</v>
      </c>
      <c r="H7" s="541">
        <v>14129035.067</v>
      </c>
      <c r="I7" s="541">
        <v>5057</v>
      </c>
      <c r="J7" s="541">
        <v>68632.820999999996</v>
      </c>
      <c r="K7" s="445">
        <v>15</v>
      </c>
      <c r="L7" s="318">
        <v>4246.3490000000002</v>
      </c>
    </row>
    <row r="8" spans="1:18" ht="15" customHeight="1">
      <c r="A8" s="139" t="s">
        <v>892</v>
      </c>
      <c r="B8" s="534"/>
      <c r="C8" s="541">
        <v>100999</v>
      </c>
      <c r="D8" s="541">
        <v>865617</v>
      </c>
      <c r="E8" s="541">
        <v>17083300</v>
      </c>
      <c r="F8" s="541">
        <v>195012749.27599993</v>
      </c>
      <c r="G8" s="541">
        <v>59209</v>
      </c>
      <c r="H8" s="541">
        <v>15391464.002999999</v>
      </c>
      <c r="I8" s="541">
        <v>5108</v>
      </c>
      <c r="J8" s="541">
        <v>60950.767</v>
      </c>
      <c r="K8" s="445">
        <v>17</v>
      </c>
      <c r="L8" s="318">
        <v>3540.3629999999998</v>
      </c>
    </row>
    <row r="9" spans="1:18" ht="15" customHeight="1">
      <c r="A9" s="139">
        <v>2</v>
      </c>
      <c r="B9" s="534"/>
      <c r="C9" s="541">
        <v>105398</v>
      </c>
      <c r="D9" s="541">
        <v>877117</v>
      </c>
      <c r="E9" s="541">
        <v>15506499</v>
      </c>
      <c r="F9" s="541">
        <v>192169330.66999999</v>
      </c>
      <c r="G9" s="541">
        <v>65291</v>
      </c>
      <c r="H9" s="541">
        <v>16628741.296</v>
      </c>
      <c r="I9" s="541">
        <v>3454</v>
      </c>
      <c r="J9" s="541">
        <v>54917.055000000008</v>
      </c>
      <c r="K9" s="445">
        <v>27</v>
      </c>
      <c r="L9" s="318">
        <v>5964.8620000000001</v>
      </c>
    </row>
    <row r="10" spans="1:18" ht="15" customHeight="1">
      <c r="A10" s="139">
        <v>3</v>
      </c>
      <c r="B10" s="534"/>
      <c r="C10" s="541">
        <v>110460</v>
      </c>
      <c r="D10" s="541">
        <v>889610</v>
      </c>
      <c r="E10" s="541">
        <v>16998525</v>
      </c>
      <c r="F10" s="541">
        <v>211181424</v>
      </c>
      <c r="G10" s="541">
        <v>74066</v>
      </c>
      <c r="H10" s="541">
        <v>17676887</v>
      </c>
      <c r="I10" s="541">
        <v>3693</v>
      </c>
      <c r="J10" s="541">
        <v>46744.257000000005</v>
      </c>
      <c r="K10" s="445">
        <v>9</v>
      </c>
      <c r="L10" s="318">
        <v>2356.2960000000003</v>
      </c>
      <c r="P10" s="453"/>
    </row>
    <row r="11" spans="1:18" ht="15" customHeight="1">
      <c r="A11" s="139">
        <v>4</v>
      </c>
      <c r="B11" s="534"/>
      <c r="C11" s="541">
        <v>115111</v>
      </c>
      <c r="D11" s="541">
        <v>870603</v>
      </c>
      <c r="E11" s="541">
        <v>17710199</v>
      </c>
      <c r="F11" s="541">
        <v>216094497</v>
      </c>
      <c r="G11" s="541">
        <v>103141</v>
      </c>
      <c r="H11" s="541">
        <v>19699703</v>
      </c>
      <c r="I11" s="541">
        <v>3832</v>
      </c>
      <c r="J11" s="541">
        <v>56723</v>
      </c>
      <c r="K11" s="445">
        <v>36</v>
      </c>
      <c r="L11" s="318">
        <v>5391</v>
      </c>
    </row>
    <row r="12" spans="1:18">
      <c r="A12" s="463"/>
      <c r="B12" s="534"/>
      <c r="C12" s="542"/>
      <c r="D12" s="542"/>
      <c r="E12" s="258"/>
      <c r="F12" s="258"/>
      <c r="G12" s="258"/>
      <c r="H12" s="258"/>
      <c r="I12" s="258"/>
      <c r="J12" s="258"/>
      <c r="K12" s="445"/>
      <c r="L12" s="318"/>
    </row>
    <row r="13" spans="1:18">
      <c r="A13" s="465" t="s">
        <v>1138</v>
      </c>
      <c r="B13" s="534">
        <v>5</v>
      </c>
      <c r="C13" s="541">
        <v>116086</v>
      </c>
      <c r="D13" s="541">
        <v>882181</v>
      </c>
      <c r="E13" s="553">
        <v>1494216</v>
      </c>
      <c r="F13" s="553">
        <v>17923061.672000002</v>
      </c>
      <c r="G13" s="553">
        <v>6525</v>
      </c>
      <c r="H13" s="553">
        <v>1555392.4169999999</v>
      </c>
      <c r="I13" s="571">
        <v>345</v>
      </c>
      <c r="J13" s="519">
        <v>2618.3539999999998</v>
      </c>
      <c r="K13" s="452">
        <v>3</v>
      </c>
      <c r="L13" s="541">
        <v>427.38600000000002</v>
      </c>
      <c r="M13" s="453"/>
      <c r="R13" s="453"/>
    </row>
    <row r="14" spans="1:18">
      <c r="A14" s="437"/>
      <c r="B14" s="534">
        <v>6</v>
      </c>
      <c r="C14" s="541">
        <v>116533</v>
      </c>
      <c r="D14" s="541">
        <v>884943</v>
      </c>
      <c r="E14" s="553">
        <v>1560304</v>
      </c>
      <c r="F14" s="553">
        <v>18568930</v>
      </c>
      <c r="G14" s="553">
        <v>6536</v>
      </c>
      <c r="H14" s="553">
        <v>1596949</v>
      </c>
      <c r="I14" s="519">
        <v>304</v>
      </c>
      <c r="J14" s="519">
        <v>3250.6530000000002</v>
      </c>
      <c r="K14" s="452">
        <v>1</v>
      </c>
      <c r="L14" s="541">
        <v>150.304</v>
      </c>
      <c r="M14" s="453"/>
    </row>
    <row r="15" spans="1:18">
      <c r="A15" s="437"/>
      <c r="B15" s="534">
        <v>7</v>
      </c>
      <c r="C15" s="541">
        <v>117080</v>
      </c>
      <c r="D15" s="541">
        <v>885607</v>
      </c>
      <c r="E15" s="553">
        <v>1560601</v>
      </c>
      <c r="F15" s="553">
        <v>18650700.853999998</v>
      </c>
      <c r="G15" s="553">
        <v>5967</v>
      </c>
      <c r="H15" s="553">
        <v>1533791.2039999999</v>
      </c>
      <c r="I15" s="519">
        <v>297</v>
      </c>
      <c r="J15" s="519">
        <v>5785.0459999999994</v>
      </c>
      <c r="K15" s="452">
        <v>3</v>
      </c>
      <c r="L15" s="541">
        <v>556.61</v>
      </c>
      <c r="M15" s="453"/>
    </row>
    <row r="16" spans="1:18">
      <c r="A16" s="437"/>
      <c r="B16" s="534">
        <v>8</v>
      </c>
      <c r="C16" s="541">
        <v>117726</v>
      </c>
      <c r="D16" s="541">
        <v>885967</v>
      </c>
      <c r="E16" s="553">
        <v>1463270</v>
      </c>
      <c r="F16" s="553">
        <v>18564456</v>
      </c>
      <c r="G16" s="553">
        <v>6270</v>
      </c>
      <c r="H16" s="553">
        <v>1580329</v>
      </c>
      <c r="I16" s="519">
        <v>319</v>
      </c>
      <c r="J16" s="519">
        <v>5284</v>
      </c>
      <c r="K16" s="452">
        <v>4</v>
      </c>
      <c r="L16" s="541">
        <v>1020</v>
      </c>
      <c r="M16" s="453"/>
    </row>
    <row r="17" spans="1:17">
      <c r="A17" s="437"/>
      <c r="B17" s="534">
        <v>9</v>
      </c>
      <c r="C17" s="541">
        <v>118267</v>
      </c>
      <c r="D17" s="541">
        <v>887332</v>
      </c>
      <c r="E17" s="553">
        <v>1523036</v>
      </c>
      <c r="F17" s="553">
        <v>18696226</v>
      </c>
      <c r="G17" s="553">
        <v>6137</v>
      </c>
      <c r="H17" s="553">
        <v>1515083</v>
      </c>
      <c r="I17" s="519">
        <v>276</v>
      </c>
      <c r="J17" s="519">
        <v>2649</v>
      </c>
      <c r="K17" s="452">
        <v>3</v>
      </c>
      <c r="L17" s="541">
        <v>456</v>
      </c>
      <c r="M17" s="453"/>
    </row>
    <row r="18" spans="1:17">
      <c r="A18" s="437"/>
      <c r="B18" s="534">
        <v>10</v>
      </c>
      <c r="C18" s="541">
        <v>118883</v>
      </c>
      <c r="D18" s="541">
        <v>888473</v>
      </c>
      <c r="E18" s="553">
        <v>1578909</v>
      </c>
      <c r="F18" s="553">
        <v>18860051</v>
      </c>
      <c r="G18" s="553">
        <v>6741</v>
      </c>
      <c r="H18" s="553">
        <v>1684533</v>
      </c>
      <c r="I18" s="519">
        <v>303</v>
      </c>
      <c r="J18" s="519">
        <v>5092</v>
      </c>
      <c r="K18" s="452">
        <v>3</v>
      </c>
      <c r="L18" s="541">
        <v>576</v>
      </c>
      <c r="M18" s="453"/>
    </row>
    <row r="19" spans="1:17">
      <c r="A19" s="437"/>
      <c r="B19" s="534">
        <v>11</v>
      </c>
      <c r="C19" s="541">
        <v>119458</v>
      </c>
      <c r="D19" s="541">
        <v>891226</v>
      </c>
      <c r="E19" s="553">
        <v>1543249</v>
      </c>
      <c r="F19" s="553">
        <v>18242160</v>
      </c>
      <c r="G19" s="553">
        <v>6756</v>
      </c>
      <c r="H19" s="553">
        <v>1684423</v>
      </c>
      <c r="I19" s="519">
        <v>344</v>
      </c>
      <c r="J19" s="519">
        <v>7064</v>
      </c>
      <c r="K19" s="452">
        <v>1</v>
      </c>
      <c r="L19" s="541">
        <v>288</v>
      </c>
      <c r="M19" s="453"/>
    </row>
    <row r="20" spans="1:17">
      <c r="A20" s="437"/>
      <c r="B20" s="534">
        <v>12</v>
      </c>
      <c r="C20" s="541">
        <v>119970</v>
      </c>
      <c r="D20" s="541">
        <v>892602</v>
      </c>
      <c r="E20" s="553">
        <v>1655575</v>
      </c>
      <c r="F20" s="553">
        <v>19170189</v>
      </c>
      <c r="G20" s="553">
        <v>6718</v>
      </c>
      <c r="H20" s="553">
        <v>1673331</v>
      </c>
      <c r="I20" s="519">
        <v>376</v>
      </c>
      <c r="J20" s="519">
        <v>3247</v>
      </c>
      <c r="K20" s="452">
        <v>1</v>
      </c>
      <c r="L20" s="541">
        <v>222</v>
      </c>
      <c r="M20" s="453"/>
      <c r="N20" s="503"/>
    </row>
    <row r="21" spans="1:17">
      <c r="A21" s="437" t="s">
        <v>1139</v>
      </c>
      <c r="B21" s="534">
        <v>1</v>
      </c>
      <c r="C21" s="541">
        <v>120541</v>
      </c>
      <c r="D21" s="541">
        <v>892184</v>
      </c>
      <c r="E21" s="553">
        <v>1549803</v>
      </c>
      <c r="F21" s="553">
        <v>18517061</v>
      </c>
      <c r="G21" s="553">
        <v>6823</v>
      </c>
      <c r="H21" s="553">
        <v>1833407</v>
      </c>
      <c r="I21" s="519">
        <v>305</v>
      </c>
      <c r="J21" s="519">
        <v>2570</v>
      </c>
      <c r="K21" s="452">
        <v>1</v>
      </c>
      <c r="L21" s="541">
        <v>165</v>
      </c>
      <c r="M21" s="453"/>
      <c r="N21" s="503"/>
      <c r="O21" s="453"/>
    </row>
    <row r="22" spans="1:17">
      <c r="A22" s="437"/>
      <c r="B22" s="534">
        <v>2</v>
      </c>
      <c r="C22" s="541">
        <v>121072</v>
      </c>
      <c r="D22" s="541">
        <v>892962</v>
      </c>
      <c r="E22" s="553">
        <v>1576697</v>
      </c>
      <c r="F22" s="553">
        <v>18410433</v>
      </c>
      <c r="G22" s="553">
        <v>6152</v>
      </c>
      <c r="H22" s="553">
        <v>1600484</v>
      </c>
      <c r="I22" s="519">
        <v>324</v>
      </c>
      <c r="J22" s="519">
        <v>2522</v>
      </c>
      <c r="K22" s="452">
        <v>1</v>
      </c>
      <c r="L22" s="541">
        <v>33</v>
      </c>
      <c r="M22" s="453"/>
      <c r="N22" s="503"/>
      <c r="Q22" s="453"/>
    </row>
    <row r="23" spans="1:17" s="453" customFormat="1">
      <c r="A23" s="437"/>
      <c r="B23" s="534">
        <v>3</v>
      </c>
      <c r="C23" s="541">
        <v>121543</v>
      </c>
      <c r="D23" s="541">
        <v>893469</v>
      </c>
      <c r="E23" s="553">
        <v>1674336</v>
      </c>
      <c r="F23" s="553">
        <v>19576797</v>
      </c>
      <c r="G23" s="553">
        <v>6468</v>
      </c>
      <c r="H23" s="553">
        <v>1615663</v>
      </c>
      <c r="I23" s="519">
        <v>358</v>
      </c>
      <c r="J23" s="519">
        <v>3113</v>
      </c>
      <c r="K23" s="452">
        <v>1</v>
      </c>
      <c r="L23" s="541">
        <v>310</v>
      </c>
      <c r="N23" s="503"/>
    </row>
    <row r="24" spans="1:17">
      <c r="A24" s="437"/>
      <c r="B24" s="534">
        <v>4</v>
      </c>
      <c r="C24" s="541">
        <v>121987</v>
      </c>
      <c r="D24" s="541">
        <v>905058</v>
      </c>
      <c r="E24" s="553">
        <v>1543914</v>
      </c>
      <c r="F24" s="553">
        <v>18412832</v>
      </c>
      <c r="G24" s="553">
        <v>6559</v>
      </c>
      <c r="H24" s="553">
        <v>1657667</v>
      </c>
      <c r="I24" s="519">
        <v>328</v>
      </c>
      <c r="J24" s="519">
        <v>6901</v>
      </c>
      <c r="K24" s="452" t="s">
        <v>1089</v>
      </c>
      <c r="L24" s="541" t="s">
        <v>1089</v>
      </c>
      <c r="M24" s="453"/>
      <c r="N24" s="503"/>
    </row>
    <row r="25" spans="1:17">
      <c r="A25" s="526"/>
      <c r="B25" s="529">
        <v>5</v>
      </c>
      <c r="C25" s="575">
        <v>122480</v>
      </c>
      <c r="D25" s="575">
        <v>906853</v>
      </c>
      <c r="E25" s="757">
        <v>1540087</v>
      </c>
      <c r="F25" s="757">
        <v>18366517</v>
      </c>
      <c r="G25" s="757">
        <v>6766</v>
      </c>
      <c r="H25" s="757">
        <v>1704848</v>
      </c>
      <c r="I25" s="758">
        <v>320</v>
      </c>
      <c r="J25" s="758">
        <v>3467</v>
      </c>
      <c r="K25" s="749">
        <v>5</v>
      </c>
      <c r="L25" s="575">
        <v>1319</v>
      </c>
      <c r="M25" s="453"/>
      <c r="N25" s="503"/>
    </row>
    <row r="26" spans="1:17">
      <c r="A26" s="18" t="s">
        <v>856</v>
      </c>
      <c r="B26" s="18"/>
      <c r="C26" s="18"/>
      <c r="D26" s="18"/>
      <c r="E26" s="18"/>
      <c r="F26" s="18"/>
      <c r="G26" s="18"/>
      <c r="H26" s="18"/>
      <c r="I26" s="18"/>
      <c r="J26" s="451"/>
      <c r="K26" s="453"/>
      <c r="L26" s="453"/>
      <c r="M26" s="453"/>
      <c r="N26" s="493"/>
    </row>
    <row r="27" spans="1:17">
      <c r="A27" s="551" t="s">
        <v>843</v>
      </c>
      <c r="B27" s="445"/>
      <c r="C27" s="445"/>
      <c r="D27" s="445"/>
      <c r="E27" s="445"/>
      <c r="F27" s="445"/>
      <c r="G27" s="445"/>
      <c r="H27" s="445"/>
      <c r="I27" s="445"/>
      <c r="J27" s="445"/>
      <c r="M27" s="453"/>
      <c r="N27" s="502"/>
    </row>
    <row r="28" spans="1:17" s="453" customFormat="1">
      <c r="A28" s="551" t="s">
        <v>844</v>
      </c>
      <c r="B28" s="445"/>
      <c r="C28" s="445"/>
      <c r="D28" s="445"/>
      <c r="E28" s="445"/>
      <c r="F28" s="445"/>
      <c r="G28" s="445"/>
      <c r="H28" s="445"/>
      <c r="I28" s="445"/>
      <c r="J28" s="451"/>
      <c r="K28" s="532"/>
      <c r="L28" s="532"/>
    </row>
    <row r="29" spans="1:17" s="453" customFormat="1">
      <c r="A29" s="551" t="s">
        <v>845</v>
      </c>
    </row>
    <row r="30" spans="1:17" s="453" customFormat="1">
      <c r="A30" s="551" t="s">
        <v>846</v>
      </c>
      <c r="G30" s="137"/>
    </row>
    <row r="31" spans="1:17" s="453" customFormat="1">
      <c r="A31" s="551"/>
      <c r="B31" s="531"/>
      <c r="C31" s="530"/>
      <c r="D31" s="530"/>
      <c r="E31" s="530"/>
      <c r="F31" s="530"/>
      <c r="G31" s="530"/>
      <c r="H31" s="530"/>
      <c r="I31" s="530"/>
      <c r="J31" s="530"/>
    </row>
    <row r="32" spans="1:17" s="453" customFormat="1">
      <c r="A32" s="531"/>
      <c r="B32" s="531"/>
      <c r="C32" s="530"/>
      <c r="D32" s="530"/>
      <c r="E32" s="530"/>
      <c r="F32" s="530"/>
      <c r="G32" s="530"/>
      <c r="H32" s="87"/>
      <c r="I32" s="530"/>
      <c r="J32" s="530"/>
    </row>
    <row r="33" spans="1:10" s="453" customFormat="1">
      <c r="A33" s="531"/>
      <c r="B33" s="531"/>
      <c r="C33" s="530"/>
      <c r="D33" s="530"/>
      <c r="E33" s="530"/>
      <c r="F33" s="530"/>
      <c r="G33" s="530"/>
      <c r="H33" s="530"/>
      <c r="I33" s="530"/>
      <c r="J33" s="530"/>
    </row>
    <row r="34" spans="1:10" s="453" customFormat="1">
      <c r="A34" s="531"/>
      <c r="B34" s="531"/>
      <c r="C34" s="530"/>
      <c r="D34" s="530"/>
      <c r="E34" s="530"/>
      <c r="F34" s="530"/>
      <c r="G34" s="530"/>
      <c r="H34" s="530"/>
      <c r="I34" s="530"/>
      <c r="J34" s="530"/>
    </row>
    <row r="35" spans="1:10" s="453" customFormat="1">
      <c r="A35" s="531"/>
      <c r="B35" s="531"/>
      <c r="C35" s="530"/>
      <c r="D35" s="530"/>
      <c r="E35" s="530"/>
      <c r="F35" s="530"/>
      <c r="G35" s="530"/>
      <c r="H35" s="530"/>
      <c r="I35" s="530"/>
      <c r="J35" s="530"/>
    </row>
    <row r="36" spans="1:10" s="453" customFormat="1">
      <c r="A36" s="531"/>
      <c r="B36" s="531"/>
      <c r="C36" s="530"/>
      <c r="D36" s="530"/>
      <c r="E36" s="530"/>
      <c r="F36" s="530"/>
      <c r="G36" s="530"/>
      <c r="H36" s="530"/>
      <c r="I36" s="530"/>
      <c r="J36" s="530"/>
    </row>
    <row r="37" spans="1:10" s="453" customFormat="1">
      <c r="C37" s="530"/>
      <c r="D37" s="530"/>
      <c r="E37" s="530"/>
      <c r="F37" s="530"/>
      <c r="G37" s="530"/>
      <c r="H37" s="530"/>
      <c r="I37" s="530"/>
      <c r="J37" s="530"/>
    </row>
    <row r="38" spans="1:10" s="453" customFormat="1">
      <c r="A38" s="531"/>
      <c r="B38" s="531"/>
      <c r="C38" s="530"/>
      <c r="D38" s="530"/>
      <c r="E38" s="530"/>
      <c r="F38" s="530"/>
      <c r="G38" s="530"/>
      <c r="H38" s="530"/>
      <c r="I38" s="530"/>
      <c r="J38" s="530"/>
    </row>
    <row r="39" spans="1:10" s="453" customFormat="1">
      <c r="A39" s="531"/>
      <c r="B39" s="531"/>
      <c r="C39" s="530"/>
      <c r="D39" s="530"/>
      <c r="E39" s="530"/>
      <c r="F39" s="530"/>
      <c r="G39" s="530"/>
      <c r="H39" s="530"/>
      <c r="I39" s="530"/>
      <c r="J39" s="530"/>
    </row>
    <row r="40" spans="1:10" s="453" customFormat="1"/>
    <row r="41" spans="1:10" s="453" customFormat="1"/>
    <row r="42" spans="1:10" s="453" customFormat="1"/>
    <row r="43" spans="1:10" s="453" customFormat="1"/>
    <row r="44" spans="1:10" s="453" customFormat="1"/>
    <row r="45" spans="1:10" s="453" customFormat="1"/>
    <row r="46" spans="1:10" s="453" customFormat="1"/>
    <row r="47" spans="1:10" s="453" customFormat="1"/>
    <row r="48" spans="1:10" s="453" customFormat="1"/>
    <row r="49" s="453" customFormat="1"/>
    <row r="50" s="453" customFormat="1"/>
    <row r="51" s="453" customFormat="1"/>
    <row r="52" s="453" customFormat="1"/>
    <row r="53" s="453" customFormat="1"/>
    <row r="54" s="453" customFormat="1"/>
    <row r="55" s="453" customFormat="1"/>
    <row r="56" s="453" customFormat="1"/>
    <row r="57" s="453" customFormat="1"/>
    <row r="58" s="453" customFormat="1"/>
    <row r="59" s="453" customFormat="1"/>
    <row r="60" s="453" customFormat="1"/>
    <row r="61" s="453" customFormat="1"/>
    <row r="62" s="453" customFormat="1"/>
    <row r="63" s="453" customFormat="1"/>
    <row r="64" s="453" customFormat="1"/>
    <row r="65" spans="33:35" s="453" customFormat="1"/>
    <row r="66" spans="33:35" s="453" customFormat="1"/>
    <row r="67" spans="33:35" s="453" customFormat="1"/>
    <row r="68" spans="33:35" s="453" customFormat="1"/>
    <row r="69" spans="33:35" s="453" customFormat="1"/>
    <row r="70" spans="33:35" s="453" customFormat="1"/>
    <row r="71" spans="33:35" s="453" customFormat="1"/>
    <row r="72" spans="33:35" s="453" customFormat="1"/>
    <row r="73" spans="33:35" s="453" customFormat="1"/>
    <row r="74" spans="33:35" s="453" customFormat="1">
      <c r="AG74" s="530"/>
      <c r="AH74" s="530"/>
      <c r="AI74" s="530"/>
    </row>
    <row r="75" spans="33:35" s="453" customFormat="1">
      <c r="AG75" s="530"/>
      <c r="AH75" s="530"/>
      <c r="AI75" s="530"/>
    </row>
    <row r="76" spans="33:35" s="453" customFormat="1">
      <c r="AG76" s="530"/>
      <c r="AH76" s="530"/>
      <c r="AI76" s="530"/>
    </row>
    <row r="77" spans="33:35" s="453" customFormat="1">
      <c r="AG77" s="530"/>
      <c r="AH77" s="530"/>
      <c r="AI77" s="530"/>
    </row>
    <row r="78" spans="33:35" s="453" customFormat="1"/>
    <row r="79" spans="33:35" s="453" customFormat="1"/>
    <row r="80" spans="33:35" s="453" customFormat="1"/>
    <row r="81" s="453" customFormat="1"/>
    <row r="82" s="453" customFormat="1"/>
    <row r="83" s="453" customFormat="1"/>
    <row r="84" s="453" customFormat="1"/>
    <row r="85" s="453" customFormat="1"/>
    <row r="86" s="453" customFormat="1"/>
    <row r="87" s="453" customFormat="1"/>
    <row r="88" s="453" customFormat="1"/>
    <row r="89" s="453" customFormat="1"/>
    <row r="90" s="453" customFormat="1"/>
    <row r="91" s="453" customFormat="1"/>
    <row r="92" s="453" customFormat="1"/>
    <row r="93" s="453" customFormat="1"/>
    <row r="94" s="453" customFormat="1"/>
    <row r="95" s="453" customFormat="1"/>
    <row r="96" s="453" customFormat="1"/>
    <row r="97" spans="48:63" s="453" customFormat="1"/>
    <row r="98" spans="48:63" s="453" customFormat="1"/>
    <row r="99" spans="48:63" s="453" customFormat="1"/>
    <row r="100" spans="48:63" s="453" customFormat="1"/>
    <row r="101" spans="48:63" s="453" customFormat="1" ht="21">
      <c r="AV101" s="1"/>
      <c r="AZ101" s="2"/>
      <c r="BA101" s="3"/>
    </row>
    <row r="102" spans="48:63" s="453" customFormat="1"/>
    <row r="103" spans="48:63" s="453" customFormat="1">
      <c r="AW103" s="967"/>
      <c r="AX103" s="967"/>
      <c r="AY103" s="967"/>
      <c r="AZ103" s="967"/>
      <c r="BA103" s="967"/>
      <c r="BB103" s="967"/>
      <c r="BC103" s="967"/>
      <c r="BD103" s="967"/>
      <c r="BE103" s="967"/>
      <c r="BF103" s="967"/>
      <c r="BG103" s="967"/>
      <c r="BH103" s="967"/>
      <c r="BI103" s="967"/>
      <c r="BJ103" s="967"/>
    </row>
    <row r="104" spans="48:63" s="453" customFormat="1">
      <c r="AW104" s="967"/>
      <c r="AX104" s="967"/>
      <c r="AY104" s="967"/>
      <c r="AZ104" s="967"/>
      <c r="BA104" s="967"/>
      <c r="BB104" s="967"/>
      <c r="BC104" s="967"/>
      <c r="BD104" s="967"/>
      <c r="BE104" s="967"/>
      <c r="BF104" s="967"/>
      <c r="BG104" s="967"/>
      <c r="BH104" s="967"/>
      <c r="BI104" s="967"/>
      <c r="BJ104" s="967"/>
    </row>
    <row r="105" spans="48:63" s="453" customFormat="1">
      <c r="AW105" s="967"/>
      <c r="AX105" s="967"/>
      <c r="AY105" s="967"/>
      <c r="AZ105" s="967"/>
      <c r="BE105" s="967"/>
      <c r="BF105" s="967"/>
      <c r="BG105" s="967"/>
      <c r="BH105" s="967"/>
    </row>
    <row r="106" spans="48:63" s="453" customFormat="1">
      <c r="AW106" s="676"/>
      <c r="AX106" s="676"/>
      <c r="AY106" s="676"/>
      <c r="AZ106" s="676"/>
      <c r="BA106" s="676"/>
      <c r="BB106" s="676"/>
      <c r="BC106" s="676"/>
      <c r="BD106" s="676"/>
      <c r="BE106" s="676"/>
      <c r="BF106" s="676"/>
      <c r="BG106" s="676"/>
      <c r="BH106" s="676"/>
      <c r="BI106" s="676"/>
      <c r="BJ106" s="676"/>
      <c r="BK106" s="676"/>
    </row>
    <row r="107" spans="48:63" s="453" customFormat="1">
      <c r="AV107" s="531"/>
      <c r="AY107" s="437"/>
      <c r="AZ107" s="437"/>
      <c r="BA107" s="437"/>
      <c r="BB107" s="437"/>
      <c r="BC107" s="437"/>
      <c r="BD107" s="437"/>
      <c r="BE107" s="4"/>
      <c r="BF107" s="4"/>
      <c r="BG107" s="4"/>
      <c r="BH107" s="4"/>
      <c r="BI107" s="4"/>
      <c r="BJ107" s="4"/>
    </row>
    <row r="108" spans="48:63" s="453" customFormat="1">
      <c r="AV108" s="531"/>
      <c r="AY108" s="437"/>
      <c r="AZ108" s="437"/>
      <c r="BA108" s="437"/>
      <c r="BB108" s="437"/>
      <c r="BC108" s="437"/>
      <c r="BD108" s="437"/>
      <c r="BE108" s="4"/>
      <c r="BF108" s="4"/>
      <c r="BG108" s="4"/>
      <c r="BH108" s="4"/>
      <c r="BI108" s="4"/>
      <c r="BJ108" s="4"/>
    </row>
    <row r="109" spans="48:63" s="453" customFormat="1">
      <c r="AV109" s="531"/>
      <c r="AY109" s="437"/>
      <c r="AZ109" s="437"/>
      <c r="BA109" s="437"/>
      <c r="BB109" s="437"/>
      <c r="BC109" s="437"/>
      <c r="BD109" s="437"/>
      <c r="BE109" s="4"/>
      <c r="BF109" s="4"/>
      <c r="BG109" s="4"/>
      <c r="BH109" s="4"/>
      <c r="BI109" s="4"/>
      <c r="BJ109" s="4"/>
    </row>
    <row r="110" spans="48:63" s="453" customFormat="1">
      <c r="AV110" s="531"/>
      <c r="AY110" s="437"/>
      <c r="AZ110" s="437"/>
      <c r="BA110" s="437"/>
      <c r="BB110" s="437"/>
      <c r="BC110" s="437"/>
      <c r="BD110" s="437"/>
      <c r="BE110" s="4"/>
      <c r="BF110" s="4"/>
      <c r="BG110" s="4"/>
      <c r="BH110" s="4"/>
      <c r="BI110" s="4"/>
      <c r="BJ110" s="4"/>
    </row>
    <row r="111" spans="48:63" s="453" customFormat="1">
      <c r="AV111" s="531"/>
      <c r="AY111" s="437"/>
      <c r="AZ111" s="437"/>
      <c r="BA111" s="437"/>
      <c r="BB111" s="437"/>
      <c r="BC111" s="437"/>
      <c r="BD111" s="437"/>
      <c r="BE111" s="4"/>
      <c r="BF111" s="4"/>
      <c r="BG111" s="4"/>
      <c r="BH111" s="4"/>
      <c r="BI111" s="4"/>
      <c r="BJ111" s="4"/>
    </row>
    <row r="112" spans="48:63" s="453" customFormat="1">
      <c r="AV112" s="531"/>
      <c r="AY112" s="437"/>
      <c r="AZ112" s="437"/>
      <c r="BA112" s="437"/>
      <c r="BB112" s="437"/>
      <c r="BC112" s="437"/>
      <c r="BD112" s="437"/>
      <c r="BE112" s="4"/>
      <c r="BF112" s="4"/>
      <c r="BG112" s="4"/>
      <c r="BH112" s="4"/>
      <c r="BI112" s="4"/>
      <c r="BJ112" s="4"/>
    </row>
    <row r="113" spans="48:62" s="453" customFormat="1">
      <c r="AV113" s="531"/>
      <c r="AY113" s="437"/>
      <c r="AZ113" s="437"/>
      <c r="BA113" s="437"/>
      <c r="BB113" s="437"/>
      <c r="BC113" s="437"/>
      <c r="BD113" s="437"/>
      <c r="BE113" s="4"/>
      <c r="BF113" s="4"/>
      <c r="BG113" s="4"/>
      <c r="BH113" s="4"/>
      <c r="BI113" s="4"/>
      <c r="BJ113" s="4"/>
    </row>
    <row r="114" spans="48:62" s="453" customFormat="1">
      <c r="AV114" s="531"/>
      <c r="AY114" s="437"/>
      <c r="AZ114" s="437"/>
      <c r="BA114" s="437"/>
      <c r="BB114" s="437"/>
      <c r="BC114" s="437"/>
      <c r="BD114" s="437"/>
      <c r="BE114" s="4"/>
      <c r="BF114" s="4"/>
      <c r="BG114" s="4"/>
      <c r="BH114" s="4"/>
      <c r="BI114" s="4"/>
      <c r="BJ114" s="4"/>
    </row>
    <row r="115" spans="48:62" s="453" customFormat="1">
      <c r="AV115" s="531"/>
      <c r="AY115" s="437"/>
      <c r="AZ115" s="437"/>
      <c r="BA115" s="437"/>
      <c r="BB115" s="437"/>
      <c r="BC115" s="437"/>
      <c r="BD115" s="437"/>
      <c r="BE115" s="4"/>
      <c r="BF115" s="4"/>
      <c r="BG115" s="4"/>
      <c r="BH115" s="4"/>
      <c r="BI115" s="4"/>
      <c r="BJ115" s="4"/>
    </row>
    <row r="116" spans="48:62" s="453" customFormat="1">
      <c r="AY116" s="437"/>
      <c r="AZ116" s="437"/>
      <c r="BA116" s="437"/>
      <c r="BB116" s="437"/>
      <c r="BC116" s="437"/>
      <c r="BD116" s="437"/>
      <c r="BE116" s="4"/>
      <c r="BF116" s="4"/>
      <c r="BG116" s="4"/>
      <c r="BH116" s="4"/>
      <c r="BI116" s="4"/>
      <c r="BJ116" s="4"/>
    </row>
    <row r="117" spans="48:62" s="453" customFormat="1">
      <c r="AV117" s="531"/>
      <c r="AY117" s="437"/>
      <c r="AZ117" s="437"/>
      <c r="BA117" s="437"/>
      <c r="BB117" s="437"/>
      <c r="BC117" s="437"/>
      <c r="BD117" s="437"/>
      <c r="BE117" s="4"/>
      <c r="BF117" s="4"/>
      <c r="BG117" s="4"/>
      <c r="BH117" s="4"/>
      <c r="BI117" s="4"/>
      <c r="BJ117" s="4"/>
    </row>
    <row r="118" spans="48:62" s="453" customFormat="1">
      <c r="AV118" s="531"/>
      <c r="AY118" s="437"/>
      <c r="AZ118" s="437"/>
      <c r="BA118" s="437"/>
      <c r="BB118" s="437"/>
      <c r="BC118" s="437"/>
      <c r="BD118" s="437"/>
      <c r="BE118" s="4"/>
      <c r="BF118" s="4"/>
      <c r="BG118" s="4"/>
      <c r="BH118" s="4"/>
      <c r="BI118" s="4"/>
      <c r="BJ118" s="4"/>
    </row>
    <row r="119" spans="48:62" s="453" customFormat="1">
      <c r="AV119" s="531"/>
      <c r="AY119" s="437"/>
      <c r="AZ119" s="437"/>
      <c r="BA119" s="437"/>
      <c r="BB119" s="5"/>
      <c r="BC119" s="437"/>
      <c r="BD119" s="5"/>
      <c r="BE119" s="530"/>
      <c r="BF119" s="530"/>
      <c r="BG119" s="530"/>
      <c r="BH119" s="530"/>
      <c r="BI119" s="530"/>
      <c r="BJ119" s="530"/>
    </row>
    <row r="120" spans="48:62" s="453" customFormat="1"/>
    <row r="121" spans="48:62" s="453" customFormat="1"/>
    <row r="122" spans="48:62" s="453" customFormat="1"/>
    <row r="123" spans="48:62" s="453" customFormat="1"/>
    <row r="124" spans="48:62" s="453" customFormat="1"/>
    <row r="125" spans="48:62" s="453" customFormat="1"/>
    <row r="126" spans="48:62" s="453" customFormat="1"/>
    <row r="127" spans="48:62" s="453" customFormat="1"/>
    <row r="128" spans="48:62" s="453" customFormat="1"/>
    <row r="129" s="453" customFormat="1"/>
    <row r="130" s="453" customFormat="1"/>
    <row r="131" s="453" customFormat="1"/>
    <row r="132" s="453" customFormat="1"/>
    <row r="133" s="453" customFormat="1"/>
    <row r="134" s="453" customFormat="1"/>
    <row r="135" s="453" customFormat="1"/>
    <row r="136" s="453" customFormat="1"/>
    <row r="137" s="453" customFormat="1"/>
    <row r="138" s="453" customFormat="1"/>
    <row r="139" s="453" customFormat="1"/>
    <row r="140" s="453" customFormat="1"/>
    <row r="141" s="453" customFormat="1"/>
    <row r="142" s="453" customFormat="1"/>
    <row r="143" s="453" customFormat="1"/>
    <row r="144" s="453" customFormat="1"/>
    <row r="145" s="453" customFormat="1"/>
    <row r="146" s="453" customFormat="1"/>
    <row r="147" s="453" customFormat="1"/>
    <row r="148" s="453" customFormat="1"/>
    <row r="149" s="453" customFormat="1"/>
    <row r="150" s="453" customFormat="1"/>
    <row r="151" s="453" customFormat="1"/>
    <row r="152" s="453" customFormat="1"/>
    <row r="153" s="453" customFormat="1"/>
    <row r="154" s="453" customFormat="1"/>
    <row r="155" s="453" customFormat="1"/>
    <row r="156" s="453" customFormat="1"/>
    <row r="157" s="453" customFormat="1"/>
    <row r="158" s="453" customFormat="1"/>
    <row r="159" s="453" customFormat="1"/>
    <row r="160" s="453" customFormat="1"/>
    <row r="161" s="453" customFormat="1"/>
    <row r="162" s="453" customFormat="1"/>
    <row r="163" s="453" customFormat="1"/>
    <row r="164" s="453" customFormat="1"/>
    <row r="165" s="453" customFormat="1"/>
    <row r="166" s="453" customFormat="1"/>
    <row r="167" s="453" customFormat="1"/>
    <row r="168" s="453" customFormat="1"/>
    <row r="169" s="453" customFormat="1"/>
    <row r="170" s="453" customFormat="1"/>
    <row r="171" s="453" customFormat="1"/>
    <row r="172" s="453" customFormat="1"/>
    <row r="173" s="453" customFormat="1"/>
    <row r="174" s="453" customFormat="1"/>
    <row r="175" s="453" customFormat="1"/>
    <row r="176" s="453" customFormat="1"/>
    <row r="177" s="453" customFormat="1"/>
    <row r="178" s="453" customFormat="1"/>
    <row r="179" s="453" customFormat="1"/>
    <row r="180" s="453" customFormat="1"/>
    <row r="181" s="453" customFormat="1"/>
    <row r="182" s="453" customFormat="1"/>
    <row r="183" s="453" customFormat="1"/>
    <row r="184" s="453" customFormat="1"/>
    <row r="185" s="453" customFormat="1"/>
    <row r="186" s="453" customFormat="1"/>
    <row r="187" s="453" customFormat="1"/>
    <row r="188" s="453" customFormat="1"/>
    <row r="189" s="453" customFormat="1"/>
    <row r="190" s="453" customFormat="1"/>
    <row r="191" s="453" customFormat="1"/>
    <row r="192" s="453" customFormat="1"/>
    <row r="193" s="453" customFormat="1"/>
    <row r="194" s="453" customFormat="1"/>
    <row r="195" s="453" customFormat="1"/>
    <row r="196" s="453" customFormat="1"/>
    <row r="197" s="453" customFormat="1"/>
    <row r="198" s="453" customFormat="1"/>
    <row r="199" s="453" customFormat="1"/>
    <row r="200" s="453" customFormat="1"/>
    <row r="201" s="453" customFormat="1"/>
    <row r="202" s="453" customFormat="1"/>
    <row r="203" s="453" customFormat="1"/>
    <row r="204" s="453" customFormat="1"/>
    <row r="205" s="453" customFormat="1"/>
    <row r="206" s="453" customFormat="1"/>
    <row r="207" s="453" customFormat="1"/>
    <row r="208" s="453" customFormat="1"/>
    <row r="209" s="453" customFormat="1"/>
    <row r="210" s="453" customFormat="1"/>
    <row r="211" s="453" customFormat="1"/>
    <row r="212" s="453" customFormat="1"/>
    <row r="213" s="453" customFormat="1"/>
    <row r="214" s="453" customFormat="1"/>
    <row r="215" s="453" customFormat="1"/>
    <row r="216" s="453" customFormat="1"/>
    <row r="217" s="453" customFormat="1"/>
    <row r="218" s="453" customFormat="1"/>
    <row r="219" s="453" customFormat="1"/>
    <row r="220" s="453" customFormat="1"/>
    <row r="221" s="453" customFormat="1"/>
    <row r="222" s="453" customFormat="1"/>
    <row r="223" s="453" customFormat="1"/>
    <row r="224" s="453" customFormat="1"/>
    <row r="225" s="453" customFormat="1"/>
    <row r="226" s="453" customFormat="1"/>
    <row r="227" s="453" customFormat="1"/>
    <row r="228" s="453" customFormat="1"/>
    <row r="229" s="453" customFormat="1"/>
    <row r="230" s="453" customFormat="1"/>
    <row r="231" s="453" customFormat="1"/>
    <row r="232" s="453" customFormat="1"/>
    <row r="233" s="453" customFormat="1"/>
    <row r="234" s="453" customFormat="1"/>
    <row r="235" s="453" customFormat="1"/>
    <row r="236" s="453" customFormat="1"/>
    <row r="237" s="453" customFormat="1"/>
    <row r="238" s="453" customFormat="1"/>
    <row r="239" s="453" customFormat="1"/>
    <row r="240" s="453" customFormat="1"/>
    <row r="241" s="453" customFormat="1"/>
    <row r="242" s="453" customFormat="1"/>
    <row r="243" s="453" customFormat="1"/>
    <row r="244" s="453" customFormat="1"/>
    <row r="245" s="453" customFormat="1"/>
    <row r="246" s="453" customFormat="1"/>
    <row r="247" s="453" customFormat="1"/>
    <row r="248" s="453" customFormat="1"/>
    <row r="249" s="453" customFormat="1"/>
    <row r="250" s="453" customFormat="1"/>
    <row r="251" s="453" customFormat="1"/>
    <row r="252" s="453" customFormat="1"/>
    <row r="253" s="453" customFormat="1"/>
    <row r="254" s="453" customFormat="1"/>
    <row r="255" s="453" customFormat="1"/>
    <row r="256" s="453" customFormat="1"/>
    <row r="257" s="453" customFormat="1"/>
    <row r="258" s="453" customFormat="1"/>
    <row r="259" s="453" customFormat="1"/>
    <row r="260" s="453" customFormat="1"/>
    <row r="261" s="453" customFormat="1"/>
    <row r="262" s="453" customFormat="1"/>
    <row r="263" s="453" customFormat="1"/>
    <row r="264" s="453" customFormat="1"/>
    <row r="265" s="453" customFormat="1"/>
    <row r="266" s="453" customFormat="1"/>
    <row r="267" s="453" customFormat="1"/>
    <row r="268" s="453" customFormat="1"/>
    <row r="269" s="453" customFormat="1"/>
    <row r="270" s="453" customFormat="1"/>
    <row r="271" s="453" customFormat="1"/>
    <row r="272" s="453" customFormat="1"/>
    <row r="273" s="453" customFormat="1"/>
    <row r="274" s="453" customFormat="1"/>
    <row r="275" s="453" customFormat="1"/>
    <row r="276" s="453" customFormat="1"/>
    <row r="277" s="453" customFormat="1"/>
    <row r="278" s="453" customFormat="1"/>
    <row r="279" s="453" customFormat="1"/>
    <row r="280" s="453" customFormat="1"/>
    <row r="281" s="453" customFormat="1"/>
    <row r="282" s="453" customFormat="1"/>
    <row r="283" s="453" customFormat="1"/>
    <row r="284" s="453" customFormat="1"/>
    <row r="285" s="453" customFormat="1"/>
    <row r="286" s="453" customFormat="1"/>
    <row r="287" s="453" customFormat="1"/>
    <row r="288" s="453" customFormat="1"/>
    <row r="289" s="453" customFormat="1"/>
    <row r="290" s="453" customFormat="1"/>
    <row r="291" s="453" customFormat="1"/>
    <row r="292" s="453" customFormat="1"/>
    <row r="293" s="453" customFormat="1"/>
    <row r="294" s="453" customFormat="1"/>
    <row r="295" s="453" customFormat="1"/>
    <row r="296" s="453" customFormat="1"/>
    <row r="297" s="453" customFormat="1"/>
    <row r="298" s="453" customFormat="1"/>
    <row r="299" s="453" customFormat="1"/>
    <row r="300" s="453" customFormat="1"/>
    <row r="301" s="453" customFormat="1"/>
    <row r="302" s="453" customFormat="1"/>
    <row r="303" s="453" customFormat="1"/>
    <row r="304" s="453" customFormat="1"/>
    <row r="305" s="453" customFormat="1"/>
    <row r="306" s="453" customFormat="1"/>
    <row r="307" s="453" customFormat="1"/>
    <row r="308" s="453" customFormat="1"/>
    <row r="309" s="453" customFormat="1"/>
    <row r="310" s="453" customFormat="1"/>
    <row r="311" s="453" customFormat="1"/>
    <row r="312" s="453" customFormat="1"/>
    <row r="313" s="453" customFormat="1"/>
    <row r="314" s="453" customFormat="1"/>
    <row r="315" s="453" customFormat="1"/>
    <row r="316" s="453" customFormat="1"/>
    <row r="317" s="453" customFormat="1"/>
    <row r="318" s="453" customFormat="1"/>
    <row r="319" s="453" customFormat="1"/>
    <row r="320" s="453" customFormat="1"/>
    <row r="321" s="453" customFormat="1"/>
    <row r="322" s="453" customFormat="1"/>
    <row r="323" s="453" customFormat="1"/>
    <row r="324" s="453" customFormat="1"/>
    <row r="325" s="453" customFormat="1"/>
    <row r="326" s="453" customFormat="1"/>
    <row r="327" s="453" customFormat="1"/>
    <row r="328" s="453" customFormat="1"/>
    <row r="329" s="453" customFormat="1"/>
    <row r="330" s="453" customFormat="1"/>
    <row r="331" s="453" customFormat="1"/>
    <row r="332" s="453" customFormat="1"/>
    <row r="333" s="453" customFormat="1"/>
    <row r="334" s="453" customFormat="1"/>
    <row r="335" s="453" customFormat="1"/>
    <row r="336" s="453" customFormat="1"/>
    <row r="337" s="453" customFormat="1"/>
    <row r="338" s="453" customFormat="1"/>
    <row r="339" s="453" customFormat="1"/>
    <row r="340" s="453" customFormat="1"/>
    <row r="341" s="453" customFormat="1"/>
    <row r="342" s="453" customFormat="1"/>
    <row r="343" s="453" customFormat="1"/>
    <row r="344" s="453" customFormat="1"/>
    <row r="345" s="453" customFormat="1"/>
    <row r="346" s="453" customFormat="1"/>
    <row r="347" s="453" customFormat="1"/>
    <row r="348" s="453" customFormat="1"/>
    <row r="349" s="453" customFormat="1"/>
    <row r="350" s="453" customFormat="1"/>
    <row r="351" s="453" customFormat="1"/>
    <row r="352" s="453" customFormat="1"/>
    <row r="353" s="453" customFormat="1"/>
    <row r="354" s="453" customFormat="1"/>
    <row r="355" s="453" customFormat="1"/>
    <row r="356" s="453" customFormat="1"/>
    <row r="357" s="453" customFormat="1"/>
    <row r="358" s="453" customFormat="1"/>
    <row r="359" s="453" customFormat="1"/>
    <row r="360" s="453" customFormat="1"/>
    <row r="361" s="453" customFormat="1"/>
    <row r="362" s="453" customFormat="1"/>
    <row r="363" s="453" customFormat="1"/>
    <row r="364" s="453" customFormat="1"/>
    <row r="365" s="453" customFormat="1"/>
    <row r="366" s="453" customFormat="1"/>
    <row r="367" s="453" customFormat="1"/>
    <row r="368" s="453" customFormat="1"/>
    <row r="369" s="453" customFormat="1"/>
    <row r="370" s="453" customFormat="1"/>
    <row r="371" s="453" customFormat="1"/>
    <row r="372" s="453" customFormat="1"/>
    <row r="373" s="453" customFormat="1"/>
    <row r="374" s="453" customFormat="1"/>
    <row r="375" s="453" customFormat="1"/>
    <row r="376" s="453" customFormat="1"/>
    <row r="377" s="453" customFormat="1"/>
    <row r="378" s="453" customFormat="1"/>
    <row r="379" s="453" customFormat="1"/>
    <row r="380" s="453" customFormat="1"/>
    <row r="381" s="453" customFormat="1"/>
    <row r="382" s="453" customFormat="1"/>
    <row r="383" s="453" customFormat="1"/>
    <row r="384" s="453" customFormat="1"/>
    <row r="385" s="453" customFormat="1"/>
    <row r="386" s="453" customFormat="1"/>
    <row r="387" s="453" customFormat="1"/>
    <row r="388" s="453" customFormat="1"/>
    <row r="389" s="453" customFormat="1"/>
    <row r="390" s="453" customFormat="1"/>
    <row r="391" s="453" customFormat="1"/>
    <row r="392" s="453" customFormat="1"/>
    <row r="393" s="453" customFormat="1"/>
    <row r="394" s="453" customFormat="1"/>
    <row r="395" s="453" customFormat="1"/>
    <row r="396" s="453" customFormat="1"/>
    <row r="397" s="453" customFormat="1"/>
    <row r="398" s="453" customFormat="1"/>
    <row r="399" s="453" customFormat="1"/>
    <row r="400" s="453" customFormat="1"/>
    <row r="401" s="453" customFormat="1"/>
    <row r="402" s="453" customFormat="1"/>
    <row r="403" s="453" customFormat="1"/>
    <row r="404" s="453" customFormat="1"/>
    <row r="405" s="453" customFormat="1"/>
    <row r="406" s="453" customFormat="1"/>
    <row r="407" s="453" customFormat="1"/>
    <row r="408" s="453" customFormat="1"/>
    <row r="409" s="453" customFormat="1"/>
    <row r="410" s="453" customFormat="1"/>
    <row r="411" s="453" customFormat="1"/>
    <row r="412" s="453" customFormat="1"/>
    <row r="413" s="453" customFormat="1"/>
    <row r="414" s="453" customFormat="1"/>
    <row r="415" s="453" customFormat="1"/>
    <row r="416" s="453" customFormat="1"/>
    <row r="417" s="453" customFormat="1"/>
    <row r="418" s="453" customFormat="1"/>
    <row r="419" s="453" customFormat="1"/>
    <row r="420" s="453" customFormat="1"/>
    <row r="421" s="453" customFormat="1"/>
    <row r="422" s="453" customFormat="1"/>
    <row r="423" s="453" customFormat="1"/>
    <row r="424" s="453" customFormat="1"/>
    <row r="425" s="453" customFormat="1"/>
    <row r="426" s="453" customFormat="1"/>
    <row r="427" s="453" customFormat="1"/>
    <row r="428" s="453" customFormat="1"/>
    <row r="429" s="453" customFormat="1"/>
    <row r="430" s="453" customFormat="1"/>
    <row r="431" s="453" customFormat="1"/>
    <row r="432" s="453" customFormat="1"/>
    <row r="433" s="453" customFormat="1"/>
    <row r="434" s="453" customFormat="1"/>
    <row r="435" s="453" customFormat="1"/>
    <row r="436" s="453" customFormat="1"/>
    <row r="437" s="453" customFormat="1"/>
    <row r="438" s="453" customFormat="1"/>
    <row r="439" s="453" customFormat="1"/>
    <row r="440" s="453" customFormat="1"/>
    <row r="441" s="453" customFormat="1"/>
    <row r="442" s="453" customFormat="1"/>
    <row r="443" s="453" customFormat="1"/>
    <row r="444" s="453" customFormat="1"/>
    <row r="445" s="453" customFormat="1"/>
    <row r="446" s="453" customFormat="1"/>
    <row r="447" s="453" customFormat="1"/>
    <row r="448" s="453" customFormat="1"/>
    <row r="449" s="453" customFormat="1"/>
    <row r="450" s="453" customFormat="1"/>
    <row r="451" s="453" customFormat="1"/>
    <row r="452" s="453" customFormat="1"/>
    <row r="453" s="453" customFormat="1"/>
    <row r="454" s="453" customFormat="1"/>
    <row r="455" s="453" customFormat="1"/>
    <row r="456" s="453" customFormat="1"/>
    <row r="457" s="453" customFormat="1"/>
    <row r="458" s="453" customFormat="1"/>
    <row r="459" s="453" customFormat="1"/>
    <row r="460" s="453" customFormat="1"/>
    <row r="461" s="453" customFormat="1"/>
    <row r="462" s="453" customFormat="1"/>
    <row r="463" s="453" customFormat="1"/>
    <row r="464" s="453" customFormat="1"/>
    <row r="465" s="453" customFormat="1"/>
    <row r="466" s="453" customFormat="1"/>
    <row r="467" s="453" customFormat="1"/>
    <row r="468" s="453" customFormat="1"/>
    <row r="469" s="453" customFormat="1"/>
    <row r="470" s="453" customFormat="1"/>
    <row r="471" s="453" customFormat="1"/>
    <row r="472" s="453" customFormat="1"/>
    <row r="473" s="453" customFormat="1"/>
    <row r="474" s="453" customFormat="1"/>
    <row r="475" s="453" customFormat="1"/>
    <row r="476" s="453" customFormat="1"/>
    <row r="477" s="453" customFormat="1"/>
    <row r="478" s="453" customFormat="1"/>
    <row r="479" s="453" customFormat="1"/>
    <row r="480" s="453" customFormat="1"/>
    <row r="481" s="453" customFormat="1"/>
    <row r="482" s="453" customFormat="1"/>
    <row r="483" s="453" customFormat="1"/>
    <row r="484" s="453" customFormat="1"/>
    <row r="485" s="453" customFormat="1"/>
    <row r="486" s="453" customFormat="1"/>
    <row r="487" s="453" customFormat="1"/>
    <row r="488" s="453" customFormat="1"/>
    <row r="489" s="453" customFormat="1"/>
    <row r="490" s="453" customFormat="1"/>
    <row r="491" s="453" customFormat="1"/>
    <row r="492" s="453" customFormat="1"/>
    <row r="493" s="453" customFormat="1"/>
    <row r="494" s="453" customFormat="1"/>
    <row r="495" s="453" customFormat="1"/>
    <row r="496" s="453" customFormat="1"/>
    <row r="497" s="453" customFormat="1"/>
    <row r="498" s="453" customFormat="1"/>
    <row r="499" s="453" customFormat="1"/>
    <row r="500" s="453" customFormat="1"/>
    <row r="501" s="453" customFormat="1"/>
    <row r="502" s="453" customFormat="1"/>
    <row r="503" s="453" customFormat="1"/>
    <row r="504" s="453" customFormat="1"/>
    <row r="505" s="453" customFormat="1"/>
    <row r="506" s="453" customFormat="1"/>
    <row r="507" s="453" customFormat="1"/>
    <row r="508" s="453" customFormat="1"/>
    <row r="509" s="453" customFormat="1"/>
    <row r="510" s="453" customFormat="1"/>
    <row r="511" s="453" customFormat="1"/>
    <row r="512" s="453" customFormat="1"/>
    <row r="513" s="453" customFormat="1"/>
    <row r="514" s="453" customFormat="1"/>
    <row r="515" s="453" customFormat="1"/>
    <row r="516" s="453" customFormat="1"/>
    <row r="517" s="453" customFormat="1"/>
    <row r="518" s="453" customFormat="1"/>
    <row r="519" s="453" customFormat="1"/>
    <row r="520" s="453" customFormat="1"/>
    <row r="521" s="453" customFormat="1"/>
    <row r="522" s="453" customFormat="1"/>
    <row r="523" s="453" customFormat="1"/>
    <row r="524" s="453" customFormat="1"/>
    <row r="525" s="453" customFormat="1"/>
    <row r="526" s="453" customFormat="1"/>
    <row r="527" s="453" customFormat="1"/>
    <row r="528" s="453" customFormat="1"/>
    <row r="529" s="453" customFormat="1"/>
    <row r="530" s="453" customFormat="1"/>
    <row r="531" s="453" customFormat="1"/>
    <row r="532" s="453" customFormat="1"/>
    <row r="533" s="453" customFormat="1"/>
    <row r="534" s="453" customFormat="1"/>
    <row r="535" s="453" customFormat="1"/>
    <row r="536" s="453" customFormat="1"/>
    <row r="537" s="453" customFormat="1"/>
    <row r="538" s="453" customFormat="1"/>
    <row r="539" s="453" customFormat="1"/>
    <row r="540" s="453" customFormat="1"/>
    <row r="541" s="453" customFormat="1"/>
    <row r="542" s="453" customFormat="1"/>
    <row r="543" s="453" customFormat="1"/>
    <row r="544" s="453" customFormat="1"/>
    <row r="545" s="453" customFormat="1"/>
    <row r="546" s="453" customFormat="1"/>
    <row r="547" s="453" customFormat="1"/>
    <row r="548" s="453" customFormat="1"/>
    <row r="549" s="453" customFormat="1"/>
    <row r="550" s="453" customFormat="1"/>
    <row r="551" s="453" customFormat="1"/>
    <row r="552" s="453" customFormat="1"/>
    <row r="553" s="453" customFormat="1"/>
    <row r="554" s="453" customFormat="1"/>
    <row r="555" s="453" customFormat="1"/>
    <row r="556" s="453" customFormat="1"/>
    <row r="557" s="453" customFormat="1"/>
    <row r="558" s="453" customFormat="1"/>
    <row r="559" s="453" customFormat="1"/>
    <row r="560" s="453" customFormat="1"/>
    <row r="561" s="453" customFormat="1"/>
    <row r="562" s="453" customFormat="1"/>
    <row r="563" s="453" customFormat="1"/>
    <row r="564" s="453" customFormat="1"/>
    <row r="565" s="453" customFormat="1"/>
    <row r="566" s="453" customFormat="1"/>
    <row r="567" s="453" customFormat="1"/>
    <row r="568" s="453" customFormat="1"/>
    <row r="569" s="453" customFormat="1"/>
    <row r="570" s="453" customFormat="1"/>
    <row r="571" s="453" customFormat="1"/>
    <row r="572" s="453" customFormat="1"/>
    <row r="573" s="453" customFormat="1"/>
    <row r="574" s="453" customFormat="1"/>
    <row r="575" s="453" customFormat="1"/>
    <row r="576" s="453" customFormat="1"/>
    <row r="577" s="453" customFormat="1"/>
    <row r="578" s="453" customFormat="1"/>
    <row r="579" s="453" customFormat="1"/>
    <row r="580" s="453" customFormat="1"/>
    <row r="581" s="453" customFormat="1"/>
    <row r="582" s="453" customFormat="1"/>
    <row r="583" s="453" customFormat="1"/>
    <row r="584" s="453" customFormat="1"/>
    <row r="585" s="453" customFormat="1"/>
    <row r="586" s="453" customFormat="1"/>
    <row r="587" s="453" customFormat="1"/>
    <row r="588" s="453" customFormat="1"/>
    <row r="589" s="453" customFormat="1"/>
    <row r="590" s="453" customFormat="1"/>
    <row r="591" s="453" customFormat="1"/>
    <row r="592" s="453" customFormat="1"/>
    <row r="593" s="453" customFormat="1"/>
    <row r="594" s="453" customFormat="1"/>
    <row r="595" s="453" customFormat="1"/>
    <row r="596" s="453" customFormat="1"/>
    <row r="597" s="453" customFormat="1"/>
    <row r="598" s="453" customFormat="1"/>
    <row r="599" s="453" customFormat="1"/>
    <row r="600" s="453" customFormat="1"/>
    <row r="601" s="453" customFormat="1"/>
    <row r="602" s="453" customFormat="1"/>
    <row r="603" s="453" customFormat="1"/>
    <row r="604" s="453" customFormat="1"/>
    <row r="605" s="453" customFormat="1"/>
    <row r="606" s="453" customFormat="1"/>
    <row r="607" s="453" customFormat="1"/>
    <row r="608" s="453" customFormat="1"/>
    <row r="609" s="453" customFormat="1"/>
    <row r="610" s="453" customFormat="1"/>
    <row r="611" s="453" customFormat="1"/>
    <row r="612" s="453" customFormat="1"/>
    <row r="613" s="453" customFormat="1"/>
    <row r="614" s="453" customFormat="1"/>
    <row r="615" s="453" customFormat="1"/>
    <row r="616" s="453" customFormat="1"/>
    <row r="617" s="453" customFormat="1"/>
    <row r="618" s="453" customFormat="1"/>
    <row r="619" s="453" customFormat="1"/>
    <row r="620" s="453" customFormat="1"/>
    <row r="621" s="453" customFormat="1"/>
    <row r="622" s="453" customFormat="1"/>
    <row r="623" s="453" customFormat="1"/>
    <row r="624" s="453" customFormat="1"/>
    <row r="625" s="453" customFormat="1"/>
    <row r="626" s="453" customFormat="1"/>
    <row r="627" s="453" customFormat="1"/>
    <row r="628" s="453" customFormat="1"/>
    <row r="629" s="453" customFormat="1"/>
    <row r="630" s="453" customFormat="1"/>
    <row r="631" s="453" customFormat="1"/>
    <row r="632" s="453" customFormat="1"/>
    <row r="633" s="453" customFormat="1"/>
    <row r="634" s="453" customFormat="1"/>
    <row r="635" s="453" customFormat="1"/>
    <row r="636" s="453" customFormat="1"/>
    <row r="637" s="453" customFormat="1"/>
    <row r="638" s="453" customFormat="1"/>
    <row r="639" s="453" customFormat="1"/>
    <row r="640" s="453" customFormat="1"/>
    <row r="641" s="453" customFormat="1"/>
    <row r="642" s="453" customFormat="1"/>
    <row r="643" s="453" customFormat="1"/>
    <row r="644" s="453" customFormat="1"/>
    <row r="645" s="453" customFormat="1"/>
    <row r="646" s="453" customFormat="1"/>
    <row r="647" s="453" customFormat="1"/>
    <row r="648" s="453" customFormat="1"/>
    <row r="649" s="453" customFormat="1"/>
    <row r="650" s="453" customFormat="1"/>
    <row r="651" s="453" customFormat="1"/>
    <row r="652" s="453" customFormat="1"/>
    <row r="653" s="453" customFormat="1"/>
    <row r="654" s="453" customFormat="1"/>
    <row r="655" s="453" customFormat="1"/>
    <row r="656" s="453" customFormat="1"/>
    <row r="657" s="453" customFormat="1"/>
    <row r="658" s="453" customFormat="1"/>
    <row r="659" s="453" customFormat="1"/>
    <row r="660" s="453" customFormat="1"/>
    <row r="661" s="453" customFormat="1"/>
    <row r="662" s="453" customFormat="1"/>
    <row r="663" s="453" customFormat="1"/>
    <row r="664" s="453" customFormat="1"/>
    <row r="665" s="453" customFormat="1"/>
    <row r="666" s="453" customFormat="1"/>
    <row r="667" s="453" customFormat="1"/>
    <row r="668" s="453" customFormat="1"/>
    <row r="669" s="453" customFormat="1"/>
    <row r="670" s="453" customFormat="1"/>
    <row r="671" s="453" customFormat="1"/>
    <row r="672" s="453" customFormat="1"/>
    <row r="673" s="453" customFormat="1"/>
    <row r="674" s="453" customFormat="1"/>
    <row r="675" s="453" customFormat="1"/>
    <row r="676" s="453" customFormat="1"/>
    <row r="677" s="453" customFormat="1"/>
    <row r="678" s="453" customFormat="1"/>
    <row r="679" s="453" customFormat="1"/>
    <row r="680" s="453" customFormat="1"/>
    <row r="681" s="453" customFormat="1"/>
    <row r="682" s="453" customFormat="1"/>
    <row r="683" s="453" customFormat="1"/>
    <row r="684" s="453" customFormat="1"/>
    <row r="685" s="453" customFormat="1"/>
    <row r="686" s="453" customFormat="1"/>
    <row r="687" s="453" customFormat="1"/>
    <row r="688" s="453" customFormat="1"/>
    <row r="689" s="453" customFormat="1"/>
    <row r="690" s="453" customFormat="1"/>
    <row r="691" s="453" customFormat="1"/>
    <row r="692" s="453" customFormat="1"/>
    <row r="693" s="453" customFormat="1"/>
    <row r="694" s="453" customFormat="1"/>
    <row r="695" s="453" customFormat="1"/>
    <row r="696" s="453" customFormat="1"/>
    <row r="697" s="453" customFormat="1"/>
    <row r="698" s="453" customFormat="1"/>
    <row r="699" s="453" customFormat="1"/>
    <row r="700" s="453" customFormat="1"/>
    <row r="701" s="453" customFormat="1"/>
    <row r="702" s="453" customFormat="1"/>
    <row r="703" s="453" customFormat="1"/>
    <row r="704" s="453" customFormat="1"/>
    <row r="705" s="453" customFormat="1"/>
    <row r="706" s="453" customFormat="1"/>
    <row r="707" s="453" customFormat="1"/>
    <row r="708" s="453" customFormat="1"/>
    <row r="709" s="453" customFormat="1"/>
    <row r="710" s="453" customFormat="1"/>
    <row r="711" s="453" customFormat="1"/>
    <row r="712" s="453" customFormat="1"/>
    <row r="713" s="453" customFormat="1"/>
    <row r="714" s="453" customFormat="1"/>
    <row r="715" s="453" customFormat="1"/>
    <row r="716" s="453" customFormat="1"/>
    <row r="717" s="453" customFormat="1"/>
    <row r="718" s="453" customFormat="1"/>
    <row r="719" s="453" customFormat="1"/>
    <row r="720" s="453" customFormat="1"/>
    <row r="721" s="453" customFormat="1"/>
    <row r="722" s="453" customFormat="1"/>
    <row r="723" s="453" customFormat="1"/>
    <row r="724" s="453" customFormat="1"/>
    <row r="725" s="453" customFormat="1"/>
    <row r="726" s="453" customFormat="1"/>
    <row r="727" s="453" customFormat="1"/>
    <row r="728" s="453" customFormat="1"/>
    <row r="729" s="453" customFormat="1"/>
    <row r="730" s="453" customFormat="1"/>
    <row r="731" s="453" customFormat="1"/>
    <row r="732" s="453" customFormat="1"/>
    <row r="733" s="453" customFormat="1"/>
    <row r="734" s="453" customFormat="1"/>
    <row r="735" s="453" customFormat="1"/>
    <row r="736" s="453" customFormat="1"/>
    <row r="737" s="453" customFormat="1"/>
    <row r="738" s="453" customFormat="1"/>
    <row r="739" s="453" customFormat="1"/>
    <row r="740" s="453" customFormat="1"/>
    <row r="741" s="453" customFormat="1"/>
    <row r="742" s="453" customFormat="1"/>
    <row r="743" s="453" customFormat="1"/>
    <row r="744" s="453" customFormat="1"/>
    <row r="745" s="453" customFormat="1"/>
    <row r="746" s="453" customFormat="1"/>
    <row r="747" s="453" customFormat="1"/>
    <row r="748" s="453" customFormat="1"/>
    <row r="749" s="453" customFormat="1"/>
    <row r="750" s="453" customFormat="1"/>
    <row r="751" s="453" customFormat="1"/>
    <row r="752" s="453" customFormat="1"/>
    <row r="753" s="453" customFormat="1"/>
    <row r="754" s="453" customFormat="1"/>
    <row r="755" s="453" customFormat="1"/>
    <row r="756" s="453" customFormat="1"/>
    <row r="757" s="453" customFormat="1"/>
    <row r="758" s="453" customFormat="1"/>
    <row r="759" s="453" customFormat="1"/>
    <row r="760" s="453" customFormat="1"/>
    <row r="761" s="453" customFormat="1"/>
    <row r="762" s="453" customFormat="1"/>
    <row r="763" s="453" customFormat="1"/>
    <row r="764" s="453" customFormat="1"/>
    <row r="765" s="453" customFormat="1"/>
    <row r="766" s="453" customFormat="1"/>
    <row r="767" s="453" customFormat="1"/>
    <row r="768" s="453" customFormat="1"/>
    <row r="769" s="453" customFormat="1"/>
    <row r="770" s="453" customFormat="1"/>
    <row r="771" s="453" customFormat="1"/>
    <row r="772" s="453" customFormat="1"/>
    <row r="773" s="453" customFormat="1"/>
    <row r="774" s="453" customFormat="1"/>
    <row r="775" s="453" customFormat="1"/>
    <row r="776" s="453" customFormat="1"/>
    <row r="777" s="453" customFormat="1"/>
    <row r="778" s="453" customFormat="1"/>
    <row r="779" s="453" customFormat="1"/>
    <row r="780" s="453" customFormat="1"/>
    <row r="781" s="453" customFormat="1"/>
    <row r="782" s="453" customFormat="1"/>
    <row r="783" s="453" customFormat="1"/>
    <row r="784" s="453" customFormat="1"/>
    <row r="785" s="453" customFormat="1"/>
    <row r="786" s="453" customFormat="1"/>
    <row r="787" s="453" customFormat="1"/>
    <row r="788" s="453" customFormat="1"/>
    <row r="789" s="453" customFormat="1"/>
    <row r="790" s="453" customFormat="1"/>
    <row r="791" s="453" customFormat="1"/>
    <row r="792" s="453" customFormat="1"/>
    <row r="793" s="453" customFormat="1"/>
    <row r="794" s="453" customFormat="1"/>
    <row r="795" s="453" customFormat="1"/>
    <row r="796" s="453" customFormat="1"/>
    <row r="797" s="453" customFormat="1"/>
    <row r="798" s="453" customFormat="1"/>
    <row r="799" s="453" customFormat="1"/>
    <row r="800" s="453" customFormat="1"/>
    <row r="801" s="453" customFormat="1"/>
    <row r="802" s="453" customFormat="1"/>
    <row r="803" s="453" customFormat="1"/>
    <row r="804" s="453" customFormat="1"/>
    <row r="805" s="453" customFormat="1"/>
    <row r="806" s="453" customFormat="1"/>
    <row r="807" s="453" customFormat="1"/>
    <row r="808" s="453" customFormat="1"/>
    <row r="809" s="453" customFormat="1"/>
    <row r="810" s="453" customFormat="1"/>
    <row r="811" s="453" customFormat="1"/>
    <row r="812" s="453" customFormat="1"/>
    <row r="813" s="453" customFormat="1"/>
    <row r="814" s="453" customFormat="1"/>
    <row r="815" s="453" customFormat="1"/>
    <row r="816" s="453" customFormat="1"/>
    <row r="817" s="453" customFormat="1"/>
    <row r="818" s="453" customFormat="1"/>
    <row r="819" s="453" customFormat="1"/>
    <row r="820" s="453" customFormat="1"/>
    <row r="821" s="453" customFormat="1"/>
    <row r="822" s="453" customFormat="1"/>
    <row r="823" s="453" customFormat="1"/>
    <row r="824" s="453" customFormat="1"/>
    <row r="825" s="453" customFormat="1"/>
    <row r="826" s="453" customFormat="1"/>
    <row r="827" s="453" customFormat="1"/>
    <row r="828" s="453" customFormat="1"/>
    <row r="829" s="453" customFormat="1"/>
    <row r="830" s="453" customFormat="1"/>
    <row r="831" s="453" customFormat="1"/>
    <row r="832" s="453" customFormat="1"/>
    <row r="833" s="453" customFormat="1"/>
    <row r="834" s="453" customFormat="1"/>
    <row r="835" s="453" customFormat="1"/>
    <row r="836" s="453" customFormat="1"/>
    <row r="837" s="453" customFormat="1"/>
    <row r="838" s="453" customFormat="1"/>
    <row r="839" s="453" customFormat="1"/>
    <row r="840" s="453" customFormat="1"/>
    <row r="841" s="453" customFormat="1"/>
    <row r="842" s="453" customFormat="1"/>
    <row r="843" s="453" customFormat="1"/>
    <row r="844" s="453" customFormat="1"/>
    <row r="845" s="453" customFormat="1"/>
    <row r="846" s="453" customFormat="1"/>
    <row r="847" s="453" customFormat="1"/>
    <row r="848" s="453" customFormat="1"/>
    <row r="849" s="453" customFormat="1"/>
    <row r="850" s="453" customFormat="1"/>
    <row r="851" s="453" customFormat="1"/>
    <row r="852" s="453" customFormat="1"/>
    <row r="853" s="453" customFormat="1"/>
    <row r="854" s="453" customFormat="1"/>
    <row r="855" s="453" customFormat="1"/>
    <row r="856" s="453" customFormat="1"/>
    <row r="857" s="453" customFormat="1"/>
    <row r="858" s="453" customFormat="1"/>
    <row r="859" s="453" customFormat="1"/>
    <row r="860" s="453" customFormat="1"/>
    <row r="861" s="453" customFormat="1"/>
    <row r="862" s="453" customFormat="1"/>
    <row r="863" s="453" customFormat="1"/>
    <row r="864" s="453" customFormat="1"/>
    <row r="865" s="453" customFormat="1"/>
    <row r="866" s="453" customFormat="1"/>
    <row r="867" s="453" customFormat="1"/>
    <row r="868" s="453" customFormat="1"/>
    <row r="869" s="453" customFormat="1"/>
    <row r="870" s="453" customFormat="1"/>
    <row r="871" s="453" customFormat="1"/>
    <row r="872" s="453" customFormat="1"/>
    <row r="873" s="453" customFormat="1"/>
    <row r="874" s="453" customFormat="1"/>
    <row r="875" s="453" customFormat="1"/>
    <row r="876" s="453" customFormat="1"/>
    <row r="877" s="453" customFormat="1"/>
    <row r="878" s="453" customFormat="1"/>
    <row r="879" s="453" customFormat="1"/>
    <row r="880" s="453" customFormat="1"/>
    <row r="881" s="453" customFormat="1"/>
    <row r="882" s="453" customFormat="1"/>
    <row r="883" s="453" customFormat="1"/>
    <row r="884" s="453" customFormat="1"/>
    <row r="885" s="453" customFormat="1"/>
    <row r="886" s="453" customFormat="1"/>
    <row r="887" s="453" customFormat="1"/>
    <row r="888" s="453" customFormat="1"/>
    <row r="889" s="453" customFormat="1"/>
    <row r="890" s="453" customFormat="1"/>
    <row r="891" s="453" customFormat="1"/>
    <row r="892" s="453" customFormat="1"/>
    <row r="893" s="453" customFormat="1"/>
    <row r="894" s="453" customFormat="1"/>
    <row r="895" s="453" customFormat="1"/>
    <row r="896" s="453" customFormat="1"/>
    <row r="897" s="453" customFormat="1"/>
    <row r="898" s="453" customFormat="1"/>
    <row r="899" s="453" customFormat="1"/>
    <row r="900" s="453" customFormat="1"/>
    <row r="901" s="453" customFormat="1"/>
    <row r="902" s="453" customFormat="1"/>
    <row r="903" s="453" customFormat="1"/>
    <row r="904" s="453" customFormat="1"/>
    <row r="905" s="453" customFormat="1"/>
    <row r="906" s="453" customFormat="1"/>
    <row r="907" s="453" customFormat="1"/>
    <row r="908" s="453" customFormat="1"/>
    <row r="909" s="453" customFormat="1"/>
    <row r="910" s="453" customFormat="1"/>
    <row r="911" s="453" customFormat="1"/>
    <row r="912" s="453" customFormat="1"/>
    <row r="913" s="453" customFormat="1"/>
    <row r="914" s="453" customFormat="1"/>
    <row r="915" s="453" customFormat="1"/>
    <row r="916" s="453" customFormat="1"/>
    <row r="917" s="453" customFormat="1"/>
    <row r="918" s="453" customFormat="1"/>
    <row r="919" s="453" customFormat="1"/>
    <row r="920" s="453" customFormat="1"/>
    <row r="921" s="453" customFormat="1"/>
    <row r="922" s="453" customFormat="1"/>
    <row r="923" s="453" customFormat="1"/>
    <row r="924" s="453" customFormat="1"/>
    <row r="925" s="453" customFormat="1"/>
    <row r="926" s="453" customFormat="1"/>
    <row r="927" s="453" customFormat="1"/>
    <row r="928" s="453" customFormat="1"/>
    <row r="929" s="453" customFormat="1"/>
    <row r="930" s="453" customFormat="1"/>
    <row r="931" s="453" customFormat="1"/>
    <row r="932" s="453" customFormat="1"/>
    <row r="933" s="453" customFormat="1"/>
    <row r="934" s="453" customFormat="1"/>
    <row r="935" s="453" customFormat="1"/>
    <row r="936" s="453" customFormat="1"/>
    <row r="937" s="453" customFormat="1"/>
    <row r="938" s="453" customFormat="1"/>
    <row r="939" s="453" customFormat="1"/>
    <row r="940" s="453" customFormat="1"/>
    <row r="941" s="453" customFormat="1"/>
    <row r="942" s="453" customFormat="1"/>
    <row r="943" s="453" customFormat="1"/>
    <row r="944" s="453" customFormat="1"/>
    <row r="945" s="453" customFormat="1"/>
    <row r="946" s="453" customFormat="1"/>
    <row r="947" s="453" customFormat="1"/>
    <row r="948" s="453" customFormat="1"/>
    <row r="949" s="453" customFormat="1"/>
    <row r="950" s="453" customFormat="1"/>
    <row r="951" s="453" customFormat="1"/>
    <row r="952" s="453" customFormat="1"/>
    <row r="953" s="453" customFormat="1"/>
    <row r="954" s="453" customFormat="1"/>
    <row r="955" s="453" customFormat="1"/>
    <row r="956" s="453" customFormat="1"/>
    <row r="957" s="453" customFormat="1"/>
    <row r="958" s="453" customFormat="1"/>
    <row r="959" s="453" customFormat="1"/>
    <row r="960" s="453" customFormat="1"/>
    <row r="961" s="453" customFormat="1"/>
    <row r="962" s="453" customFormat="1"/>
    <row r="963" s="453" customFormat="1"/>
    <row r="964" s="453" customFormat="1"/>
    <row r="965" s="453" customFormat="1"/>
    <row r="966" s="453" customFormat="1"/>
    <row r="967" s="453" customFormat="1"/>
    <row r="968" s="453" customFormat="1"/>
    <row r="969" s="453" customFormat="1"/>
    <row r="970" s="453" customFormat="1"/>
    <row r="971" s="453" customFormat="1"/>
    <row r="972" s="453" customFormat="1"/>
    <row r="973" s="453" customFormat="1"/>
    <row r="974" s="453" customFormat="1"/>
    <row r="975" s="453" customFormat="1"/>
    <row r="976" s="453" customFormat="1"/>
    <row r="977" s="453" customFormat="1"/>
    <row r="978" s="453" customFormat="1"/>
    <row r="979" s="453" customFormat="1"/>
    <row r="980" s="453" customFormat="1"/>
    <row r="981" s="453" customFormat="1"/>
    <row r="982" s="453" customFormat="1"/>
    <row r="983" s="453" customFormat="1"/>
    <row r="984" s="453" customFormat="1"/>
    <row r="985" s="453" customFormat="1"/>
    <row r="986" s="453" customFormat="1"/>
    <row r="987" s="453" customFormat="1"/>
    <row r="988" s="453" customFormat="1"/>
    <row r="989" s="453" customFormat="1"/>
    <row r="990" s="453" customFormat="1"/>
    <row r="991" s="453" customFormat="1"/>
    <row r="992" s="453" customFormat="1"/>
    <row r="993" s="453" customFormat="1"/>
    <row r="994" s="453" customFormat="1"/>
    <row r="995" s="453" customFormat="1"/>
    <row r="996" s="453" customFormat="1"/>
    <row r="997" s="453" customFormat="1"/>
    <row r="998" s="453" customFormat="1"/>
    <row r="999" s="453" customFormat="1"/>
    <row r="1000" s="453" customFormat="1"/>
    <row r="1001" s="453" customFormat="1"/>
    <row r="1002" s="453" customFormat="1"/>
    <row r="1003" s="453" customFormat="1"/>
    <row r="1004" s="453" customFormat="1"/>
    <row r="1005" s="453" customFormat="1"/>
    <row r="1006" s="453" customFormat="1"/>
    <row r="1007" s="453" customFormat="1"/>
    <row r="1008" s="453" customFormat="1"/>
    <row r="1009" s="453" customFormat="1"/>
    <row r="1010" s="453" customFormat="1"/>
    <row r="1011" s="453" customFormat="1"/>
    <row r="1012" s="453" customFormat="1"/>
    <row r="1013" s="453" customFormat="1"/>
    <row r="1014" s="453" customFormat="1"/>
    <row r="1015" s="453" customFormat="1"/>
    <row r="1016" s="453" customFormat="1"/>
    <row r="1017" s="453" customFormat="1"/>
    <row r="1018" s="453" customFormat="1"/>
    <row r="1019" s="453" customFormat="1"/>
    <row r="1020" s="453" customFormat="1"/>
    <row r="1021" s="453" customFormat="1"/>
    <row r="1022" s="453" customFormat="1"/>
    <row r="1023" s="453" customFormat="1"/>
    <row r="1024" s="453" customFormat="1"/>
    <row r="1025" s="453" customFormat="1"/>
    <row r="1026" s="453" customFormat="1"/>
    <row r="1027" s="453" customFormat="1"/>
    <row r="1028" s="453" customFormat="1"/>
    <row r="1029" s="453" customFormat="1"/>
    <row r="1030" s="453" customFormat="1"/>
    <row r="1031" s="453" customFormat="1"/>
    <row r="1032" s="453" customFormat="1"/>
    <row r="1033" s="453" customFormat="1"/>
    <row r="1034" s="453" customFormat="1"/>
    <row r="1035" s="453" customFormat="1"/>
    <row r="1036" s="453" customFormat="1"/>
    <row r="1037" s="453" customFormat="1"/>
    <row r="1038" s="453" customFormat="1"/>
    <row r="1039" s="453" customFormat="1"/>
    <row r="1040" s="453" customFormat="1"/>
    <row r="1041" s="453" customFormat="1"/>
    <row r="1042" s="453" customFormat="1"/>
    <row r="1043" s="453" customFormat="1"/>
    <row r="1044" s="453" customFormat="1"/>
    <row r="1045" s="453" customFormat="1"/>
    <row r="1046" s="453" customFormat="1"/>
    <row r="1047" s="453" customFormat="1"/>
    <row r="1048" s="453" customFormat="1"/>
    <row r="1049" s="453" customFormat="1"/>
    <row r="1050" s="453" customFormat="1"/>
    <row r="1051" s="453" customFormat="1"/>
    <row r="1052" s="453" customFormat="1"/>
    <row r="1053" s="453" customFormat="1"/>
    <row r="1054" s="453" customFormat="1"/>
    <row r="1055" s="453" customFormat="1"/>
    <row r="1056" s="453" customFormat="1"/>
    <row r="1057" s="453" customFormat="1"/>
    <row r="1058" s="453" customFormat="1"/>
    <row r="1059" s="453" customFormat="1"/>
    <row r="1060" s="453" customFormat="1"/>
    <row r="1061" s="453" customFormat="1"/>
    <row r="1062" s="453" customFormat="1"/>
    <row r="1063" s="453" customFormat="1"/>
    <row r="1064" s="453" customFormat="1"/>
    <row r="1065" s="453" customFormat="1"/>
    <row r="1066" s="453" customFormat="1"/>
    <row r="1067" s="453" customFormat="1"/>
    <row r="1068" s="453" customFormat="1"/>
    <row r="1069" s="453" customFormat="1"/>
    <row r="1070" s="453" customFormat="1"/>
    <row r="1071" s="453" customFormat="1"/>
    <row r="1072" s="453" customFormat="1"/>
    <row r="1073" s="453" customFormat="1"/>
    <row r="1074" s="453" customFormat="1"/>
    <row r="1075" s="453" customFormat="1"/>
    <row r="1076" s="453" customFormat="1"/>
    <row r="1077" s="453" customFormat="1"/>
    <row r="1078" s="453" customFormat="1"/>
    <row r="1079" s="453" customFormat="1"/>
    <row r="1080" s="453" customFormat="1"/>
    <row r="1081" s="453" customFormat="1"/>
    <row r="1082" s="453" customFormat="1"/>
    <row r="1083" s="453" customFormat="1"/>
    <row r="1084" s="453" customFormat="1"/>
    <row r="1085" s="453" customFormat="1"/>
    <row r="1086" s="453" customFormat="1"/>
    <row r="1087" s="453" customFormat="1"/>
    <row r="1088" s="453" customFormat="1"/>
    <row r="1089" s="453" customFormat="1"/>
    <row r="1090" s="453" customFormat="1"/>
    <row r="1091" s="453" customFormat="1"/>
    <row r="1092" s="453" customFormat="1"/>
    <row r="1093" s="453" customFormat="1"/>
    <row r="1094" s="453" customFormat="1"/>
    <row r="1095" s="453" customFormat="1"/>
    <row r="1096" s="453" customFormat="1"/>
    <row r="1097" s="453" customFormat="1"/>
    <row r="1098" s="453" customFormat="1"/>
    <row r="1099" s="453" customFormat="1"/>
    <row r="1100" s="453" customFormat="1"/>
    <row r="1101" s="453" customFormat="1"/>
    <row r="1102" s="453" customFormat="1"/>
    <row r="1103" s="453" customFormat="1"/>
    <row r="1104" s="453" customFormat="1"/>
    <row r="1105" s="453" customFormat="1"/>
    <row r="1106" s="453" customFormat="1"/>
    <row r="1107" s="453" customFormat="1"/>
    <row r="1108" s="453" customFormat="1"/>
    <row r="1109" s="453" customFormat="1"/>
    <row r="1110" s="453" customFormat="1"/>
    <row r="1111" s="453" customFormat="1"/>
    <row r="1112" s="453" customFormat="1"/>
    <row r="1113" s="453" customFormat="1"/>
    <row r="1114" s="453" customFormat="1"/>
    <row r="1115" s="453" customFormat="1"/>
    <row r="1116" s="453" customFormat="1"/>
    <row r="1117" s="453" customFormat="1"/>
    <row r="1118" s="453" customFormat="1"/>
    <row r="1119" s="453" customFormat="1"/>
    <row r="1120" s="453" customFormat="1"/>
    <row r="1121" s="453" customFormat="1"/>
    <row r="1122" s="453" customFormat="1"/>
    <row r="1123" s="453" customFormat="1"/>
    <row r="1124" s="453" customFormat="1"/>
    <row r="1125" s="453" customFormat="1"/>
    <row r="1126" s="453" customFormat="1"/>
    <row r="1127" s="453" customFormat="1"/>
    <row r="1128" s="453" customFormat="1"/>
    <row r="1129" s="453" customFormat="1"/>
    <row r="1130" s="453" customFormat="1"/>
    <row r="1131" s="453" customFormat="1"/>
    <row r="1132" s="453" customFormat="1"/>
    <row r="1133" s="453" customFormat="1"/>
    <row r="1134" s="453" customFormat="1"/>
    <row r="1135" s="453" customFormat="1"/>
    <row r="1136" s="453" customFormat="1"/>
    <row r="1137" s="453" customFormat="1"/>
    <row r="1138" s="453" customFormat="1"/>
    <row r="1139" s="453" customFormat="1"/>
    <row r="1140" s="453" customFormat="1"/>
    <row r="1141" s="453" customFormat="1"/>
    <row r="1142" s="453" customFormat="1"/>
    <row r="1143" s="453" customFormat="1"/>
    <row r="1144" s="453" customFormat="1"/>
    <row r="1145" s="453" customFormat="1"/>
    <row r="1146" s="453" customFormat="1"/>
    <row r="1147" s="453" customFormat="1"/>
    <row r="1148" s="453" customFormat="1"/>
    <row r="1149" s="453" customFormat="1"/>
    <row r="1150" s="453" customFormat="1"/>
    <row r="1151" s="453" customFormat="1"/>
    <row r="1152" s="453" customFormat="1"/>
    <row r="1153" s="453" customFormat="1"/>
    <row r="1154" s="453" customFormat="1"/>
    <row r="1155" s="453" customFormat="1"/>
    <row r="1156" s="453" customFormat="1"/>
    <row r="1157" s="453" customFormat="1"/>
    <row r="1158" s="453" customFormat="1"/>
    <row r="1159" s="453" customFormat="1"/>
    <row r="1160" s="453" customFormat="1"/>
    <row r="1161" s="453" customFormat="1"/>
    <row r="1162" s="453" customFormat="1"/>
    <row r="1163" s="453" customFormat="1"/>
    <row r="1164" s="453" customFormat="1"/>
    <row r="1165" s="453" customFormat="1"/>
    <row r="1166" s="453" customFormat="1"/>
    <row r="1167" s="453" customFormat="1"/>
    <row r="1168" s="453" customFormat="1"/>
    <row r="1169" s="453" customFormat="1"/>
    <row r="1170" s="453" customFormat="1"/>
    <row r="1171" s="453" customFormat="1"/>
    <row r="1172" s="453" customFormat="1"/>
    <row r="1173" s="453" customFormat="1"/>
    <row r="1174" s="453" customFormat="1"/>
    <row r="1175" s="453" customFormat="1"/>
    <row r="1176" s="453" customFormat="1"/>
    <row r="1177" s="453" customFormat="1"/>
    <row r="1178" s="453" customFormat="1"/>
    <row r="1179" s="453" customFormat="1"/>
    <row r="1180" s="453" customFormat="1"/>
    <row r="1181" s="453" customFormat="1"/>
    <row r="1182" s="453" customFormat="1"/>
    <row r="1183" s="453" customFormat="1"/>
    <row r="1184" s="453" customFormat="1"/>
    <row r="1185" s="453" customFormat="1"/>
    <row r="1186" s="453" customFormat="1"/>
    <row r="1187" s="453" customFormat="1"/>
    <row r="1188" s="453" customFormat="1"/>
    <row r="1189" s="453" customFormat="1"/>
    <row r="1190" s="453" customFormat="1"/>
    <row r="1191" s="453" customFormat="1"/>
    <row r="1192" s="453" customFormat="1"/>
    <row r="1193" s="453" customFormat="1"/>
    <row r="1194" s="453" customFormat="1"/>
    <row r="1195" s="453" customFormat="1"/>
    <row r="1196" s="453" customFormat="1"/>
    <row r="1197" s="453" customFormat="1"/>
    <row r="1198" s="453" customFormat="1"/>
    <row r="1199" s="453" customFormat="1"/>
    <row r="1200" s="453" customFormat="1"/>
    <row r="1201" s="453" customFormat="1"/>
    <row r="1202" s="453" customFormat="1"/>
    <row r="1203" s="453" customFormat="1"/>
    <row r="1204" s="453" customFormat="1"/>
    <row r="1205" s="453" customFormat="1"/>
    <row r="1206" s="453" customFormat="1"/>
    <row r="1207" s="453" customFormat="1"/>
    <row r="1208" s="453" customFormat="1"/>
    <row r="1209" s="453" customFormat="1"/>
    <row r="1210" s="453" customFormat="1"/>
    <row r="1211" s="453" customFormat="1"/>
    <row r="1212" s="453" customFormat="1"/>
    <row r="1213" s="453" customFormat="1"/>
    <row r="1214" s="453" customFormat="1"/>
    <row r="1215" s="453" customFormat="1"/>
    <row r="1216" s="453" customFormat="1"/>
    <row r="1217" s="453" customFormat="1"/>
    <row r="1218" s="453" customFormat="1"/>
    <row r="1219" s="453" customFormat="1"/>
    <row r="1220" s="453" customFormat="1"/>
    <row r="1221" s="453" customFormat="1"/>
    <row r="1222" s="453" customFormat="1"/>
    <row r="1223" s="453" customFormat="1"/>
    <row r="1224" s="453" customFormat="1"/>
    <row r="1225" s="453" customFormat="1"/>
    <row r="1226" s="453" customFormat="1"/>
    <row r="1227" s="453" customFormat="1"/>
    <row r="1228" s="453" customFormat="1"/>
    <row r="1229" s="453" customFormat="1"/>
    <row r="1230" s="453" customFormat="1"/>
    <row r="1231" s="453" customFormat="1"/>
    <row r="1232" s="453" customFormat="1"/>
    <row r="1233" s="453" customFormat="1"/>
    <row r="1234" s="453" customFormat="1"/>
    <row r="1235" s="453" customFormat="1"/>
    <row r="1236" s="453" customFormat="1"/>
    <row r="1237" s="453" customFormat="1"/>
    <row r="1238" s="453" customFormat="1"/>
    <row r="1239" s="453" customFormat="1"/>
    <row r="1240" s="453" customFormat="1"/>
    <row r="1241" s="453" customFormat="1"/>
    <row r="1242" s="453" customFormat="1"/>
    <row r="1243" s="453" customFormat="1"/>
    <row r="1244" s="453" customFormat="1"/>
    <row r="1245" s="453" customFormat="1"/>
    <row r="1246" s="453" customFormat="1"/>
    <row r="1247" s="453" customFormat="1"/>
    <row r="1248" s="453" customFormat="1"/>
    <row r="1249" s="453" customFormat="1"/>
    <row r="1250" s="453" customFormat="1"/>
    <row r="1251" s="453" customFormat="1"/>
    <row r="1252" s="453" customFormat="1"/>
    <row r="1253" s="453" customFormat="1"/>
    <row r="1254" s="453" customFormat="1"/>
    <row r="1255" s="453" customFormat="1"/>
    <row r="1256" s="453" customFormat="1"/>
    <row r="1257" s="453" customFormat="1"/>
    <row r="1258" s="453" customFormat="1"/>
    <row r="1259" s="453" customFormat="1"/>
    <row r="1260" s="453" customFormat="1"/>
    <row r="1261" s="453" customFormat="1"/>
    <row r="1262" s="453" customFormat="1"/>
    <row r="1263" s="453" customFormat="1"/>
    <row r="1264" s="453" customFormat="1"/>
    <row r="1265" s="453" customFormat="1"/>
    <row r="1266" s="453" customFormat="1"/>
    <row r="1267" s="453" customFormat="1"/>
    <row r="1268" s="453" customFormat="1"/>
    <row r="1269" s="453" customFormat="1"/>
    <row r="1270" s="453" customFormat="1"/>
    <row r="1271" s="453" customFormat="1"/>
    <row r="1272" s="453" customFormat="1"/>
    <row r="1273" s="453" customFormat="1"/>
    <row r="1274" s="453" customFormat="1"/>
    <row r="1275" s="453" customFormat="1"/>
    <row r="1276" s="453" customFormat="1"/>
    <row r="1277" s="453" customFormat="1"/>
    <row r="1278" s="453" customFormat="1"/>
    <row r="1279" s="453" customFormat="1"/>
    <row r="1280" s="453" customFormat="1"/>
    <row r="1281" s="453" customFormat="1"/>
    <row r="1282" s="453" customFormat="1"/>
    <row r="1283" s="453" customFormat="1"/>
    <row r="1284" s="453" customFormat="1"/>
    <row r="1285" s="453" customFormat="1"/>
    <row r="1286" s="453" customFormat="1"/>
    <row r="1287" s="453" customFormat="1"/>
    <row r="1288" s="453" customFormat="1"/>
    <row r="1289" s="453" customFormat="1"/>
    <row r="1290" s="453" customFormat="1"/>
    <row r="1291" s="453" customFormat="1"/>
    <row r="1292" s="453" customFormat="1"/>
    <row r="1293" s="453" customFormat="1"/>
    <row r="1294" s="453" customFormat="1"/>
    <row r="1295" s="453" customFormat="1"/>
    <row r="1296" s="453" customFormat="1"/>
    <row r="1297" s="453" customFormat="1"/>
    <row r="1298" s="453" customFormat="1"/>
    <row r="1299" s="453" customFormat="1"/>
    <row r="1300" s="453" customFormat="1"/>
    <row r="1301" s="453" customFormat="1"/>
    <row r="1302" s="453" customFormat="1"/>
    <row r="1303" s="453" customFormat="1"/>
    <row r="1304" s="453" customFormat="1"/>
    <row r="1305" s="453" customFormat="1"/>
    <row r="1306" s="453" customFormat="1"/>
    <row r="1307" s="453" customFormat="1"/>
    <row r="1308" s="453" customFormat="1"/>
    <row r="1309" s="453" customFormat="1"/>
    <row r="1310" s="453" customFormat="1"/>
    <row r="1311" s="453" customFormat="1"/>
    <row r="1312" s="453" customFormat="1"/>
    <row r="1313" s="453" customFormat="1"/>
    <row r="1314" s="453" customFormat="1"/>
    <row r="1315" s="453" customFormat="1"/>
    <row r="1316" s="453" customFormat="1"/>
    <row r="1317" s="453" customFormat="1"/>
    <row r="1318" s="453" customFormat="1"/>
    <row r="1319" s="453" customFormat="1"/>
    <row r="1320" s="453" customFormat="1"/>
    <row r="1321" s="453" customFormat="1"/>
    <row r="1322" s="453" customFormat="1"/>
    <row r="1323" s="453" customFormat="1"/>
    <row r="1324" s="453" customFormat="1"/>
    <row r="1325" s="453" customFormat="1"/>
    <row r="1326" s="453" customFormat="1"/>
    <row r="1327" s="453" customFormat="1"/>
    <row r="1328" s="453" customFormat="1"/>
    <row r="1329" s="453" customFormat="1"/>
    <row r="1330" s="453" customFormat="1"/>
    <row r="1331" s="453" customFormat="1"/>
    <row r="1332" s="453" customFormat="1"/>
    <row r="1333" s="453" customFormat="1"/>
    <row r="1334" s="453" customFormat="1"/>
    <row r="1335" s="453" customFormat="1"/>
    <row r="1336" s="453" customFormat="1"/>
    <row r="1337" s="453" customFormat="1"/>
    <row r="1338" s="453" customFormat="1"/>
    <row r="1339" s="453" customFormat="1"/>
    <row r="1340" s="453" customFormat="1"/>
    <row r="1341" s="453" customFormat="1"/>
    <row r="1342" s="453" customFormat="1"/>
    <row r="1343" s="453" customFormat="1"/>
    <row r="1344" s="453" customFormat="1"/>
    <row r="1345" s="453"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295" customWidth="1"/>
    <col min="2" max="2" width="4.5" style="295" bestFit="1" customWidth="1"/>
    <col min="3" max="4" width="10.625" style="295" bestFit="1" customWidth="1"/>
    <col min="5" max="5" width="8.625" style="295" bestFit="1" customWidth="1"/>
    <col min="6" max="6" width="9.625" style="295" bestFit="1" customWidth="1"/>
    <col min="7" max="7" width="9.5" style="295" bestFit="1" customWidth="1"/>
    <col min="8" max="8" width="8.375" style="295" customWidth="1"/>
    <col min="9" max="13" width="9.625" style="295" bestFit="1" customWidth="1"/>
    <col min="14" max="16" width="9.375" style="295" bestFit="1" customWidth="1"/>
    <col min="17" max="16384" width="9" style="295"/>
  </cols>
  <sheetData>
    <row r="1" spans="1:19" ht="19.5" customHeight="1">
      <c r="A1" s="971" t="s">
        <v>746</v>
      </c>
      <c r="B1" s="972"/>
      <c r="C1" s="972"/>
      <c r="D1" s="972"/>
      <c r="E1" s="294"/>
      <c r="F1" s="294"/>
      <c r="G1" s="294"/>
      <c r="H1" s="294"/>
      <c r="I1" s="294"/>
      <c r="J1" s="294"/>
      <c r="K1" s="294"/>
    </row>
    <row r="2" spans="1:19" ht="19.5" customHeight="1">
      <c r="A2" s="975" t="s">
        <v>671</v>
      </c>
      <c r="B2" s="975"/>
      <c r="C2" s="975"/>
      <c r="D2" s="975"/>
      <c r="E2" s="975"/>
      <c r="F2" s="975"/>
      <c r="G2" s="975"/>
      <c r="H2" s="975"/>
      <c r="I2" s="975"/>
      <c r="J2" s="975"/>
      <c r="K2" s="975"/>
      <c r="L2" s="975"/>
      <c r="M2" s="975"/>
    </row>
    <row r="3" spans="1:19" ht="14.25" thickBot="1">
      <c r="A3" s="294"/>
      <c r="B3" s="294"/>
      <c r="C3" s="294"/>
      <c r="D3" s="294"/>
      <c r="E3" s="294"/>
      <c r="F3" s="294"/>
      <c r="G3" s="294"/>
      <c r="H3" s="294"/>
      <c r="I3" s="294"/>
      <c r="J3" s="294"/>
      <c r="K3" s="294"/>
      <c r="L3" s="296" t="s">
        <v>214</v>
      </c>
    </row>
    <row r="4" spans="1:19" s="297" customFormat="1" ht="14.25" thickTop="1">
      <c r="A4" s="976" t="s">
        <v>122</v>
      </c>
      <c r="B4" s="977"/>
      <c r="C4" s="980" t="s">
        <v>38</v>
      </c>
      <c r="D4" s="973" t="s">
        <v>242</v>
      </c>
      <c r="E4" s="974"/>
      <c r="F4" s="973" t="s">
        <v>762</v>
      </c>
      <c r="G4" s="982"/>
      <c r="H4" s="982"/>
      <c r="I4" s="982"/>
      <c r="J4" s="982"/>
      <c r="K4" s="982"/>
      <c r="L4" s="982"/>
    </row>
    <row r="5" spans="1:19" s="297" customFormat="1">
      <c r="A5" s="978"/>
      <c r="B5" s="979"/>
      <c r="C5" s="981"/>
      <c r="D5" s="298" t="s">
        <v>215</v>
      </c>
      <c r="E5" s="298" t="s">
        <v>216</v>
      </c>
      <c r="F5" s="299" t="s">
        <v>60</v>
      </c>
      <c r="G5" s="299" t="s">
        <v>61</v>
      </c>
      <c r="H5" s="300" t="s">
        <v>217</v>
      </c>
      <c r="I5" s="300" t="s">
        <v>218</v>
      </c>
      <c r="J5" s="300" t="s">
        <v>219</v>
      </c>
      <c r="K5" s="300" t="s">
        <v>220</v>
      </c>
      <c r="L5" s="301" t="s">
        <v>221</v>
      </c>
    </row>
    <row r="6" spans="1:19">
      <c r="A6" s="139" t="s">
        <v>1096</v>
      </c>
      <c r="B6" s="302"/>
      <c r="C6" s="303">
        <v>283057</v>
      </c>
      <c r="D6" s="304">
        <v>275374</v>
      </c>
      <c r="E6" s="304">
        <v>7683</v>
      </c>
      <c r="F6" s="304">
        <v>33691</v>
      </c>
      <c r="G6" s="304">
        <v>35270</v>
      </c>
      <c r="H6" s="304">
        <v>63114</v>
      </c>
      <c r="I6" s="304">
        <v>50852</v>
      </c>
      <c r="J6" s="304">
        <v>39444</v>
      </c>
      <c r="K6" s="304">
        <v>34632</v>
      </c>
      <c r="L6" s="304">
        <v>26054</v>
      </c>
      <c r="M6" s="305"/>
      <c r="N6" s="305"/>
    </row>
    <row r="7" spans="1:19">
      <c r="A7" s="462">
        <v>30</v>
      </c>
      <c r="B7" s="451"/>
      <c r="C7" s="546">
        <v>295333</v>
      </c>
      <c r="D7" s="541">
        <v>287617</v>
      </c>
      <c r="E7" s="541">
        <v>7716</v>
      </c>
      <c r="F7" s="541">
        <v>35632</v>
      </c>
      <c r="G7" s="541">
        <v>37430</v>
      </c>
      <c r="H7" s="541">
        <v>66415</v>
      </c>
      <c r="I7" s="541">
        <v>52105</v>
      </c>
      <c r="J7" s="541">
        <v>41082</v>
      </c>
      <c r="K7" s="541">
        <v>36048</v>
      </c>
      <c r="L7" s="541">
        <v>26621</v>
      </c>
      <c r="M7" s="305"/>
      <c r="N7" s="305"/>
    </row>
    <row r="8" spans="1:19">
      <c r="A8" s="139" t="s">
        <v>892</v>
      </c>
      <c r="B8" s="451"/>
      <c r="C8" s="546">
        <v>306109</v>
      </c>
      <c r="D8" s="541">
        <v>298293</v>
      </c>
      <c r="E8" s="541">
        <v>7816</v>
      </c>
      <c r="F8" s="541">
        <v>36477</v>
      </c>
      <c r="G8" s="541">
        <v>38318</v>
      </c>
      <c r="H8" s="541">
        <v>69717</v>
      </c>
      <c r="I8" s="541">
        <v>53959</v>
      </c>
      <c r="J8" s="541">
        <v>42759</v>
      </c>
      <c r="K8" s="541">
        <v>37584</v>
      </c>
      <c r="L8" s="541">
        <v>27295</v>
      </c>
      <c r="M8" s="305"/>
      <c r="N8" s="305"/>
      <c r="S8" s="636"/>
    </row>
    <row r="9" spans="1:19">
      <c r="A9" s="139">
        <v>2</v>
      </c>
      <c r="B9" s="451"/>
      <c r="C9" s="546">
        <v>316670</v>
      </c>
      <c r="D9" s="541">
        <v>308678</v>
      </c>
      <c r="E9" s="541">
        <v>7992</v>
      </c>
      <c r="F9" s="541">
        <v>37928</v>
      </c>
      <c r="G9" s="541">
        <v>38815</v>
      </c>
      <c r="H9" s="541">
        <v>73764</v>
      </c>
      <c r="I9" s="541">
        <v>55275</v>
      </c>
      <c r="J9" s="541">
        <v>45050</v>
      </c>
      <c r="K9" s="541">
        <v>39508</v>
      </c>
      <c r="L9" s="541">
        <v>26330</v>
      </c>
      <c r="M9" s="305"/>
      <c r="N9" s="305"/>
    </row>
    <row r="10" spans="1:19">
      <c r="A10" s="139">
        <v>3</v>
      </c>
      <c r="B10" s="451"/>
      <c r="C10" s="546">
        <v>327062</v>
      </c>
      <c r="D10" s="541">
        <v>318888</v>
      </c>
      <c r="E10" s="541">
        <v>8174</v>
      </c>
      <c r="F10" s="541">
        <v>40118</v>
      </c>
      <c r="G10" s="541">
        <v>39738</v>
      </c>
      <c r="H10" s="541">
        <v>76228</v>
      </c>
      <c r="I10" s="541">
        <v>56509</v>
      </c>
      <c r="J10" s="541">
        <v>46397</v>
      </c>
      <c r="K10" s="541">
        <v>41349</v>
      </c>
      <c r="L10" s="541">
        <v>26723</v>
      </c>
      <c r="M10" s="305"/>
      <c r="N10" s="305"/>
    </row>
    <row r="11" spans="1:19">
      <c r="A11" s="465"/>
      <c r="B11" s="306"/>
      <c r="C11" s="303"/>
      <c r="D11" s="304"/>
      <c r="E11" s="304"/>
      <c r="F11" s="304"/>
      <c r="G11" s="304"/>
      <c r="H11" s="304"/>
      <c r="I11" s="304"/>
      <c r="J11" s="304"/>
      <c r="K11" s="304"/>
      <c r="L11" s="304"/>
      <c r="M11" s="305"/>
      <c r="N11" s="305"/>
      <c r="O11" s="305"/>
    </row>
    <row r="12" spans="1:19" s="140" customFormat="1">
      <c r="A12" s="462" t="s">
        <v>1078</v>
      </c>
      <c r="B12" s="549">
        <v>6</v>
      </c>
      <c r="C12" s="541">
        <v>341663</v>
      </c>
      <c r="D12" s="541">
        <v>333127</v>
      </c>
      <c r="E12" s="541">
        <v>8536</v>
      </c>
      <c r="F12" s="541">
        <v>42349</v>
      </c>
      <c r="G12" s="541">
        <v>41236</v>
      </c>
      <c r="H12" s="541">
        <v>79324</v>
      </c>
      <c r="I12" s="541">
        <v>58476</v>
      </c>
      <c r="J12" s="541">
        <v>48339</v>
      </c>
      <c r="K12" s="541">
        <v>43713</v>
      </c>
      <c r="L12" s="541">
        <v>28226</v>
      </c>
      <c r="M12" s="438"/>
      <c r="N12" s="438"/>
      <c r="O12" s="438"/>
    </row>
    <row r="13" spans="1:19" s="140" customFormat="1">
      <c r="A13" s="437"/>
      <c r="B13" s="549">
        <v>7</v>
      </c>
      <c r="C13" s="541">
        <v>343593</v>
      </c>
      <c r="D13" s="541">
        <v>335025</v>
      </c>
      <c r="E13" s="541">
        <v>8568</v>
      </c>
      <c r="F13" s="541">
        <v>42678</v>
      </c>
      <c r="G13" s="541">
        <v>41565</v>
      </c>
      <c r="H13" s="541">
        <v>79745</v>
      </c>
      <c r="I13" s="541">
        <v>58946</v>
      </c>
      <c r="J13" s="541">
        <v>48429</v>
      </c>
      <c r="K13" s="541">
        <v>43871</v>
      </c>
      <c r="L13" s="541">
        <v>28359</v>
      </c>
      <c r="M13" s="438"/>
      <c r="N13" s="438"/>
      <c r="O13" s="438"/>
    </row>
    <row r="14" spans="1:19" s="140" customFormat="1">
      <c r="A14" s="437"/>
      <c r="B14" s="549">
        <v>8</v>
      </c>
      <c r="C14" s="541">
        <v>344552</v>
      </c>
      <c r="D14" s="541">
        <v>335964</v>
      </c>
      <c r="E14" s="541">
        <v>8588</v>
      </c>
      <c r="F14" s="541">
        <v>42934</v>
      </c>
      <c r="G14" s="541">
        <v>41797</v>
      </c>
      <c r="H14" s="541">
        <v>79924</v>
      </c>
      <c r="I14" s="541">
        <v>59179</v>
      </c>
      <c r="J14" s="541">
        <v>48511</v>
      </c>
      <c r="K14" s="541">
        <v>43810</v>
      </c>
      <c r="L14" s="541">
        <v>28397</v>
      </c>
      <c r="M14" s="438"/>
      <c r="N14" s="438"/>
      <c r="O14" s="438"/>
      <c r="Q14" s="626"/>
    </row>
    <row r="15" spans="1:19" s="140" customFormat="1">
      <c r="A15" s="437"/>
      <c r="B15" s="549">
        <v>9</v>
      </c>
      <c r="C15" s="541">
        <v>345835</v>
      </c>
      <c r="D15" s="541">
        <v>337218</v>
      </c>
      <c r="E15" s="541">
        <v>8617</v>
      </c>
      <c r="F15" s="541">
        <v>43113</v>
      </c>
      <c r="G15" s="541">
        <v>42098</v>
      </c>
      <c r="H15" s="541">
        <v>80111</v>
      </c>
      <c r="I15" s="541">
        <v>59399</v>
      </c>
      <c r="J15" s="541">
        <v>48679</v>
      </c>
      <c r="K15" s="541">
        <v>43928</v>
      </c>
      <c r="L15" s="541">
        <v>28507</v>
      </c>
      <c r="M15" s="438"/>
      <c r="N15" s="438"/>
      <c r="O15" s="438"/>
      <c r="R15" s="626"/>
    </row>
    <row r="16" spans="1:19" s="140" customFormat="1">
      <c r="A16" s="437"/>
      <c r="B16" s="549">
        <v>10</v>
      </c>
      <c r="C16" s="541">
        <v>347167</v>
      </c>
      <c r="D16" s="541">
        <v>338554</v>
      </c>
      <c r="E16" s="541">
        <v>8613</v>
      </c>
      <c r="F16" s="541">
        <v>43414</v>
      </c>
      <c r="G16" s="541">
        <v>42318</v>
      </c>
      <c r="H16" s="541">
        <v>80400</v>
      </c>
      <c r="I16" s="541">
        <v>59533</v>
      </c>
      <c r="J16" s="541">
        <v>48797</v>
      </c>
      <c r="K16" s="541">
        <v>44071</v>
      </c>
      <c r="L16" s="541">
        <v>28634</v>
      </c>
      <c r="M16" s="438"/>
      <c r="N16" s="240"/>
      <c r="O16" s="438"/>
    </row>
    <row r="17" spans="1:16" s="140" customFormat="1">
      <c r="A17" s="437"/>
      <c r="B17" s="549">
        <v>11</v>
      </c>
      <c r="C17" s="541">
        <v>347961</v>
      </c>
      <c r="D17" s="541">
        <v>339367</v>
      </c>
      <c r="E17" s="541">
        <v>8594</v>
      </c>
      <c r="F17" s="541">
        <v>43686</v>
      </c>
      <c r="G17" s="541">
        <v>42421</v>
      </c>
      <c r="H17" s="541">
        <v>80490</v>
      </c>
      <c r="I17" s="541">
        <v>59739</v>
      </c>
      <c r="J17" s="541">
        <v>48871</v>
      </c>
      <c r="K17" s="541">
        <v>44101</v>
      </c>
      <c r="L17" s="541">
        <v>28653</v>
      </c>
      <c r="M17" s="438"/>
      <c r="N17" s="438"/>
      <c r="O17" s="438"/>
      <c r="P17" s="626"/>
    </row>
    <row r="18" spans="1:16" s="140" customFormat="1">
      <c r="A18" s="437"/>
      <c r="B18" s="549">
        <v>12</v>
      </c>
      <c r="C18" s="541">
        <v>348870</v>
      </c>
      <c r="D18" s="541">
        <v>340279</v>
      </c>
      <c r="E18" s="541">
        <v>8591</v>
      </c>
      <c r="F18" s="541">
        <v>43987</v>
      </c>
      <c r="G18" s="541">
        <v>42674</v>
      </c>
      <c r="H18" s="541">
        <v>80721</v>
      </c>
      <c r="I18" s="541">
        <v>59878</v>
      </c>
      <c r="J18" s="541">
        <v>48812</v>
      </c>
      <c r="K18" s="541">
        <v>44151</v>
      </c>
      <c r="L18" s="541">
        <v>28647</v>
      </c>
      <c r="M18" s="438"/>
      <c r="N18" s="438"/>
      <c r="O18" s="438"/>
    </row>
    <row r="19" spans="1:16" s="140" customFormat="1">
      <c r="A19" s="437" t="s">
        <v>1107</v>
      </c>
      <c r="B19" s="549">
        <v>1</v>
      </c>
      <c r="C19" s="541">
        <v>348860</v>
      </c>
      <c r="D19" s="541">
        <v>340262</v>
      </c>
      <c r="E19" s="541">
        <v>8598</v>
      </c>
      <c r="F19" s="541">
        <v>44164</v>
      </c>
      <c r="G19" s="541">
        <v>42796</v>
      </c>
      <c r="H19" s="541">
        <v>80927</v>
      </c>
      <c r="I19" s="541">
        <v>59921</v>
      </c>
      <c r="J19" s="541">
        <v>48843</v>
      </c>
      <c r="K19" s="541">
        <v>43918</v>
      </c>
      <c r="L19" s="541">
        <v>28291</v>
      </c>
      <c r="M19" s="438"/>
      <c r="N19" s="438"/>
      <c r="O19" s="438"/>
      <c r="P19" s="626"/>
    </row>
    <row r="20" spans="1:16" s="140" customFormat="1">
      <c r="A20" s="139"/>
      <c r="B20" s="549">
        <v>2</v>
      </c>
      <c r="C20" s="541">
        <v>349317</v>
      </c>
      <c r="D20" s="541">
        <v>340717</v>
      </c>
      <c r="E20" s="541">
        <v>8600</v>
      </c>
      <c r="F20" s="541">
        <v>44343</v>
      </c>
      <c r="G20" s="541">
        <v>42936</v>
      </c>
      <c r="H20" s="541">
        <v>80980</v>
      </c>
      <c r="I20" s="541">
        <v>60162</v>
      </c>
      <c r="J20" s="541">
        <v>48809</v>
      </c>
      <c r="K20" s="541">
        <v>43807</v>
      </c>
      <c r="L20" s="541">
        <v>28280</v>
      </c>
      <c r="M20" s="438"/>
      <c r="N20" s="438"/>
      <c r="O20" s="438"/>
    </row>
    <row r="21" spans="1:16" s="140" customFormat="1">
      <c r="A21" s="139"/>
      <c r="B21" s="549">
        <v>3</v>
      </c>
      <c r="C21" s="541">
        <v>350733</v>
      </c>
      <c r="D21" s="541">
        <v>342104</v>
      </c>
      <c r="E21" s="541">
        <v>8629</v>
      </c>
      <c r="F21" s="541">
        <v>44602</v>
      </c>
      <c r="G21" s="541">
        <v>43004</v>
      </c>
      <c r="H21" s="541">
        <v>81195</v>
      </c>
      <c r="I21" s="541">
        <v>60356</v>
      </c>
      <c r="J21" s="541">
        <v>49137</v>
      </c>
      <c r="K21" s="541">
        <v>44095</v>
      </c>
      <c r="L21" s="541">
        <v>28344</v>
      </c>
      <c r="M21" s="438"/>
      <c r="N21" s="438"/>
      <c r="O21" s="438"/>
    </row>
    <row r="22" spans="1:16" s="626" customFormat="1">
      <c r="A22" s="139"/>
      <c r="B22" s="549">
        <v>4</v>
      </c>
      <c r="C22" s="541">
        <v>352585</v>
      </c>
      <c r="D22" s="541">
        <v>343893</v>
      </c>
      <c r="E22" s="541">
        <v>8692</v>
      </c>
      <c r="F22" s="541">
        <v>44786</v>
      </c>
      <c r="G22" s="541">
        <v>43125</v>
      </c>
      <c r="H22" s="541">
        <v>81435</v>
      </c>
      <c r="I22" s="541">
        <v>60739</v>
      </c>
      <c r="J22" s="541">
        <v>49491</v>
      </c>
      <c r="K22" s="541">
        <v>44564</v>
      </c>
      <c r="L22" s="541">
        <v>28445</v>
      </c>
      <c r="M22" s="240"/>
      <c r="N22" s="240"/>
      <c r="O22" s="240"/>
    </row>
    <row r="23" spans="1:16" s="140" customFormat="1">
      <c r="A23" s="139"/>
      <c r="B23" s="549">
        <v>5</v>
      </c>
      <c r="C23" s="541">
        <v>354154</v>
      </c>
      <c r="D23" s="541">
        <v>345456</v>
      </c>
      <c r="E23" s="541">
        <v>8698</v>
      </c>
      <c r="F23" s="541">
        <v>45001</v>
      </c>
      <c r="G23" s="541">
        <v>43479</v>
      </c>
      <c r="H23" s="541">
        <v>81715</v>
      </c>
      <c r="I23" s="541">
        <v>61026</v>
      </c>
      <c r="J23" s="541">
        <v>49676</v>
      </c>
      <c r="K23" s="541">
        <v>44821</v>
      </c>
      <c r="L23" s="541">
        <v>28436</v>
      </c>
      <c r="M23" s="240"/>
      <c r="N23" s="438"/>
      <c r="O23" s="438"/>
    </row>
    <row r="24" spans="1:16" s="140" customFormat="1">
      <c r="A24" s="139"/>
      <c r="B24" s="759">
        <v>6</v>
      </c>
      <c r="C24" s="575">
        <v>356285</v>
      </c>
      <c r="D24" s="575">
        <v>347546</v>
      </c>
      <c r="E24" s="575">
        <v>8739</v>
      </c>
      <c r="F24" s="575">
        <v>45379</v>
      </c>
      <c r="G24" s="575">
        <v>43840</v>
      </c>
      <c r="H24" s="575">
        <v>82130</v>
      </c>
      <c r="I24" s="575">
        <v>61462</v>
      </c>
      <c r="J24" s="575">
        <v>49948</v>
      </c>
      <c r="K24" s="575">
        <v>45045</v>
      </c>
      <c r="L24" s="575">
        <v>28481</v>
      </c>
      <c r="M24" s="438"/>
      <c r="N24" s="438"/>
      <c r="O24" s="438"/>
    </row>
    <row r="25" spans="1:16" s="140" customFormat="1">
      <c r="A25" s="637" t="s">
        <v>855</v>
      </c>
      <c r="B25" s="451"/>
      <c r="C25" s="452"/>
      <c r="D25" s="452"/>
      <c r="E25" s="452"/>
      <c r="F25" s="452"/>
      <c r="G25" s="452"/>
      <c r="H25" s="452"/>
      <c r="I25" s="452"/>
      <c r="J25" s="452"/>
      <c r="K25" s="452"/>
      <c r="L25" s="452"/>
      <c r="M25" s="452"/>
      <c r="N25" s="438"/>
      <c r="O25" s="438"/>
      <c r="P25" s="438"/>
    </row>
    <row r="26" spans="1:16">
      <c r="A26" s="307" t="s">
        <v>677</v>
      </c>
      <c r="B26" s="307"/>
      <c r="C26" s="307"/>
      <c r="D26" s="294"/>
      <c r="E26" s="294"/>
      <c r="F26" s="294"/>
      <c r="G26" s="294"/>
      <c r="H26" s="294"/>
      <c r="I26" s="294"/>
      <c r="J26" s="308"/>
      <c r="K26" s="294"/>
      <c r="L26" s="294"/>
      <c r="M26" s="294"/>
    </row>
    <row r="27" spans="1:16">
      <c r="A27" s="19" t="s">
        <v>805</v>
      </c>
      <c r="B27" s="294"/>
      <c r="C27" s="294"/>
      <c r="D27" s="294"/>
      <c r="E27" s="294"/>
      <c r="F27" s="294"/>
      <c r="G27" s="294"/>
      <c r="H27" s="294"/>
      <c r="I27" s="294"/>
      <c r="J27" s="294"/>
      <c r="K27" s="294"/>
      <c r="L27" s="308"/>
      <c r="M27" s="294"/>
    </row>
    <row r="28" spans="1:16">
      <c r="A28" s="294"/>
      <c r="B28" s="294"/>
      <c r="C28" s="309"/>
      <c r="D28" s="309"/>
      <c r="E28" s="309"/>
      <c r="F28" s="309"/>
      <c r="G28" s="309"/>
      <c r="H28" s="309"/>
      <c r="I28" s="309"/>
      <c r="J28" s="309"/>
      <c r="K28" s="309"/>
      <c r="L28" s="309"/>
    </row>
    <row r="29" spans="1:16">
      <c r="F29" s="162"/>
      <c r="G29" s="162"/>
      <c r="H29" s="162"/>
      <c r="I29" s="162"/>
      <c r="J29" s="162"/>
      <c r="K29" s="162"/>
      <c r="L29" s="162"/>
    </row>
    <row r="30" spans="1:16">
      <c r="C30" s="312"/>
      <c r="D30" s="312"/>
      <c r="E30" s="312"/>
      <c r="F30" s="312"/>
      <c r="G30" s="312"/>
      <c r="H30" s="312"/>
      <c r="I30" s="312"/>
      <c r="J30" s="312"/>
      <c r="K30" s="312"/>
      <c r="L30" s="312"/>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532" customWidth="1"/>
    <col min="2" max="2" width="3.125" style="532" customWidth="1"/>
    <col min="3" max="19" width="7.875" style="532" customWidth="1"/>
    <col min="20" max="20" width="11.375" style="532" customWidth="1"/>
    <col min="21" max="22" width="7.375" style="532" customWidth="1"/>
    <col min="23" max="23" width="5.625" style="532" customWidth="1"/>
    <col min="24" max="24" width="7.875" style="532" customWidth="1"/>
    <col min="25" max="25" width="8.625" style="532" customWidth="1"/>
    <col min="26" max="26" width="7" style="532" customWidth="1"/>
    <col min="27" max="27" width="5" style="532" customWidth="1"/>
    <col min="28" max="28" width="5.875" style="532" customWidth="1"/>
    <col min="29" max="29" width="6.75" style="532" customWidth="1"/>
    <col min="30" max="30" width="9.625" style="532" customWidth="1"/>
    <col min="31" max="31" width="5.375" style="532" customWidth="1"/>
    <col min="32" max="32" width="9" style="532"/>
    <col min="33" max="33" width="13" style="532" customWidth="1"/>
    <col min="34" max="39" width="9.5" style="532" customWidth="1"/>
    <col min="40" max="40" width="8.375" style="532" customWidth="1"/>
    <col min="41" max="41" width="7.875" style="532" customWidth="1"/>
    <col min="42" max="42" width="8.375" style="532" customWidth="1"/>
    <col min="43" max="43" width="9" style="532"/>
    <col min="44" max="44" width="12.125" style="532" customWidth="1"/>
    <col min="45" max="57" width="9" style="532"/>
    <col min="58" max="58" width="39.875" style="532" customWidth="1"/>
    <col min="59" max="60" width="4.875" style="532" customWidth="1"/>
    <col min="61" max="61" width="9" style="532"/>
    <col min="62" max="62" width="12.25" style="532" customWidth="1"/>
    <col min="63" max="64" width="10.5" style="532" customWidth="1"/>
    <col min="65" max="65" width="15.125" style="532" customWidth="1"/>
    <col min="66" max="16384" width="9" style="532"/>
  </cols>
  <sheetData>
    <row r="1" spans="1:22" ht="19.5" customHeight="1">
      <c r="A1" s="807" t="s">
        <v>746</v>
      </c>
      <c r="B1" s="808"/>
      <c r="C1" s="808"/>
      <c r="D1" s="808"/>
      <c r="E1" s="808"/>
      <c r="F1" s="808"/>
      <c r="G1" s="808"/>
      <c r="H1" s="445"/>
      <c r="I1" s="445"/>
      <c r="J1" s="445"/>
      <c r="K1" s="445"/>
      <c r="L1" s="445"/>
      <c r="M1" s="445"/>
      <c r="N1" s="445"/>
      <c r="O1" s="445"/>
      <c r="P1" s="445"/>
      <c r="Q1" s="445"/>
      <c r="R1" s="445"/>
    </row>
    <row r="2" spans="1:22" ht="19.5" customHeight="1">
      <c r="A2" s="809" t="s">
        <v>672</v>
      </c>
      <c r="B2" s="809"/>
      <c r="C2" s="809"/>
      <c r="D2" s="809"/>
      <c r="E2" s="809"/>
      <c r="F2" s="809"/>
      <c r="G2" s="809"/>
      <c r="H2" s="809"/>
      <c r="I2" s="809"/>
      <c r="J2" s="809"/>
      <c r="K2" s="809"/>
      <c r="L2" s="809"/>
      <c r="M2" s="809"/>
      <c r="N2" s="809"/>
      <c r="O2" s="809"/>
      <c r="P2" s="809"/>
      <c r="Q2" s="809"/>
      <c r="R2" s="809"/>
      <c r="S2" s="809"/>
    </row>
    <row r="3" spans="1:22" ht="14.25" thickBot="1">
      <c r="A3" s="445"/>
      <c r="B3" s="445"/>
      <c r="C3" s="445"/>
      <c r="D3" s="445"/>
      <c r="E3" s="445"/>
      <c r="F3" s="445"/>
      <c r="G3" s="445"/>
      <c r="H3" s="445"/>
      <c r="I3" s="445"/>
      <c r="J3" s="445"/>
      <c r="K3" s="445"/>
      <c r="L3" s="445"/>
      <c r="M3" s="445"/>
      <c r="N3" s="445"/>
      <c r="O3" s="445"/>
      <c r="P3" s="445"/>
      <c r="Q3" s="445"/>
      <c r="R3" s="445"/>
      <c r="S3" s="42" t="s">
        <v>210</v>
      </c>
    </row>
    <row r="4" spans="1:22" s="45" customFormat="1" ht="14.25" thickTop="1">
      <c r="A4" s="798" t="s">
        <v>409</v>
      </c>
      <c r="B4" s="800"/>
      <c r="C4" s="806" t="s">
        <v>39</v>
      </c>
      <c r="D4" s="859"/>
      <c r="E4" s="859"/>
      <c r="F4" s="859"/>
      <c r="G4" s="859"/>
      <c r="H4" s="870"/>
      <c r="I4" s="806" t="s">
        <v>40</v>
      </c>
      <c r="J4" s="859"/>
      <c r="K4" s="859"/>
      <c r="L4" s="859"/>
      <c r="M4" s="859"/>
      <c r="N4" s="870"/>
      <c r="O4" s="806" t="s">
        <v>226</v>
      </c>
      <c r="P4" s="859"/>
      <c r="Q4" s="859"/>
      <c r="R4" s="859"/>
      <c r="S4" s="859"/>
    </row>
    <row r="5" spans="1:22" s="45" customFormat="1">
      <c r="A5" s="801"/>
      <c r="B5" s="802"/>
      <c r="C5" s="653" t="s">
        <v>227</v>
      </c>
      <c r="D5" s="654" t="s">
        <v>228</v>
      </c>
      <c r="E5" s="654" t="s">
        <v>1084</v>
      </c>
      <c r="F5" s="654" t="s">
        <v>1085</v>
      </c>
      <c r="G5" s="654" t="s">
        <v>1086</v>
      </c>
      <c r="H5" s="653" t="s">
        <v>1087</v>
      </c>
      <c r="I5" s="654" t="s">
        <v>227</v>
      </c>
      <c r="J5" s="654" t="s">
        <v>228</v>
      </c>
      <c r="K5" s="654" t="s">
        <v>1084</v>
      </c>
      <c r="L5" s="654" t="s">
        <v>1085</v>
      </c>
      <c r="M5" s="654" t="s">
        <v>1086</v>
      </c>
      <c r="N5" s="653" t="s">
        <v>1087</v>
      </c>
      <c r="O5" s="654" t="s">
        <v>227</v>
      </c>
      <c r="P5" s="654" t="s">
        <v>1084</v>
      </c>
      <c r="Q5" s="654" t="s">
        <v>1085</v>
      </c>
      <c r="R5" s="654" t="s">
        <v>1086</v>
      </c>
      <c r="S5" s="670" t="s">
        <v>1087</v>
      </c>
    </row>
    <row r="6" spans="1:22">
      <c r="A6" s="446" t="s">
        <v>1121</v>
      </c>
      <c r="B6" s="534"/>
      <c r="C6" s="541">
        <v>345</v>
      </c>
      <c r="D6" s="541">
        <v>62804</v>
      </c>
      <c r="E6" s="541" t="s">
        <v>444</v>
      </c>
      <c r="F6" s="541" t="s">
        <v>444</v>
      </c>
      <c r="G6" s="552" t="s">
        <v>444</v>
      </c>
      <c r="H6" s="552" t="s">
        <v>444</v>
      </c>
      <c r="I6" s="541">
        <v>4328</v>
      </c>
      <c r="J6" s="541">
        <v>2717</v>
      </c>
      <c r="K6" s="541" t="s">
        <v>444</v>
      </c>
      <c r="L6" s="541" t="s">
        <v>444</v>
      </c>
      <c r="M6" s="552" t="s">
        <v>444</v>
      </c>
      <c r="N6" s="552" t="s">
        <v>444</v>
      </c>
      <c r="O6" s="541">
        <v>3565</v>
      </c>
      <c r="P6" s="541" t="s">
        <v>444</v>
      </c>
      <c r="Q6" s="541" t="s">
        <v>444</v>
      </c>
      <c r="R6" s="552" t="s">
        <v>444</v>
      </c>
      <c r="S6" s="552" t="s">
        <v>444</v>
      </c>
    </row>
    <row r="7" spans="1:22">
      <c r="A7" s="463" t="s">
        <v>1059</v>
      </c>
      <c r="B7" s="534"/>
      <c r="C7" s="541">
        <v>342</v>
      </c>
      <c r="D7" s="541">
        <v>62753</v>
      </c>
      <c r="E7" s="541" t="s">
        <v>444</v>
      </c>
      <c r="F7" s="541" t="s">
        <v>444</v>
      </c>
      <c r="G7" s="552" t="s">
        <v>444</v>
      </c>
      <c r="H7" s="552" t="s">
        <v>444</v>
      </c>
      <c r="I7" s="541">
        <v>4378</v>
      </c>
      <c r="J7" s="541">
        <v>2576</v>
      </c>
      <c r="K7" s="541" t="s">
        <v>444</v>
      </c>
      <c r="L7" s="541" t="s">
        <v>444</v>
      </c>
      <c r="M7" s="552" t="s">
        <v>444</v>
      </c>
      <c r="N7" s="552" t="s">
        <v>444</v>
      </c>
      <c r="O7" s="541">
        <v>3558</v>
      </c>
      <c r="P7" s="541" t="s">
        <v>444</v>
      </c>
      <c r="Q7" s="541" t="s">
        <v>444</v>
      </c>
      <c r="R7" s="552" t="s">
        <v>444</v>
      </c>
      <c r="S7" s="552" t="s">
        <v>444</v>
      </c>
    </row>
    <row r="8" spans="1:22">
      <c r="A8" s="532">
        <v>2</v>
      </c>
      <c r="B8" s="534"/>
      <c r="C8" s="541">
        <v>342</v>
      </c>
      <c r="D8" s="541">
        <v>62934</v>
      </c>
      <c r="E8" s="541" t="s">
        <v>444</v>
      </c>
      <c r="F8" s="541" t="s">
        <v>444</v>
      </c>
      <c r="G8" s="552" t="s">
        <v>444</v>
      </c>
      <c r="H8" s="552" t="s">
        <v>444</v>
      </c>
      <c r="I8" s="541">
        <v>4384</v>
      </c>
      <c r="J8" s="541">
        <v>2559</v>
      </c>
      <c r="K8" s="541" t="s">
        <v>444</v>
      </c>
      <c r="L8" s="541" t="s">
        <v>444</v>
      </c>
      <c r="M8" s="552" t="s">
        <v>444</v>
      </c>
      <c r="N8" s="552" t="s">
        <v>444</v>
      </c>
      <c r="O8" s="541">
        <v>3542</v>
      </c>
      <c r="P8" s="541" t="s">
        <v>444</v>
      </c>
      <c r="Q8" s="541" t="s">
        <v>444</v>
      </c>
      <c r="R8" s="552" t="s">
        <v>444</v>
      </c>
      <c r="S8" s="552" t="s">
        <v>444</v>
      </c>
    </row>
    <row r="9" spans="1:22">
      <c r="A9" s="532">
        <v>3</v>
      </c>
      <c r="B9" s="534"/>
      <c r="C9" s="541">
        <v>343</v>
      </c>
      <c r="D9" s="541">
        <v>62913</v>
      </c>
      <c r="E9" s="541" t="s">
        <v>444</v>
      </c>
      <c r="F9" s="541" t="s">
        <v>444</v>
      </c>
      <c r="G9" s="552" t="s">
        <v>444</v>
      </c>
      <c r="H9" s="552" t="s">
        <v>444</v>
      </c>
      <c r="I9" s="541">
        <v>4475</v>
      </c>
      <c r="J9" s="541">
        <v>2497</v>
      </c>
      <c r="K9" s="541" t="s">
        <v>444</v>
      </c>
      <c r="L9" s="541" t="s">
        <v>444</v>
      </c>
      <c r="M9" s="552" t="s">
        <v>444</v>
      </c>
      <c r="N9" s="552" t="s">
        <v>444</v>
      </c>
      <c r="O9" s="541">
        <v>3550</v>
      </c>
      <c r="P9" s="541" t="s">
        <v>444</v>
      </c>
      <c r="Q9" s="541" t="s">
        <v>444</v>
      </c>
      <c r="R9" s="552" t="s">
        <v>444</v>
      </c>
      <c r="S9" s="552" t="s">
        <v>444</v>
      </c>
    </row>
    <row r="10" spans="1:22">
      <c r="A10" s="532">
        <v>4</v>
      </c>
      <c r="B10" s="534"/>
      <c r="C10" s="541">
        <v>342</v>
      </c>
      <c r="D10" s="541">
        <v>62890</v>
      </c>
      <c r="E10" s="541" t="s">
        <v>444</v>
      </c>
      <c r="F10" s="541" t="s">
        <v>444</v>
      </c>
      <c r="G10" s="552" t="s">
        <v>444</v>
      </c>
      <c r="H10" s="552" t="s">
        <v>444</v>
      </c>
      <c r="I10" s="541">
        <v>4495</v>
      </c>
      <c r="J10" s="541">
        <v>2418</v>
      </c>
      <c r="K10" s="541" t="s">
        <v>444</v>
      </c>
      <c r="L10" s="541" t="s">
        <v>444</v>
      </c>
      <c r="M10" s="552" t="s">
        <v>444</v>
      </c>
      <c r="N10" s="552" t="s">
        <v>444</v>
      </c>
      <c r="O10" s="541">
        <v>3542</v>
      </c>
      <c r="P10" s="541" t="s">
        <v>444</v>
      </c>
      <c r="Q10" s="541" t="s">
        <v>444</v>
      </c>
      <c r="R10" s="552" t="s">
        <v>444</v>
      </c>
      <c r="S10" s="552" t="s">
        <v>444</v>
      </c>
    </row>
    <row r="11" spans="1:22">
      <c r="A11" s="463"/>
      <c r="B11" s="534"/>
      <c r="C11" s="258"/>
      <c r="D11" s="258"/>
      <c r="E11" s="258"/>
      <c r="F11" s="258"/>
      <c r="G11" s="541"/>
      <c r="H11" s="541"/>
      <c r="I11" s="258"/>
      <c r="J11" s="258"/>
      <c r="K11" s="258"/>
      <c r="L11" s="258"/>
      <c r="M11" s="258"/>
      <c r="N11" s="258"/>
      <c r="O11" s="258"/>
      <c r="P11" s="258"/>
      <c r="Q11" s="258"/>
      <c r="R11" s="258"/>
      <c r="S11" s="541"/>
      <c r="V11" s="453"/>
    </row>
    <row r="12" spans="1:22">
      <c r="A12" s="437" t="s">
        <v>1078</v>
      </c>
      <c r="B12" s="549">
        <v>6</v>
      </c>
      <c r="C12" s="541">
        <v>340</v>
      </c>
      <c r="D12" s="541">
        <v>62784</v>
      </c>
      <c r="E12" s="541" t="s">
        <v>1089</v>
      </c>
      <c r="F12" s="541">
        <v>1</v>
      </c>
      <c r="G12" s="541" t="s">
        <v>1089</v>
      </c>
      <c r="H12" s="541" t="s">
        <v>1089</v>
      </c>
      <c r="I12" s="541">
        <v>4519</v>
      </c>
      <c r="J12" s="541">
        <v>2375</v>
      </c>
      <c r="K12" s="541">
        <v>22</v>
      </c>
      <c r="L12" s="541">
        <v>12</v>
      </c>
      <c r="M12" s="541">
        <v>3</v>
      </c>
      <c r="N12" s="541">
        <v>1</v>
      </c>
      <c r="O12" s="541">
        <v>3521</v>
      </c>
      <c r="P12" s="541">
        <v>5</v>
      </c>
      <c r="Q12" s="541">
        <v>8</v>
      </c>
      <c r="R12" s="541">
        <v>1</v>
      </c>
      <c r="S12" s="541" t="s">
        <v>225</v>
      </c>
    </row>
    <row r="13" spans="1:22">
      <c r="A13" s="437"/>
      <c r="B13" s="549">
        <v>7</v>
      </c>
      <c r="C13" s="541">
        <v>342</v>
      </c>
      <c r="D13" s="541">
        <v>62859</v>
      </c>
      <c r="E13" s="541">
        <v>2</v>
      </c>
      <c r="F13" s="541" t="s">
        <v>1089</v>
      </c>
      <c r="G13" s="541" t="s">
        <v>1089</v>
      </c>
      <c r="H13" s="541" t="s">
        <v>1089</v>
      </c>
      <c r="I13" s="541">
        <v>4522</v>
      </c>
      <c r="J13" s="541">
        <v>2375</v>
      </c>
      <c r="K13" s="541">
        <v>12</v>
      </c>
      <c r="L13" s="541">
        <v>9</v>
      </c>
      <c r="M13" s="541">
        <v>1</v>
      </c>
      <c r="N13" s="541">
        <v>1</v>
      </c>
      <c r="O13" s="541">
        <v>3521</v>
      </c>
      <c r="P13" s="541">
        <v>3</v>
      </c>
      <c r="Q13" s="541">
        <v>4</v>
      </c>
      <c r="R13" s="541" t="s">
        <v>1089</v>
      </c>
      <c r="S13" s="541">
        <v>1</v>
      </c>
    </row>
    <row r="14" spans="1:22">
      <c r="A14" s="437"/>
      <c r="B14" s="549">
        <v>8</v>
      </c>
      <c r="C14" s="541">
        <v>342</v>
      </c>
      <c r="D14" s="541">
        <v>62951</v>
      </c>
      <c r="E14" s="541">
        <v>1</v>
      </c>
      <c r="F14" s="541">
        <v>1</v>
      </c>
      <c r="G14" s="541" t="s">
        <v>1089</v>
      </c>
      <c r="H14" s="541" t="s">
        <v>1089</v>
      </c>
      <c r="I14" s="541">
        <v>4524</v>
      </c>
      <c r="J14" s="541">
        <v>2363</v>
      </c>
      <c r="K14" s="541">
        <v>13</v>
      </c>
      <c r="L14" s="541">
        <v>12</v>
      </c>
      <c r="M14" s="541">
        <v>1</v>
      </c>
      <c r="N14" s="541">
        <v>2</v>
      </c>
      <c r="O14" s="541">
        <v>3523</v>
      </c>
      <c r="P14" s="541">
        <v>6</v>
      </c>
      <c r="Q14" s="541">
        <v>5</v>
      </c>
      <c r="R14" s="541" t="s">
        <v>1089</v>
      </c>
      <c r="S14" s="541">
        <v>1</v>
      </c>
    </row>
    <row r="15" spans="1:22">
      <c r="A15" s="437"/>
      <c r="B15" s="549">
        <v>9</v>
      </c>
      <c r="C15" s="541">
        <v>342</v>
      </c>
      <c r="D15" s="541">
        <v>62944</v>
      </c>
      <c r="E15" s="541" t="s">
        <v>1089</v>
      </c>
      <c r="F15" s="541" t="s">
        <v>1089</v>
      </c>
      <c r="G15" s="541" t="s">
        <v>1089</v>
      </c>
      <c r="H15" s="541" t="s">
        <v>1089</v>
      </c>
      <c r="I15" s="541">
        <v>4543</v>
      </c>
      <c r="J15" s="541">
        <v>2368</v>
      </c>
      <c r="K15" s="541">
        <v>25</v>
      </c>
      <c r="L15" s="541">
        <v>6</v>
      </c>
      <c r="M15" s="541">
        <v>1</v>
      </c>
      <c r="N15" s="541">
        <v>1</v>
      </c>
      <c r="O15" s="541">
        <v>3529</v>
      </c>
      <c r="P15" s="541">
        <v>11</v>
      </c>
      <c r="Q15" s="541">
        <v>5</v>
      </c>
      <c r="R15" s="541">
        <v>1</v>
      </c>
      <c r="S15" s="541">
        <v>1</v>
      </c>
    </row>
    <row r="16" spans="1:22">
      <c r="A16" s="437"/>
      <c r="B16" s="549">
        <v>10</v>
      </c>
      <c r="C16" s="541">
        <v>342</v>
      </c>
      <c r="D16" s="541">
        <v>62975</v>
      </c>
      <c r="E16" s="541" t="s">
        <v>1089</v>
      </c>
      <c r="F16" s="541" t="s">
        <v>1089</v>
      </c>
      <c r="G16" s="541" t="s">
        <v>1089</v>
      </c>
      <c r="H16" s="541" t="s">
        <v>1089</v>
      </c>
      <c r="I16" s="541">
        <v>4545</v>
      </c>
      <c r="J16" s="541">
        <v>2387</v>
      </c>
      <c r="K16" s="541">
        <v>18</v>
      </c>
      <c r="L16" s="541">
        <v>16</v>
      </c>
      <c r="M16" s="541">
        <v>1</v>
      </c>
      <c r="N16" s="541">
        <v>1</v>
      </c>
      <c r="O16" s="541">
        <v>3522</v>
      </c>
      <c r="P16" s="541">
        <v>5</v>
      </c>
      <c r="Q16" s="541">
        <v>8</v>
      </c>
      <c r="R16" s="541">
        <v>4</v>
      </c>
      <c r="S16" s="541" t="s">
        <v>1089</v>
      </c>
    </row>
    <row r="17" spans="1:26">
      <c r="A17" s="437"/>
      <c r="B17" s="549">
        <v>11</v>
      </c>
      <c r="C17" s="541">
        <v>341</v>
      </c>
      <c r="D17" s="541">
        <v>63052</v>
      </c>
      <c r="E17" s="541">
        <v>1</v>
      </c>
      <c r="F17" s="541">
        <v>2</v>
      </c>
      <c r="G17" s="541" t="s">
        <v>1089</v>
      </c>
      <c r="H17" s="541" t="s">
        <v>1089</v>
      </c>
      <c r="I17" s="541">
        <v>4565</v>
      </c>
      <c r="J17" s="541">
        <v>2381</v>
      </c>
      <c r="K17" s="541">
        <v>30</v>
      </c>
      <c r="L17" s="541">
        <v>9</v>
      </c>
      <c r="M17" s="541">
        <v>1</v>
      </c>
      <c r="N17" s="541" t="s">
        <v>225</v>
      </c>
      <c r="O17" s="541">
        <v>3519</v>
      </c>
      <c r="P17" s="541">
        <v>6</v>
      </c>
      <c r="Q17" s="541">
        <v>9</v>
      </c>
      <c r="R17" s="541">
        <v>1</v>
      </c>
      <c r="S17" s="541">
        <v>1</v>
      </c>
    </row>
    <row r="18" spans="1:26">
      <c r="A18" s="437"/>
      <c r="B18" s="549">
        <v>12</v>
      </c>
      <c r="C18" s="541">
        <v>341</v>
      </c>
      <c r="D18" s="541">
        <v>63052</v>
      </c>
      <c r="E18" s="541" t="s">
        <v>225</v>
      </c>
      <c r="F18" s="541" t="s">
        <v>225</v>
      </c>
      <c r="G18" s="541" t="s">
        <v>225</v>
      </c>
      <c r="H18" s="541" t="s">
        <v>225</v>
      </c>
      <c r="I18" s="541">
        <v>4570</v>
      </c>
      <c r="J18" s="541">
        <v>2346</v>
      </c>
      <c r="K18" s="541">
        <v>14</v>
      </c>
      <c r="L18" s="541">
        <v>7</v>
      </c>
      <c r="M18" s="541">
        <v>2</v>
      </c>
      <c r="N18" s="541" t="s">
        <v>225</v>
      </c>
      <c r="O18" s="541">
        <v>3519</v>
      </c>
      <c r="P18" s="541">
        <v>8</v>
      </c>
      <c r="Q18" s="541">
        <v>8</v>
      </c>
      <c r="R18" s="541" t="s">
        <v>225</v>
      </c>
      <c r="S18" s="541" t="s">
        <v>225</v>
      </c>
    </row>
    <row r="19" spans="1:26">
      <c r="A19" s="437" t="s">
        <v>1107</v>
      </c>
      <c r="B19" s="549">
        <v>1</v>
      </c>
      <c r="C19" s="541">
        <v>341</v>
      </c>
      <c r="D19" s="541">
        <v>63073</v>
      </c>
      <c r="E19" s="541" t="s">
        <v>225</v>
      </c>
      <c r="F19" s="541" t="s">
        <v>225</v>
      </c>
      <c r="G19" s="541" t="s">
        <v>225</v>
      </c>
      <c r="H19" s="541" t="s">
        <v>225</v>
      </c>
      <c r="I19" s="541">
        <v>4568</v>
      </c>
      <c r="J19" s="541">
        <v>2345</v>
      </c>
      <c r="K19" s="541">
        <v>17</v>
      </c>
      <c r="L19" s="541">
        <v>17</v>
      </c>
      <c r="M19" s="541">
        <v>2</v>
      </c>
      <c r="N19" s="541" t="s">
        <v>225</v>
      </c>
      <c r="O19" s="639">
        <v>3513</v>
      </c>
      <c r="P19" s="541">
        <v>3</v>
      </c>
      <c r="Q19" s="541">
        <v>9</v>
      </c>
      <c r="R19" s="541" t="s">
        <v>225</v>
      </c>
      <c r="S19" s="541" t="s">
        <v>225</v>
      </c>
    </row>
    <row r="20" spans="1:26">
      <c r="A20" s="437"/>
      <c r="B20" s="549">
        <v>2</v>
      </c>
      <c r="C20" s="541">
        <v>341</v>
      </c>
      <c r="D20" s="541">
        <v>63129</v>
      </c>
      <c r="E20" s="541">
        <v>1</v>
      </c>
      <c r="F20" s="541">
        <v>1</v>
      </c>
      <c r="G20" s="541" t="s">
        <v>1089</v>
      </c>
      <c r="H20" s="541" t="s">
        <v>1089</v>
      </c>
      <c r="I20" s="541">
        <v>4570</v>
      </c>
      <c r="J20" s="541">
        <v>2335</v>
      </c>
      <c r="K20" s="541">
        <v>15</v>
      </c>
      <c r="L20" s="541">
        <v>15</v>
      </c>
      <c r="M20" s="541">
        <v>2</v>
      </c>
      <c r="N20" s="541">
        <v>4</v>
      </c>
      <c r="O20" s="646">
        <v>3512</v>
      </c>
      <c r="P20" s="541">
        <v>3</v>
      </c>
      <c r="Q20" s="541">
        <v>8</v>
      </c>
      <c r="R20" s="541">
        <v>1</v>
      </c>
      <c r="S20" s="541">
        <v>5</v>
      </c>
    </row>
    <row r="21" spans="1:26">
      <c r="A21" s="437"/>
      <c r="B21" s="549">
        <v>3</v>
      </c>
      <c r="C21" s="541">
        <v>342</v>
      </c>
      <c r="D21" s="541">
        <v>63265</v>
      </c>
      <c r="E21" s="541">
        <v>1</v>
      </c>
      <c r="F21" s="541" t="s">
        <v>1089</v>
      </c>
      <c r="G21" s="541" t="s">
        <v>1089</v>
      </c>
      <c r="H21" s="541" t="s">
        <v>1089</v>
      </c>
      <c r="I21" s="541">
        <v>4574</v>
      </c>
      <c r="J21" s="541">
        <v>2335</v>
      </c>
      <c r="K21" s="541">
        <v>28</v>
      </c>
      <c r="L21" s="541">
        <v>22</v>
      </c>
      <c r="M21" s="541">
        <v>2</v>
      </c>
      <c r="N21" s="541" t="s">
        <v>1089</v>
      </c>
      <c r="O21" s="646">
        <v>3509</v>
      </c>
      <c r="P21" s="541">
        <v>9</v>
      </c>
      <c r="Q21" s="541">
        <v>11</v>
      </c>
      <c r="R21" s="541">
        <v>1</v>
      </c>
      <c r="S21" s="541" t="s">
        <v>225</v>
      </c>
    </row>
    <row r="22" spans="1:26">
      <c r="A22" s="437"/>
      <c r="B22" s="549">
        <v>4</v>
      </c>
      <c r="C22" s="541">
        <v>342</v>
      </c>
      <c r="D22" s="541">
        <v>63147</v>
      </c>
      <c r="E22" s="541" t="s">
        <v>225</v>
      </c>
      <c r="F22" s="541" t="s">
        <v>225</v>
      </c>
      <c r="G22" s="541" t="s">
        <v>225</v>
      </c>
      <c r="H22" s="541" t="s">
        <v>225</v>
      </c>
      <c r="I22" s="541">
        <v>4568</v>
      </c>
      <c r="J22" s="541">
        <v>2335</v>
      </c>
      <c r="K22" s="541">
        <v>22</v>
      </c>
      <c r="L22" s="541">
        <v>28</v>
      </c>
      <c r="M22" s="541" t="s">
        <v>225</v>
      </c>
      <c r="N22" s="541" t="s">
        <v>225</v>
      </c>
      <c r="O22" s="646">
        <v>3508</v>
      </c>
      <c r="P22" s="541">
        <v>8</v>
      </c>
      <c r="Q22" s="541">
        <v>9</v>
      </c>
      <c r="R22" s="541" t="s">
        <v>225</v>
      </c>
      <c r="S22" s="541" t="s">
        <v>225</v>
      </c>
    </row>
    <row r="23" spans="1:26">
      <c r="A23" s="437"/>
      <c r="B23" s="549">
        <v>5</v>
      </c>
      <c r="C23" s="541">
        <v>341</v>
      </c>
      <c r="D23" s="541">
        <v>63030</v>
      </c>
      <c r="E23" s="541" t="s">
        <v>225</v>
      </c>
      <c r="F23" s="541">
        <v>1</v>
      </c>
      <c r="G23" s="541" t="s">
        <v>225</v>
      </c>
      <c r="H23" s="541" t="s">
        <v>225</v>
      </c>
      <c r="I23" s="541">
        <v>4582</v>
      </c>
      <c r="J23" s="541">
        <v>2335</v>
      </c>
      <c r="K23" s="541">
        <v>31</v>
      </c>
      <c r="L23" s="541">
        <v>15</v>
      </c>
      <c r="M23" s="541">
        <v>2</v>
      </c>
      <c r="N23" s="541" t="s">
        <v>225</v>
      </c>
      <c r="O23" s="646">
        <v>3514</v>
      </c>
      <c r="P23" s="541">
        <v>12</v>
      </c>
      <c r="Q23" s="541">
        <v>6</v>
      </c>
      <c r="R23" s="541" t="s">
        <v>225</v>
      </c>
      <c r="S23" s="541" t="s">
        <v>225</v>
      </c>
      <c r="Z23" s="453"/>
    </row>
    <row r="24" spans="1:26">
      <c r="A24" s="437"/>
      <c r="B24" s="759">
        <v>6</v>
      </c>
      <c r="C24" s="541">
        <v>341</v>
      </c>
      <c r="D24" s="541">
        <v>63032</v>
      </c>
      <c r="E24" s="541" t="s">
        <v>225</v>
      </c>
      <c r="F24" s="541" t="s">
        <v>225</v>
      </c>
      <c r="G24" s="541" t="s">
        <v>225</v>
      </c>
      <c r="H24" s="541" t="s">
        <v>225</v>
      </c>
      <c r="I24" s="541">
        <v>4579</v>
      </c>
      <c r="J24" s="541">
        <v>2335</v>
      </c>
      <c r="K24" s="541">
        <v>24</v>
      </c>
      <c r="L24" s="541">
        <v>24</v>
      </c>
      <c r="M24" s="541">
        <v>3</v>
      </c>
      <c r="N24" s="541" t="s">
        <v>225</v>
      </c>
      <c r="O24" s="646">
        <v>3513</v>
      </c>
      <c r="P24" s="541">
        <v>5</v>
      </c>
      <c r="Q24" s="541">
        <v>6</v>
      </c>
      <c r="R24" s="541" t="s">
        <v>225</v>
      </c>
      <c r="S24" s="541" t="s">
        <v>225</v>
      </c>
    </row>
    <row r="25" spans="1:26">
      <c r="A25" s="58" t="s">
        <v>385</v>
      </c>
      <c r="B25" s="72"/>
      <c r="C25" s="68"/>
      <c r="D25" s="68"/>
      <c r="E25" s="607"/>
      <c r="F25" s="607"/>
      <c r="G25" s="68"/>
      <c r="H25" s="68"/>
      <c r="I25" s="68"/>
      <c r="J25" s="68"/>
      <c r="K25" s="607"/>
      <c r="L25" s="607"/>
      <c r="M25" s="68"/>
      <c r="N25" s="68"/>
      <c r="O25" s="68"/>
      <c r="P25" s="607"/>
      <c r="Q25" s="607"/>
      <c r="R25" s="68"/>
      <c r="S25" s="68"/>
    </row>
    <row r="26" spans="1:26">
      <c r="A26" s="451" t="s">
        <v>1083</v>
      </c>
      <c r="B26" s="451"/>
      <c r="C26" s="451"/>
      <c r="D26" s="451"/>
      <c r="E26" s="451"/>
      <c r="F26" s="451"/>
      <c r="G26" s="451"/>
      <c r="H26" s="451"/>
      <c r="I26" s="451"/>
      <c r="J26" s="451"/>
      <c r="K26" s="451"/>
      <c r="L26" s="451"/>
      <c r="M26" s="451"/>
      <c r="N26" s="451"/>
      <c r="O26" s="451"/>
      <c r="P26" s="451"/>
      <c r="Q26" s="451"/>
      <c r="R26" s="451"/>
      <c r="S26" s="451"/>
    </row>
    <row r="27" spans="1:26">
      <c r="A27" s="445" t="s">
        <v>770</v>
      </c>
      <c r="B27" s="445"/>
      <c r="C27" s="445"/>
      <c r="D27" s="445"/>
      <c r="E27" s="445"/>
      <c r="F27" s="445"/>
      <c r="G27" s="445"/>
      <c r="H27" s="445"/>
      <c r="I27" s="445"/>
      <c r="J27" s="445"/>
      <c r="K27" s="445"/>
      <c r="L27" s="445"/>
      <c r="M27" s="445"/>
    </row>
    <row r="29" spans="1:26">
      <c r="C29" s="436"/>
      <c r="D29" s="436"/>
      <c r="E29" s="436"/>
      <c r="F29" s="436"/>
      <c r="G29" s="436"/>
      <c r="H29" s="436"/>
      <c r="I29" s="436"/>
      <c r="J29" s="436"/>
      <c r="K29" s="436"/>
      <c r="L29" s="436"/>
      <c r="M29" s="436"/>
      <c r="N29" s="436"/>
      <c r="O29" s="436"/>
      <c r="P29" s="436"/>
      <c r="Q29" s="436"/>
      <c r="R29" s="436"/>
      <c r="S29" s="436"/>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32" customWidth="1"/>
    <col min="2" max="2" width="3.875" style="532" customWidth="1"/>
    <col min="3" max="5" width="8.625" style="532" customWidth="1"/>
    <col min="6" max="6" width="9.125" style="532" customWidth="1"/>
    <col min="7" max="13" width="8.625" style="532" customWidth="1"/>
    <col min="14" max="14" width="9" style="532"/>
    <col min="15" max="15" width="18.5" style="532" customWidth="1"/>
    <col min="16" max="16384" width="9" style="532"/>
  </cols>
  <sheetData>
    <row r="1" spans="1:21" ht="19.5" customHeight="1">
      <c r="A1" s="807" t="s">
        <v>746</v>
      </c>
      <c r="B1" s="808"/>
      <c r="C1" s="808"/>
      <c r="D1" s="808"/>
      <c r="E1" s="445"/>
      <c r="F1" s="445"/>
      <c r="G1" s="445"/>
      <c r="H1" s="445"/>
      <c r="I1" s="445"/>
      <c r="J1" s="445"/>
      <c r="K1" s="445"/>
      <c r="L1" s="445"/>
    </row>
    <row r="2" spans="1:21" ht="19.5" customHeight="1">
      <c r="A2" s="809" t="s">
        <v>673</v>
      </c>
      <c r="B2" s="809"/>
      <c r="C2" s="809"/>
      <c r="D2" s="809"/>
      <c r="E2" s="809"/>
      <c r="F2" s="809"/>
      <c r="G2" s="809"/>
      <c r="H2" s="809"/>
      <c r="I2" s="809"/>
      <c r="J2" s="809"/>
      <c r="K2" s="809"/>
      <c r="L2" s="809"/>
      <c r="M2" s="809"/>
    </row>
    <row r="3" spans="1:21" ht="14.25" thickBot="1">
      <c r="A3" s="445"/>
      <c r="B3" s="445"/>
      <c r="C3" s="445"/>
      <c r="D3" s="445"/>
      <c r="E3" s="445"/>
      <c r="F3" s="445"/>
      <c r="G3" s="445"/>
      <c r="H3" s="445"/>
      <c r="I3" s="445"/>
      <c r="J3" s="445"/>
      <c r="K3" s="445"/>
      <c r="L3" s="16"/>
      <c r="M3" s="42" t="s">
        <v>224</v>
      </c>
    </row>
    <row r="4" spans="1:21" ht="30.75" customHeight="1" thickTop="1">
      <c r="A4" s="983" t="s">
        <v>386</v>
      </c>
      <c r="B4" s="824"/>
      <c r="C4" s="655" t="s">
        <v>43</v>
      </c>
      <c r="D4" s="243" t="s">
        <v>44</v>
      </c>
      <c r="E4" s="243" t="s">
        <v>758</v>
      </c>
      <c r="F4" s="243" t="s">
        <v>45</v>
      </c>
      <c r="G4" s="243" t="s">
        <v>46</v>
      </c>
      <c r="H4" s="655" t="s">
        <v>431</v>
      </c>
      <c r="I4" s="655" t="s">
        <v>229</v>
      </c>
      <c r="J4" s="655" t="s">
        <v>230</v>
      </c>
      <c r="K4" s="655" t="s">
        <v>432</v>
      </c>
      <c r="L4" s="243" t="s">
        <v>430</v>
      </c>
      <c r="M4" s="656" t="s">
        <v>433</v>
      </c>
    </row>
    <row r="5" spans="1:21">
      <c r="A5" s="139" t="s">
        <v>831</v>
      </c>
      <c r="B5" s="534"/>
      <c r="C5" s="541">
        <v>69537</v>
      </c>
      <c r="D5" s="541">
        <v>19791</v>
      </c>
      <c r="E5" s="541">
        <v>11117</v>
      </c>
      <c r="F5" s="541">
        <v>362</v>
      </c>
      <c r="G5" s="552">
        <v>4966</v>
      </c>
      <c r="H5" s="552">
        <v>5677</v>
      </c>
      <c r="I5" s="541">
        <v>900</v>
      </c>
      <c r="J5" s="541">
        <v>1292</v>
      </c>
      <c r="K5" s="541">
        <v>4884</v>
      </c>
      <c r="L5" s="541">
        <v>1602</v>
      </c>
      <c r="M5" s="541">
        <v>1078</v>
      </c>
      <c r="U5" s="495"/>
    </row>
    <row r="6" spans="1:21">
      <c r="A6" s="139">
        <v>2</v>
      </c>
      <c r="B6" s="534"/>
      <c r="C6" s="516">
        <v>70758</v>
      </c>
      <c r="D6" s="516">
        <v>20463</v>
      </c>
      <c r="E6" s="516">
        <v>10857</v>
      </c>
      <c r="F6" s="516">
        <v>431</v>
      </c>
      <c r="G6" s="516">
        <v>4929</v>
      </c>
      <c r="H6" s="516">
        <v>4607</v>
      </c>
      <c r="I6" s="516">
        <v>878</v>
      </c>
      <c r="J6" s="516">
        <v>1398</v>
      </c>
      <c r="K6" s="516">
        <v>5842</v>
      </c>
      <c r="L6" s="516">
        <v>1528</v>
      </c>
      <c r="M6" s="516">
        <v>1159</v>
      </c>
      <c r="U6" s="495"/>
    </row>
    <row r="7" spans="1:21">
      <c r="A7" s="139">
        <v>3</v>
      </c>
      <c r="B7" s="534"/>
      <c r="C7" s="516">
        <v>75164</v>
      </c>
      <c r="D7" s="516">
        <v>20576</v>
      </c>
      <c r="E7" s="516">
        <v>11510</v>
      </c>
      <c r="F7" s="516">
        <v>407</v>
      </c>
      <c r="G7" s="516">
        <v>5188</v>
      </c>
      <c r="H7" s="516">
        <v>4778</v>
      </c>
      <c r="I7" s="516">
        <v>866</v>
      </c>
      <c r="J7" s="516">
        <v>1476</v>
      </c>
      <c r="K7" s="516">
        <v>6896</v>
      </c>
      <c r="L7" s="516">
        <v>1560</v>
      </c>
      <c r="M7" s="516">
        <v>1088</v>
      </c>
      <c r="U7" s="496"/>
    </row>
    <row r="8" spans="1:21">
      <c r="A8" s="139">
        <v>4</v>
      </c>
      <c r="B8" s="534"/>
      <c r="C8" s="516">
        <v>82221</v>
      </c>
      <c r="D8" s="516">
        <v>20635</v>
      </c>
      <c r="E8" s="516">
        <v>12525</v>
      </c>
      <c r="F8" s="516">
        <v>528</v>
      </c>
      <c r="G8" s="516">
        <v>5199</v>
      </c>
      <c r="H8" s="516">
        <v>4640</v>
      </c>
      <c r="I8" s="516">
        <v>902</v>
      </c>
      <c r="J8" s="516">
        <v>1498</v>
      </c>
      <c r="K8" s="516">
        <v>8444</v>
      </c>
      <c r="L8" s="516">
        <v>1874</v>
      </c>
      <c r="M8" s="516">
        <v>1253</v>
      </c>
      <c r="U8" s="496"/>
    </row>
    <row r="9" spans="1:21">
      <c r="A9" s="139">
        <v>5</v>
      </c>
      <c r="B9" s="534"/>
      <c r="C9" s="516">
        <v>83597</v>
      </c>
      <c r="D9" s="516">
        <v>21009</v>
      </c>
      <c r="E9" s="516">
        <v>12641</v>
      </c>
      <c r="F9" s="516">
        <v>500</v>
      </c>
      <c r="G9" s="516">
        <v>4992</v>
      </c>
      <c r="H9" s="516">
        <v>4933</v>
      </c>
      <c r="I9" s="516">
        <v>980</v>
      </c>
      <c r="J9" s="516">
        <v>1495</v>
      </c>
      <c r="K9" s="516">
        <v>9338</v>
      </c>
      <c r="L9" s="516">
        <v>1881</v>
      </c>
      <c r="M9" s="516">
        <v>1294</v>
      </c>
      <c r="U9" s="496"/>
    </row>
    <row r="10" spans="1:21">
      <c r="A10" s="506"/>
      <c r="B10" s="534"/>
      <c r="C10" s="258"/>
      <c r="D10" s="541"/>
      <c r="E10" s="541"/>
      <c r="F10" s="541"/>
      <c r="G10" s="552"/>
      <c r="H10" s="552"/>
      <c r="I10" s="541"/>
      <c r="J10" s="541"/>
      <c r="K10" s="541"/>
      <c r="L10" s="541"/>
      <c r="M10" s="541"/>
      <c r="U10" s="496"/>
    </row>
    <row r="11" spans="1:21">
      <c r="A11" s="437" t="s">
        <v>1078</v>
      </c>
      <c r="B11" s="112">
        <v>4</v>
      </c>
      <c r="C11" s="541">
        <v>6313</v>
      </c>
      <c r="D11" s="541">
        <v>1708</v>
      </c>
      <c r="E11" s="541">
        <v>947</v>
      </c>
      <c r="F11" s="541">
        <v>36</v>
      </c>
      <c r="G11" s="541">
        <v>405</v>
      </c>
      <c r="H11" s="541">
        <v>378</v>
      </c>
      <c r="I11" s="541">
        <v>87</v>
      </c>
      <c r="J11" s="541">
        <v>106</v>
      </c>
      <c r="K11" s="541">
        <v>726</v>
      </c>
      <c r="L11" s="541">
        <v>134</v>
      </c>
      <c r="M11" s="553">
        <v>112</v>
      </c>
    </row>
    <row r="12" spans="1:21">
      <c r="A12" s="437"/>
      <c r="B12" s="112">
        <v>5</v>
      </c>
      <c r="C12" s="541">
        <v>6432</v>
      </c>
      <c r="D12" s="541">
        <v>1757</v>
      </c>
      <c r="E12" s="541">
        <v>945</v>
      </c>
      <c r="F12" s="541">
        <v>28</v>
      </c>
      <c r="G12" s="541">
        <v>380</v>
      </c>
      <c r="H12" s="541">
        <v>376</v>
      </c>
      <c r="I12" s="541">
        <v>72</v>
      </c>
      <c r="J12" s="541">
        <v>131</v>
      </c>
      <c r="K12" s="541">
        <v>671</v>
      </c>
      <c r="L12" s="541">
        <v>141</v>
      </c>
      <c r="M12" s="553">
        <v>120</v>
      </c>
    </row>
    <row r="13" spans="1:21">
      <c r="A13" s="437"/>
      <c r="B13" s="112">
        <v>6</v>
      </c>
      <c r="C13" s="541">
        <v>5996</v>
      </c>
      <c r="D13" s="541">
        <v>1665</v>
      </c>
      <c r="E13" s="541">
        <v>877</v>
      </c>
      <c r="F13" s="541">
        <v>26</v>
      </c>
      <c r="G13" s="541">
        <v>350</v>
      </c>
      <c r="H13" s="541">
        <v>348</v>
      </c>
      <c r="I13" s="541">
        <v>78</v>
      </c>
      <c r="J13" s="541">
        <v>89</v>
      </c>
      <c r="K13" s="541">
        <v>683</v>
      </c>
      <c r="L13" s="541">
        <v>138</v>
      </c>
      <c r="M13" s="553">
        <v>93</v>
      </c>
    </row>
    <row r="14" spans="1:21">
      <c r="A14" s="437"/>
      <c r="B14" s="112">
        <v>7</v>
      </c>
      <c r="C14" s="541">
        <v>6311</v>
      </c>
      <c r="D14" s="541">
        <v>1715</v>
      </c>
      <c r="E14" s="541">
        <v>931</v>
      </c>
      <c r="F14" s="541">
        <v>41</v>
      </c>
      <c r="G14" s="541">
        <v>362</v>
      </c>
      <c r="H14" s="541">
        <v>371</v>
      </c>
      <c r="I14" s="541">
        <v>70</v>
      </c>
      <c r="J14" s="541">
        <v>119</v>
      </c>
      <c r="K14" s="541">
        <v>687</v>
      </c>
      <c r="L14" s="541">
        <v>158</v>
      </c>
      <c r="M14" s="553">
        <v>108</v>
      </c>
    </row>
    <row r="15" spans="1:21">
      <c r="A15" s="437"/>
      <c r="B15" s="112">
        <v>8</v>
      </c>
      <c r="C15" s="541">
        <v>6958</v>
      </c>
      <c r="D15" s="541">
        <v>1820</v>
      </c>
      <c r="E15" s="541">
        <v>990</v>
      </c>
      <c r="F15" s="541">
        <v>33</v>
      </c>
      <c r="G15" s="541">
        <v>403</v>
      </c>
      <c r="H15" s="541">
        <v>416</v>
      </c>
      <c r="I15" s="541">
        <v>77</v>
      </c>
      <c r="J15" s="541">
        <v>119</v>
      </c>
      <c r="K15" s="541">
        <v>795</v>
      </c>
      <c r="L15" s="541">
        <v>119</v>
      </c>
      <c r="M15" s="553">
        <v>105</v>
      </c>
    </row>
    <row r="16" spans="1:21">
      <c r="A16" s="437"/>
      <c r="B16" s="112">
        <v>9</v>
      </c>
      <c r="C16" s="541">
        <v>6830</v>
      </c>
      <c r="D16" s="541">
        <v>1717</v>
      </c>
      <c r="E16" s="541">
        <v>984</v>
      </c>
      <c r="F16" s="541">
        <v>42</v>
      </c>
      <c r="G16" s="541">
        <v>342</v>
      </c>
      <c r="H16" s="541">
        <v>426</v>
      </c>
      <c r="I16" s="541">
        <v>74</v>
      </c>
      <c r="J16" s="541">
        <v>115</v>
      </c>
      <c r="K16" s="541">
        <v>747</v>
      </c>
      <c r="L16" s="541">
        <v>135</v>
      </c>
      <c r="M16" s="553">
        <v>123</v>
      </c>
    </row>
    <row r="17" spans="1:16">
      <c r="A17" s="437"/>
      <c r="B17" s="112">
        <v>10</v>
      </c>
      <c r="C17" s="541">
        <v>7039</v>
      </c>
      <c r="D17" s="541">
        <v>1797</v>
      </c>
      <c r="E17" s="541">
        <v>1007</v>
      </c>
      <c r="F17" s="541">
        <v>40</v>
      </c>
      <c r="G17" s="541">
        <v>415</v>
      </c>
      <c r="H17" s="541">
        <v>434</v>
      </c>
      <c r="I17" s="541">
        <v>87</v>
      </c>
      <c r="J17" s="541">
        <v>123</v>
      </c>
      <c r="K17" s="541">
        <v>843</v>
      </c>
      <c r="L17" s="541">
        <v>155</v>
      </c>
      <c r="M17" s="553">
        <v>115</v>
      </c>
      <c r="P17" s="453"/>
    </row>
    <row r="18" spans="1:16">
      <c r="A18" s="437"/>
      <c r="B18" s="112">
        <v>11</v>
      </c>
      <c r="C18" s="541">
        <v>7078</v>
      </c>
      <c r="D18" s="541">
        <v>1731</v>
      </c>
      <c r="E18" s="541">
        <v>1045</v>
      </c>
      <c r="F18" s="541">
        <v>44</v>
      </c>
      <c r="G18" s="541">
        <v>490</v>
      </c>
      <c r="H18" s="541">
        <v>412</v>
      </c>
      <c r="I18" s="541">
        <v>82</v>
      </c>
      <c r="J18" s="541">
        <v>108</v>
      </c>
      <c r="K18" s="541">
        <v>826</v>
      </c>
      <c r="L18" s="541">
        <v>166</v>
      </c>
      <c r="M18" s="553">
        <v>95</v>
      </c>
      <c r="O18" s="453"/>
    </row>
    <row r="19" spans="1:16">
      <c r="A19" s="437"/>
      <c r="B19" s="112">
        <v>12</v>
      </c>
      <c r="C19" s="541">
        <v>8085</v>
      </c>
      <c r="D19" s="541">
        <v>1900</v>
      </c>
      <c r="E19" s="541">
        <v>1275</v>
      </c>
      <c r="F19" s="541">
        <v>49</v>
      </c>
      <c r="G19" s="541">
        <v>462</v>
      </c>
      <c r="H19" s="541">
        <v>496</v>
      </c>
      <c r="I19" s="541">
        <v>92</v>
      </c>
      <c r="J19" s="541">
        <v>148</v>
      </c>
      <c r="K19" s="541">
        <v>946</v>
      </c>
      <c r="L19" s="541">
        <v>212</v>
      </c>
      <c r="M19" s="553">
        <v>108</v>
      </c>
    </row>
    <row r="20" spans="1:16">
      <c r="A20" s="437" t="s">
        <v>1107</v>
      </c>
      <c r="B20" s="112">
        <v>1</v>
      </c>
      <c r="C20" s="541">
        <v>8217</v>
      </c>
      <c r="D20" s="541">
        <v>1785</v>
      </c>
      <c r="E20" s="541">
        <v>1336</v>
      </c>
      <c r="F20" s="541">
        <v>59</v>
      </c>
      <c r="G20" s="541">
        <v>505</v>
      </c>
      <c r="H20" s="541">
        <v>504</v>
      </c>
      <c r="I20" s="541">
        <v>90</v>
      </c>
      <c r="J20" s="541">
        <v>150</v>
      </c>
      <c r="K20" s="541">
        <v>960</v>
      </c>
      <c r="L20" s="541">
        <v>217</v>
      </c>
      <c r="M20" s="553">
        <v>89</v>
      </c>
    </row>
    <row r="21" spans="1:16" s="453" customFormat="1">
      <c r="A21" s="437"/>
      <c r="B21" s="112">
        <v>2</v>
      </c>
      <c r="C21" s="541">
        <v>7376</v>
      </c>
      <c r="D21" s="541">
        <v>1652</v>
      </c>
      <c r="E21" s="541">
        <v>1197</v>
      </c>
      <c r="F21" s="541">
        <v>34</v>
      </c>
      <c r="G21" s="541">
        <v>391</v>
      </c>
      <c r="H21" s="541">
        <v>472</v>
      </c>
      <c r="I21" s="541">
        <v>79</v>
      </c>
      <c r="J21" s="541">
        <v>121</v>
      </c>
      <c r="K21" s="541">
        <v>837</v>
      </c>
      <c r="L21" s="541">
        <v>190</v>
      </c>
      <c r="M21" s="553">
        <v>92</v>
      </c>
    </row>
    <row r="22" spans="1:16" s="453" customFormat="1">
      <c r="A22" s="437"/>
      <c r="B22" s="112">
        <v>3</v>
      </c>
      <c r="C22" s="541">
        <v>7606</v>
      </c>
      <c r="D22" s="541">
        <v>1772</v>
      </c>
      <c r="E22" s="541">
        <v>1215</v>
      </c>
      <c r="F22" s="541">
        <v>46</v>
      </c>
      <c r="G22" s="541">
        <v>459</v>
      </c>
      <c r="H22" s="541">
        <v>423</v>
      </c>
      <c r="I22" s="541">
        <v>89</v>
      </c>
      <c r="J22" s="541">
        <v>108</v>
      </c>
      <c r="K22" s="541">
        <v>957</v>
      </c>
      <c r="L22" s="541">
        <v>202</v>
      </c>
      <c r="M22" s="553">
        <v>111</v>
      </c>
    </row>
    <row r="23" spans="1:16">
      <c r="A23" s="526"/>
      <c r="B23" s="694">
        <v>4</v>
      </c>
      <c r="C23" s="575">
        <v>6678</v>
      </c>
      <c r="D23" s="575">
        <v>1746</v>
      </c>
      <c r="E23" s="575">
        <v>957</v>
      </c>
      <c r="F23" s="575">
        <v>36</v>
      </c>
      <c r="G23" s="575">
        <v>395</v>
      </c>
      <c r="H23" s="575">
        <v>389</v>
      </c>
      <c r="I23" s="575">
        <v>74</v>
      </c>
      <c r="J23" s="575">
        <v>124</v>
      </c>
      <c r="K23" s="575">
        <v>786</v>
      </c>
      <c r="L23" s="575">
        <v>142</v>
      </c>
      <c r="M23" s="757">
        <v>95</v>
      </c>
    </row>
    <row r="24" spans="1:16">
      <c r="A24" s="685" t="s">
        <v>853</v>
      </c>
      <c r="B24" s="533"/>
      <c r="C24" s="445"/>
      <c r="D24" s="452"/>
      <c r="E24" s="452"/>
      <c r="F24" s="452"/>
      <c r="G24" s="452"/>
      <c r="H24" s="452"/>
      <c r="I24" s="452"/>
      <c r="J24" s="452"/>
      <c r="K24" s="452"/>
      <c r="L24" s="452"/>
      <c r="M24" s="451"/>
    </row>
    <row r="25" spans="1:16">
      <c r="A25" s="451" t="s">
        <v>759</v>
      </c>
      <c r="B25" s="451"/>
      <c r="C25" s="445"/>
      <c r="D25" s="451"/>
      <c r="E25" s="451"/>
      <c r="F25" s="451"/>
      <c r="G25" s="451"/>
      <c r="H25" s="451"/>
      <c r="I25" s="451"/>
      <c r="J25" s="451"/>
      <c r="K25" s="451"/>
      <c r="L25" s="451"/>
      <c r="M25" s="445"/>
    </row>
    <row r="26" spans="1:16">
      <c r="A26" s="451" t="s">
        <v>760</v>
      </c>
    </row>
    <row r="28" spans="1:16">
      <c r="C28" s="436"/>
      <c r="D28" s="436"/>
      <c r="E28" s="436"/>
      <c r="F28" s="436"/>
      <c r="G28" s="436"/>
      <c r="H28" s="436"/>
      <c r="I28" s="436"/>
      <c r="J28" s="436"/>
      <c r="K28" s="436"/>
      <c r="L28" s="436"/>
      <c r="M28" s="436"/>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32" customWidth="1"/>
    <col min="2" max="10" width="8.5" style="532" customWidth="1"/>
    <col min="11" max="16384" width="9" style="532"/>
  </cols>
  <sheetData>
    <row r="1" spans="1:11" ht="19.5" customHeight="1">
      <c r="A1" s="807" t="s">
        <v>747</v>
      </c>
      <c r="B1" s="807"/>
      <c r="C1" s="21"/>
    </row>
    <row r="2" spans="1:11" ht="19.5" customHeight="1">
      <c r="A2" s="809" t="s">
        <v>1154</v>
      </c>
      <c r="B2" s="809"/>
      <c r="C2" s="809"/>
      <c r="D2" s="809"/>
      <c r="E2" s="809"/>
      <c r="F2" s="809"/>
      <c r="G2" s="809"/>
      <c r="H2" s="809"/>
      <c r="I2" s="809"/>
      <c r="J2" s="809"/>
    </row>
    <row r="3" spans="1:11" ht="13.5" customHeight="1">
      <c r="A3" s="659"/>
      <c r="B3" s="659"/>
      <c r="C3" s="659"/>
      <c r="D3" s="659"/>
      <c r="E3" s="659"/>
      <c r="F3" s="659"/>
      <c r="G3" s="659"/>
      <c r="H3" s="659"/>
      <c r="I3" s="45"/>
      <c r="J3" s="659"/>
    </row>
    <row r="4" spans="1:11" ht="14.25" thickBot="1">
      <c r="A4" s="445" t="s">
        <v>665</v>
      </c>
      <c r="B4" s="445"/>
      <c r="C4" s="445"/>
      <c r="D4" s="445"/>
      <c r="E4" s="445"/>
      <c r="F4" s="445"/>
      <c r="G4" s="445"/>
      <c r="H4" s="445"/>
      <c r="I4" s="445"/>
      <c r="J4" s="445"/>
    </row>
    <row r="5" spans="1:11" s="45" customFormat="1" ht="17.100000000000001" customHeight="1" thickTop="1">
      <c r="A5" s="984" t="s">
        <v>416</v>
      </c>
      <c r="B5" s="987" t="s">
        <v>417</v>
      </c>
      <c r="C5" s="988"/>
      <c r="D5" s="989" t="s">
        <v>666</v>
      </c>
      <c r="E5" s="990"/>
      <c r="F5" s="991"/>
      <c r="G5" s="989" t="s">
        <v>739</v>
      </c>
      <c r="H5" s="990"/>
      <c r="I5" s="991"/>
      <c r="J5" s="992" t="s">
        <v>667</v>
      </c>
    </row>
    <row r="6" spans="1:11" s="45" customFormat="1" ht="17.100000000000001" customHeight="1">
      <c r="A6" s="985"/>
      <c r="B6" s="995" t="s">
        <v>418</v>
      </c>
      <c r="C6" s="244" t="s">
        <v>419</v>
      </c>
      <c r="D6" s="995" t="s">
        <v>418</v>
      </c>
      <c r="E6" s="677" t="s">
        <v>420</v>
      </c>
      <c r="F6" s="677" t="s">
        <v>419</v>
      </c>
      <c r="G6" s="995" t="s">
        <v>418</v>
      </c>
      <c r="H6" s="677" t="s">
        <v>420</v>
      </c>
      <c r="I6" s="677" t="s">
        <v>419</v>
      </c>
      <c r="J6" s="993"/>
    </row>
    <row r="7" spans="1:11" s="45" customFormat="1" ht="17.100000000000001" customHeight="1">
      <c r="A7" s="986"/>
      <c r="B7" s="996"/>
      <c r="C7" s="245" t="s">
        <v>421</v>
      </c>
      <c r="D7" s="996"/>
      <c r="E7" s="678" t="s">
        <v>421</v>
      </c>
      <c r="F7" s="678" t="s">
        <v>421</v>
      </c>
      <c r="G7" s="996"/>
      <c r="H7" s="678" t="s">
        <v>421</v>
      </c>
      <c r="I7" s="678" t="s">
        <v>421</v>
      </c>
      <c r="J7" s="994"/>
    </row>
    <row r="8" spans="1:11" s="246" customFormat="1" ht="15" customHeight="1">
      <c r="A8" s="483" t="s">
        <v>862</v>
      </c>
      <c r="B8" s="760">
        <v>7.0000000000000001E-3</v>
      </c>
      <c r="C8" s="760">
        <v>1.2E-2</v>
      </c>
      <c r="D8" s="760">
        <v>1.4999999999999999E-2</v>
      </c>
      <c r="E8" s="760">
        <v>4.9000000000000002E-2</v>
      </c>
      <c r="F8" s="760">
        <v>3.6999999999999998E-2</v>
      </c>
      <c r="G8" s="761">
        <v>7.5</v>
      </c>
      <c r="H8" s="762">
        <v>24</v>
      </c>
      <c r="I8" s="761">
        <v>19.3</v>
      </c>
      <c r="J8" s="763">
        <v>42</v>
      </c>
    </row>
    <row r="9" spans="1:11" ht="15" customHeight="1">
      <c r="A9" s="482" t="s">
        <v>861</v>
      </c>
      <c r="B9" s="760">
        <v>6.0000000000000001E-3</v>
      </c>
      <c r="C9" s="760">
        <v>8.9999999999999993E-3</v>
      </c>
      <c r="D9" s="760">
        <v>1.4999999999999999E-2</v>
      </c>
      <c r="E9" s="760">
        <v>5.2999999999999999E-2</v>
      </c>
      <c r="F9" s="760">
        <v>3.2000000000000001E-2</v>
      </c>
      <c r="G9" s="761">
        <v>6.7</v>
      </c>
      <c r="H9" s="764">
        <v>23</v>
      </c>
      <c r="I9" s="761">
        <v>15.1</v>
      </c>
      <c r="J9" s="763">
        <v>45</v>
      </c>
      <c r="K9" s="107"/>
    </row>
    <row r="10" spans="1:11" s="153" customFormat="1" ht="15" customHeight="1">
      <c r="A10" s="482" t="s">
        <v>860</v>
      </c>
      <c r="B10" s="760">
        <v>6.0000000000000001E-3</v>
      </c>
      <c r="C10" s="760">
        <v>1.0999999999999999E-2</v>
      </c>
      <c r="D10" s="760">
        <v>1.4E-2</v>
      </c>
      <c r="E10" s="760">
        <v>4.4999999999999998E-2</v>
      </c>
      <c r="F10" s="760">
        <v>2.5000000000000001E-2</v>
      </c>
      <c r="G10" s="761">
        <v>7.8</v>
      </c>
      <c r="H10" s="764">
        <v>27</v>
      </c>
      <c r="I10" s="761">
        <v>15.8</v>
      </c>
      <c r="J10" s="763">
        <v>52</v>
      </c>
      <c r="K10" s="152"/>
    </row>
    <row r="11" spans="1:11" ht="15" customHeight="1">
      <c r="A11" s="482" t="s">
        <v>85</v>
      </c>
      <c r="B11" s="760">
        <v>8.0000000000000002E-3</v>
      </c>
      <c r="C11" s="760">
        <v>1.4E-2</v>
      </c>
      <c r="D11" s="760">
        <v>1.7999999999999999E-2</v>
      </c>
      <c r="E11" s="760">
        <v>5.3999999999999999E-2</v>
      </c>
      <c r="F11" s="760">
        <v>3.2000000000000001E-2</v>
      </c>
      <c r="G11" s="761">
        <v>8.6</v>
      </c>
      <c r="H11" s="762">
        <v>29</v>
      </c>
      <c r="I11" s="761">
        <v>17.5</v>
      </c>
      <c r="J11" s="763">
        <v>41</v>
      </c>
    </row>
    <row r="12" spans="1:11" ht="15" customHeight="1">
      <c r="A12" s="482" t="s">
        <v>86</v>
      </c>
      <c r="B12" s="760">
        <v>5.0000000000000001E-3</v>
      </c>
      <c r="C12" s="760">
        <v>8.9999999999999993E-3</v>
      </c>
      <c r="D12" s="760">
        <v>1.4E-2</v>
      </c>
      <c r="E12" s="760">
        <v>4.5999999999999999E-2</v>
      </c>
      <c r="F12" s="760">
        <v>2.3E-2</v>
      </c>
      <c r="G12" s="761">
        <v>8.4</v>
      </c>
      <c r="H12" s="762">
        <v>26</v>
      </c>
      <c r="I12" s="761">
        <v>14.8</v>
      </c>
      <c r="J12" s="762">
        <v>50</v>
      </c>
    </row>
    <row r="13" spans="1:11" ht="15" customHeight="1">
      <c r="A13" s="482" t="s">
        <v>87</v>
      </c>
      <c r="B13" s="760">
        <v>5.0000000000000001E-3</v>
      </c>
      <c r="C13" s="760">
        <v>8.9999999999999993E-3</v>
      </c>
      <c r="D13" s="760">
        <v>1.6E-2</v>
      </c>
      <c r="E13" s="760">
        <v>4.4999999999999998E-2</v>
      </c>
      <c r="F13" s="760">
        <v>3.1E-2</v>
      </c>
      <c r="G13" s="761">
        <v>8.9</v>
      </c>
      <c r="H13" s="762">
        <v>29</v>
      </c>
      <c r="I13" s="761">
        <v>17.399999999999999</v>
      </c>
      <c r="J13" s="763">
        <v>56</v>
      </c>
    </row>
    <row r="14" spans="1:11" s="153" customFormat="1" ht="15" customHeight="1">
      <c r="A14" s="482" t="s">
        <v>668</v>
      </c>
      <c r="B14" s="760">
        <v>4.0000000000000001E-3</v>
      </c>
      <c r="C14" s="760">
        <v>7.0000000000000001E-3</v>
      </c>
      <c r="D14" s="760">
        <v>1.6E-2</v>
      </c>
      <c r="E14" s="760">
        <v>5.0999999999999997E-2</v>
      </c>
      <c r="F14" s="760">
        <v>2.8000000000000001E-2</v>
      </c>
      <c r="G14" s="761">
        <v>7.7</v>
      </c>
      <c r="H14" s="764">
        <v>25</v>
      </c>
      <c r="I14" s="761">
        <v>14.6</v>
      </c>
      <c r="J14" s="763">
        <v>53</v>
      </c>
    </row>
    <row r="15" spans="1:11" s="153" customFormat="1" ht="15" customHeight="1">
      <c r="A15" s="482" t="s">
        <v>88</v>
      </c>
      <c r="B15" s="760">
        <v>5.0000000000000001E-3</v>
      </c>
      <c r="C15" s="760">
        <v>8.0000000000000002E-3</v>
      </c>
      <c r="D15" s="760">
        <v>1.4E-2</v>
      </c>
      <c r="E15" s="760">
        <v>4.5999999999999999E-2</v>
      </c>
      <c r="F15" s="760">
        <v>2.3E-2</v>
      </c>
      <c r="G15" s="761">
        <v>6</v>
      </c>
      <c r="H15" s="764">
        <v>18</v>
      </c>
      <c r="I15" s="761">
        <v>10.9</v>
      </c>
      <c r="J15" s="763">
        <v>62</v>
      </c>
    </row>
    <row r="16" spans="1:11" ht="15" customHeight="1">
      <c r="A16" s="482" t="s">
        <v>674</v>
      </c>
      <c r="B16" s="760">
        <v>4.0000000000000001E-3</v>
      </c>
      <c r="C16" s="760">
        <v>6.0000000000000001E-3</v>
      </c>
      <c r="D16" s="760">
        <v>1.6E-2</v>
      </c>
      <c r="E16" s="760">
        <v>4.4999999999999998E-2</v>
      </c>
      <c r="F16" s="760">
        <v>2.9000000000000001E-2</v>
      </c>
      <c r="G16" s="761">
        <v>7.4</v>
      </c>
      <c r="H16" s="764">
        <v>22</v>
      </c>
      <c r="I16" s="761">
        <v>13.1</v>
      </c>
      <c r="J16" s="763">
        <v>71</v>
      </c>
    </row>
    <row r="17" spans="1:10" ht="15" customHeight="1">
      <c r="A17" s="482" t="s">
        <v>89</v>
      </c>
      <c r="B17" s="760">
        <v>5.0000000000000001E-3</v>
      </c>
      <c r="C17" s="760">
        <v>8.9999999999999993E-3</v>
      </c>
      <c r="D17" s="760">
        <v>1.6E-2</v>
      </c>
      <c r="E17" s="760">
        <v>3.9E-2</v>
      </c>
      <c r="F17" s="760">
        <v>2.9000000000000001E-2</v>
      </c>
      <c r="G17" s="761">
        <v>8.5</v>
      </c>
      <c r="H17" s="764">
        <v>29</v>
      </c>
      <c r="I17" s="761">
        <v>16.600000000000001</v>
      </c>
      <c r="J17" s="763">
        <v>26</v>
      </c>
    </row>
    <row r="18" spans="1:10" ht="15" customHeight="1">
      <c r="A18" s="482" t="s">
        <v>90</v>
      </c>
      <c r="B18" s="760">
        <v>4.0000000000000001E-3</v>
      </c>
      <c r="C18" s="760">
        <v>6.0000000000000001E-3</v>
      </c>
      <c r="D18" s="760">
        <v>1.7000000000000001E-2</v>
      </c>
      <c r="E18" s="760">
        <v>5.6000000000000001E-2</v>
      </c>
      <c r="F18" s="760">
        <v>3.2000000000000001E-2</v>
      </c>
      <c r="G18" s="761">
        <v>6.3</v>
      </c>
      <c r="H18" s="764">
        <v>22</v>
      </c>
      <c r="I18" s="761">
        <v>12</v>
      </c>
      <c r="J18" s="762">
        <v>44</v>
      </c>
    </row>
    <row r="19" spans="1:10" ht="15" customHeight="1">
      <c r="A19" s="482" t="s">
        <v>91</v>
      </c>
      <c r="B19" s="760">
        <v>3.0000000000000001E-3</v>
      </c>
      <c r="C19" s="760">
        <v>7.0000000000000001E-3</v>
      </c>
      <c r="D19" s="760">
        <v>1.4999999999999999E-2</v>
      </c>
      <c r="E19" s="760">
        <v>3.7999999999999999E-2</v>
      </c>
      <c r="F19" s="760">
        <v>2.5999999999999999E-2</v>
      </c>
      <c r="G19" s="761">
        <v>8</v>
      </c>
      <c r="H19" s="764">
        <v>25</v>
      </c>
      <c r="I19" s="761">
        <v>14</v>
      </c>
      <c r="J19" s="762">
        <v>52</v>
      </c>
    </row>
    <row r="20" spans="1:10" ht="15" customHeight="1">
      <c r="A20" s="482" t="s">
        <v>92</v>
      </c>
      <c r="B20" s="760">
        <v>4.0000000000000001E-3</v>
      </c>
      <c r="C20" s="760">
        <v>8.0000000000000002E-3</v>
      </c>
      <c r="D20" s="760">
        <v>1.7999999999999999E-2</v>
      </c>
      <c r="E20" s="760">
        <v>6.0999999999999999E-2</v>
      </c>
      <c r="F20" s="760">
        <v>2.9000000000000001E-2</v>
      </c>
      <c r="G20" s="761">
        <v>7.4</v>
      </c>
      <c r="H20" s="764">
        <v>31</v>
      </c>
      <c r="I20" s="761">
        <v>13.5</v>
      </c>
      <c r="J20" s="763">
        <v>56</v>
      </c>
    </row>
    <row r="21" spans="1:10" ht="15" customHeight="1">
      <c r="A21" s="482" t="s">
        <v>93</v>
      </c>
      <c r="B21" s="760">
        <v>5.0000000000000001E-3</v>
      </c>
      <c r="C21" s="760">
        <v>7.0000000000000001E-3</v>
      </c>
      <c r="D21" s="760">
        <v>1.4999999999999999E-2</v>
      </c>
      <c r="E21" s="760">
        <v>4.2999999999999997E-2</v>
      </c>
      <c r="F21" s="760">
        <v>2.7E-2</v>
      </c>
      <c r="G21" s="761">
        <v>6.9</v>
      </c>
      <c r="H21" s="764">
        <v>20</v>
      </c>
      <c r="I21" s="761">
        <v>12.5</v>
      </c>
      <c r="J21" s="762">
        <v>48</v>
      </c>
    </row>
    <row r="22" spans="1:10" ht="15" customHeight="1">
      <c r="A22" s="482" t="s">
        <v>94</v>
      </c>
      <c r="B22" s="760">
        <v>4.0000000000000001E-3</v>
      </c>
      <c r="C22" s="760">
        <v>6.0000000000000001E-3</v>
      </c>
      <c r="D22" s="760">
        <v>1.4999999999999999E-2</v>
      </c>
      <c r="E22" s="760">
        <v>4.7E-2</v>
      </c>
      <c r="F22" s="760">
        <v>2.5000000000000001E-2</v>
      </c>
      <c r="G22" s="761">
        <v>5.8</v>
      </c>
      <c r="H22" s="764">
        <v>18</v>
      </c>
      <c r="I22" s="761">
        <v>10.1</v>
      </c>
      <c r="J22" s="763">
        <v>62</v>
      </c>
    </row>
    <row r="23" spans="1:10" ht="15" customHeight="1">
      <c r="A23" s="482" t="s">
        <v>95</v>
      </c>
      <c r="B23" s="760">
        <v>4.0000000000000001E-3</v>
      </c>
      <c r="C23" s="760">
        <v>7.0000000000000001E-3</v>
      </c>
      <c r="D23" s="760">
        <v>1.4E-2</v>
      </c>
      <c r="E23" s="760">
        <v>3.5000000000000003E-2</v>
      </c>
      <c r="F23" s="760">
        <v>2.4E-2</v>
      </c>
      <c r="G23" s="761">
        <v>7.7</v>
      </c>
      <c r="H23" s="764">
        <v>21</v>
      </c>
      <c r="I23" s="761">
        <v>13.7</v>
      </c>
      <c r="J23" s="762">
        <v>53</v>
      </c>
    </row>
    <row r="24" spans="1:10" ht="15" customHeight="1">
      <c r="A24" s="481" t="s">
        <v>96</v>
      </c>
      <c r="B24" s="765">
        <v>3.0000000000000001E-3</v>
      </c>
      <c r="C24" s="766">
        <v>6.0000000000000001E-3</v>
      </c>
      <c r="D24" s="766">
        <v>1.7999999999999999E-2</v>
      </c>
      <c r="E24" s="766">
        <v>5.3999999999999999E-2</v>
      </c>
      <c r="F24" s="766">
        <v>0.03</v>
      </c>
      <c r="G24" s="767">
        <v>7.4</v>
      </c>
      <c r="H24" s="768">
        <v>19</v>
      </c>
      <c r="I24" s="767">
        <v>14.3</v>
      </c>
      <c r="J24" s="769">
        <v>23</v>
      </c>
    </row>
    <row r="25" spans="1:10">
      <c r="A25" s="154"/>
      <c r="B25" s="358"/>
      <c r="C25" s="358"/>
      <c r="D25" s="359"/>
      <c r="E25" s="359"/>
      <c r="F25" s="360"/>
      <c r="G25" s="360"/>
      <c r="H25" s="360"/>
      <c r="I25" s="360"/>
      <c r="J25" s="497"/>
    </row>
    <row r="26" spans="1:10" ht="14.25" thickBot="1">
      <c r="A26" s="451" t="s">
        <v>669</v>
      </c>
      <c r="B26" s="451"/>
      <c r="C26" s="451"/>
      <c r="D26" s="248"/>
      <c r="E26" s="451"/>
      <c r="F26" s="451"/>
      <c r="G26" s="451"/>
      <c r="H26" s="451"/>
      <c r="I26" s="451"/>
      <c r="J26" s="451"/>
    </row>
    <row r="27" spans="1:10" ht="16.5" customHeight="1" thickTop="1">
      <c r="A27" s="800" t="s">
        <v>416</v>
      </c>
      <c r="B27" s="806" t="s">
        <v>740</v>
      </c>
      <c r="C27" s="870"/>
      <c r="D27" s="818" t="s">
        <v>429</v>
      </c>
      <c r="E27" s="819"/>
      <c r="F27" s="820"/>
      <c r="G27" s="818" t="s">
        <v>741</v>
      </c>
      <c r="H27" s="819"/>
      <c r="I27" s="819"/>
      <c r="J27" s="480"/>
    </row>
    <row r="28" spans="1:10" ht="16.5" customHeight="1">
      <c r="A28" s="815"/>
      <c r="B28" s="957" t="s">
        <v>418</v>
      </c>
      <c r="C28" s="672" t="s">
        <v>419</v>
      </c>
      <c r="D28" s="957" t="s">
        <v>418</v>
      </c>
      <c r="E28" s="672" t="s">
        <v>420</v>
      </c>
      <c r="F28" s="673" t="s">
        <v>419</v>
      </c>
      <c r="G28" s="995" t="s">
        <v>418</v>
      </c>
      <c r="H28" s="673" t="s">
        <v>420</v>
      </c>
      <c r="I28" s="672" t="s">
        <v>419</v>
      </c>
      <c r="J28" s="661"/>
    </row>
    <row r="29" spans="1:10" ht="16.5" customHeight="1">
      <c r="A29" s="802"/>
      <c r="B29" s="804"/>
      <c r="C29" s="668" t="s">
        <v>421</v>
      </c>
      <c r="D29" s="804"/>
      <c r="E29" s="668" t="s">
        <v>421</v>
      </c>
      <c r="F29" s="654" t="s">
        <v>421</v>
      </c>
      <c r="G29" s="996"/>
      <c r="H29" s="654" t="s">
        <v>421</v>
      </c>
      <c r="I29" s="668" t="s">
        <v>421</v>
      </c>
      <c r="J29" s="661"/>
    </row>
    <row r="30" spans="1:10">
      <c r="A30" s="490" t="s">
        <v>3</v>
      </c>
      <c r="B30" s="770">
        <v>0.01</v>
      </c>
      <c r="C30" s="770">
        <v>1.6E-2</v>
      </c>
      <c r="D30" s="770">
        <v>1.7000000000000001E-2</v>
      </c>
      <c r="E30" s="770">
        <v>5.3999999999999999E-2</v>
      </c>
      <c r="F30" s="770">
        <v>2.5999999999999999E-2</v>
      </c>
      <c r="G30" s="761">
        <v>6</v>
      </c>
      <c r="H30" s="764">
        <v>21</v>
      </c>
      <c r="I30" s="761">
        <v>9.8000000000000007</v>
      </c>
      <c r="J30" s="479"/>
    </row>
    <row r="31" spans="1:10">
      <c r="A31" s="491" t="s">
        <v>4</v>
      </c>
      <c r="B31" s="770">
        <v>0.01</v>
      </c>
      <c r="C31" s="770">
        <v>0.02</v>
      </c>
      <c r="D31" s="770">
        <v>1.4999999999999999E-2</v>
      </c>
      <c r="E31" s="770">
        <v>5.0999999999999997E-2</v>
      </c>
      <c r="F31" s="770">
        <v>2.8000000000000001E-2</v>
      </c>
      <c r="G31" s="761">
        <v>7.7</v>
      </c>
      <c r="H31" s="771">
        <v>26</v>
      </c>
      <c r="I31" s="106">
        <v>15.5</v>
      </c>
      <c r="J31" s="479"/>
    </row>
    <row r="32" spans="1:10">
      <c r="A32" s="491" t="s">
        <v>859</v>
      </c>
      <c r="B32" s="770">
        <v>0.01</v>
      </c>
      <c r="C32" s="770">
        <v>1.7000000000000001E-2</v>
      </c>
      <c r="D32" s="770">
        <v>1.9E-2</v>
      </c>
      <c r="E32" s="770">
        <v>5.6000000000000001E-2</v>
      </c>
      <c r="F32" s="770">
        <v>3.1E-2</v>
      </c>
      <c r="G32" s="761">
        <v>8.1</v>
      </c>
      <c r="H32" s="764">
        <v>26</v>
      </c>
      <c r="I32" s="761">
        <v>14.8</v>
      </c>
      <c r="J32" s="479"/>
    </row>
    <row r="33" spans="1:10">
      <c r="A33" s="491" t="s">
        <v>863</v>
      </c>
      <c r="B33" s="770">
        <v>8.0000000000000002E-3</v>
      </c>
      <c r="C33" s="770">
        <v>1.2999999999999999E-2</v>
      </c>
      <c r="D33" s="770">
        <v>1.7999999999999999E-2</v>
      </c>
      <c r="E33" s="770">
        <v>4.7E-2</v>
      </c>
      <c r="F33" s="770">
        <v>0.03</v>
      </c>
      <c r="G33" s="761">
        <v>9.1999999999999993</v>
      </c>
      <c r="H33" s="764">
        <v>28</v>
      </c>
      <c r="I33" s="761">
        <v>16.2</v>
      </c>
      <c r="J33" s="479"/>
    </row>
    <row r="34" spans="1:10">
      <c r="A34" s="491" t="s">
        <v>5</v>
      </c>
      <c r="B34" s="770">
        <v>7.0000000000000001E-3</v>
      </c>
      <c r="C34" s="770">
        <v>0.01</v>
      </c>
      <c r="D34" s="770">
        <v>1.2999999999999999E-2</v>
      </c>
      <c r="E34" s="770">
        <v>3.4000000000000002E-2</v>
      </c>
      <c r="F34" s="770">
        <v>2.3E-2</v>
      </c>
      <c r="G34" s="761">
        <v>6.8</v>
      </c>
      <c r="H34" s="771">
        <v>22</v>
      </c>
      <c r="I34" s="106">
        <v>13.1</v>
      </c>
      <c r="J34" s="479"/>
    </row>
    <row r="35" spans="1:10">
      <c r="A35" s="491" t="s">
        <v>7</v>
      </c>
      <c r="B35" s="770">
        <v>6.0000000000000001E-3</v>
      </c>
      <c r="C35" s="770">
        <v>1.0999999999999999E-2</v>
      </c>
      <c r="D35" s="770">
        <v>1.2999999999999999E-2</v>
      </c>
      <c r="E35" s="770">
        <v>3.7999999999999999E-2</v>
      </c>
      <c r="F35" s="770">
        <v>2.3E-2</v>
      </c>
      <c r="G35" s="761">
        <v>7.9</v>
      </c>
      <c r="H35" s="771">
        <v>27</v>
      </c>
      <c r="I35" s="106">
        <v>14.9</v>
      </c>
      <c r="J35" s="479"/>
    </row>
    <row r="36" spans="1:10">
      <c r="A36" s="491" t="s">
        <v>6</v>
      </c>
      <c r="B36" s="770">
        <v>7.0000000000000001E-3</v>
      </c>
      <c r="C36" s="770">
        <v>0.01</v>
      </c>
      <c r="D36" s="770">
        <v>1.6E-2</v>
      </c>
      <c r="E36" s="770">
        <v>4.7E-2</v>
      </c>
      <c r="F36" s="770">
        <v>2.7E-2</v>
      </c>
      <c r="G36" s="761">
        <v>9.1</v>
      </c>
      <c r="H36" s="762">
        <v>27</v>
      </c>
      <c r="I36" s="761">
        <v>16.100000000000001</v>
      </c>
      <c r="J36" s="479"/>
    </row>
    <row r="37" spans="1:10">
      <c r="A37" s="491" t="s">
        <v>8</v>
      </c>
      <c r="B37" s="770">
        <v>8.0000000000000002E-3</v>
      </c>
      <c r="C37" s="770">
        <v>1.2E-2</v>
      </c>
      <c r="D37" s="770">
        <v>1.2999999999999999E-2</v>
      </c>
      <c r="E37" s="770">
        <v>3.9E-2</v>
      </c>
      <c r="F37" s="770">
        <v>2.5000000000000001E-2</v>
      </c>
      <c r="G37" s="761">
        <v>7.1</v>
      </c>
      <c r="H37" s="771">
        <v>18</v>
      </c>
      <c r="I37" s="106">
        <v>13.2</v>
      </c>
      <c r="J37" s="479"/>
    </row>
    <row r="38" spans="1:10">
      <c r="A38" s="491" t="s">
        <v>864</v>
      </c>
      <c r="B38" s="770">
        <v>8.0000000000000002E-3</v>
      </c>
      <c r="C38" s="770">
        <v>1.4E-2</v>
      </c>
      <c r="D38" s="770">
        <v>1.6E-2</v>
      </c>
      <c r="E38" s="770">
        <v>4.1000000000000002E-2</v>
      </c>
      <c r="F38" s="770">
        <v>2.5999999999999999E-2</v>
      </c>
      <c r="G38" s="761">
        <v>8.8000000000000007</v>
      </c>
      <c r="H38" s="762">
        <v>27</v>
      </c>
      <c r="I38" s="761">
        <v>15.8</v>
      </c>
      <c r="J38" s="479"/>
    </row>
    <row r="39" spans="1:10">
      <c r="A39" s="491" t="s">
        <v>9</v>
      </c>
      <c r="B39" s="770">
        <v>6.0000000000000001E-3</v>
      </c>
      <c r="C39" s="770">
        <v>8.9999999999999993E-3</v>
      </c>
      <c r="D39" s="770">
        <v>1.9E-2</v>
      </c>
      <c r="E39" s="770">
        <v>4.8000000000000001E-2</v>
      </c>
      <c r="F39" s="770">
        <v>2.8000000000000001E-2</v>
      </c>
      <c r="G39" s="761">
        <v>9.3000000000000007</v>
      </c>
      <c r="H39" s="764">
        <v>25</v>
      </c>
      <c r="I39" s="761">
        <v>14</v>
      </c>
      <c r="J39" s="479"/>
    </row>
    <row r="40" spans="1:10">
      <c r="A40" s="492" t="s">
        <v>10</v>
      </c>
      <c r="B40" s="772">
        <v>5.0000000000000001E-3</v>
      </c>
      <c r="C40" s="772">
        <v>7.0000000000000001E-3</v>
      </c>
      <c r="D40" s="772">
        <v>1.2999999999999999E-2</v>
      </c>
      <c r="E40" s="772">
        <v>4.4999999999999998E-2</v>
      </c>
      <c r="F40" s="772">
        <v>2.5000000000000001E-2</v>
      </c>
      <c r="G40" s="767">
        <v>6.9</v>
      </c>
      <c r="H40" s="768">
        <v>21</v>
      </c>
      <c r="I40" s="767">
        <v>13.6</v>
      </c>
      <c r="J40" s="479"/>
    </row>
    <row r="41" spans="1:10">
      <c r="A41" s="451" t="s">
        <v>81</v>
      </c>
      <c r="I41" s="155"/>
      <c r="J41" s="155"/>
    </row>
    <row r="42" spans="1:10">
      <c r="A42" s="451" t="s">
        <v>684</v>
      </c>
    </row>
    <row r="43" spans="1:10">
      <c r="A43" s="445" t="s">
        <v>742</v>
      </c>
    </row>
    <row r="44" spans="1:10">
      <c r="A44" s="445" t="s">
        <v>702</v>
      </c>
      <c r="B44" s="453"/>
      <c r="C44" s="453"/>
    </row>
    <row r="45" spans="1:10">
      <c r="A45" s="445"/>
      <c r="B45" s="451"/>
      <c r="C45" s="451"/>
    </row>
    <row r="46" spans="1:10">
      <c r="A46" s="445"/>
      <c r="B46" s="445"/>
      <c r="C46" s="445"/>
    </row>
    <row r="47" spans="1:10">
      <c r="A47" s="445"/>
      <c r="B47" s="445"/>
      <c r="C47" s="445"/>
    </row>
    <row r="48" spans="1:10">
      <c r="A48" s="445"/>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32" customWidth="1"/>
    <col min="2" max="2" width="4.5" style="453" bestFit="1" customWidth="1"/>
    <col min="3" max="3" width="10.5" style="532" bestFit="1" customWidth="1"/>
    <col min="4" max="4" width="6.75" style="532" customWidth="1"/>
    <col min="5" max="5" width="7.375" style="532" customWidth="1"/>
    <col min="6" max="7" width="6.75" style="532" customWidth="1"/>
    <col min="8" max="8" width="10.5" style="532" bestFit="1" customWidth="1"/>
    <col min="9" max="9" width="7.625" style="532" customWidth="1"/>
    <col min="10" max="11" width="6.75" style="532" customWidth="1"/>
    <col min="12" max="13" width="7.625" style="532" customWidth="1"/>
    <col min="14" max="14" width="8" style="532" customWidth="1"/>
    <col min="15" max="15" width="5.875" style="532" customWidth="1"/>
    <col min="16" max="16" width="9" style="532"/>
    <col min="17" max="17" width="9.125" style="532" customWidth="1"/>
    <col min="18" max="30" width="9" style="532"/>
    <col min="31" max="31" width="9.125" style="532" customWidth="1"/>
    <col min="32" max="32" width="10" style="532" customWidth="1"/>
    <col min="33" max="16384" width="9" style="532"/>
  </cols>
  <sheetData>
    <row r="1" spans="1:36" ht="19.5" customHeight="1">
      <c r="A1" s="895" t="s">
        <v>748</v>
      </c>
      <c r="B1" s="808"/>
      <c r="C1" s="808"/>
    </row>
    <row r="2" spans="1:36" ht="19.5" customHeight="1">
      <c r="A2" s="809" t="s">
        <v>714</v>
      </c>
      <c r="B2" s="809"/>
      <c r="C2" s="809"/>
      <c r="D2" s="809"/>
      <c r="E2" s="809"/>
      <c r="F2" s="809"/>
      <c r="G2" s="809"/>
      <c r="H2" s="809"/>
      <c r="I2" s="809"/>
      <c r="J2" s="809"/>
      <c r="K2" s="809"/>
      <c r="L2" s="809"/>
      <c r="M2" s="809"/>
      <c r="N2" s="809"/>
    </row>
    <row r="3" spans="1:36" ht="14.25" thickBot="1">
      <c r="A3" s="445"/>
      <c r="B3" s="451"/>
      <c r="C3" s="445"/>
      <c r="D3" s="445"/>
      <c r="E3" s="445"/>
      <c r="F3" s="445"/>
      <c r="G3" s="445"/>
      <c r="H3" s="445"/>
      <c r="I3" s="445"/>
      <c r="J3" s="445"/>
      <c r="K3" s="445"/>
      <c r="L3" s="445"/>
      <c r="M3" s="445"/>
      <c r="N3" s="42" t="s">
        <v>662</v>
      </c>
      <c r="Q3" s="449"/>
      <c r="R3" s="449"/>
      <c r="S3" s="449"/>
      <c r="T3" s="449"/>
      <c r="U3" s="449"/>
      <c r="V3" s="449"/>
      <c r="W3" s="449"/>
      <c r="X3" s="449"/>
      <c r="Y3" s="449"/>
      <c r="Z3" s="449"/>
      <c r="AA3" s="449"/>
      <c r="AB3" s="449"/>
    </row>
    <row r="4" spans="1:36" s="45" customFormat="1" ht="10.5" customHeight="1" thickTop="1">
      <c r="A4" s="798" t="s">
        <v>248</v>
      </c>
      <c r="B4" s="800"/>
      <c r="C4" s="803" t="s">
        <v>43</v>
      </c>
      <c r="D4" s="898" t="s">
        <v>249</v>
      </c>
      <c r="E4" s="665"/>
      <c r="F4" s="665"/>
      <c r="G4" s="666"/>
      <c r="H4" s="803" t="s">
        <v>715</v>
      </c>
      <c r="I4" s="898" t="s">
        <v>250</v>
      </c>
      <c r="J4" s="651"/>
      <c r="K4" s="666"/>
      <c r="L4" s="803" t="s">
        <v>251</v>
      </c>
      <c r="M4" s="803" t="s">
        <v>252</v>
      </c>
      <c r="N4" s="898" t="s">
        <v>406</v>
      </c>
      <c r="Q4" s="249"/>
      <c r="R4" s="249"/>
      <c r="S4" s="249"/>
      <c r="T4" s="249"/>
      <c r="U4" s="249"/>
      <c r="V4" s="249"/>
      <c r="W4" s="249"/>
      <c r="X4" s="249"/>
      <c r="Y4" s="249"/>
      <c r="Z4" s="249"/>
      <c r="AA4" s="249"/>
      <c r="AB4" s="249"/>
      <c r="AC4" s="249"/>
      <c r="AD4" s="249"/>
      <c r="AE4" s="249"/>
      <c r="AF4" s="249"/>
      <c r="AG4" s="249"/>
      <c r="AH4" s="249"/>
      <c r="AI4" s="249"/>
      <c r="AJ4" s="249"/>
    </row>
    <row r="5" spans="1:36" s="45" customFormat="1" ht="18" customHeight="1">
      <c r="A5" s="801"/>
      <c r="B5" s="802"/>
      <c r="C5" s="804"/>
      <c r="D5" s="894"/>
      <c r="E5" s="660" t="s">
        <v>716</v>
      </c>
      <c r="F5" s="660" t="s">
        <v>717</v>
      </c>
      <c r="G5" s="660" t="s">
        <v>718</v>
      </c>
      <c r="H5" s="804"/>
      <c r="I5" s="894"/>
      <c r="J5" s="144" t="s">
        <v>719</v>
      </c>
      <c r="K5" s="144" t="s">
        <v>720</v>
      </c>
      <c r="L5" s="804"/>
      <c r="M5" s="804"/>
      <c r="N5" s="894"/>
      <c r="P5" s="47"/>
      <c r="Q5" s="250"/>
      <c r="R5" s="250"/>
      <c r="S5" s="250"/>
      <c r="T5" s="250"/>
      <c r="U5" s="250"/>
      <c r="V5" s="250"/>
      <c r="W5" s="250"/>
      <c r="X5" s="250"/>
      <c r="Y5" s="250"/>
      <c r="Z5" s="250"/>
      <c r="AA5" s="250"/>
      <c r="AB5" s="250"/>
      <c r="AC5" s="250"/>
      <c r="AD5" s="250"/>
      <c r="AE5" s="250"/>
      <c r="AF5" s="249"/>
      <c r="AG5" s="249"/>
      <c r="AH5" s="249"/>
      <c r="AI5" s="249"/>
      <c r="AJ5" s="249"/>
    </row>
    <row r="6" spans="1:36">
      <c r="A6" s="446" t="s">
        <v>1059</v>
      </c>
      <c r="B6" s="534"/>
      <c r="C6" s="464">
        <v>55497</v>
      </c>
      <c r="D6" s="464">
        <v>337</v>
      </c>
      <c r="E6" s="464">
        <v>78</v>
      </c>
      <c r="F6" s="464">
        <v>137</v>
      </c>
      <c r="G6" s="464">
        <v>40</v>
      </c>
      <c r="H6" s="464">
        <v>40545</v>
      </c>
      <c r="I6" s="464">
        <v>3766</v>
      </c>
      <c r="J6" s="464">
        <v>1989</v>
      </c>
      <c r="K6" s="464">
        <v>1374</v>
      </c>
      <c r="L6" s="464">
        <v>2146</v>
      </c>
      <c r="M6" s="464">
        <v>579</v>
      </c>
      <c r="N6" s="464">
        <v>8124</v>
      </c>
      <c r="P6" s="531"/>
      <c r="Q6" s="530"/>
      <c r="R6" s="530"/>
      <c r="S6" s="453"/>
      <c r="T6" s="453"/>
      <c r="U6" s="453"/>
      <c r="V6" s="530"/>
      <c r="W6" s="453"/>
      <c r="X6" s="453"/>
      <c r="Y6" s="453"/>
      <c r="Z6" s="453"/>
      <c r="AA6" s="453"/>
      <c r="AB6" s="530"/>
      <c r="AC6" s="530"/>
      <c r="AD6" s="530"/>
      <c r="AE6" s="530"/>
      <c r="AF6" s="449"/>
      <c r="AG6" s="449"/>
      <c r="AH6" s="449"/>
      <c r="AI6" s="449"/>
      <c r="AJ6" s="449"/>
    </row>
    <row r="7" spans="1:36">
      <c r="A7" s="139">
        <v>2</v>
      </c>
      <c r="B7" s="534"/>
      <c r="C7" s="464">
        <v>44485</v>
      </c>
      <c r="D7" s="464">
        <v>312</v>
      </c>
      <c r="E7" s="464">
        <v>76</v>
      </c>
      <c r="F7" s="464">
        <v>129</v>
      </c>
      <c r="G7" s="464">
        <v>32</v>
      </c>
      <c r="H7" s="464">
        <v>30809</v>
      </c>
      <c r="I7" s="464">
        <v>3465</v>
      </c>
      <c r="J7" s="464">
        <v>1805</v>
      </c>
      <c r="K7" s="464">
        <v>1260</v>
      </c>
      <c r="L7" s="464">
        <v>1841</v>
      </c>
      <c r="M7" s="464">
        <v>399</v>
      </c>
      <c r="N7" s="464">
        <v>7659</v>
      </c>
      <c r="P7" s="531"/>
      <c r="Q7" s="530"/>
      <c r="R7" s="530"/>
      <c r="S7" s="453"/>
      <c r="T7" s="453"/>
      <c r="U7" s="437"/>
      <c r="V7" s="530"/>
      <c r="W7" s="453"/>
      <c r="X7" s="453"/>
      <c r="Y7" s="453"/>
      <c r="Z7" s="453"/>
      <c r="AA7" s="453"/>
      <c r="AB7" s="530"/>
      <c r="AC7" s="530"/>
      <c r="AD7" s="530"/>
      <c r="AE7" s="530"/>
      <c r="AF7" s="449"/>
      <c r="AG7" s="449"/>
      <c r="AH7" s="449"/>
      <c r="AI7" s="449"/>
      <c r="AJ7" s="449"/>
    </row>
    <row r="8" spans="1:36">
      <c r="A8" s="139">
        <v>3</v>
      </c>
      <c r="B8" s="534"/>
      <c r="C8" s="542">
        <v>40166</v>
      </c>
      <c r="D8" s="542">
        <v>269</v>
      </c>
      <c r="E8" s="542">
        <v>69</v>
      </c>
      <c r="F8" s="542">
        <v>88</v>
      </c>
      <c r="G8" s="542">
        <v>43</v>
      </c>
      <c r="H8" s="542">
        <v>27979</v>
      </c>
      <c r="I8" s="542">
        <v>3263</v>
      </c>
      <c r="J8" s="542">
        <v>1742</v>
      </c>
      <c r="K8" s="542">
        <v>1126</v>
      </c>
      <c r="L8" s="542">
        <v>1762</v>
      </c>
      <c r="M8" s="542">
        <v>453</v>
      </c>
      <c r="N8" s="542">
        <v>6440</v>
      </c>
      <c r="P8" s="531"/>
      <c r="Q8" s="530"/>
      <c r="R8" s="530"/>
      <c r="S8" s="453"/>
      <c r="T8" s="453"/>
      <c r="U8" s="437"/>
      <c r="V8" s="530"/>
      <c r="W8" s="453"/>
      <c r="X8" s="453"/>
      <c r="Y8" s="453"/>
      <c r="Z8" s="453"/>
      <c r="AA8" s="453"/>
      <c r="AB8" s="530"/>
      <c r="AC8" s="530"/>
      <c r="AD8" s="530"/>
      <c r="AE8" s="530"/>
      <c r="AF8" s="449"/>
      <c r="AG8" s="449"/>
      <c r="AH8" s="449"/>
      <c r="AI8" s="449"/>
      <c r="AJ8" s="449"/>
    </row>
    <row r="9" spans="1:36">
      <c r="A9" s="139">
        <v>4</v>
      </c>
      <c r="B9" s="534"/>
      <c r="C9" s="542">
        <v>41983</v>
      </c>
      <c r="D9" s="542">
        <v>287</v>
      </c>
      <c r="E9" s="542">
        <v>57</v>
      </c>
      <c r="F9" s="542">
        <v>94</v>
      </c>
      <c r="G9" s="542">
        <v>48</v>
      </c>
      <c r="H9" s="542">
        <v>30150</v>
      </c>
      <c r="I9" s="542">
        <v>3146</v>
      </c>
      <c r="J9" s="542">
        <v>1544</v>
      </c>
      <c r="K9" s="542">
        <v>1208</v>
      </c>
      <c r="L9" s="542">
        <v>1962</v>
      </c>
      <c r="M9" s="542">
        <v>468</v>
      </c>
      <c r="N9" s="542">
        <v>5970</v>
      </c>
      <c r="P9" s="531"/>
      <c r="Q9" s="530"/>
      <c r="R9" s="530"/>
      <c r="S9" s="453"/>
      <c r="T9" s="453"/>
      <c r="U9" s="437"/>
      <c r="V9" s="530"/>
      <c r="W9" s="453"/>
      <c r="X9" s="453"/>
      <c r="Y9" s="453"/>
      <c r="Z9" s="453"/>
      <c r="AA9" s="453"/>
      <c r="AB9" s="530"/>
      <c r="AC9" s="530"/>
      <c r="AD9" s="530"/>
      <c r="AE9" s="530"/>
      <c r="AF9" s="449"/>
      <c r="AG9" s="449"/>
      <c r="AH9" s="449"/>
      <c r="AI9" s="449"/>
      <c r="AJ9" s="449"/>
    </row>
    <row r="10" spans="1:36">
      <c r="A10" s="139">
        <v>5</v>
      </c>
      <c r="B10" s="534"/>
      <c r="C10" s="542">
        <v>49653</v>
      </c>
      <c r="D10" s="542">
        <v>413</v>
      </c>
      <c r="E10" s="542">
        <v>67</v>
      </c>
      <c r="F10" s="542">
        <v>129</v>
      </c>
      <c r="G10" s="542">
        <v>53</v>
      </c>
      <c r="H10" s="542">
        <v>36351</v>
      </c>
      <c r="I10" s="542">
        <v>3347</v>
      </c>
      <c r="J10" s="542">
        <v>1546</v>
      </c>
      <c r="K10" s="542">
        <v>1352</v>
      </c>
      <c r="L10" s="542">
        <v>2229</v>
      </c>
      <c r="M10" s="542">
        <v>782</v>
      </c>
      <c r="N10" s="542">
        <v>6531</v>
      </c>
      <c r="P10" s="531"/>
      <c r="Q10" s="530"/>
      <c r="R10" s="530"/>
      <c r="S10" s="453"/>
      <c r="T10" s="453"/>
      <c r="U10" s="437"/>
      <c r="V10" s="530"/>
      <c r="W10" s="453"/>
      <c r="X10" s="453"/>
      <c r="Y10" s="453"/>
      <c r="Z10" s="453"/>
      <c r="AA10" s="453"/>
      <c r="AB10" s="530"/>
      <c r="AC10" s="530"/>
      <c r="AD10" s="530"/>
      <c r="AE10" s="530"/>
      <c r="AF10" s="449"/>
      <c r="AG10" s="449"/>
      <c r="AH10" s="449"/>
      <c r="AI10" s="449"/>
      <c r="AJ10" s="449"/>
    </row>
    <row r="11" spans="1:36">
      <c r="A11" s="505"/>
      <c r="B11" s="534"/>
      <c r="C11" s="541"/>
      <c r="D11" s="541"/>
      <c r="E11" s="541"/>
      <c r="F11" s="541"/>
      <c r="G11" s="541"/>
      <c r="H11" s="541"/>
      <c r="I11" s="541"/>
      <c r="J11" s="541"/>
      <c r="K11" s="541"/>
      <c r="L11" s="541"/>
      <c r="M11" s="541"/>
      <c r="N11" s="541"/>
      <c r="P11" s="453"/>
      <c r="Q11" s="530"/>
      <c r="R11" s="530"/>
      <c r="S11" s="530"/>
      <c r="T11" s="530"/>
      <c r="U11" s="530"/>
      <c r="V11" s="530"/>
      <c r="W11" s="530"/>
      <c r="X11" s="530"/>
      <c r="Y11" s="530"/>
      <c r="Z11" s="530"/>
      <c r="AA11" s="530"/>
      <c r="AB11" s="530"/>
      <c r="AC11" s="530"/>
      <c r="AD11" s="530"/>
      <c r="AE11" s="530"/>
      <c r="AF11" s="449"/>
      <c r="AG11" s="449"/>
      <c r="AH11" s="449"/>
      <c r="AI11" s="449"/>
      <c r="AJ11" s="449"/>
    </row>
    <row r="12" spans="1:36">
      <c r="A12" s="437" t="s">
        <v>1078</v>
      </c>
      <c r="B12" s="534">
        <v>7</v>
      </c>
      <c r="C12" s="541">
        <v>4209</v>
      </c>
      <c r="D12" s="541">
        <v>35</v>
      </c>
      <c r="E12" s="541">
        <v>7</v>
      </c>
      <c r="F12" s="541">
        <v>10</v>
      </c>
      <c r="G12" s="541">
        <v>4</v>
      </c>
      <c r="H12" s="541">
        <v>3049</v>
      </c>
      <c r="I12" s="541">
        <v>323</v>
      </c>
      <c r="J12" s="541">
        <v>151</v>
      </c>
      <c r="K12" s="541">
        <v>134</v>
      </c>
      <c r="L12" s="541">
        <v>193</v>
      </c>
      <c r="M12" s="541">
        <v>88</v>
      </c>
      <c r="N12" s="541">
        <v>521</v>
      </c>
      <c r="P12" s="453"/>
      <c r="Q12" s="530"/>
      <c r="R12" s="530"/>
      <c r="S12" s="530"/>
      <c r="T12" s="530"/>
      <c r="U12" s="530"/>
      <c r="V12" s="530"/>
      <c r="W12" s="530"/>
      <c r="X12" s="530"/>
      <c r="Y12" s="530"/>
      <c r="Z12" s="530"/>
      <c r="AA12" s="530"/>
      <c r="AB12" s="530"/>
      <c r="AC12" s="530"/>
      <c r="AD12" s="530"/>
      <c r="AE12" s="530"/>
      <c r="AF12" s="449"/>
      <c r="AG12" s="449"/>
      <c r="AH12" s="449"/>
      <c r="AI12" s="449"/>
      <c r="AJ12" s="449"/>
    </row>
    <row r="13" spans="1:36">
      <c r="A13" s="437"/>
      <c r="B13" s="534">
        <v>8</v>
      </c>
      <c r="C13" s="541">
        <v>4345</v>
      </c>
      <c r="D13" s="541">
        <v>40</v>
      </c>
      <c r="E13" s="541">
        <v>6</v>
      </c>
      <c r="F13" s="541">
        <v>13</v>
      </c>
      <c r="G13" s="541">
        <v>3</v>
      </c>
      <c r="H13" s="541">
        <v>3112</v>
      </c>
      <c r="I13" s="541">
        <v>289</v>
      </c>
      <c r="J13" s="541">
        <v>125</v>
      </c>
      <c r="K13" s="541">
        <v>128</v>
      </c>
      <c r="L13" s="541">
        <v>196</v>
      </c>
      <c r="M13" s="541">
        <v>111</v>
      </c>
      <c r="N13" s="541">
        <v>597</v>
      </c>
      <c r="P13" s="453"/>
      <c r="Q13" s="530"/>
      <c r="R13" s="530"/>
      <c r="S13" s="530"/>
      <c r="T13" s="530"/>
      <c r="U13" s="530"/>
      <c r="V13" s="530"/>
      <c r="W13" s="530"/>
      <c r="X13" s="530"/>
      <c r="Y13" s="530"/>
      <c r="Z13" s="530"/>
      <c r="AA13" s="530"/>
      <c r="AB13" s="530"/>
      <c r="AC13" s="530"/>
      <c r="AD13" s="530"/>
      <c r="AE13" s="530"/>
      <c r="AF13" s="449"/>
      <c r="AG13" s="449"/>
      <c r="AH13" s="449"/>
      <c r="AI13" s="449"/>
      <c r="AJ13" s="449"/>
    </row>
    <row r="14" spans="1:36">
      <c r="A14" s="437"/>
      <c r="B14" s="534">
        <v>9</v>
      </c>
      <c r="C14" s="550">
        <v>4399</v>
      </c>
      <c r="D14" s="541">
        <v>36</v>
      </c>
      <c r="E14" s="541">
        <v>6</v>
      </c>
      <c r="F14" s="541">
        <v>11</v>
      </c>
      <c r="G14" s="541">
        <v>6</v>
      </c>
      <c r="H14" s="541">
        <v>3238</v>
      </c>
      <c r="I14" s="541">
        <v>282</v>
      </c>
      <c r="J14" s="541">
        <v>122</v>
      </c>
      <c r="K14" s="541">
        <v>127</v>
      </c>
      <c r="L14" s="541">
        <v>213</v>
      </c>
      <c r="M14" s="541">
        <v>96</v>
      </c>
      <c r="N14" s="541">
        <v>534</v>
      </c>
      <c r="P14" s="453"/>
      <c r="Q14" s="530"/>
      <c r="R14" s="530"/>
      <c r="S14" s="530"/>
      <c r="T14" s="530"/>
      <c r="U14" s="530"/>
      <c r="V14" s="530"/>
      <c r="W14" s="530"/>
      <c r="X14" s="530"/>
      <c r="Y14" s="530"/>
      <c r="Z14" s="530"/>
      <c r="AA14" s="530"/>
      <c r="AB14" s="530"/>
      <c r="AC14" s="530"/>
      <c r="AD14" s="530"/>
      <c r="AE14" s="530"/>
      <c r="AF14" s="449"/>
      <c r="AG14" s="449"/>
      <c r="AH14" s="449"/>
      <c r="AI14" s="449"/>
      <c r="AJ14" s="449"/>
    </row>
    <row r="15" spans="1:36">
      <c r="A15" s="437"/>
      <c r="B15" s="534">
        <v>10</v>
      </c>
      <c r="C15" s="541">
        <v>4676</v>
      </c>
      <c r="D15" s="541">
        <v>40</v>
      </c>
      <c r="E15" s="541">
        <v>5</v>
      </c>
      <c r="F15" s="541">
        <v>11</v>
      </c>
      <c r="G15" s="541">
        <v>1</v>
      </c>
      <c r="H15" s="541">
        <v>3462</v>
      </c>
      <c r="I15" s="541">
        <v>298</v>
      </c>
      <c r="J15" s="541">
        <v>150</v>
      </c>
      <c r="K15" s="541">
        <v>108</v>
      </c>
      <c r="L15" s="541">
        <v>192</v>
      </c>
      <c r="M15" s="541">
        <v>102</v>
      </c>
      <c r="N15" s="541">
        <v>582</v>
      </c>
      <c r="P15" s="453"/>
      <c r="Q15" s="530"/>
      <c r="R15" s="530"/>
      <c r="S15" s="530"/>
      <c r="T15" s="530"/>
      <c r="U15" s="530"/>
      <c r="V15" s="530"/>
      <c r="W15" s="530"/>
      <c r="X15" s="530"/>
      <c r="Y15" s="530"/>
      <c r="Z15" s="530"/>
      <c r="AA15" s="530"/>
      <c r="AB15" s="530"/>
      <c r="AC15" s="530"/>
      <c r="AD15" s="530"/>
      <c r="AE15" s="530"/>
      <c r="AF15" s="449"/>
      <c r="AG15" s="449"/>
      <c r="AH15" s="449"/>
      <c r="AI15" s="449"/>
      <c r="AJ15" s="449"/>
    </row>
    <row r="16" spans="1:36">
      <c r="A16" s="437"/>
      <c r="B16" s="534">
        <v>11</v>
      </c>
      <c r="C16" s="541">
        <v>4515</v>
      </c>
      <c r="D16" s="541">
        <v>32</v>
      </c>
      <c r="E16" s="541">
        <v>5</v>
      </c>
      <c r="F16" s="541">
        <v>8</v>
      </c>
      <c r="G16" s="541">
        <v>1</v>
      </c>
      <c r="H16" s="541">
        <v>3310</v>
      </c>
      <c r="I16" s="541">
        <v>261</v>
      </c>
      <c r="J16" s="541">
        <v>105</v>
      </c>
      <c r="K16" s="541">
        <v>114</v>
      </c>
      <c r="L16" s="541">
        <v>220</v>
      </c>
      <c r="M16" s="541">
        <v>76</v>
      </c>
      <c r="N16" s="541">
        <v>616</v>
      </c>
      <c r="P16" s="453"/>
      <c r="Q16" s="530"/>
      <c r="R16" s="530"/>
      <c r="S16" s="530"/>
      <c r="T16" s="530"/>
      <c r="U16" s="530"/>
      <c r="V16" s="530"/>
      <c r="W16" s="530"/>
      <c r="X16" s="530"/>
      <c r="Y16" s="530"/>
      <c r="Z16" s="530"/>
      <c r="AA16" s="530"/>
      <c r="AB16" s="530"/>
      <c r="AC16" s="530"/>
      <c r="AD16" s="530"/>
      <c r="AE16" s="530"/>
      <c r="AF16" s="449"/>
      <c r="AG16" s="449"/>
      <c r="AH16" s="449"/>
      <c r="AI16" s="449"/>
      <c r="AJ16" s="449"/>
    </row>
    <row r="17" spans="1:36">
      <c r="A17" s="437"/>
      <c r="B17" s="534">
        <v>12</v>
      </c>
      <c r="C17" s="541">
        <v>4309</v>
      </c>
      <c r="D17" s="541">
        <v>50</v>
      </c>
      <c r="E17" s="541">
        <v>7</v>
      </c>
      <c r="F17" s="541">
        <v>14</v>
      </c>
      <c r="G17" s="541">
        <v>5</v>
      </c>
      <c r="H17" s="541">
        <v>3128</v>
      </c>
      <c r="I17" s="541">
        <v>275</v>
      </c>
      <c r="J17" s="541">
        <v>130</v>
      </c>
      <c r="K17" s="541">
        <v>104</v>
      </c>
      <c r="L17" s="541">
        <v>246</v>
      </c>
      <c r="M17" s="541">
        <v>75</v>
      </c>
      <c r="N17" s="541">
        <v>535</v>
      </c>
      <c r="P17" s="453"/>
      <c r="Q17" s="530"/>
      <c r="R17" s="530"/>
      <c r="S17" s="530"/>
      <c r="T17" s="530"/>
      <c r="U17" s="530"/>
      <c r="V17" s="530"/>
      <c r="W17" s="530"/>
      <c r="X17" s="530"/>
      <c r="Y17" s="530"/>
      <c r="Z17" s="530"/>
      <c r="AA17" s="530"/>
      <c r="AB17" s="530"/>
      <c r="AC17" s="530"/>
      <c r="AD17" s="530"/>
      <c r="AE17" s="530"/>
      <c r="AF17" s="449"/>
      <c r="AG17" s="449"/>
      <c r="AH17" s="449"/>
      <c r="AI17" s="449"/>
      <c r="AJ17" s="449"/>
    </row>
    <row r="18" spans="1:36">
      <c r="A18" s="437" t="s">
        <v>1107</v>
      </c>
      <c r="B18" s="534">
        <v>1</v>
      </c>
      <c r="C18" s="541">
        <v>3655</v>
      </c>
      <c r="D18" s="541">
        <v>35</v>
      </c>
      <c r="E18" s="541">
        <v>4</v>
      </c>
      <c r="F18" s="541">
        <v>8</v>
      </c>
      <c r="G18" s="541">
        <v>3</v>
      </c>
      <c r="H18" s="541">
        <v>2739</v>
      </c>
      <c r="I18" s="541">
        <v>224</v>
      </c>
      <c r="J18" s="541">
        <v>96</v>
      </c>
      <c r="K18" s="541">
        <v>90</v>
      </c>
      <c r="L18" s="541">
        <v>147</v>
      </c>
      <c r="M18" s="541">
        <v>66</v>
      </c>
      <c r="N18" s="541">
        <v>444</v>
      </c>
      <c r="P18" s="453"/>
      <c r="Q18" s="530"/>
      <c r="R18" s="530"/>
      <c r="S18" s="530"/>
      <c r="T18" s="530"/>
      <c r="U18" s="530"/>
      <c r="V18" s="530"/>
      <c r="W18" s="530"/>
      <c r="X18" s="530"/>
      <c r="Y18" s="530"/>
      <c r="Z18" s="530"/>
      <c r="AA18" s="530"/>
      <c r="AB18" s="530"/>
      <c r="AC18" s="530"/>
      <c r="AD18" s="530"/>
      <c r="AE18" s="530"/>
      <c r="AF18" s="449"/>
      <c r="AG18" s="449"/>
      <c r="AH18" s="449"/>
      <c r="AI18" s="449"/>
      <c r="AJ18" s="449"/>
    </row>
    <row r="19" spans="1:36">
      <c r="A19" s="437"/>
      <c r="B19" s="534">
        <v>2</v>
      </c>
      <c r="C19" s="541">
        <v>3255</v>
      </c>
      <c r="D19" s="541">
        <v>37</v>
      </c>
      <c r="E19" s="541">
        <v>9</v>
      </c>
      <c r="F19" s="541">
        <v>9</v>
      </c>
      <c r="G19" s="541">
        <v>3</v>
      </c>
      <c r="H19" s="541">
        <v>2382</v>
      </c>
      <c r="I19" s="541">
        <v>201</v>
      </c>
      <c r="J19" s="541">
        <v>83</v>
      </c>
      <c r="K19" s="541">
        <v>95</v>
      </c>
      <c r="L19" s="541">
        <v>145</v>
      </c>
      <c r="M19" s="541">
        <v>51</v>
      </c>
      <c r="N19" s="541">
        <v>439</v>
      </c>
      <c r="P19" s="453"/>
      <c r="Q19" s="530"/>
      <c r="R19" s="530"/>
      <c r="S19" s="530"/>
      <c r="T19" s="530"/>
      <c r="U19" s="530"/>
      <c r="V19" s="530"/>
      <c r="W19" s="530"/>
      <c r="X19" s="530"/>
      <c r="Y19" s="530"/>
      <c r="Z19" s="530"/>
      <c r="AA19" s="530"/>
      <c r="AB19" s="530"/>
      <c r="AC19" s="530"/>
      <c r="AD19" s="530"/>
      <c r="AE19" s="530"/>
      <c r="AF19" s="449"/>
      <c r="AG19" s="449"/>
      <c r="AH19" s="449"/>
      <c r="AI19" s="449"/>
      <c r="AJ19" s="449"/>
    </row>
    <row r="20" spans="1:36">
      <c r="A20" s="437"/>
      <c r="B20" s="534">
        <v>3</v>
      </c>
      <c r="C20" s="541">
        <v>3547</v>
      </c>
      <c r="D20" s="541">
        <v>29</v>
      </c>
      <c r="E20" s="541">
        <v>4</v>
      </c>
      <c r="F20" s="541">
        <v>7</v>
      </c>
      <c r="G20" s="541">
        <v>5</v>
      </c>
      <c r="H20" s="541">
        <v>2542</v>
      </c>
      <c r="I20" s="541">
        <v>222</v>
      </c>
      <c r="J20" s="541">
        <v>86</v>
      </c>
      <c r="K20" s="541">
        <v>96</v>
      </c>
      <c r="L20" s="541">
        <v>249</v>
      </c>
      <c r="M20" s="541">
        <v>71</v>
      </c>
      <c r="N20" s="541">
        <v>434</v>
      </c>
      <c r="P20" s="453"/>
      <c r="Q20" s="530"/>
      <c r="R20" s="530"/>
      <c r="S20" s="530"/>
      <c r="T20" s="530"/>
      <c r="U20" s="530"/>
      <c r="V20" s="530"/>
      <c r="W20" s="530"/>
      <c r="X20" s="530"/>
      <c r="Y20" s="530"/>
      <c r="Z20" s="530"/>
      <c r="AA20" s="530"/>
      <c r="AB20" s="530"/>
      <c r="AC20" s="530"/>
      <c r="AD20" s="530"/>
      <c r="AE20" s="530"/>
      <c r="AF20" s="449"/>
      <c r="AG20" s="449"/>
      <c r="AH20" s="449"/>
      <c r="AI20" s="449"/>
      <c r="AJ20" s="449"/>
    </row>
    <row r="21" spans="1:36">
      <c r="A21" s="437"/>
      <c r="B21" s="534">
        <v>4</v>
      </c>
      <c r="C21" s="541">
        <v>4842</v>
      </c>
      <c r="D21" s="541">
        <v>41</v>
      </c>
      <c r="E21" s="541">
        <v>4</v>
      </c>
      <c r="F21" s="541">
        <v>12</v>
      </c>
      <c r="G21" s="541">
        <v>4</v>
      </c>
      <c r="H21" s="541">
        <v>3582</v>
      </c>
      <c r="I21" s="541">
        <v>315</v>
      </c>
      <c r="J21" s="541">
        <v>129</v>
      </c>
      <c r="K21" s="541">
        <v>141</v>
      </c>
      <c r="L21" s="541">
        <v>259</v>
      </c>
      <c r="M21" s="541">
        <v>95</v>
      </c>
      <c r="N21" s="541">
        <v>550</v>
      </c>
      <c r="P21" s="453"/>
      <c r="Q21" s="530"/>
      <c r="R21" s="530"/>
      <c r="S21" s="530"/>
      <c r="T21" s="530"/>
      <c r="U21" s="530"/>
      <c r="V21" s="530"/>
      <c r="W21" s="530"/>
      <c r="X21" s="530"/>
      <c r="Y21" s="530"/>
      <c r="Z21" s="530"/>
      <c r="AA21" s="530"/>
      <c r="AB21" s="530"/>
      <c r="AC21" s="530"/>
      <c r="AD21" s="530"/>
      <c r="AE21" s="530"/>
      <c r="AF21" s="449"/>
      <c r="AG21" s="449"/>
      <c r="AH21" s="449"/>
      <c r="AI21" s="449"/>
      <c r="AJ21" s="449"/>
    </row>
    <row r="22" spans="1:36">
      <c r="A22" s="437"/>
      <c r="B22" s="534">
        <v>5</v>
      </c>
      <c r="C22" s="541">
        <v>4602</v>
      </c>
      <c r="D22" s="541">
        <v>46</v>
      </c>
      <c r="E22" s="541">
        <v>6</v>
      </c>
      <c r="F22" s="541">
        <v>12</v>
      </c>
      <c r="G22" s="541">
        <v>4</v>
      </c>
      <c r="H22" s="541">
        <v>3345</v>
      </c>
      <c r="I22" s="541">
        <v>299</v>
      </c>
      <c r="J22" s="541">
        <v>131</v>
      </c>
      <c r="K22" s="541">
        <v>112</v>
      </c>
      <c r="L22" s="541">
        <v>234</v>
      </c>
      <c r="M22" s="541">
        <v>100</v>
      </c>
      <c r="N22" s="541">
        <v>578</v>
      </c>
      <c r="P22" s="453"/>
      <c r="Q22" s="530"/>
      <c r="R22" s="530"/>
      <c r="S22" s="530"/>
      <c r="T22" s="530"/>
      <c r="U22" s="530"/>
      <c r="V22" s="530"/>
      <c r="W22" s="530"/>
      <c r="X22" s="530"/>
      <c r="Y22" s="530"/>
      <c r="Z22" s="530"/>
      <c r="AA22" s="530"/>
      <c r="AB22" s="530"/>
      <c r="AC22" s="530"/>
      <c r="AD22" s="530"/>
      <c r="AE22" s="530"/>
      <c r="AF22" s="449"/>
      <c r="AG22" s="449"/>
      <c r="AH22" s="449"/>
      <c r="AI22" s="449"/>
      <c r="AJ22" s="449"/>
    </row>
    <row r="23" spans="1:36">
      <c r="A23" s="437"/>
      <c r="B23" s="534">
        <v>6</v>
      </c>
      <c r="C23" s="541">
        <v>4516</v>
      </c>
      <c r="D23" s="541">
        <v>46</v>
      </c>
      <c r="E23" s="541">
        <v>8</v>
      </c>
      <c r="F23" s="541">
        <v>11</v>
      </c>
      <c r="G23" s="541">
        <v>2</v>
      </c>
      <c r="H23" s="541">
        <v>3335</v>
      </c>
      <c r="I23" s="541">
        <v>282</v>
      </c>
      <c r="J23" s="541">
        <v>123</v>
      </c>
      <c r="K23" s="541">
        <v>124</v>
      </c>
      <c r="L23" s="541">
        <v>227</v>
      </c>
      <c r="M23" s="541">
        <v>99</v>
      </c>
      <c r="N23" s="541">
        <v>527</v>
      </c>
      <c r="P23" s="453"/>
      <c r="Q23" s="530"/>
      <c r="R23" s="530"/>
      <c r="S23" s="530"/>
      <c r="T23" s="530"/>
      <c r="U23" s="530"/>
      <c r="V23" s="530"/>
      <c r="W23" s="530"/>
      <c r="X23" s="530"/>
      <c r="Y23" s="530"/>
      <c r="Z23" s="530"/>
      <c r="AA23" s="530"/>
      <c r="AB23" s="530"/>
      <c r="AC23" s="530"/>
      <c r="AD23" s="530"/>
      <c r="AE23" s="530"/>
      <c r="AF23" s="449"/>
      <c r="AG23" s="449"/>
      <c r="AH23" s="449"/>
      <c r="AI23" s="449"/>
      <c r="AJ23" s="449"/>
    </row>
    <row r="24" spans="1:36">
      <c r="A24" s="437"/>
      <c r="B24" s="529">
        <v>7</v>
      </c>
      <c r="C24" s="575">
        <v>4675</v>
      </c>
      <c r="D24" s="575">
        <v>27</v>
      </c>
      <c r="E24" s="575">
        <v>9</v>
      </c>
      <c r="F24" s="575">
        <v>6</v>
      </c>
      <c r="G24" s="575">
        <v>2</v>
      </c>
      <c r="H24" s="575">
        <v>3453</v>
      </c>
      <c r="I24" s="575">
        <v>289</v>
      </c>
      <c r="J24" s="575">
        <v>117</v>
      </c>
      <c r="K24" s="575">
        <v>124</v>
      </c>
      <c r="L24" s="575">
        <v>278</v>
      </c>
      <c r="M24" s="575">
        <v>121</v>
      </c>
      <c r="N24" s="575">
        <v>507</v>
      </c>
      <c r="P24" s="453"/>
      <c r="Q24" s="530"/>
      <c r="R24" s="530"/>
      <c r="S24" s="530"/>
      <c r="T24" s="530"/>
      <c r="U24" s="530"/>
      <c r="V24" s="530"/>
      <c r="W24" s="530"/>
      <c r="X24" s="530"/>
      <c r="Y24" s="530"/>
      <c r="Z24" s="530"/>
      <c r="AA24" s="530"/>
      <c r="AB24" s="530"/>
      <c r="AC24" s="530"/>
      <c r="AD24" s="530"/>
      <c r="AE24" s="530"/>
      <c r="AF24" s="449"/>
      <c r="AG24" s="449"/>
      <c r="AH24" s="449"/>
      <c r="AI24" s="449"/>
      <c r="AJ24" s="449"/>
    </row>
    <row r="25" spans="1:36">
      <c r="A25" s="18" t="s">
        <v>663</v>
      </c>
      <c r="B25" s="161"/>
      <c r="C25" s="68"/>
      <c r="D25" s="68"/>
      <c r="E25" s="68"/>
      <c r="F25" s="68"/>
      <c r="G25" s="68"/>
      <c r="H25" s="68"/>
      <c r="I25" s="68"/>
      <c r="J25" s="68"/>
      <c r="K25" s="68"/>
      <c r="L25" s="68"/>
      <c r="M25" s="68"/>
      <c r="N25" s="68"/>
      <c r="P25" s="453"/>
      <c r="Q25" s="530"/>
      <c r="R25" s="530"/>
      <c r="S25" s="530"/>
      <c r="T25" s="530"/>
      <c r="U25" s="530"/>
      <c r="V25" s="530"/>
      <c r="W25" s="530"/>
      <c r="X25" s="530"/>
      <c r="Y25" s="530"/>
      <c r="Z25" s="530"/>
      <c r="AA25" s="530"/>
      <c r="AB25" s="530"/>
      <c r="AC25" s="530"/>
      <c r="AD25" s="530"/>
      <c r="AE25" s="530"/>
      <c r="AF25" s="449"/>
      <c r="AG25" s="449"/>
      <c r="AH25" s="449"/>
      <c r="AI25" s="449"/>
      <c r="AJ25" s="449"/>
    </row>
    <row r="26" spans="1:36">
      <c r="A26" s="451" t="s">
        <v>681</v>
      </c>
      <c r="B26" s="451"/>
      <c r="C26" s="451"/>
      <c r="D26" s="451"/>
      <c r="E26" s="451"/>
      <c r="F26" s="451"/>
      <c r="G26" s="451"/>
      <c r="H26" s="451"/>
      <c r="I26" s="451"/>
      <c r="J26" s="451"/>
      <c r="K26" s="451"/>
      <c r="L26" s="451"/>
      <c r="M26" s="451"/>
      <c r="N26" s="451"/>
    </row>
    <row r="27" spans="1:36" ht="15" customHeight="1">
      <c r="A27" s="451" t="s">
        <v>638</v>
      </c>
      <c r="B27" s="251"/>
    </row>
    <row r="29" spans="1:36">
      <c r="C29" s="436"/>
      <c r="D29" s="436"/>
      <c r="E29" s="436"/>
      <c r="F29" s="436"/>
      <c r="G29" s="436"/>
      <c r="H29" s="436"/>
      <c r="I29" s="436"/>
      <c r="J29" s="436"/>
      <c r="K29" s="436"/>
      <c r="L29" s="436"/>
      <c r="M29" s="436"/>
      <c r="N29" s="436"/>
    </row>
    <row r="30" spans="1:36">
      <c r="C30" s="436"/>
      <c r="D30" s="436"/>
      <c r="E30" s="436"/>
      <c r="F30" s="436"/>
      <c r="G30" s="436"/>
      <c r="H30" s="436"/>
      <c r="I30" s="436"/>
      <c r="J30" s="436"/>
      <c r="K30" s="436"/>
      <c r="L30" s="436"/>
      <c r="M30" s="436"/>
      <c r="N30" s="436"/>
    </row>
    <row r="34" spans="19:35">
      <c r="S34" s="453"/>
      <c r="T34" s="453"/>
      <c r="U34" s="453"/>
      <c r="V34" s="453"/>
      <c r="W34" s="453"/>
      <c r="X34" s="453"/>
      <c r="Y34" s="453"/>
      <c r="Z34" s="453"/>
      <c r="AA34" s="453"/>
      <c r="AB34" s="453"/>
      <c r="AC34" s="453"/>
      <c r="AD34" s="453"/>
      <c r="AE34" s="453"/>
      <c r="AF34" s="453"/>
      <c r="AG34" s="453"/>
      <c r="AH34" s="453"/>
      <c r="AI34" s="453"/>
    </row>
    <row r="35" spans="19:35">
      <c r="S35" s="453"/>
      <c r="T35" s="453"/>
      <c r="U35" s="453"/>
      <c r="V35" s="453"/>
      <c r="W35" s="453"/>
      <c r="X35" s="453"/>
      <c r="Y35" s="453"/>
      <c r="Z35" s="453"/>
      <c r="AA35" s="453"/>
      <c r="AB35" s="453"/>
      <c r="AC35" s="453"/>
      <c r="AD35" s="453"/>
      <c r="AE35" s="453"/>
      <c r="AF35" s="453"/>
      <c r="AG35" s="453"/>
      <c r="AH35" s="453"/>
      <c r="AI35" s="453"/>
    </row>
    <row r="36" spans="19:35">
      <c r="S36" s="4"/>
      <c r="T36" s="4"/>
      <c r="U36" s="4"/>
      <c r="V36" s="4"/>
      <c r="W36" s="4"/>
      <c r="X36" s="4"/>
      <c r="Y36" s="4"/>
      <c r="Z36" s="4"/>
      <c r="AA36" s="4"/>
      <c r="AB36" s="4"/>
      <c r="AC36" s="4"/>
      <c r="AD36" s="453"/>
      <c r="AE36" s="453"/>
      <c r="AF36" s="453"/>
      <c r="AG36" s="453"/>
      <c r="AH36" s="453"/>
      <c r="AI36" s="453"/>
    </row>
    <row r="37" spans="19:35">
      <c r="S37" s="4"/>
      <c r="T37" s="4"/>
      <c r="U37" s="4"/>
      <c r="V37" s="4"/>
      <c r="W37" s="4"/>
      <c r="X37" s="4"/>
      <c r="Y37" s="4"/>
      <c r="Z37" s="4"/>
      <c r="AA37" s="4"/>
      <c r="AB37" s="4"/>
      <c r="AC37" s="4"/>
      <c r="AD37" s="453"/>
      <c r="AE37" s="453"/>
      <c r="AF37" s="453"/>
      <c r="AG37" s="453"/>
      <c r="AH37" s="453"/>
      <c r="AI37" s="453"/>
    </row>
    <row r="38" spans="19:35">
      <c r="S38" s="4"/>
      <c r="T38" s="4"/>
      <c r="U38" s="4"/>
      <c r="V38" s="4"/>
      <c r="W38" s="4"/>
      <c r="X38" s="4"/>
      <c r="Y38" s="4"/>
      <c r="Z38" s="4"/>
      <c r="AA38" s="4"/>
      <c r="AB38" s="4"/>
      <c r="AC38" s="4"/>
      <c r="AD38" s="453"/>
      <c r="AE38" s="453"/>
      <c r="AF38" s="453"/>
      <c r="AG38" s="453"/>
      <c r="AH38" s="453"/>
      <c r="AI38" s="453"/>
    </row>
    <row r="39" spans="19:35">
      <c r="S39" s="4"/>
      <c r="T39" s="4"/>
      <c r="U39" s="4"/>
      <c r="V39" s="4"/>
      <c r="W39" s="4"/>
      <c r="X39" s="4"/>
      <c r="Y39" s="4"/>
      <c r="Z39" s="4"/>
      <c r="AA39" s="4"/>
      <c r="AB39" s="4"/>
      <c r="AC39" s="4"/>
      <c r="AD39" s="453"/>
      <c r="AE39" s="453"/>
      <c r="AF39" s="453"/>
      <c r="AG39" s="453"/>
      <c r="AH39" s="453"/>
      <c r="AI39" s="453"/>
    </row>
    <row r="40" spans="19:35">
      <c r="S40" s="4"/>
      <c r="T40" s="4"/>
      <c r="U40" s="4"/>
      <c r="V40" s="4"/>
      <c r="W40" s="4"/>
      <c r="X40" s="4"/>
      <c r="Y40" s="4"/>
      <c r="Z40" s="4"/>
      <c r="AA40" s="4"/>
      <c r="AB40" s="4"/>
      <c r="AC40" s="4"/>
      <c r="AD40" s="453"/>
      <c r="AE40" s="453"/>
      <c r="AF40" s="453"/>
      <c r="AG40" s="453"/>
      <c r="AH40" s="453"/>
      <c r="AI40" s="453"/>
    </row>
    <row r="41" spans="19:35">
      <c r="S41" s="4"/>
      <c r="T41" s="4"/>
      <c r="U41" s="4"/>
      <c r="V41" s="4"/>
      <c r="W41" s="4"/>
      <c r="X41" s="4"/>
      <c r="Y41" s="4"/>
      <c r="Z41" s="4"/>
      <c r="AA41" s="4"/>
      <c r="AB41" s="4"/>
      <c r="AC41" s="4"/>
      <c r="AD41" s="453"/>
      <c r="AE41" s="453"/>
      <c r="AF41" s="453"/>
      <c r="AG41" s="453"/>
      <c r="AH41" s="453"/>
      <c r="AI41" s="453"/>
    </row>
    <row r="42" spans="19:35">
      <c r="S42" s="4"/>
      <c r="T42" s="4"/>
      <c r="U42" s="4"/>
      <c r="V42" s="4"/>
      <c r="W42" s="4"/>
      <c r="X42" s="4"/>
      <c r="Y42" s="4"/>
      <c r="Z42" s="4"/>
      <c r="AA42" s="4"/>
      <c r="AB42" s="4"/>
      <c r="AC42" s="4"/>
      <c r="AD42" s="4"/>
      <c r="AE42" s="4"/>
      <c r="AF42" s="453"/>
      <c r="AG42" s="453"/>
      <c r="AH42" s="453"/>
      <c r="AI42" s="453"/>
    </row>
    <row r="43" spans="19:35">
      <c r="S43" s="4"/>
      <c r="T43" s="4"/>
      <c r="U43" s="4"/>
      <c r="V43" s="4"/>
      <c r="W43" s="4"/>
      <c r="X43" s="4"/>
      <c r="Y43" s="4"/>
      <c r="Z43" s="4"/>
      <c r="AA43" s="4"/>
      <c r="AB43" s="4"/>
      <c r="AC43" s="4"/>
      <c r="AD43" s="4"/>
      <c r="AE43" s="4"/>
      <c r="AF43" s="453"/>
      <c r="AG43" s="453"/>
      <c r="AH43" s="453"/>
      <c r="AI43" s="453"/>
    </row>
    <row r="44" spans="19:35">
      <c r="S44" s="531"/>
      <c r="T44" s="4"/>
      <c r="U44" s="4"/>
      <c r="V44" s="4"/>
      <c r="W44" s="4"/>
      <c r="X44" s="4"/>
      <c r="Y44" s="4"/>
      <c r="Z44" s="4"/>
      <c r="AA44" s="4"/>
      <c r="AB44" s="4"/>
      <c r="AC44" s="4"/>
      <c r="AD44" s="4"/>
      <c r="AE44" s="4"/>
      <c r="AF44" s="453"/>
      <c r="AG44" s="453"/>
      <c r="AH44" s="453"/>
      <c r="AI44" s="453"/>
    </row>
    <row r="45" spans="19:35">
      <c r="S45" s="453"/>
      <c r="T45" s="4"/>
      <c r="U45" s="4"/>
      <c r="V45" s="4"/>
      <c r="W45" s="4"/>
      <c r="X45" s="4"/>
      <c r="Y45" s="4"/>
      <c r="Z45" s="4"/>
      <c r="AA45" s="4"/>
      <c r="AB45" s="4"/>
      <c r="AC45" s="4"/>
      <c r="AD45" s="4"/>
      <c r="AE45" s="4"/>
      <c r="AF45" s="453"/>
      <c r="AG45" s="453"/>
      <c r="AH45" s="453"/>
      <c r="AI45" s="453"/>
    </row>
    <row r="46" spans="19:35">
      <c r="S46" s="531"/>
      <c r="T46" s="4"/>
      <c r="U46" s="4"/>
      <c r="V46" s="4"/>
      <c r="W46" s="4"/>
      <c r="X46" s="4"/>
      <c r="Y46" s="4"/>
      <c r="Z46" s="4"/>
      <c r="AA46" s="4"/>
      <c r="AB46" s="4"/>
      <c r="AC46" s="4"/>
      <c r="AD46" s="4"/>
      <c r="AE46" s="4"/>
      <c r="AF46" s="453"/>
      <c r="AG46" s="453"/>
      <c r="AH46" s="453"/>
      <c r="AI46" s="453"/>
    </row>
    <row r="47" spans="19:35">
      <c r="S47" s="453"/>
      <c r="T47" s="4"/>
      <c r="U47" s="4"/>
      <c r="V47" s="4"/>
      <c r="W47" s="4"/>
      <c r="X47" s="4"/>
      <c r="Y47" s="4"/>
      <c r="Z47" s="4"/>
      <c r="AA47" s="4"/>
      <c r="AB47" s="4"/>
      <c r="AC47" s="4"/>
      <c r="AD47" s="4"/>
      <c r="AE47" s="4"/>
      <c r="AF47" s="453"/>
      <c r="AG47" s="453"/>
      <c r="AH47" s="453"/>
      <c r="AI47" s="453"/>
    </row>
    <row r="48" spans="19:35">
      <c r="S48" s="531"/>
      <c r="T48" s="4"/>
      <c r="U48" s="4"/>
      <c r="V48" s="4"/>
      <c r="W48" s="4"/>
      <c r="X48" s="4"/>
      <c r="Y48" s="4"/>
      <c r="Z48" s="4"/>
      <c r="AA48" s="4"/>
      <c r="AB48" s="4"/>
      <c r="AC48" s="4"/>
      <c r="AD48" s="4"/>
      <c r="AE48" s="4"/>
      <c r="AF48" s="453"/>
      <c r="AG48" s="453"/>
      <c r="AH48" s="453"/>
      <c r="AI48" s="453"/>
    </row>
    <row r="49" spans="1:35" ht="24">
      <c r="A49" s="223"/>
      <c r="B49" s="251"/>
      <c r="P49" s="453"/>
      <c r="Q49" s="453"/>
      <c r="R49" s="453"/>
      <c r="S49" s="453"/>
      <c r="T49" s="4"/>
      <c r="U49" s="4"/>
      <c r="V49" s="4"/>
      <c r="W49" s="4"/>
      <c r="X49" s="4"/>
      <c r="Y49" s="4"/>
      <c r="Z49" s="4"/>
      <c r="AA49" s="4"/>
      <c r="AB49" s="4"/>
      <c r="AC49" s="4"/>
      <c r="AD49" s="4"/>
      <c r="AE49" s="4"/>
      <c r="AF49" s="453"/>
      <c r="AG49" s="453"/>
      <c r="AH49" s="453"/>
      <c r="AI49" s="453"/>
    </row>
    <row r="50" spans="1:35">
      <c r="U50" s="530"/>
      <c r="V50" s="530"/>
      <c r="W50" s="530"/>
      <c r="X50" s="530"/>
      <c r="Y50" s="530"/>
      <c r="Z50" s="530"/>
      <c r="AA50" s="530"/>
      <c r="AB50" s="530"/>
      <c r="AC50" s="530"/>
      <c r="AD50" s="530"/>
      <c r="AE50" s="530"/>
      <c r="AF50" s="453"/>
      <c r="AG50" s="453"/>
      <c r="AH50" s="453"/>
      <c r="AI50" s="453"/>
    </row>
    <row r="51" spans="1:35">
      <c r="U51" s="530"/>
      <c r="V51" s="530"/>
      <c r="W51" s="530"/>
      <c r="X51" s="530"/>
      <c r="Y51" s="530"/>
      <c r="Z51" s="530"/>
      <c r="AA51" s="530"/>
      <c r="AB51" s="530"/>
      <c r="AC51" s="530"/>
      <c r="AD51" s="530"/>
      <c r="AE51" s="530"/>
      <c r="AF51" s="453"/>
      <c r="AG51" s="453"/>
      <c r="AH51" s="453"/>
      <c r="AI51" s="453"/>
    </row>
    <row r="52" spans="1:35">
      <c r="U52" s="453"/>
      <c r="V52" s="453"/>
      <c r="W52" s="453"/>
      <c r="X52" s="453"/>
      <c r="Y52" s="453"/>
      <c r="Z52" s="453"/>
      <c r="AA52" s="453"/>
      <c r="AB52" s="453"/>
      <c r="AC52" s="453"/>
      <c r="AD52" s="453"/>
      <c r="AE52" s="453"/>
      <c r="AF52" s="453"/>
      <c r="AG52" s="453"/>
      <c r="AH52" s="453"/>
      <c r="AI52" s="453"/>
    </row>
    <row r="53" spans="1:35">
      <c r="U53" s="453"/>
      <c r="V53" s="453"/>
      <c r="W53" s="453"/>
      <c r="X53" s="453"/>
      <c r="Y53" s="453"/>
      <c r="Z53" s="453"/>
      <c r="AA53" s="453"/>
      <c r="AB53" s="453"/>
      <c r="AC53" s="453"/>
      <c r="AD53" s="453"/>
      <c r="AE53" s="453"/>
      <c r="AF53" s="453"/>
      <c r="AG53" s="453"/>
      <c r="AH53" s="453"/>
      <c r="AI53" s="453"/>
    </row>
    <row r="54" spans="1:35">
      <c r="U54" s="453"/>
      <c r="V54" s="453"/>
      <c r="W54" s="453"/>
      <c r="X54" s="453"/>
      <c r="Y54" s="453"/>
      <c r="Z54" s="453"/>
      <c r="AA54" s="453"/>
      <c r="AB54" s="453"/>
      <c r="AC54" s="453"/>
      <c r="AD54" s="453"/>
      <c r="AE54" s="453"/>
      <c r="AF54" s="453"/>
      <c r="AG54" s="453"/>
      <c r="AH54" s="453"/>
      <c r="AI54" s="453"/>
    </row>
    <row r="55" spans="1:35">
      <c r="U55" s="453"/>
      <c r="V55" s="453"/>
      <c r="W55" s="453"/>
      <c r="X55" s="453"/>
      <c r="Y55" s="453"/>
      <c r="Z55" s="453"/>
      <c r="AA55" s="453"/>
      <c r="AB55" s="453"/>
      <c r="AC55" s="453"/>
      <c r="AD55" s="453"/>
      <c r="AE55" s="453"/>
      <c r="AF55" s="453"/>
      <c r="AG55" s="453"/>
      <c r="AH55" s="453"/>
      <c r="AI55" s="453"/>
    </row>
    <row r="56" spans="1:35">
      <c r="U56" s="453"/>
      <c r="V56" s="453"/>
      <c r="W56" s="453"/>
      <c r="X56" s="453"/>
      <c r="Y56" s="453"/>
      <c r="Z56" s="453"/>
      <c r="AA56" s="453"/>
      <c r="AB56" s="453"/>
      <c r="AC56" s="453"/>
      <c r="AD56" s="453"/>
      <c r="AE56" s="453"/>
      <c r="AF56" s="453"/>
      <c r="AG56" s="453"/>
      <c r="AH56" s="453"/>
      <c r="AI56" s="453"/>
    </row>
    <row r="57" spans="1:35">
      <c r="U57" s="453"/>
      <c r="V57" s="453"/>
      <c r="W57" s="453"/>
      <c r="X57" s="453"/>
      <c r="Y57" s="453"/>
      <c r="Z57" s="453"/>
      <c r="AA57" s="453"/>
      <c r="AB57" s="453"/>
      <c r="AC57" s="453"/>
      <c r="AD57" s="453"/>
      <c r="AE57" s="453"/>
      <c r="AF57" s="453"/>
      <c r="AG57" s="453"/>
      <c r="AH57" s="453"/>
      <c r="AI57" s="453"/>
    </row>
    <row r="58" spans="1:35">
      <c r="U58" s="453"/>
      <c r="V58" s="453"/>
      <c r="W58" s="453"/>
      <c r="X58" s="453"/>
      <c r="Y58" s="453"/>
      <c r="Z58" s="453"/>
      <c r="AA58" s="453"/>
      <c r="AB58" s="453"/>
      <c r="AC58" s="453"/>
      <c r="AD58" s="453"/>
      <c r="AE58" s="453"/>
      <c r="AF58" s="453"/>
      <c r="AG58" s="453"/>
      <c r="AH58" s="453"/>
      <c r="AI58" s="453"/>
    </row>
    <row r="59" spans="1:35">
      <c r="U59" s="453"/>
      <c r="V59" s="453"/>
      <c r="W59" s="453"/>
      <c r="X59" s="453"/>
      <c r="Y59" s="453"/>
      <c r="Z59" s="453"/>
      <c r="AA59" s="453"/>
      <c r="AB59" s="453"/>
      <c r="AC59" s="453"/>
      <c r="AD59" s="453"/>
      <c r="AE59" s="453"/>
      <c r="AF59" s="453"/>
      <c r="AG59" s="453"/>
      <c r="AH59" s="453"/>
      <c r="AI59" s="453"/>
    </row>
    <row r="60" spans="1:35">
      <c r="U60" s="453"/>
      <c r="V60" s="453"/>
      <c r="W60" s="453"/>
      <c r="X60" s="453"/>
      <c r="Y60" s="453"/>
      <c r="Z60" s="453"/>
      <c r="AA60" s="453"/>
      <c r="AB60" s="453"/>
      <c r="AC60" s="453"/>
      <c r="AD60" s="453"/>
      <c r="AE60" s="453"/>
      <c r="AF60" s="453"/>
      <c r="AG60" s="453"/>
      <c r="AH60" s="453"/>
      <c r="AI60" s="453"/>
    </row>
    <row r="61" spans="1:35">
      <c r="U61" s="530"/>
      <c r="V61" s="530"/>
      <c r="W61" s="530"/>
      <c r="X61" s="530"/>
      <c r="Y61" s="530"/>
      <c r="Z61" s="530"/>
      <c r="AA61" s="4"/>
      <c r="AB61" s="4"/>
      <c r="AC61" s="4"/>
      <c r="AD61" s="4"/>
      <c r="AE61" s="4"/>
      <c r="AF61" s="4"/>
      <c r="AG61" s="453"/>
      <c r="AH61" s="453"/>
      <c r="AI61" s="453"/>
    </row>
    <row r="62" spans="1:35">
      <c r="U62" s="530"/>
      <c r="V62" s="530"/>
      <c r="W62" s="530"/>
      <c r="X62" s="530"/>
      <c r="Y62" s="530"/>
      <c r="Z62" s="530"/>
      <c r="AA62" s="4"/>
      <c r="AB62" s="4"/>
      <c r="AC62" s="4"/>
      <c r="AD62" s="4"/>
      <c r="AE62" s="4"/>
      <c r="AF62" s="4"/>
      <c r="AG62" s="453"/>
      <c r="AH62" s="453"/>
      <c r="AI62" s="453"/>
    </row>
    <row r="63" spans="1:35">
      <c r="U63" s="530"/>
      <c r="V63" s="530"/>
      <c r="W63" s="530"/>
      <c r="X63" s="530"/>
      <c r="Y63" s="530"/>
      <c r="Z63" s="530"/>
      <c r="AA63" s="4"/>
      <c r="AB63" s="4"/>
      <c r="AC63" s="4"/>
      <c r="AD63" s="4"/>
      <c r="AE63" s="4"/>
      <c r="AF63" s="4"/>
      <c r="AG63" s="453"/>
      <c r="AH63" s="453"/>
      <c r="AI63" s="453"/>
    </row>
    <row r="64" spans="1:35">
      <c r="U64" s="530"/>
      <c r="V64" s="530"/>
      <c r="W64" s="530"/>
      <c r="X64" s="530"/>
      <c r="Y64" s="530"/>
      <c r="Z64" s="530"/>
      <c r="AA64" s="4"/>
      <c r="AB64" s="4"/>
      <c r="AC64" s="4"/>
      <c r="AD64" s="4"/>
      <c r="AE64" s="4"/>
      <c r="AF64" s="4"/>
      <c r="AG64" s="453"/>
      <c r="AH64" s="453"/>
      <c r="AI64" s="453"/>
    </row>
    <row r="65" spans="16:35">
      <c r="U65" s="530"/>
      <c r="V65" s="530"/>
      <c r="W65" s="530"/>
      <c r="X65" s="530"/>
      <c r="Y65" s="530"/>
      <c r="Z65" s="530"/>
      <c r="AA65" s="4"/>
      <c r="AB65" s="4"/>
      <c r="AC65" s="4"/>
      <c r="AD65" s="4"/>
      <c r="AE65" s="4"/>
      <c r="AF65" s="4"/>
      <c r="AG65" s="453"/>
      <c r="AH65" s="453"/>
      <c r="AI65" s="453"/>
    </row>
    <row r="66" spans="16:35">
      <c r="U66" s="453"/>
      <c r="V66" s="453"/>
      <c r="W66" s="453"/>
      <c r="X66" s="453"/>
      <c r="Y66" s="453"/>
      <c r="Z66" s="453"/>
      <c r="AA66" s="453"/>
      <c r="AB66" s="453"/>
      <c r="AC66" s="453"/>
      <c r="AD66" s="453"/>
      <c r="AE66" s="453"/>
      <c r="AF66" s="453"/>
      <c r="AG66" s="453"/>
      <c r="AH66" s="453"/>
      <c r="AI66" s="453"/>
    </row>
    <row r="67" spans="16:35">
      <c r="U67" s="453"/>
      <c r="V67" s="453"/>
      <c r="W67" s="453"/>
      <c r="X67" s="453"/>
      <c r="Y67" s="453"/>
      <c r="Z67" s="453"/>
      <c r="AA67" s="453"/>
      <c r="AB67" s="453"/>
      <c r="AC67" s="453"/>
      <c r="AD67" s="453"/>
      <c r="AE67" s="453"/>
      <c r="AF67" s="453"/>
      <c r="AG67" s="453"/>
      <c r="AH67" s="453"/>
      <c r="AI67" s="453"/>
    </row>
    <row r="68" spans="16:35">
      <c r="U68" s="453"/>
      <c r="V68" s="453"/>
      <c r="W68" s="453"/>
      <c r="X68" s="453"/>
      <c r="Y68" s="453"/>
      <c r="Z68" s="453"/>
      <c r="AA68" s="453"/>
      <c r="AB68" s="453"/>
      <c r="AC68" s="453"/>
      <c r="AD68" s="453"/>
      <c r="AE68" s="453"/>
      <c r="AF68" s="453"/>
      <c r="AG68" s="453"/>
      <c r="AH68" s="453"/>
      <c r="AI68" s="453"/>
    </row>
    <row r="69" spans="16:35">
      <c r="U69" s="453"/>
      <c r="V69" s="453"/>
      <c r="W69" s="453"/>
      <c r="X69" s="453"/>
      <c r="Y69" s="453"/>
      <c r="Z69" s="453"/>
      <c r="AA69" s="453"/>
      <c r="AB69" s="453"/>
      <c r="AC69" s="453"/>
      <c r="AD69" s="453"/>
      <c r="AE69" s="453"/>
      <c r="AF69" s="453"/>
      <c r="AG69" s="453"/>
      <c r="AH69" s="453"/>
      <c r="AI69" s="453"/>
    </row>
    <row r="70" spans="16:35">
      <c r="U70" s="530"/>
      <c r="V70" s="530"/>
      <c r="W70" s="530"/>
      <c r="X70" s="530"/>
      <c r="Y70" s="530"/>
      <c r="Z70" s="530"/>
      <c r="AA70" s="4"/>
      <c r="AB70" s="530"/>
      <c r="AC70" s="530"/>
      <c r="AD70" s="530"/>
      <c r="AE70" s="530"/>
      <c r="AF70" s="4"/>
      <c r="AG70" s="453"/>
      <c r="AH70" s="453"/>
      <c r="AI70" s="453"/>
    </row>
    <row r="71" spans="16:35">
      <c r="U71" s="530"/>
      <c r="V71" s="530"/>
      <c r="W71" s="530"/>
      <c r="X71" s="530"/>
      <c r="Y71" s="530"/>
      <c r="Z71" s="530"/>
      <c r="AA71" s="4"/>
      <c r="AB71" s="530"/>
      <c r="AC71" s="530"/>
      <c r="AD71" s="530"/>
      <c r="AE71" s="530"/>
      <c r="AF71" s="4"/>
      <c r="AG71" s="453"/>
      <c r="AH71" s="453"/>
      <c r="AI71" s="453"/>
    </row>
    <row r="72" spans="16:35">
      <c r="P72" s="453"/>
      <c r="Q72" s="453"/>
      <c r="R72" s="453"/>
      <c r="S72" s="531"/>
      <c r="T72" s="530"/>
      <c r="U72" s="530"/>
      <c r="V72" s="530"/>
      <c r="W72" s="530"/>
      <c r="X72" s="530"/>
      <c r="Y72" s="530"/>
      <c r="Z72" s="530"/>
      <c r="AA72" s="4"/>
      <c r="AB72" s="530"/>
      <c r="AC72" s="530"/>
      <c r="AD72" s="530"/>
      <c r="AE72" s="530"/>
      <c r="AF72" s="4"/>
      <c r="AG72" s="453"/>
      <c r="AH72" s="453"/>
      <c r="AI72" s="453"/>
    </row>
    <row r="73" spans="16:35">
      <c r="P73" s="453"/>
      <c r="Q73" s="453"/>
      <c r="R73" s="453"/>
      <c r="S73" s="531"/>
      <c r="T73" s="530"/>
      <c r="U73" s="530"/>
      <c r="V73" s="530"/>
      <c r="W73" s="530"/>
      <c r="X73" s="530"/>
      <c r="Y73" s="530"/>
      <c r="Z73" s="530"/>
      <c r="AA73" s="4"/>
      <c r="AB73" s="530"/>
      <c r="AC73" s="530"/>
      <c r="AD73" s="530"/>
      <c r="AE73" s="530"/>
      <c r="AF73" s="4"/>
      <c r="AG73" s="453"/>
      <c r="AH73" s="453"/>
      <c r="AI73" s="453"/>
    </row>
    <row r="74" spans="16:35">
      <c r="P74" s="453"/>
      <c r="Q74" s="453"/>
      <c r="R74" s="453"/>
      <c r="S74" s="531"/>
      <c r="T74" s="530"/>
      <c r="U74" s="530"/>
      <c r="V74" s="530"/>
      <c r="W74" s="530"/>
      <c r="X74" s="530"/>
      <c r="Y74" s="530"/>
      <c r="Z74" s="530"/>
      <c r="AA74" s="4"/>
      <c r="AB74" s="530"/>
      <c r="AC74" s="530"/>
      <c r="AD74" s="530"/>
      <c r="AE74" s="530"/>
      <c r="AF74" s="4"/>
      <c r="AG74" s="453"/>
      <c r="AH74" s="453"/>
      <c r="AI74" s="453"/>
    </row>
    <row r="75" spans="16:35">
      <c r="P75" s="453"/>
      <c r="Q75" s="453"/>
      <c r="R75" s="453"/>
      <c r="S75" s="453"/>
      <c r="T75" s="453"/>
      <c r="U75" s="453"/>
      <c r="V75" s="453"/>
      <c r="W75" s="453"/>
      <c r="X75" s="453"/>
      <c r="Y75" s="453"/>
      <c r="Z75" s="453"/>
      <c r="AA75" s="453"/>
      <c r="AB75" s="453"/>
      <c r="AC75" s="453"/>
      <c r="AD75" s="453"/>
      <c r="AE75" s="453"/>
      <c r="AF75" s="453"/>
      <c r="AG75" s="453"/>
      <c r="AH75" s="453"/>
      <c r="AI75" s="453"/>
    </row>
    <row r="76" spans="16:35">
      <c r="P76" s="453"/>
      <c r="Q76" s="453"/>
      <c r="R76" s="453"/>
      <c r="S76" s="453"/>
      <c r="T76" s="453"/>
      <c r="U76" s="453"/>
      <c r="V76" s="453"/>
      <c r="W76" s="453"/>
      <c r="X76" s="453"/>
      <c r="Y76" s="453"/>
      <c r="Z76" s="453"/>
      <c r="AA76" s="453"/>
      <c r="AB76" s="453"/>
      <c r="AC76" s="453"/>
      <c r="AD76" s="453"/>
      <c r="AE76" s="453"/>
      <c r="AF76" s="453"/>
      <c r="AG76" s="453"/>
      <c r="AH76" s="453"/>
      <c r="AI76" s="453"/>
    </row>
    <row r="77" spans="16:35">
      <c r="P77" s="453"/>
      <c r="Q77" s="453"/>
      <c r="R77" s="453"/>
      <c r="S77" s="453"/>
      <c r="T77" s="453"/>
      <c r="U77" s="453"/>
      <c r="V77" s="453"/>
      <c r="W77" s="453"/>
      <c r="X77" s="453"/>
      <c r="Y77" s="453"/>
      <c r="Z77" s="453"/>
      <c r="AA77" s="453"/>
      <c r="AB77" s="453"/>
      <c r="AC77" s="453"/>
      <c r="AD77" s="453"/>
      <c r="AE77" s="453"/>
      <c r="AF77" s="453"/>
      <c r="AG77" s="453"/>
      <c r="AH77" s="453"/>
      <c r="AI77" s="453"/>
    </row>
    <row r="78" spans="16:35">
      <c r="P78" s="453"/>
      <c r="Q78" s="453"/>
      <c r="R78" s="453"/>
      <c r="S78" s="453"/>
      <c r="T78" s="453"/>
      <c r="U78" s="453"/>
      <c r="V78" s="453"/>
      <c r="W78" s="453"/>
      <c r="X78" s="453"/>
      <c r="Y78" s="453"/>
      <c r="Z78" s="453"/>
      <c r="AA78" s="453"/>
      <c r="AB78" s="453"/>
      <c r="AC78" s="453"/>
      <c r="AD78" s="453"/>
      <c r="AE78" s="453"/>
      <c r="AF78" s="453"/>
      <c r="AG78" s="453"/>
      <c r="AH78" s="453"/>
      <c r="AI78" s="453"/>
    </row>
    <row r="79" spans="16:35">
      <c r="P79" s="453"/>
      <c r="Q79" s="453"/>
      <c r="R79" s="453"/>
      <c r="S79" s="453"/>
      <c r="T79" s="453"/>
      <c r="U79" s="453"/>
      <c r="V79" s="453"/>
      <c r="W79" s="453"/>
      <c r="X79" s="453"/>
      <c r="Y79" s="453"/>
      <c r="Z79" s="453"/>
      <c r="AA79" s="453"/>
      <c r="AB79" s="453"/>
      <c r="AC79" s="453"/>
      <c r="AD79" s="453"/>
      <c r="AE79" s="453"/>
      <c r="AF79" s="453"/>
      <c r="AG79" s="453"/>
      <c r="AH79" s="453"/>
      <c r="AI79" s="453"/>
    </row>
    <row r="80" spans="16:35">
      <c r="P80" s="453"/>
      <c r="Q80" s="453"/>
      <c r="R80" s="453"/>
      <c r="S80" s="453"/>
      <c r="T80" s="453"/>
      <c r="U80" s="453"/>
      <c r="V80" s="453"/>
      <c r="W80" s="453"/>
      <c r="X80" s="453"/>
      <c r="Y80" s="453"/>
      <c r="Z80" s="453"/>
      <c r="AA80" s="453"/>
      <c r="AB80" s="453"/>
      <c r="AC80" s="453"/>
      <c r="AD80" s="453"/>
      <c r="AE80" s="453"/>
      <c r="AF80" s="453"/>
      <c r="AG80" s="453"/>
      <c r="AH80" s="453"/>
      <c r="AI80" s="453"/>
    </row>
    <row r="81" spans="16:35">
      <c r="P81" s="453"/>
      <c r="Q81" s="453"/>
      <c r="R81" s="453"/>
      <c r="S81" s="453"/>
      <c r="T81" s="453"/>
      <c r="U81" s="453"/>
      <c r="V81" s="453"/>
      <c r="W81" s="453"/>
      <c r="X81" s="453"/>
      <c r="Y81" s="453"/>
      <c r="Z81" s="453"/>
      <c r="AA81" s="453"/>
      <c r="AB81" s="453"/>
      <c r="AC81" s="453"/>
      <c r="AD81" s="453"/>
      <c r="AE81" s="453"/>
      <c r="AF81" s="453"/>
      <c r="AG81" s="453"/>
      <c r="AH81" s="453"/>
      <c r="AI81" s="453"/>
    </row>
    <row r="82" spans="16:35">
      <c r="P82" s="453"/>
      <c r="Q82" s="453"/>
      <c r="R82" s="453"/>
      <c r="S82" s="453"/>
      <c r="T82" s="453"/>
      <c r="U82" s="453"/>
      <c r="V82" s="453"/>
      <c r="W82" s="453"/>
      <c r="X82" s="453"/>
      <c r="Y82" s="453"/>
      <c r="Z82" s="453"/>
      <c r="AA82" s="453"/>
      <c r="AB82" s="453"/>
      <c r="AC82" s="453"/>
      <c r="AD82" s="453"/>
      <c r="AE82" s="453"/>
      <c r="AF82" s="453"/>
      <c r="AG82" s="453"/>
      <c r="AH82" s="453"/>
      <c r="AI82" s="453"/>
    </row>
    <row r="83" spans="16:35">
      <c r="P83" s="453"/>
      <c r="Q83" s="453"/>
      <c r="R83" s="453"/>
      <c r="S83" s="453"/>
      <c r="T83" s="453"/>
      <c r="U83" s="453"/>
      <c r="V83" s="453"/>
      <c r="W83" s="453"/>
      <c r="X83" s="453"/>
      <c r="Y83" s="453"/>
      <c r="Z83" s="453"/>
      <c r="AA83" s="453"/>
      <c r="AB83" s="453"/>
      <c r="AC83" s="453"/>
      <c r="AD83" s="453"/>
      <c r="AE83" s="453"/>
      <c r="AF83" s="453"/>
      <c r="AG83" s="453"/>
      <c r="AH83" s="453"/>
      <c r="AI83" s="453"/>
    </row>
    <row r="84" spans="16:35">
      <c r="P84" s="453"/>
      <c r="Q84" s="453"/>
      <c r="R84" s="453"/>
      <c r="S84" s="453"/>
      <c r="T84" s="453"/>
      <c r="U84" s="453"/>
      <c r="V84" s="453"/>
      <c r="W84" s="453"/>
      <c r="X84" s="453"/>
      <c r="Y84" s="453"/>
      <c r="Z84" s="453"/>
      <c r="AA84" s="453"/>
      <c r="AB84" s="453"/>
      <c r="AC84" s="453"/>
      <c r="AD84" s="453"/>
      <c r="AE84" s="453"/>
      <c r="AF84" s="453"/>
      <c r="AG84" s="453"/>
      <c r="AH84" s="453"/>
      <c r="AI84" s="453"/>
    </row>
    <row r="85" spans="16:35">
      <c r="P85" s="453"/>
      <c r="Q85" s="453"/>
      <c r="R85" s="453"/>
      <c r="S85" s="453"/>
      <c r="T85" s="453"/>
      <c r="U85" s="453"/>
      <c r="V85" s="453"/>
      <c r="W85" s="453"/>
      <c r="X85" s="453"/>
      <c r="Y85" s="453"/>
      <c r="Z85" s="453"/>
      <c r="AA85" s="453"/>
      <c r="AB85" s="453"/>
      <c r="AC85" s="453"/>
      <c r="AD85" s="453"/>
      <c r="AE85" s="453"/>
      <c r="AF85" s="453"/>
      <c r="AG85" s="453"/>
      <c r="AH85" s="453"/>
      <c r="AI85" s="453"/>
    </row>
    <row r="86" spans="16:35">
      <c r="P86" s="453"/>
      <c r="Q86" s="453"/>
      <c r="R86" s="453"/>
      <c r="S86" s="453"/>
      <c r="T86" s="453"/>
      <c r="U86" s="453"/>
      <c r="V86" s="453"/>
      <c r="W86" s="453"/>
      <c r="X86" s="453"/>
      <c r="Y86" s="453"/>
      <c r="Z86" s="453"/>
      <c r="AA86" s="453"/>
      <c r="AB86" s="453"/>
      <c r="AC86" s="453"/>
      <c r="AD86" s="453"/>
      <c r="AE86" s="453"/>
      <c r="AF86" s="453"/>
      <c r="AG86" s="453"/>
      <c r="AH86" s="453"/>
      <c r="AI86" s="453"/>
    </row>
    <row r="87" spans="16:35">
      <c r="P87" s="453"/>
      <c r="Q87" s="453"/>
      <c r="R87" s="453"/>
      <c r="S87" s="453"/>
      <c r="T87" s="453"/>
      <c r="U87" s="453"/>
      <c r="V87" s="453"/>
      <c r="W87" s="453"/>
      <c r="X87" s="453"/>
      <c r="Y87" s="453"/>
      <c r="Z87" s="453"/>
      <c r="AA87" s="453"/>
      <c r="AB87" s="453"/>
      <c r="AC87" s="453"/>
      <c r="AD87" s="453"/>
      <c r="AE87" s="453"/>
      <c r="AF87" s="453"/>
      <c r="AG87" s="453"/>
      <c r="AH87" s="453"/>
      <c r="AI87" s="453"/>
    </row>
    <row r="88" spans="16:35">
      <c r="P88" s="453"/>
      <c r="Q88" s="453"/>
      <c r="R88" s="453"/>
      <c r="S88" s="453"/>
      <c r="T88" s="453"/>
      <c r="U88" s="453"/>
      <c r="V88" s="453"/>
      <c r="W88" s="453"/>
      <c r="X88" s="453"/>
      <c r="Y88" s="453"/>
      <c r="Z88" s="453"/>
      <c r="AA88" s="453"/>
      <c r="AB88" s="453"/>
      <c r="AC88" s="453"/>
      <c r="AD88" s="453"/>
      <c r="AE88" s="453"/>
      <c r="AF88" s="453"/>
      <c r="AG88" s="453"/>
      <c r="AH88" s="453"/>
      <c r="AI88" s="453"/>
    </row>
    <row r="89" spans="16:35">
      <c r="P89" s="453"/>
      <c r="Q89" s="453"/>
      <c r="R89" s="453"/>
      <c r="S89" s="453"/>
      <c r="T89" s="453"/>
      <c r="U89" s="453"/>
      <c r="V89" s="453"/>
      <c r="W89" s="453"/>
      <c r="X89" s="453"/>
      <c r="Y89" s="453"/>
      <c r="Z89" s="453"/>
      <c r="AA89" s="453"/>
      <c r="AB89" s="453"/>
      <c r="AC89" s="453"/>
      <c r="AD89" s="453"/>
      <c r="AE89" s="453"/>
      <c r="AF89" s="453"/>
      <c r="AG89" s="453"/>
      <c r="AH89" s="453"/>
      <c r="AI89" s="453"/>
    </row>
    <row r="90" spans="16:35">
      <c r="P90" s="453"/>
      <c r="Q90" s="453"/>
      <c r="R90" s="453"/>
      <c r="S90" s="453"/>
      <c r="T90" s="453"/>
      <c r="U90" s="453"/>
      <c r="V90" s="453"/>
      <c r="W90" s="453"/>
      <c r="X90" s="453"/>
      <c r="Y90" s="453"/>
      <c r="Z90" s="453"/>
      <c r="AA90" s="453"/>
      <c r="AB90" s="453"/>
      <c r="AC90" s="453"/>
      <c r="AD90" s="453"/>
      <c r="AE90" s="453"/>
      <c r="AF90" s="453"/>
      <c r="AG90" s="453"/>
      <c r="AH90" s="453"/>
      <c r="AI90" s="453"/>
    </row>
    <row r="91" spans="16:35">
      <c r="P91" s="453"/>
      <c r="Q91" s="453"/>
      <c r="R91" s="453"/>
      <c r="S91" s="453"/>
      <c r="T91" s="453"/>
      <c r="U91" s="453"/>
      <c r="V91" s="453"/>
      <c r="W91" s="453"/>
      <c r="X91" s="453"/>
      <c r="Y91" s="453"/>
      <c r="Z91" s="453"/>
      <c r="AA91" s="453"/>
      <c r="AB91" s="453"/>
      <c r="AC91" s="453"/>
      <c r="AD91" s="453"/>
      <c r="AE91" s="453"/>
      <c r="AF91" s="453"/>
      <c r="AG91" s="453"/>
      <c r="AH91" s="453"/>
      <c r="AI91" s="453"/>
    </row>
    <row r="92" spans="16:35">
      <c r="P92" s="453"/>
      <c r="Q92" s="453"/>
      <c r="R92" s="453"/>
      <c r="S92" s="453"/>
      <c r="T92" s="453"/>
      <c r="U92" s="453"/>
      <c r="V92" s="453"/>
      <c r="W92" s="453"/>
      <c r="X92" s="453"/>
      <c r="Y92" s="453"/>
      <c r="Z92" s="453"/>
      <c r="AA92" s="453"/>
      <c r="AB92" s="453"/>
      <c r="AC92" s="453"/>
      <c r="AD92" s="453"/>
      <c r="AE92" s="453"/>
      <c r="AF92" s="453"/>
      <c r="AG92" s="453"/>
      <c r="AH92" s="453"/>
      <c r="AI92" s="453"/>
    </row>
    <row r="93" spans="16:35">
      <c r="P93" s="453"/>
      <c r="Q93" s="453"/>
      <c r="R93" s="453"/>
      <c r="S93" s="453"/>
      <c r="T93" s="453"/>
      <c r="U93" s="453"/>
      <c r="V93" s="453"/>
      <c r="W93" s="453"/>
      <c r="X93" s="453"/>
      <c r="Y93" s="453"/>
      <c r="Z93" s="453"/>
      <c r="AA93" s="453"/>
      <c r="AB93" s="453"/>
      <c r="AC93" s="453"/>
      <c r="AD93" s="453"/>
      <c r="AE93" s="453"/>
      <c r="AF93" s="453"/>
      <c r="AG93" s="453"/>
      <c r="AH93" s="453"/>
      <c r="AI93" s="453"/>
    </row>
    <row r="94" spans="16:35">
      <c r="P94" s="453"/>
      <c r="Q94" s="453"/>
      <c r="R94" s="453"/>
      <c r="S94" s="453"/>
      <c r="T94" s="453"/>
      <c r="U94" s="453"/>
      <c r="V94" s="453"/>
      <c r="W94" s="453"/>
      <c r="X94" s="453"/>
      <c r="Y94" s="453"/>
      <c r="Z94" s="453"/>
      <c r="AA94" s="453"/>
      <c r="AB94" s="453"/>
      <c r="AC94" s="453"/>
      <c r="AD94" s="453"/>
      <c r="AE94" s="453"/>
      <c r="AF94" s="453"/>
      <c r="AG94" s="453"/>
      <c r="AH94" s="453"/>
      <c r="AI94" s="453"/>
    </row>
    <row r="95" spans="16:35">
      <c r="P95" s="453"/>
      <c r="Q95" s="453"/>
      <c r="R95" s="453"/>
      <c r="S95" s="453"/>
      <c r="T95" s="453"/>
      <c r="U95" s="453"/>
      <c r="V95" s="453"/>
      <c r="W95" s="453"/>
      <c r="X95" s="453"/>
      <c r="Y95" s="453"/>
      <c r="Z95" s="453"/>
      <c r="AA95" s="453"/>
      <c r="AB95" s="453"/>
      <c r="AC95" s="453"/>
      <c r="AD95" s="453"/>
      <c r="AE95" s="453"/>
      <c r="AF95" s="453"/>
      <c r="AG95" s="453"/>
      <c r="AH95" s="453"/>
      <c r="AI95" s="453"/>
    </row>
    <row r="96" spans="16:35">
      <c r="P96" s="453"/>
      <c r="Q96" s="453"/>
      <c r="R96" s="453"/>
      <c r="S96" s="453"/>
      <c r="T96" s="453"/>
      <c r="U96" s="453"/>
      <c r="V96" s="453"/>
      <c r="W96" s="453"/>
      <c r="X96" s="453"/>
      <c r="Y96" s="453"/>
      <c r="Z96" s="453"/>
      <c r="AA96" s="453"/>
      <c r="AB96" s="453"/>
      <c r="AC96" s="453"/>
      <c r="AD96" s="453"/>
      <c r="AE96" s="453"/>
      <c r="AF96" s="453"/>
      <c r="AG96" s="453"/>
      <c r="AH96" s="453"/>
      <c r="AI96" s="453"/>
    </row>
    <row r="97" spans="16:35">
      <c r="P97" s="453"/>
      <c r="Q97" s="453"/>
      <c r="R97" s="453"/>
      <c r="S97" s="453"/>
      <c r="T97" s="453"/>
      <c r="U97" s="453"/>
      <c r="V97" s="453"/>
      <c r="W97" s="453"/>
      <c r="X97" s="453"/>
      <c r="Y97" s="453"/>
      <c r="Z97" s="453"/>
      <c r="AA97" s="453"/>
      <c r="AB97" s="453"/>
      <c r="AC97" s="453"/>
      <c r="AD97" s="453"/>
      <c r="AE97" s="453"/>
      <c r="AF97" s="453"/>
      <c r="AG97" s="453"/>
      <c r="AH97" s="453"/>
      <c r="AI97" s="453"/>
    </row>
    <row r="98" spans="16:35">
      <c r="P98" s="453"/>
      <c r="Q98" s="453"/>
      <c r="R98" s="453"/>
      <c r="S98" s="453"/>
      <c r="T98" s="453"/>
      <c r="U98" s="453"/>
      <c r="V98" s="453"/>
      <c r="W98" s="453"/>
      <c r="X98" s="453"/>
      <c r="Y98" s="453"/>
      <c r="Z98" s="453"/>
      <c r="AA98" s="453"/>
      <c r="AB98" s="453"/>
      <c r="AC98" s="453"/>
      <c r="AD98" s="453"/>
      <c r="AE98" s="453"/>
      <c r="AF98" s="453"/>
      <c r="AG98" s="453"/>
      <c r="AH98" s="453"/>
      <c r="AI98" s="453"/>
    </row>
    <row r="99" spans="16:35">
      <c r="P99" s="453"/>
      <c r="Q99" s="453"/>
      <c r="R99" s="453"/>
      <c r="S99" s="453"/>
      <c r="T99" s="453"/>
      <c r="U99" s="453"/>
      <c r="V99" s="453"/>
      <c r="W99" s="453"/>
      <c r="X99" s="453"/>
      <c r="Y99" s="453"/>
      <c r="Z99" s="453"/>
      <c r="AA99" s="453"/>
      <c r="AB99" s="453"/>
      <c r="AC99" s="453"/>
      <c r="AD99" s="453"/>
      <c r="AE99" s="453"/>
      <c r="AF99" s="453"/>
      <c r="AG99" s="453"/>
      <c r="AH99" s="453"/>
      <c r="AI99" s="453"/>
    </row>
    <row r="100" spans="16:35">
      <c r="P100" s="453"/>
      <c r="Q100" s="453"/>
      <c r="R100" s="453"/>
      <c r="S100" s="453"/>
      <c r="T100" s="453"/>
      <c r="U100" s="453"/>
      <c r="V100" s="453"/>
      <c r="W100" s="453"/>
      <c r="X100" s="453"/>
      <c r="Y100" s="453"/>
      <c r="Z100" s="453"/>
      <c r="AA100" s="453"/>
      <c r="AB100" s="453"/>
      <c r="AC100" s="453"/>
      <c r="AD100" s="453"/>
      <c r="AE100" s="453"/>
      <c r="AF100" s="453"/>
      <c r="AG100" s="453"/>
      <c r="AH100" s="453"/>
      <c r="AI100" s="453"/>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532" customWidth="1"/>
    <col min="2" max="2" width="3.75" style="532" customWidth="1"/>
    <col min="3" max="3" width="8.625" style="532" customWidth="1"/>
    <col min="4" max="7" width="7.625" style="532" customWidth="1"/>
    <col min="8" max="9" width="8.625" style="532" customWidth="1"/>
    <col min="10" max="13" width="7.625" style="532" customWidth="1"/>
    <col min="14" max="14" width="8.625" style="532" customWidth="1"/>
    <col min="15" max="16384" width="9" style="532"/>
  </cols>
  <sheetData>
    <row r="1" spans="1:18" ht="19.5" customHeight="1">
      <c r="A1" s="895" t="s">
        <v>748</v>
      </c>
      <c r="B1" s="895"/>
      <c r="C1" s="895"/>
    </row>
    <row r="2" spans="1:18" ht="19.5" customHeight="1">
      <c r="A2" s="809" t="s">
        <v>721</v>
      </c>
      <c r="B2" s="809"/>
      <c r="C2" s="809"/>
      <c r="D2" s="809"/>
      <c r="E2" s="809"/>
      <c r="F2" s="809"/>
      <c r="G2" s="809"/>
      <c r="H2" s="809"/>
      <c r="I2" s="809"/>
      <c r="J2" s="809"/>
      <c r="K2" s="809"/>
      <c r="L2" s="809"/>
      <c r="M2" s="809"/>
      <c r="N2" s="809"/>
    </row>
    <row r="3" spans="1:18" ht="14.25" thickBot="1">
      <c r="A3" s="445"/>
      <c r="B3" s="445"/>
      <c r="C3" s="445"/>
      <c r="D3" s="445"/>
      <c r="E3" s="445"/>
      <c r="F3" s="445"/>
      <c r="G3" s="445"/>
      <c r="H3" s="445"/>
      <c r="I3" s="445"/>
      <c r="J3" s="445"/>
      <c r="K3" s="445"/>
      <c r="L3" s="445"/>
      <c r="M3" s="445"/>
      <c r="N3" s="42" t="s">
        <v>224</v>
      </c>
    </row>
    <row r="4" spans="1:18" s="45" customFormat="1" ht="10.5" customHeight="1" thickTop="1">
      <c r="A4" s="798" t="s">
        <v>253</v>
      </c>
      <c r="B4" s="872"/>
      <c r="C4" s="803" t="s">
        <v>43</v>
      </c>
      <c r="D4" s="898" t="s">
        <v>249</v>
      </c>
      <c r="E4" s="665"/>
      <c r="F4" s="665"/>
      <c r="G4" s="666"/>
      <c r="H4" s="803" t="s">
        <v>715</v>
      </c>
      <c r="I4" s="898" t="s">
        <v>250</v>
      </c>
      <c r="J4" s="651"/>
      <c r="K4" s="666"/>
      <c r="L4" s="803" t="s">
        <v>251</v>
      </c>
      <c r="M4" s="803" t="s">
        <v>252</v>
      </c>
      <c r="N4" s="898" t="s">
        <v>406</v>
      </c>
    </row>
    <row r="5" spans="1:18" s="45" customFormat="1" ht="18" customHeight="1">
      <c r="A5" s="873"/>
      <c r="B5" s="874"/>
      <c r="C5" s="804"/>
      <c r="D5" s="894"/>
      <c r="E5" s="660" t="s">
        <v>716</v>
      </c>
      <c r="F5" s="660" t="s">
        <v>717</v>
      </c>
      <c r="G5" s="660" t="s">
        <v>718</v>
      </c>
      <c r="H5" s="804"/>
      <c r="I5" s="894"/>
      <c r="J5" s="144" t="s">
        <v>719</v>
      </c>
      <c r="K5" s="144" t="s">
        <v>720</v>
      </c>
      <c r="L5" s="804"/>
      <c r="M5" s="804"/>
      <c r="N5" s="894"/>
    </row>
    <row r="6" spans="1:18">
      <c r="A6" s="463" t="s">
        <v>1060</v>
      </c>
      <c r="B6" s="534"/>
      <c r="C6" s="464">
        <v>11297</v>
      </c>
      <c r="D6" s="464">
        <v>293</v>
      </c>
      <c r="E6" s="552">
        <v>76</v>
      </c>
      <c r="F6" s="552">
        <v>124</v>
      </c>
      <c r="G6" s="552">
        <v>28</v>
      </c>
      <c r="H6" s="552">
        <v>5248</v>
      </c>
      <c r="I6" s="552">
        <v>2910</v>
      </c>
      <c r="J6" s="552">
        <v>1390</v>
      </c>
      <c r="K6" s="552">
        <v>1240</v>
      </c>
      <c r="L6" s="552">
        <v>540</v>
      </c>
      <c r="M6" s="552">
        <v>340</v>
      </c>
      <c r="N6" s="552">
        <v>1966</v>
      </c>
      <c r="P6" s="453"/>
      <c r="Q6" s="531"/>
      <c r="R6" s="4"/>
    </row>
    <row r="7" spans="1:18">
      <c r="A7" s="463"/>
      <c r="B7" s="534"/>
      <c r="C7" s="464">
        <v>1176</v>
      </c>
      <c r="D7" s="464">
        <v>28</v>
      </c>
      <c r="E7" s="552">
        <v>4</v>
      </c>
      <c r="F7" s="552">
        <v>17</v>
      </c>
      <c r="G7" s="552">
        <v>1</v>
      </c>
      <c r="H7" s="552">
        <v>595</v>
      </c>
      <c r="I7" s="552">
        <v>192</v>
      </c>
      <c r="J7" s="552">
        <v>46</v>
      </c>
      <c r="K7" s="552">
        <v>118</v>
      </c>
      <c r="L7" s="552">
        <v>73</v>
      </c>
      <c r="M7" s="552">
        <v>34</v>
      </c>
      <c r="N7" s="552">
        <v>254</v>
      </c>
      <c r="P7" s="453"/>
      <c r="Q7" s="453"/>
      <c r="R7" s="4"/>
    </row>
    <row r="8" spans="1:18">
      <c r="A8" s="139">
        <v>2</v>
      </c>
      <c r="B8" s="534"/>
      <c r="C8" s="464">
        <v>11253</v>
      </c>
      <c r="D8" s="464">
        <v>279</v>
      </c>
      <c r="E8" s="552">
        <v>67</v>
      </c>
      <c r="F8" s="552">
        <v>111</v>
      </c>
      <c r="G8" s="552">
        <v>33</v>
      </c>
      <c r="H8" s="552">
        <v>5202</v>
      </c>
      <c r="I8" s="552">
        <v>2953</v>
      </c>
      <c r="J8" s="552">
        <v>1403</v>
      </c>
      <c r="K8" s="552">
        <v>1208</v>
      </c>
      <c r="L8" s="552">
        <v>554</v>
      </c>
      <c r="M8" s="552">
        <v>313</v>
      </c>
      <c r="N8" s="552">
        <v>1952</v>
      </c>
      <c r="P8" s="453"/>
      <c r="Q8" s="531"/>
      <c r="R8" s="4"/>
    </row>
    <row r="9" spans="1:18">
      <c r="A9" s="463"/>
      <c r="B9" s="534"/>
      <c r="C9" s="552">
        <v>1132</v>
      </c>
      <c r="D9" s="552">
        <v>31</v>
      </c>
      <c r="E9" s="552">
        <v>3</v>
      </c>
      <c r="F9" s="552">
        <v>22</v>
      </c>
      <c r="G9" s="552">
        <v>3</v>
      </c>
      <c r="H9" s="552">
        <v>568</v>
      </c>
      <c r="I9" s="552">
        <v>194</v>
      </c>
      <c r="J9" s="552">
        <v>50</v>
      </c>
      <c r="K9" s="552">
        <v>110</v>
      </c>
      <c r="L9" s="552">
        <v>63</v>
      </c>
      <c r="M9" s="552">
        <v>16</v>
      </c>
      <c r="N9" s="552">
        <v>260</v>
      </c>
      <c r="P9" s="453"/>
      <c r="Q9" s="453"/>
      <c r="R9" s="4"/>
    </row>
    <row r="10" spans="1:18">
      <c r="A10" s="139">
        <v>3</v>
      </c>
      <c r="B10" s="534"/>
      <c r="C10" s="552">
        <v>10324</v>
      </c>
      <c r="D10" s="552">
        <v>290</v>
      </c>
      <c r="E10" s="552">
        <v>85</v>
      </c>
      <c r="F10" s="552">
        <v>106</v>
      </c>
      <c r="G10" s="552">
        <v>36</v>
      </c>
      <c r="H10" s="552">
        <v>4630</v>
      </c>
      <c r="I10" s="552">
        <v>2933</v>
      </c>
      <c r="J10" s="552">
        <v>1437</v>
      </c>
      <c r="K10" s="552">
        <v>1158</v>
      </c>
      <c r="L10" s="552">
        <v>582</v>
      </c>
      <c r="M10" s="552">
        <v>335</v>
      </c>
      <c r="N10" s="552">
        <v>1554</v>
      </c>
      <c r="P10" s="453"/>
      <c r="Q10" s="453"/>
      <c r="R10" s="4"/>
    </row>
    <row r="11" spans="1:18">
      <c r="A11" s="463"/>
      <c r="B11" s="534"/>
      <c r="C11" s="552">
        <v>799</v>
      </c>
      <c r="D11" s="552">
        <v>34</v>
      </c>
      <c r="E11" s="552">
        <v>5</v>
      </c>
      <c r="F11" s="552">
        <v>17</v>
      </c>
      <c r="G11" s="552">
        <v>3</v>
      </c>
      <c r="H11" s="552">
        <v>324</v>
      </c>
      <c r="I11" s="552">
        <v>189</v>
      </c>
      <c r="J11" s="552">
        <v>41</v>
      </c>
      <c r="K11" s="552">
        <v>116</v>
      </c>
      <c r="L11" s="552">
        <v>73</v>
      </c>
      <c r="M11" s="552">
        <v>23</v>
      </c>
      <c r="N11" s="552">
        <v>156</v>
      </c>
      <c r="P11" s="453"/>
      <c r="Q11" s="453"/>
      <c r="R11" s="4"/>
    </row>
    <row r="12" spans="1:18">
      <c r="A12" s="139">
        <v>4</v>
      </c>
      <c r="B12" s="534"/>
      <c r="C12" s="552">
        <v>9573</v>
      </c>
      <c r="D12" s="552">
        <v>265</v>
      </c>
      <c r="E12" s="552">
        <v>60</v>
      </c>
      <c r="F12" s="552">
        <v>95</v>
      </c>
      <c r="G12" s="552">
        <v>39</v>
      </c>
      <c r="H12" s="552">
        <v>4403</v>
      </c>
      <c r="I12" s="552">
        <v>2594</v>
      </c>
      <c r="J12" s="552">
        <v>1161</v>
      </c>
      <c r="K12" s="552">
        <v>1109</v>
      </c>
      <c r="L12" s="552">
        <v>508</v>
      </c>
      <c r="M12" s="552">
        <v>361</v>
      </c>
      <c r="N12" s="552">
        <v>1442</v>
      </c>
      <c r="P12" s="453"/>
      <c r="Q12" s="453"/>
      <c r="R12" s="4"/>
    </row>
    <row r="13" spans="1:18">
      <c r="A13" s="506"/>
      <c r="B13" s="534"/>
      <c r="C13" s="552">
        <v>764</v>
      </c>
      <c r="D13" s="552">
        <v>16</v>
      </c>
      <c r="E13" s="552">
        <v>1</v>
      </c>
      <c r="F13" s="552">
        <v>9</v>
      </c>
      <c r="G13" s="552">
        <v>2</v>
      </c>
      <c r="H13" s="552">
        <v>362</v>
      </c>
      <c r="I13" s="552">
        <v>157</v>
      </c>
      <c r="J13" s="552">
        <v>33</v>
      </c>
      <c r="K13" s="552">
        <v>90</v>
      </c>
      <c r="L13" s="552">
        <v>52</v>
      </c>
      <c r="M13" s="552">
        <v>26</v>
      </c>
      <c r="N13" s="552">
        <v>151</v>
      </c>
      <c r="P13" s="453"/>
      <c r="Q13" s="453"/>
      <c r="R13" s="4"/>
    </row>
    <row r="14" spans="1:18" ht="12.75" customHeight="1">
      <c r="A14" s="139">
        <v>5</v>
      </c>
      <c r="B14" s="534"/>
      <c r="C14" s="552">
        <v>9973</v>
      </c>
      <c r="D14" s="552">
        <v>364</v>
      </c>
      <c r="E14" s="552">
        <v>66</v>
      </c>
      <c r="F14" s="552">
        <v>130</v>
      </c>
      <c r="G14" s="552">
        <v>42</v>
      </c>
      <c r="H14" s="552">
        <v>4504</v>
      </c>
      <c r="I14" s="552">
        <v>2663</v>
      </c>
      <c r="J14" s="552">
        <v>1180</v>
      </c>
      <c r="K14" s="552">
        <v>1168</v>
      </c>
      <c r="L14" s="552">
        <v>544</v>
      </c>
      <c r="M14" s="552">
        <v>460</v>
      </c>
      <c r="N14" s="552">
        <v>1438</v>
      </c>
      <c r="P14" s="453"/>
      <c r="Q14" s="453"/>
      <c r="R14" s="4"/>
    </row>
    <row r="15" spans="1:18" ht="12.75" customHeight="1">
      <c r="A15" s="506"/>
      <c r="B15" s="534"/>
      <c r="C15" s="552">
        <v>1054</v>
      </c>
      <c r="D15" s="552">
        <v>53</v>
      </c>
      <c r="E15" s="552">
        <v>3</v>
      </c>
      <c r="F15" s="552">
        <v>44</v>
      </c>
      <c r="G15" s="552">
        <v>2</v>
      </c>
      <c r="H15" s="552">
        <v>501</v>
      </c>
      <c r="I15" s="552">
        <v>213</v>
      </c>
      <c r="J15" s="552">
        <v>49</v>
      </c>
      <c r="K15" s="552">
        <v>121</v>
      </c>
      <c r="L15" s="552">
        <v>50</v>
      </c>
      <c r="M15" s="552">
        <v>44</v>
      </c>
      <c r="N15" s="552">
        <v>193</v>
      </c>
      <c r="P15" s="453"/>
      <c r="Q15" s="453"/>
      <c r="R15" s="4"/>
    </row>
    <row r="16" spans="1:18" ht="12.75" customHeight="1">
      <c r="A16" s="506"/>
      <c r="B16" s="534"/>
      <c r="C16" s="552"/>
      <c r="D16" s="552"/>
      <c r="E16" s="552"/>
      <c r="F16" s="552"/>
      <c r="G16" s="552"/>
      <c r="H16" s="552"/>
      <c r="I16" s="552"/>
      <c r="J16" s="552"/>
      <c r="K16" s="552"/>
      <c r="L16" s="552"/>
      <c r="M16" s="552"/>
      <c r="N16" s="552"/>
      <c r="P16" s="453"/>
      <c r="Q16" s="453"/>
      <c r="R16" s="4"/>
    </row>
    <row r="17" spans="1:23">
      <c r="A17" s="437" t="s">
        <v>1107</v>
      </c>
      <c r="B17" s="535">
        <v>2</v>
      </c>
      <c r="C17" s="553">
        <v>680</v>
      </c>
      <c r="D17" s="541">
        <v>28</v>
      </c>
      <c r="E17" s="541">
        <v>3</v>
      </c>
      <c r="F17" s="541">
        <v>7</v>
      </c>
      <c r="G17" s="541">
        <v>3</v>
      </c>
      <c r="H17" s="553">
        <v>328</v>
      </c>
      <c r="I17" s="553">
        <v>142</v>
      </c>
      <c r="J17" s="553">
        <v>61</v>
      </c>
      <c r="K17" s="553">
        <v>66</v>
      </c>
      <c r="L17" s="541">
        <v>31</v>
      </c>
      <c r="M17" s="541">
        <v>38</v>
      </c>
      <c r="N17" s="553">
        <v>113</v>
      </c>
      <c r="O17" s="453"/>
      <c r="P17" s="453"/>
      <c r="Q17" s="453"/>
      <c r="R17" s="453"/>
    </row>
    <row r="18" spans="1:23">
      <c r="A18" s="462"/>
      <c r="B18" s="535"/>
      <c r="C18" s="553">
        <v>79</v>
      </c>
      <c r="D18" s="541">
        <v>6</v>
      </c>
      <c r="E18" s="541">
        <v>1</v>
      </c>
      <c r="F18" s="541">
        <v>4</v>
      </c>
      <c r="G18" s="541" t="s">
        <v>1089</v>
      </c>
      <c r="H18" s="553">
        <v>44</v>
      </c>
      <c r="I18" s="553">
        <v>5</v>
      </c>
      <c r="J18" s="541">
        <v>1</v>
      </c>
      <c r="K18" s="553">
        <v>2</v>
      </c>
      <c r="L18" s="541">
        <v>1</v>
      </c>
      <c r="M18" s="541">
        <v>3</v>
      </c>
      <c r="N18" s="553">
        <v>20</v>
      </c>
      <c r="O18" s="453"/>
      <c r="P18" s="453"/>
      <c r="Q18" s="453"/>
      <c r="R18" s="453"/>
      <c r="T18" s="453"/>
    </row>
    <row r="19" spans="1:23">
      <c r="A19" s="437"/>
      <c r="B19" s="535">
        <v>3</v>
      </c>
      <c r="C19" s="553">
        <v>814</v>
      </c>
      <c r="D19" s="541">
        <v>39</v>
      </c>
      <c r="E19" s="541">
        <v>5</v>
      </c>
      <c r="F19" s="541">
        <v>17</v>
      </c>
      <c r="G19" s="541">
        <v>2</v>
      </c>
      <c r="H19" s="553">
        <v>369</v>
      </c>
      <c r="I19" s="553">
        <v>181</v>
      </c>
      <c r="J19" s="553">
        <v>77</v>
      </c>
      <c r="K19" s="553">
        <v>74</v>
      </c>
      <c r="L19" s="541">
        <v>41</v>
      </c>
      <c r="M19" s="541">
        <v>46</v>
      </c>
      <c r="N19" s="553">
        <v>138</v>
      </c>
      <c r="O19" s="453"/>
      <c r="P19" s="453"/>
      <c r="Q19" s="453"/>
      <c r="R19" s="453"/>
    </row>
    <row r="20" spans="1:23">
      <c r="A20" s="462"/>
      <c r="B20" s="535"/>
      <c r="C20" s="553">
        <v>111</v>
      </c>
      <c r="D20" s="541">
        <v>6</v>
      </c>
      <c r="E20" s="541" t="s">
        <v>1089</v>
      </c>
      <c r="F20" s="541">
        <v>5</v>
      </c>
      <c r="G20" s="541">
        <v>1</v>
      </c>
      <c r="H20" s="553">
        <v>62</v>
      </c>
      <c r="I20" s="553">
        <v>18</v>
      </c>
      <c r="J20" s="541">
        <v>3</v>
      </c>
      <c r="K20" s="553">
        <v>9</v>
      </c>
      <c r="L20" s="541">
        <v>3</v>
      </c>
      <c r="M20" s="541">
        <v>6</v>
      </c>
      <c r="N20" s="553">
        <v>16</v>
      </c>
      <c r="O20" s="453"/>
      <c r="P20" s="453"/>
      <c r="Q20" s="453"/>
      <c r="R20" s="453"/>
    </row>
    <row r="21" spans="1:23">
      <c r="A21" s="437"/>
      <c r="B21" s="535">
        <v>4</v>
      </c>
      <c r="C21" s="553">
        <v>530</v>
      </c>
      <c r="D21" s="541">
        <v>26</v>
      </c>
      <c r="E21" s="541">
        <v>8</v>
      </c>
      <c r="F21" s="541">
        <v>8</v>
      </c>
      <c r="G21" s="541">
        <v>2</v>
      </c>
      <c r="H21" s="553">
        <v>252</v>
      </c>
      <c r="I21" s="553">
        <v>144</v>
      </c>
      <c r="J21" s="553">
        <v>42</v>
      </c>
      <c r="K21" s="553">
        <v>82</v>
      </c>
      <c r="L21" s="541">
        <v>11</v>
      </c>
      <c r="M21" s="541">
        <v>24</v>
      </c>
      <c r="N21" s="553">
        <v>73</v>
      </c>
      <c r="O21" s="453"/>
      <c r="P21" s="453"/>
      <c r="Q21" s="453"/>
      <c r="R21" s="453"/>
    </row>
    <row r="22" spans="1:23">
      <c r="A22" s="462"/>
      <c r="B22" s="535"/>
      <c r="C22" s="553">
        <v>43</v>
      </c>
      <c r="D22" s="541">
        <v>2</v>
      </c>
      <c r="E22" s="541" t="s">
        <v>1089</v>
      </c>
      <c r="F22" s="541">
        <v>2</v>
      </c>
      <c r="G22" s="541" t="s">
        <v>1089</v>
      </c>
      <c r="H22" s="553">
        <v>25</v>
      </c>
      <c r="I22" s="553">
        <v>3</v>
      </c>
      <c r="J22" s="541">
        <v>1</v>
      </c>
      <c r="K22" s="553">
        <v>2</v>
      </c>
      <c r="L22" s="541">
        <v>1</v>
      </c>
      <c r="M22" s="541">
        <v>2</v>
      </c>
      <c r="N22" s="553">
        <v>10</v>
      </c>
      <c r="O22" s="453"/>
      <c r="P22" s="453"/>
      <c r="Q22" s="453"/>
      <c r="R22" s="453"/>
    </row>
    <row r="23" spans="1:23">
      <c r="A23" s="437"/>
      <c r="B23" s="535">
        <v>5</v>
      </c>
      <c r="C23" s="553">
        <v>679</v>
      </c>
      <c r="D23" s="541">
        <v>27</v>
      </c>
      <c r="E23" s="541">
        <v>2</v>
      </c>
      <c r="F23" s="541">
        <v>8</v>
      </c>
      <c r="G23" s="541">
        <v>4</v>
      </c>
      <c r="H23" s="553">
        <v>290</v>
      </c>
      <c r="I23" s="553">
        <v>195</v>
      </c>
      <c r="J23" s="553">
        <v>68</v>
      </c>
      <c r="K23" s="553">
        <v>101</v>
      </c>
      <c r="L23" s="541">
        <v>26</v>
      </c>
      <c r="M23" s="541">
        <v>55</v>
      </c>
      <c r="N23" s="553">
        <v>86</v>
      </c>
      <c r="O23" s="453"/>
      <c r="P23" s="453"/>
      <c r="Q23" s="453"/>
      <c r="R23" s="453"/>
    </row>
    <row r="24" spans="1:23">
      <c r="A24" s="462"/>
      <c r="B24" s="535"/>
      <c r="C24" s="553">
        <v>70</v>
      </c>
      <c r="D24" s="541">
        <v>5</v>
      </c>
      <c r="E24" s="541" t="s">
        <v>1089</v>
      </c>
      <c r="F24" s="541">
        <v>2</v>
      </c>
      <c r="G24" s="541" t="s">
        <v>1089</v>
      </c>
      <c r="H24" s="553">
        <v>35</v>
      </c>
      <c r="I24" s="553">
        <v>15</v>
      </c>
      <c r="J24" s="541">
        <v>3</v>
      </c>
      <c r="K24" s="553">
        <v>11</v>
      </c>
      <c r="L24" s="541">
        <v>2</v>
      </c>
      <c r="M24" s="541">
        <v>6</v>
      </c>
      <c r="N24" s="553">
        <v>7</v>
      </c>
      <c r="O24" s="453"/>
      <c r="P24" s="453"/>
      <c r="Q24" s="453"/>
      <c r="R24" s="453"/>
      <c r="W24" s="453"/>
    </row>
    <row r="25" spans="1:23">
      <c r="A25" s="437"/>
      <c r="B25" s="535">
        <v>6</v>
      </c>
      <c r="C25" s="553">
        <v>1059</v>
      </c>
      <c r="D25" s="541">
        <v>51</v>
      </c>
      <c r="E25" s="541">
        <v>8</v>
      </c>
      <c r="F25" s="541">
        <v>16</v>
      </c>
      <c r="G25" s="541">
        <v>6</v>
      </c>
      <c r="H25" s="553">
        <v>478</v>
      </c>
      <c r="I25" s="553">
        <v>250</v>
      </c>
      <c r="J25" s="553">
        <v>104</v>
      </c>
      <c r="K25" s="553">
        <v>108</v>
      </c>
      <c r="L25" s="541">
        <v>45</v>
      </c>
      <c r="M25" s="541">
        <v>61</v>
      </c>
      <c r="N25" s="553">
        <v>174</v>
      </c>
      <c r="O25" s="453"/>
      <c r="P25" s="453"/>
      <c r="Q25" s="453"/>
      <c r="R25" s="453"/>
    </row>
    <row r="26" spans="1:23">
      <c r="A26" s="462"/>
      <c r="B26" s="535"/>
      <c r="C26" s="553">
        <v>90</v>
      </c>
      <c r="D26" s="541">
        <v>9</v>
      </c>
      <c r="E26" s="541" t="s">
        <v>1089</v>
      </c>
      <c r="F26" s="541">
        <v>5</v>
      </c>
      <c r="G26" s="541">
        <v>2</v>
      </c>
      <c r="H26" s="553">
        <v>43</v>
      </c>
      <c r="I26" s="553">
        <v>17</v>
      </c>
      <c r="J26" s="541">
        <v>2</v>
      </c>
      <c r="K26" s="553">
        <v>7</v>
      </c>
      <c r="L26" s="541">
        <v>4</v>
      </c>
      <c r="M26" s="541">
        <v>4</v>
      </c>
      <c r="N26" s="553">
        <v>13</v>
      </c>
      <c r="O26" s="453"/>
      <c r="P26" s="453"/>
      <c r="Q26" s="453"/>
      <c r="R26" s="453"/>
    </row>
    <row r="27" spans="1:23">
      <c r="A27" s="437"/>
      <c r="B27" s="535">
        <v>7</v>
      </c>
      <c r="C27" s="553">
        <v>858</v>
      </c>
      <c r="D27" s="541">
        <v>35</v>
      </c>
      <c r="E27" s="541">
        <v>13</v>
      </c>
      <c r="F27" s="541">
        <v>10</v>
      </c>
      <c r="G27" s="541">
        <v>2</v>
      </c>
      <c r="H27" s="553">
        <v>372</v>
      </c>
      <c r="I27" s="553">
        <v>205</v>
      </c>
      <c r="J27" s="553">
        <v>86</v>
      </c>
      <c r="K27" s="553">
        <v>97</v>
      </c>
      <c r="L27" s="541">
        <v>41</v>
      </c>
      <c r="M27" s="541">
        <v>61</v>
      </c>
      <c r="N27" s="553">
        <v>144</v>
      </c>
      <c r="O27" s="453"/>
      <c r="P27" s="453"/>
      <c r="Q27" s="453"/>
      <c r="R27" s="453"/>
    </row>
    <row r="28" spans="1:23">
      <c r="A28" s="462"/>
      <c r="B28" s="748"/>
      <c r="C28" s="553">
        <v>120</v>
      </c>
      <c r="D28" s="541">
        <v>5</v>
      </c>
      <c r="E28" s="541">
        <v>1</v>
      </c>
      <c r="F28" s="541">
        <v>4</v>
      </c>
      <c r="G28" s="541" t="s">
        <v>225</v>
      </c>
      <c r="H28" s="553">
        <v>56</v>
      </c>
      <c r="I28" s="553">
        <v>24</v>
      </c>
      <c r="J28" s="541">
        <v>3</v>
      </c>
      <c r="K28" s="553">
        <v>17</v>
      </c>
      <c r="L28" s="541">
        <v>2</v>
      </c>
      <c r="M28" s="541">
        <v>10</v>
      </c>
      <c r="N28" s="553">
        <v>23</v>
      </c>
      <c r="O28" s="453"/>
      <c r="P28" s="453"/>
      <c r="Q28" s="453"/>
      <c r="R28" s="453"/>
    </row>
    <row r="29" spans="1:23">
      <c r="A29" s="528" t="s">
        <v>254</v>
      </c>
      <c r="B29" s="528"/>
      <c r="C29" s="607"/>
      <c r="D29" s="607"/>
      <c r="E29" s="607"/>
      <c r="F29" s="607"/>
      <c r="G29" s="607"/>
      <c r="H29" s="607"/>
      <c r="I29" s="607"/>
      <c r="J29" s="607"/>
      <c r="K29" s="607"/>
      <c r="L29" s="607"/>
      <c r="M29" s="607"/>
      <c r="N29" s="607"/>
      <c r="O29" s="453"/>
      <c r="P29" s="453"/>
      <c r="Q29" s="453"/>
      <c r="R29" s="453"/>
    </row>
    <row r="30" spans="1:23">
      <c r="A30" s="451" t="s">
        <v>1076</v>
      </c>
      <c r="B30" s="445"/>
      <c r="C30" s="445"/>
      <c r="D30" s="445"/>
      <c r="E30" s="445"/>
      <c r="F30" s="445"/>
      <c r="G30" s="445"/>
      <c r="H30" s="445"/>
      <c r="I30" s="445"/>
      <c r="J30" s="445"/>
      <c r="K30" s="445"/>
      <c r="L30" s="445"/>
      <c r="M30" s="445"/>
      <c r="N30" s="445"/>
      <c r="P30" s="453"/>
      <c r="Q30" s="453"/>
      <c r="R30" s="453"/>
    </row>
    <row r="31" spans="1:23">
      <c r="A31" s="451" t="s">
        <v>638</v>
      </c>
      <c r="L31" s="453"/>
    </row>
    <row r="34" spans="3:14">
      <c r="C34" s="436"/>
      <c r="D34" s="436"/>
      <c r="E34" s="436"/>
      <c r="F34" s="436"/>
      <c r="G34" s="436"/>
      <c r="H34" s="436"/>
      <c r="I34" s="436"/>
      <c r="J34" s="436"/>
      <c r="K34" s="436"/>
      <c r="L34" s="436"/>
      <c r="M34" s="436"/>
      <c r="N34" s="436"/>
    </row>
    <row r="35" spans="3:14">
      <c r="C35" s="436"/>
      <c r="D35" s="436"/>
      <c r="E35" s="436"/>
      <c r="F35" s="436"/>
      <c r="G35" s="436"/>
      <c r="H35" s="436"/>
      <c r="I35" s="436"/>
      <c r="J35" s="436"/>
      <c r="K35" s="436"/>
      <c r="L35" s="436"/>
      <c r="M35" s="436"/>
      <c r="N35" s="436"/>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532" customWidth="1"/>
    <col min="2" max="2" width="3.625" style="465" customWidth="1"/>
    <col min="3" max="3" width="1.625" style="465" customWidth="1"/>
    <col min="4" max="7" width="17.625" style="532" customWidth="1"/>
    <col min="8" max="8" width="22.5" style="532" customWidth="1"/>
    <col min="9" max="9" width="10" style="532" bestFit="1" customWidth="1"/>
    <col min="10" max="18" width="9" style="532"/>
    <col min="19" max="19" width="10" style="532" bestFit="1" customWidth="1"/>
    <col min="20" max="24" width="9" style="532"/>
    <col min="25" max="25" width="10.375" style="532" customWidth="1"/>
    <col min="26" max="27" width="8" style="532" bestFit="1" customWidth="1"/>
    <col min="28" max="28" width="8.625" style="532" bestFit="1" customWidth="1"/>
    <col min="29" max="29" width="7" style="532" bestFit="1" customWidth="1"/>
    <col min="30" max="31" width="8" style="532" bestFit="1" customWidth="1"/>
    <col min="32" max="34" width="6.75" style="532" bestFit="1" customWidth="1"/>
    <col min="35" max="35" width="6.5" style="532" customWidth="1"/>
    <col min="36" max="36" width="6.75" style="532" bestFit="1" customWidth="1"/>
    <col min="37" max="16384" width="9" style="532"/>
  </cols>
  <sheetData>
    <row r="1" spans="1:10" ht="19.5" customHeight="1">
      <c r="A1" s="807" t="s">
        <v>627</v>
      </c>
      <c r="B1" s="808"/>
      <c r="C1" s="16"/>
      <c r="D1" s="445"/>
      <c r="E1" s="445"/>
      <c r="F1" s="445"/>
      <c r="G1" s="445"/>
      <c r="H1" s="445"/>
    </row>
    <row r="2" spans="1:10" ht="19.5" customHeight="1">
      <c r="A2" s="809" t="s">
        <v>765</v>
      </c>
      <c r="B2" s="809"/>
      <c r="C2" s="809"/>
      <c r="D2" s="809"/>
      <c r="E2" s="809"/>
      <c r="F2" s="809"/>
      <c r="G2" s="809"/>
      <c r="H2" s="809"/>
    </row>
    <row r="3" spans="1:10" ht="14.25" thickBot="1">
      <c r="A3" s="445" t="s">
        <v>62</v>
      </c>
      <c r="B3" s="16"/>
      <c r="C3" s="16"/>
      <c r="D3" s="445"/>
      <c r="E3" s="445"/>
      <c r="F3" s="445"/>
      <c r="G3" s="445"/>
      <c r="H3" s="16"/>
    </row>
    <row r="4" spans="1:10" ht="13.5" customHeight="1" thickTop="1">
      <c r="A4" s="799" t="s">
        <v>63</v>
      </c>
      <c r="B4" s="799"/>
      <c r="C4" s="800"/>
      <c r="D4" s="803" t="s">
        <v>64</v>
      </c>
      <c r="E4" s="805" t="s">
        <v>65</v>
      </c>
      <c r="F4" s="805"/>
      <c r="G4" s="805"/>
      <c r="H4" s="806"/>
    </row>
    <row r="5" spans="1:10" ht="13.5" customHeight="1">
      <c r="A5" s="801"/>
      <c r="B5" s="801"/>
      <c r="C5" s="802"/>
      <c r="D5" s="804"/>
      <c r="E5" s="682" t="s">
        <v>484</v>
      </c>
      <c r="F5" s="682" t="s">
        <v>66</v>
      </c>
      <c r="G5" s="682" t="s">
        <v>67</v>
      </c>
      <c r="H5" s="108" t="s">
        <v>658</v>
      </c>
    </row>
    <row r="6" spans="1:10">
      <c r="A6" s="194" t="s">
        <v>763</v>
      </c>
      <c r="B6" s="109"/>
      <c r="C6" s="110"/>
      <c r="D6" s="542">
        <v>237949</v>
      </c>
      <c r="E6" s="542">
        <v>1319533</v>
      </c>
      <c r="F6" s="542">
        <v>641161</v>
      </c>
      <c r="G6" s="542">
        <v>678372</v>
      </c>
      <c r="H6" s="552" t="s">
        <v>444</v>
      </c>
    </row>
    <row r="7" spans="1:10">
      <c r="A7" s="463">
        <v>14</v>
      </c>
      <c r="B7" s="111"/>
      <c r="C7" s="112"/>
      <c r="D7" s="542">
        <v>253261</v>
      </c>
      <c r="E7" s="542">
        <v>1394461</v>
      </c>
      <c r="F7" s="542">
        <v>682052</v>
      </c>
      <c r="G7" s="542">
        <v>712409</v>
      </c>
      <c r="H7" s="542">
        <v>74928</v>
      </c>
      <c r="I7" s="113"/>
      <c r="J7" s="113"/>
    </row>
    <row r="8" spans="1:10">
      <c r="A8" s="195" t="s">
        <v>764</v>
      </c>
      <c r="B8" s="114"/>
      <c r="C8" s="115"/>
      <c r="D8" s="542">
        <v>265465</v>
      </c>
      <c r="E8" s="542">
        <v>1459172</v>
      </c>
      <c r="F8" s="542">
        <v>718779</v>
      </c>
      <c r="G8" s="542">
        <v>740393</v>
      </c>
      <c r="H8" s="542">
        <v>64711</v>
      </c>
      <c r="I8" s="113"/>
      <c r="J8" s="113"/>
    </row>
    <row r="9" spans="1:10">
      <c r="A9" s="463">
        <v>10</v>
      </c>
      <c r="B9" s="111"/>
      <c r="C9" s="112"/>
      <c r="D9" s="542">
        <v>277548</v>
      </c>
      <c r="E9" s="542">
        <v>1528854</v>
      </c>
      <c r="F9" s="542">
        <v>753802</v>
      </c>
      <c r="G9" s="542">
        <v>775052</v>
      </c>
      <c r="H9" s="542">
        <v>69682</v>
      </c>
      <c r="I9" s="113"/>
      <c r="J9" s="113"/>
    </row>
    <row r="10" spans="1:10">
      <c r="A10" s="463">
        <v>15</v>
      </c>
      <c r="B10" s="111"/>
      <c r="C10" s="112"/>
      <c r="D10" s="542">
        <v>290509</v>
      </c>
      <c r="E10" s="542">
        <v>1608039</v>
      </c>
      <c r="F10" s="542">
        <v>798321</v>
      </c>
      <c r="G10" s="542">
        <v>809718</v>
      </c>
      <c r="H10" s="542">
        <v>79185</v>
      </c>
      <c r="I10" s="113"/>
      <c r="J10" s="113"/>
    </row>
    <row r="11" spans="1:10">
      <c r="A11" s="463">
        <v>20</v>
      </c>
      <c r="B11" s="111"/>
      <c r="C11" s="112"/>
      <c r="D11" s="552" t="s">
        <v>444</v>
      </c>
      <c r="E11" s="542">
        <v>2047261</v>
      </c>
      <c r="F11" s="542">
        <v>955753</v>
      </c>
      <c r="G11" s="542">
        <v>1091508</v>
      </c>
      <c r="H11" s="552">
        <v>439222</v>
      </c>
      <c r="I11" s="113"/>
      <c r="J11" s="113"/>
    </row>
    <row r="12" spans="1:10">
      <c r="A12" s="463">
        <v>22</v>
      </c>
      <c r="B12" s="111"/>
      <c r="C12" s="112"/>
      <c r="D12" s="542">
        <v>399099</v>
      </c>
      <c r="E12" s="542">
        <v>2100453</v>
      </c>
      <c r="F12" s="542">
        <v>1022869</v>
      </c>
      <c r="G12" s="542">
        <v>1077584</v>
      </c>
      <c r="H12" s="552" t="s">
        <v>444</v>
      </c>
      <c r="I12" s="113"/>
      <c r="J12" s="113"/>
    </row>
    <row r="13" spans="1:10">
      <c r="A13" s="463">
        <v>25</v>
      </c>
      <c r="B13" s="116"/>
      <c r="C13" s="117"/>
      <c r="D13" s="542">
        <v>398779</v>
      </c>
      <c r="E13" s="542">
        <v>2146445</v>
      </c>
      <c r="F13" s="542">
        <v>1049695</v>
      </c>
      <c r="G13" s="542">
        <v>1096750</v>
      </c>
      <c r="H13" s="552">
        <v>99184</v>
      </c>
      <c r="I13" s="113"/>
      <c r="J13" s="113"/>
    </row>
    <row r="14" spans="1:10">
      <c r="A14" s="463">
        <v>30</v>
      </c>
      <c r="B14" s="116"/>
      <c r="C14" s="117"/>
      <c r="D14" s="542">
        <v>423902</v>
      </c>
      <c r="E14" s="542">
        <v>2262623</v>
      </c>
      <c r="F14" s="542">
        <v>1110083</v>
      </c>
      <c r="G14" s="542">
        <v>1152540</v>
      </c>
      <c r="H14" s="542">
        <v>116178</v>
      </c>
      <c r="I14" s="113"/>
      <c r="J14" s="113"/>
    </row>
    <row r="15" spans="1:10">
      <c r="A15" s="463">
        <v>35</v>
      </c>
      <c r="B15" s="116"/>
      <c r="C15" s="117"/>
      <c r="D15" s="542">
        <v>492731</v>
      </c>
      <c r="E15" s="542">
        <v>2430871</v>
      </c>
      <c r="F15" s="542">
        <v>1200573</v>
      </c>
      <c r="G15" s="542">
        <v>1230298</v>
      </c>
      <c r="H15" s="542">
        <v>168248</v>
      </c>
      <c r="I15" s="113"/>
      <c r="J15" s="113"/>
    </row>
    <row r="16" spans="1:10">
      <c r="A16" s="463">
        <v>40</v>
      </c>
      <c r="B16" s="116"/>
      <c r="C16" s="117"/>
      <c r="D16" s="542">
        <v>696821</v>
      </c>
      <c r="E16" s="542">
        <v>3014983</v>
      </c>
      <c r="F16" s="542">
        <v>1511947</v>
      </c>
      <c r="G16" s="542">
        <v>1503036</v>
      </c>
      <c r="H16" s="542">
        <v>584112</v>
      </c>
      <c r="I16" s="113"/>
      <c r="J16" s="113"/>
    </row>
    <row r="17" spans="1:10">
      <c r="A17" s="463">
        <v>45</v>
      </c>
      <c r="B17" s="116"/>
      <c r="C17" s="117"/>
      <c r="D17" s="542">
        <v>993079</v>
      </c>
      <c r="E17" s="542">
        <v>3866472</v>
      </c>
      <c r="F17" s="542">
        <v>1951219</v>
      </c>
      <c r="G17" s="542">
        <v>1915253</v>
      </c>
      <c r="H17" s="542">
        <v>851489</v>
      </c>
      <c r="I17" s="113"/>
      <c r="J17" s="113"/>
    </row>
    <row r="18" spans="1:10">
      <c r="A18" s="463">
        <v>50</v>
      </c>
      <c r="B18" s="116"/>
      <c r="C18" s="117"/>
      <c r="D18" s="542">
        <v>1323713</v>
      </c>
      <c r="E18" s="542">
        <v>4821340</v>
      </c>
      <c r="F18" s="542">
        <v>2437128</v>
      </c>
      <c r="G18" s="542">
        <v>2384212</v>
      </c>
      <c r="H18" s="542">
        <v>954868</v>
      </c>
      <c r="I18" s="113"/>
      <c r="J18" s="113"/>
    </row>
    <row r="19" spans="1:10">
      <c r="A19" s="463">
        <v>55</v>
      </c>
      <c r="B19" s="116"/>
      <c r="C19" s="117"/>
      <c r="D19" s="542">
        <v>1584655</v>
      </c>
      <c r="E19" s="542">
        <v>5420480</v>
      </c>
      <c r="F19" s="542">
        <v>2739175</v>
      </c>
      <c r="G19" s="542">
        <v>2681305</v>
      </c>
      <c r="H19" s="542">
        <v>599140</v>
      </c>
      <c r="I19" s="113"/>
      <c r="J19" s="113"/>
    </row>
    <row r="20" spans="1:10">
      <c r="A20" s="463">
        <v>60</v>
      </c>
      <c r="B20" s="116"/>
      <c r="C20" s="117"/>
      <c r="D20" s="542">
        <v>1751372</v>
      </c>
      <c r="E20" s="542">
        <v>5863678</v>
      </c>
      <c r="F20" s="542">
        <v>2961591</v>
      </c>
      <c r="G20" s="542">
        <v>2902087</v>
      </c>
      <c r="H20" s="542">
        <v>443198</v>
      </c>
      <c r="I20" s="113"/>
      <c r="J20" s="113"/>
    </row>
    <row r="21" spans="1:10">
      <c r="A21" s="437" t="s">
        <v>834</v>
      </c>
      <c r="B21" s="118"/>
      <c r="C21" s="119"/>
      <c r="D21" s="257">
        <v>2044234</v>
      </c>
      <c r="E21" s="258">
        <v>6405319</v>
      </c>
      <c r="F21" s="258">
        <v>3245868</v>
      </c>
      <c r="G21" s="258">
        <v>3159451</v>
      </c>
      <c r="H21" s="541">
        <v>541641</v>
      </c>
      <c r="I21" s="113"/>
      <c r="J21" s="113"/>
    </row>
    <row r="22" spans="1:10">
      <c r="A22" s="463">
        <v>7</v>
      </c>
      <c r="B22" s="116"/>
      <c r="C22" s="117"/>
      <c r="D22" s="257">
        <v>2289138</v>
      </c>
      <c r="E22" s="258">
        <v>6759311</v>
      </c>
      <c r="F22" s="258">
        <v>3419218</v>
      </c>
      <c r="G22" s="258">
        <v>3340093</v>
      </c>
      <c r="H22" s="541">
        <v>353992</v>
      </c>
      <c r="I22" s="113"/>
      <c r="J22" s="113"/>
    </row>
    <row r="23" spans="1:10">
      <c r="A23" s="463">
        <v>12</v>
      </c>
      <c r="B23" s="118"/>
      <c r="C23" s="119"/>
      <c r="D23" s="257">
        <v>2482374</v>
      </c>
      <c r="E23" s="541">
        <v>6938006</v>
      </c>
      <c r="F23" s="541">
        <v>3500224</v>
      </c>
      <c r="G23" s="541">
        <v>3437782</v>
      </c>
      <c r="H23" s="541">
        <v>178695</v>
      </c>
      <c r="I23" s="113"/>
      <c r="J23" s="113"/>
    </row>
    <row r="24" spans="1:10">
      <c r="A24" s="463">
        <v>17</v>
      </c>
      <c r="B24" s="118"/>
      <c r="C24" s="119"/>
      <c r="D24" s="550">
        <v>2650115</v>
      </c>
      <c r="E24" s="541">
        <v>7054243</v>
      </c>
      <c r="F24" s="541">
        <v>3554843</v>
      </c>
      <c r="G24" s="541">
        <v>3499400</v>
      </c>
      <c r="H24" s="541">
        <v>116237</v>
      </c>
      <c r="I24" s="113"/>
      <c r="J24" s="113"/>
    </row>
    <row r="25" spans="1:10">
      <c r="A25" s="463">
        <v>22</v>
      </c>
      <c r="B25" s="118"/>
      <c r="C25" s="119"/>
      <c r="D25" s="541">
        <v>2841595</v>
      </c>
      <c r="E25" s="541">
        <v>7194556</v>
      </c>
      <c r="F25" s="541">
        <v>3608711</v>
      </c>
      <c r="G25" s="541">
        <v>3585845</v>
      </c>
      <c r="H25" s="541">
        <v>140313</v>
      </c>
      <c r="I25" s="48"/>
      <c r="J25" s="113"/>
    </row>
    <row r="26" spans="1:10">
      <c r="A26" s="463">
        <v>27</v>
      </c>
      <c r="B26" s="118"/>
      <c r="C26" s="119"/>
      <c r="D26" s="541">
        <v>2971659</v>
      </c>
      <c r="E26" s="541">
        <v>7266534</v>
      </c>
      <c r="F26" s="541">
        <v>3628418</v>
      </c>
      <c r="G26" s="541">
        <v>3638116</v>
      </c>
      <c r="H26" s="541">
        <f>+E26-E25</f>
        <v>71978</v>
      </c>
      <c r="I26" s="48"/>
      <c r="J26" s="113"/>
    </row>
    <row r="27" spans="1:10">
      <c r="A27" s="572" t="s">
        <v>888</v>
      </c>
      <c r="B27" s="573"/>
      <c r="C27" s="574"/>
      <c r="D27" s="575">
        <v>3162743</v>
      </c>
      <c r="E27" s="575">
        <v>7344765</v>
      </c>
      <c r="F27" s="575">
        <v>3652169</v>
      </c>
      <c r="G27" s="575">
        <v>3692596</v>
      </c>
      <c r="H27" s="575">
        <f>+E27-E26</f>
        <v>78231</v>
      </c>
      <c r="I27" s="48"/>
      <c r="J27" s="113"/>
    </row>
    <row r="28" spans="1:10">
      <c r="A28" s="685" t="s">
        <v>683</v>
      </c>
      <c r="B28" s="118"/>
      <c r="C28" s="118"/>
      <c r="D28" s="120"/>
      <c r="E28" s="120"/>
      <c r="F28" s="120"/>
      <c r="G28" s="120"/>
      <c r="H28" s="121"/>
      <c r="I28" s="113"/>
      <c r="J28" s="113"/>
    </row>
    <row r="29" spans="1:10">
      <c r="A29" s="445" t="s">
        <v>686</v>
      </c>
      <c r="B29" s="16"/>
      <c r="C29" s="16"/>
      <c r="D29" s="445"/>
      <c r="E29" s="445"/>
      <c r="F29" s="445"/>
      <c r="G29" s="445"/>
      <c r="H29" s="445"/>
    </row>
    <row r="30" spans="1:10">
      <c r="A30" s="445" t="s">
        <v>835</v>
      </c>
      <c r="B30" s="16"/>
      <c r="C30" s="16"/>
      <c r="D30" s="445"/>
      <c r="E30" s="445"/>
      <c r="F30" s="445"/>
      <c r="G30" s="445"/>
      <c r="H30" s="445"/>
    </row>
    <row r="31" spans="1:10">
      <c r="A31" s="445" t="s">
        <v>776</v>
      </c>
      <c r="B31" s="16"/>
      <c r="C31" s="16"/>
      <c r="D31" s="445"/>
      <c r="E31" s="445"/>
      <c r="F31" s="445"/>
      <c r="G31" s="445"/>
      <c r="H31" s="445"/>
    </row>
    <row r="32" spans="1:10">
      <c r="A32" s="445" t="s">
        <v>836</v>
      </c>
      <c r="B32" s="16"/>
      <c r="C32" s="16"/>
      <c r="D32" s="445"/>
      <c r="E32" s="445"/>
      <c r="F32" s="445"/>
      <c r="G32" s="445"/>
      <c r="H32" s="445"/>
    </row>
    <row r="33" spans="1:10">
      <c r="A33" s="445" t="s">
        <v>685</v>
      </c>
      <c r="B33" s="16"/>
      <c r="C33" s="16"/>
      <c r="D33" s="445"/>
      <c r="E33" s="445"/>
      <c r="F33" s="445"/>
      <c r="G33" s="445"/>
      <c r="H33" s="445"/>
    </row>
    <row r="34" spans="1:10">
      <c r="A34" s="122"/>
      <c r="B34" s="116"/>
      <c r="C34" s="116"/>
      <c r="D34" s="123"/>
      <c r="E34" s="123"/>
      <c r="F34" s="123"/>
      <c r="G34" s="123"/>
      <c r="H34" s="124"/>
      <c r="I34" s="113"/>
      <c r="J34" s="113"/>
    </row>
    <row r="35" spans="1:10" ht="14.25" thickBot="1">
      <c r="A35" s="445" t="s">
        <v>68</v>
      </c>
      <c r="B35" s="16"/>
      <c r="C35" s="16"/>
      <c r="D35" s="445"/>
      <c r="E35" s="445"/>
      <c r="F35" s="445"/>
      <c r="G35" s="445"/>
      <c r="H35" s="16"/>
    </row>
    <row r="36" spans="1:10" ht="13.5" customHeight="1" thickTop="1">
      <c r="A36" s="798" t="s">
        <v>69</v>
      </c>
      <c r="B36" s="799"/>
      <c r="C36" s="800"/>
      <c r="D36" s="803" t="s">
        <v>64</v>
      </c>
      <c r="E36" s="805" t="s">
        <v>65</v>
      </c>
      <c r="F36" s="805"/>
      <c r="G36" s="805"/>
      <c r="H36" s="806"/>
    </row>
    <row r="37" spans="1:10" ht="28.5" customHeight="1">
      <c r="A37" s="801"/>
      <c r="B37" s="801"/>
      <c r="C37" s="802"/>
      <c r="D37" s="804"/>
      <c r="E37" s="682" t="s">
        <v>484</v>
      </c>
      <c r="F37" s="682" t="s">
        <v>66</v>
      </c>
      <c r="G37" s="682" t="s">
        <v>67</v>
      </c>
      <c r="H37" s="670" t="s">
        <v>806</v>
      </c>
    </row>
    <row r="38" spans="1:10">
      <c r="A38" s="139" t="s">
        <v>831</v>
      </c>
      <c r="B38" s="533"/>
      <c r="C38" s="549"/>
      <c r="D38" s="550">
        <v>3158298</v>
      </c>
      <c r="E38" s="541">
        <v>7337330</v>
      </c>
      <c r="F38" s="541">
        <v>3657075</v>
      </c>
      <c r="G38" s="541">
        <v>3680255</v>
      </c>
      <c r="H38" s="552">
        <v>14685</v>
      </c>
      <c r="I38" s="113"/>
      <c r="J38" s="113"/>
    </row>
    <row r="39" spans="1:10">
      <c r="A39" s="139">
        <v>2</v>
      </c>
      <c r="B39" s="533"/>
      <c r="C39" s="549"/>
      <c r="D39" s="550">
        <v>3162743</v>
      </c>
      <c r="E39" s="541">
        <v>7344765</v>
      </c>
      <c r="F39" s="541">
        <v>3652169</v>
      </c>
      <c r="G39" s="541">
        <v>3692596</v>
      </c>
      <c r="H39" s="552" t="s">
        <v>444</v>
      </c>
      <c r="I39" s="113"/>
      <c r="J39" s="113"/>
    </row>
    <row r="40" spans="1:10">
      <c r="A40" s="139">
        <v>3</v>
      </c>
      <c r="B40" s="533"/>
      <c r="C40" s="549"/>
      <c r="D40" s="541">
        <v>3200624</v>
      </c>
      <c r="E40" s="541">
        <v>7340945</v>
      </c>
      <c r="F40" s="541">
        <v>3646486</v>
      </c>
      <c r="G40" s="541">
        <v>3694459</v>
      </c>
      <c r="H40" s="552">
        <f>E40-E39</f>
        <v>-3820</v>
      </c>
      <c r="I40" s="113"/>
      <c r="J40" s="113"/>
    </row>
    <row r="41" spans="1:10">
      <c r="A41" s="139">
        <v>4</v>
      </c>
      <c r="B41" s="111"/>
      <c r="C41" s="198"/>
      <c r="D41" s="541">
        <v>3238212</v>
      </c>
      <c r="E41" s="541">
        <v>7337173</v>
      </c>
      <c r="F41" s="541">
        <v>3641725</v>
      </c>
      <c r="G41" s="541">
        <v>3695448</v>
      </c>
      <c r="H41" s="552">
        <f>E41-E40</f>
        <v>-3772</v>
      </c>
      <c r="I41" s="113"/>
      <c r="J41" s="113"/>
    </row>
    <row r="42" spans="1:10">
      <c r="A42" s="139">
        <v>5</v>
      </c>
      <c r="B42" s="111"/>
      <c r="C42" s="198"/>
      <c r="D42" s="541">
        <v>3275369</v>
      </c>
      <c r="E42" s="541">
        <v>7331296</v>
      </c>
      <c r="F42" s="541">
        <v>3636293</v>
      </c>
      <c r="G42" s="541">
        <v>3695003</v>
      </c>
      <c r="H42" s="552">
        <f>E42-E41</f>
        <v>-5877</v>
      </c>
      <c r="I42" s="113"/>
      <c r="J42" s="113"/>
    </row>
    <row r="43" spans="1:10">
      <c r="A43" s="463"/>
      <c r="B43" s="533"/>
      <c r="C43" s="549"/>
      <c r="D43" s="550"/>
      <c r="E43" s="541"/>
      <c r="F43" s="541"/>
      <c r="G43" s="541"/>
      <c r="H43" s="541"/>
      <c r="I43" s="113"/>
      <c r="J43" s="113"/>
    </row>
    <row r="44" spans="1:10" s="129" customFormat="1">
      <c r="A44" s="139" t="s">
        <v>1074</v>
      </c>
      <c r="B44" s="111">
        <v>9</v>
      </c>
      <c r="C44" s="198"/>
      <c r="D44" s="621">
        <v>3272960</v>
      </c>
      <c r="E44" s="565">
        <v>7331914</v>
      </c>
      <c r="F44" s="565">
        <v>3636641</v>
      </c>
      <c r="G44" s="565">
        <v>3695273</v>
      </c>
      <c r="H44" s="622">
        <v>-637</v>
      </c>
      <c r="I44" s="196"/>
    </row>
    <row r="45" spans="1:10" s="129" customFormat="1">
      <c r="A45" s="139"/>
      <c r="B45" s="111">
        <v>10</v>
      </c>
      <c r="C45" s="198"/>
      <c r="D45" s="621">
        <v>3275369</v>
      </c>
      <c r="E45" s="565">
        <v>7331296</v>
      </c>
      <c r="F45" s="565">
        <v>3636293</v>
      </c>
      <c r="G45" s="565">
        <v>3695003</v>
      </c>
      <c r="H45" s="622">
        <v>-618</v>
      </c>
      <c r="I45" s="196"/>
    </row>
    <row r="46" spans="1:10" s="129" customFormat="1">
      <c r="A46" s="139"/>
      <c r="B46" s="111">
        <v>11</v>
      </c>
      <c r="C46" s="198"/>
      <c r="D46" s="621">
        <v>3279549</v>
      </c>
      <c r="E46" s="565">
        <v>7332479</v>
      </c>
      <c r="F46" s="565">
        <v>3637106</v>
      </c>
      <c r="G46" s="565">
        <v>3695373</v>
      </c>
      <c r="H46" s="622">
        <v>1183</v>
      </c>
      <c r="I46" s="196"/>
    </row>
    <row r="47" spans="1:10" s="129" customFormat="1">
      <c r="A47" s="139"/>
      <c r="B47" s="111">
        <v>12</v>
      </c>
      <c r="C47" s="198"/>
      <c r="D47" s="621">
        <v>3281983</v>
      </c>
      <c r="E47" s="565">
        <v>7332207</v>
      </c>
      <c r="F47" s="565">
        <v>3636767</v>
      </c>
      <c r="G47" s="565">
        <v>3695440</v>
      </c>
      <c r="H47" s="622">
        <v>-272</v>
      </c>
      <c r="I47" s="196"/>
    </row>
    <row r="48" spans="1:10" s="129" customFormat="1">
      <c r="A48" s="139" t="s">
        <v>1105</v>
      </c>
      <c r="B48" s="111">
        <v>1</v>
      </c>
      <c r="C48" s="198"/>
      <c r="D48" s="621">
        <v>3282938</v>
      </c>
      <c r="E48" s="565">
        <v>7330093</v>
      </c>
      <c r="F48" s="565">
        <v>3635338</v>
      </c>
      <c r="G48" s="565">
        <v>3694755</v>
      </c>
      <c r="H48" s="622">
        <v>-2114</v>
      </c>
      <c r="I48" s="196"/>
    </row>
    <row r="49" spans="1:10" s="129" customFormat="1">
      <c r="A49" s="139"/>
      <c r="B49" s="111">
        <v>2</v>
      </c>
      <c r="C49" s="198"/>
      <c r="D49" s="621">
        <v>3283761</v>
      </c>
      <c r="E49" s="565">
        <v>7327297</v>
      </c>
      <c r="F49" s="565">
        <v>3633847</v>
      </c>
      <c r="G49" s="565">
        <v>3693450</v>
      </c>
      <c r="H49" s="622">
        <v>-2796</v>
      </c>
      <c r="I49" s="196"/>
    </row>
    <row r="50" spans="1:10" s="129" customFormat="1">
      <c r="A50" s="139"/>
      <c r="B50" s="111">
        <v>3</v>
      </c>
      <c r="C50" s="198"/>
      <c r="D50" s="621">
        <v>3284943</v>
      </c>
      <c r="E50" s="565">
        <v>7324490</v>
      </c>
      <c r="F50" s="565">
        <v>3632411</v>
      </c>
      <c r="G50" s="565">
        <v>3692079</v>
      </c>
      <c r="H50" s="622">
        <v>-2807</v>
      </c>
      <c r="I50" s="196"/>
    </row>
    <row r="51" spans="1:10" s="129" customFormat="1">
      <c r="A51" s="139"/>
      <c r="B51" s="111">
        <v>4</v>
      </c>
      <c r="C51" s="198"/>
      <c r="D51" s="621">
        <v>3297455</v>
      </c>
      <c r="E51" s="565">
        <v>7326804</v>
      </c>
      <c r="F51" s="565">
        <v>3633195</v>
      </c>
      <c r="G51" s="565">
        <v>3693609</v>
      </c>
      <c r="H51" s="622">
        <v>2314</v>
      </c>
      <c r="I51" s="196"/>
    </row>
    <row r="52" spans="1:10" s="129" customFormat="1">
      <c r="A52" s="139"/>
      <c r="B52" s="111">
        <v>5</v>
      </c>
      <c r="C52" s="198"/>
      <c r="D52" s="621">
        <v>3309396</v>
      </c>
      <c r="E52" s="565">
        <v>7332846</v>
      </c>
      <c r="F52" s="565">
        <v>3636631</v>
      </c>
      <c r="G52" s="565">
        <v>3696215</v>
      </c>
      <c r="H52" s="622">
        <v>6042</v>
      </c>
      <c r="I52" s="196"/>
    </row>
    <row r="53" spans="1:10" s="129" customFormat="1">
      <c r="A53" s="139"/>
      <c r="B53" s="111">
        <v>6</v>
      </c>
      <c r="C53" s="198"/>
      <c r="D53" s="621">
        <v>3312842</v>
      </c>
      <c r="E53" s="565">
        <v>7333086</v>
      </c>
      <c r="F53" s="565">
        <v>3636740</v>
      </c>
      <c r="G53" s="565">
        <v>3696346</v>
      </c>
      <c r="H53" s="622">
        <v>240</v>
      </c>
      <c r="I53" s="196"/>
    </row>
    <row r="54" spans="1:10" s="129" customFormat="1">
      <c r="A54" s="139"/>
      <c r="B54" s="111">
        <v>7</v>
      </c>
      <c r="C54" s="198"/>
      <c r="D54" s="621">
        <v>3314446</v>
      </c>
      <c r="E54" s="565">
        <v>7331705</v>
      </c>
      <c r="F54" s="565">
        <v>3635809</v>
      </c>
      <c r="G54" s="565">
        <v>3695896</v>
      </c>
      <c r="H54" s="622">
        <v>-1381</v>
      </c>
      <c r="I54" s="196"/>
    </row>
    <row r="55" spans="1:10" s="129" customFormat="1">
      <c r="A55" s="139"/>
      <c r="B55" s="111">
        <v>8</v>
      </c>
      <c r="C55" s="198"/>
      <c r="D55" s="621">
        <v>3316494</v>
      </c>
      <c r="E55" s="565">
        <v>7331041</v>
      </c>
      <c r="F55" s="565">
        <v>3635328</v>
      </c>
      <c r="G55" s="565">
        <v>3695713</v>
      </c>
      <c r="H55" s="622">
        <v>-664</v>
      </c>
      <c r="I55" s="196"/>
    </row>
    <row r="56" spans="1:10" s="129" customFormat="1">
      <c r="A56" s="601"/>
      <c r="B56" s="689">
        <v>9</v>
      </c>
      <c r="C56" s="690"/>
      <c r="D56" s="691">
        <v>3318077</v>
      </c>
      <c r="E56" s="692">
        <v>7329730</v>
      </c>
      <c r="F56" s="692">
        <v>3634793</v>
      </c>
      <c r="G56" s="692">
        <v>3694937</v>
      </c>
      <c r="H56" s="693">
        <v>-1311</v>
      </c>
      <c r="I56" s="196"/>
    </row>
    <row r="57" spans="1:10">
      <c r="A57" s="685" t="s">
        <v>900</v>
      </c>
      <c r="B57" s="118"/>
      <c r="C57" s="118"/>
      <c r="D57" s="120"/>
      <c r="E57" s="120"/>
      <c r="F57" s="120"/>
      <c r="G57" s="120"/>
      <c r="H57" s="121"/>
      <c r="I57" s="113"/>
      <c r="J57" s="113"/>
    </row>
    <row r="58" spans="1:10" ht="13.5" customHeight="1">
      <c r="A58" s="445" t="s">
        <v>830</v>
      </c>
      <c r="B58" s="16"/>
      <c r="C58" s="16"/>
      <c r="D58" s="17"/>
      <c r="E58" s="17"/>
      <c r="F58" s="17"/>
      <c r="G58" s="17"/>
      <c r="H58" s="17"/>
    </row>
    <row r="59" spans="1:10">
      <c r="A59" s="445" t="s">
        <v>901</v>
      </c>
      <c r="D59" s="125"/>
      <c r="E59" s="125"/>
      <c r="F59" s="125"/>
    </row>
    <row r="60" spans="1:10">
      <c r="A60" s="445" t="s">
        <v>777</v>
      </c>
    </row>
    <row r="61" spans="1:10">
      <c r="A61" s="445"/>
      <c r="D61" s="125"/>
      <c r="E61" s="125"/>
      <c r="F61" s="125"/>
    </row>
    <row r="62" spans="1:10">
      <c r="A62" s="445"/>
    </row>
    <row r="63" spans="1:10">
      <c r="A63" s="445" t="s">
        <v>837</v>
      </c>
      <c r="D63" s="126"/>
      <c r="E63" s="126"/>
      <c r="F63" s="126"/>
    </row>
    <row r="64" spans="1:10">
      <c r="A64" s="247"/>
      <c r="D64" s="436"/>
      <c r="E64" s="436"/>
      <c r="F64" s="436"/>
      <c r="G64" s="436"/>
      <c r="H64" s="436"/>
    </row>
    <row r="65" spans="1:1">
      <c r="A65" s="24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32" customWidth="1"/>
    <col min="2" max="2" width="3.125" style="532" customWidth="1"/>
    <col min="3" max="3" width="9.125" style="532" customWidth="1"/>
    <col min="4" max="4" width="7.125" style="532" customWidth="1"/>
    <col min="5" max="5" width="8.625" style="532" customWidth="1"/>
    <col min="6" max="10" width="7.125" style="532" customWidth="1"/>
    <col min="11" max="15" width="8.125" style="532" customWidth="1"/>
    <col min="16" max="16384" width="9" style="532"/>
  </cols>
  <sheetData>
    <row r="1" spans="1:20" ht="19.5" customHeight="1">
      <c r="A1" s="895" t="s">
        <v>748</v>
      </c>
      <c r="B1" s="808"/>
      <c r="C1" s="808"/>
    </row>
    <row r="2" spans="1:20" ht="19.5" customHeight="1">
      <c r="A2" s="809" t="s">
        <v>255</v>
      </c>
      <c r="B2" s="809"/>
      <c r="C2" s="809"/>
      <c r="D2" s="809"/>
      <c r="E2" s="809"/>
      <c r="F2" s="809"/>
      <c r="G2" s="809"/>
      <c r="H2" s="809"/>
      <c r="I2" s="809"/>
      <c r="J2" s="809"/>
      <c r="K2" s="809"/>
      <c r="L2" s="809"/>
      <c r="M2" s="809"/>
      <c r="N2" s="809"/>
      <c r="O2" s="809"/>
      <c r="P2" s="453"/>
      <c r="Q2" s="453"/>
      <c r="R2" s="453"/>
      <c r="S2" s="453"/>
      <c r="T2" s="530"/>
    </row>
    <row r="3" spans="1:20" ht="14.25" thickBot="1">
      <c r="A3" s="445"/>
      <c r="B3" s="445"/>
      <c r="C3" s="445"/>
      <c r="D3" s="445"/>
      <c r="E3" s="445"/>
      <c r="F3" s="445"/>
      <c r="G3" s="445"/>
      <c r="H3" s="445"/>
      <c r="I3" s="445"/>
      <c r="J3" s="445"/>
      <c r="K3" s="445"/>
      <c r="L3" s="445"/>
      <c r="M3" s="445"/>
      <c r="N3" s="445"/>
      <c r="O3" s="42" t="s">
        <v>224</v>
      </c>
      <c r="P3" s="453"/>
      <c r="Q3" s="453"/>
      <c r="R3" s="453"/>
      <c r="S3" s="453"/>
      <c r="T3" s="530"/>
    </row>
    <row r="4" spans="1:20" s="45" customFormat="1" ht="14.25" thickTop="1">
      <c r="A4" s="798" t="s">
        <v>248</v>
      </c>
      <c r="B4" s="800"/>
      <c r="C4" s="877" t="s">
        <v>256</v>
      </c>
      <c r="D4" s="803" t="s">
        <v>257</v>
      </c>
      <c r="E4" s="803" t="s">
        <v>258</v>
      </c>
      <c r="F4" s="806" t="s">
        <v>722</v>
      </c>
      <c r="G4" s="859"/>
      <c r="H4" s="859"/>
      <c r="I4" s="859"/>
      <c r="J4" s="859"/>
      <c r="K4" s="859"/>
      <c r="L4" s="859"/>
      <c r="M4" s="859"/>
      <c r="N4" s="859"/>
      <c r="O4" s="859"/>
      <c r="P4" s="47"/>
      <c r="Q4" s="47"/>
      <c r="R4" s="47"/>
      <c r="S4" s="47"/>
      <c r="T4" s="47"/>
    </row>
    <row r="5" spans="1:20" s="45" customFormat="1">
      <c r="A5" s="814"/>
      <c r="B5" s="815"/>
      <c r="C5" s="884"/>
      <c r="D5" s="884"/>
      <c r="E5" s="884"/>
      <c r="F5" s="899" t="s">
        <v>259</v>
      </c>
      <c r="G5" s="900"/>
      <c r="H5" s="900"/>
      <c r="I5" s="900"/>
      <c r="J5" s="901"/>
      <c r="K5" s="899" t="s">
        <v>260</v>
      </c>
      <c r="L5" s="900"/>
      <c r="M5" s="900"/>
      <c r="N5" s="900"/>
      <c r="O5" s="900"/>
      <c r="P5" s="47"/>
      <c r="Q5" s="47"/>
      <c r="R5" s="47"/>
      <c r="S5" s="47"/>
      <c r="T5" s="47"/>
    </row>
    <row r="6" spans="1:20" s="45" customFormat="1">
      <c r="A6" s="801"/>
      <c r="B6" s="802"/>
      <c r="C6" s="804"/>
      <c r="D6" s="804"/>
      <c r="E6" s="804"/>
      <c r="F6" s="671" t="s">
        <v>261</v>
      </c>
      <c r="G6" s="682" t="s">
        <v>262</v>
      </c>
      <c r="H6" s="682" t="s">
        <v>263</v>
      </c>
      <c r="I6" s="682" t="s">
        <v>264</v>
      </c>
      <c r="J6" s="670" t="s">
        <v>406</v>
      </c>
      <c r="K6" s="682" t="s">
        <v>261</v>
      </c>
      <c r="L6" s="682" t="s">
        <v>262</v>
      </c>
      <c r="M6" s="682" t="s">
        <v>263</v>
      </c>
      <c r="N6" s="682" t="s">
        <v>264</v>
      </c>
      <c r="O6" s="670" t="s">
        <v>406</v>
      </c>
      <c r="P6" s="47"/>
      <c r="Q6" s="47"/>
      <c r="R6" s="47"/>
      <c r="S6" s="47"/>
      <c r="T6" s="47"/>
    </row>
    <row r="7" spans="1:20">
      <c r="A7" s="444" t="s">
        <v>892</v>
      </c>
      <c r="B7" s="534"/>
      <c r="C7" s="464">
        <v>21359</v>
      </c>
      <c r="D7" s="464">
        <v>129</v>
      </c>
      <c r="E7" s="464">
        <v>25704</v>
      </c>
      <c r="F7" s="464">
        <v>43</v>
      </c>
      <c r="G7" s="464">
        <v>33</v>
      </c>
      <c r="H7" s="464">
        <v>28</v>
      </c>
      <c r="I7" s="464">
        <v>25</v>
      </c>
      <c r="J7" s="541" t="s">
        <v>225</v>
      </c>
      <c r="K7" s="464">
        <v>2875</v>
      </c>
      <c r="L7" s="464">
        <v>6046</v>
      </c>
      <c r="M7" s="464">
        <v>2419</v>
      </c>
      <c r="N7" s="464">
        <v>14337</v>
      </c>
      <c r="O7" s="464">
        <v>27</v>
      </c>
      <c r="P7" s="453"/>
      <c r="Q7" s="453"/>
      <c r="R7" s="453"/>
      <c r="S7" s="453"/>
      <c r="T7" s="453"/>
    </row>
    <row r="8" spans="1:20">
      <c r="A8" s="139">
        <v>2</v>
      </c>
      <c r="B8" s="534"/>
      <c r="C8" s="464">
        <v>17115</v>
      </c>
      <c r="D8" s="464">
        <v>121</v>
      </c>
      <c r="E8" s="464">
        <v>20443</v>
      </c>
      <c r="F8" s="464">
        <v>45</v>
      </c>
      <c r="G8" s="464">
        <v>22</v>
      </c>
      <c r="H8" s="464">
        <v>33</v>
      </c>
      <c r="I8" s="464">
        <v>21</v>
      </c>
      <c r="J8" s="541" t="s">
        <v>225</v>
      </c>
      <c r="K8" s="464">
        <v>2434</v>
      </c>
      <c r="L8" s="464">
        <v>4743</v>
      </c>
      <c r="M8" s="464">
        <v>2057</v>
      </c>
      <c r="N8" s="464">
        <v>11195</v>
      </c>
      <c r="O8" s="464">
        <v>14</v>
      </c>
      <c r="P8" s="453"/>
      <c r="Q8" s="453"/>
      <c r="R8" s="453"/>
      <c r="S8" s="453"/>
      <c r="T8" s="453"/>
    </row>
    <row r="9" spans="1:20">
      <c r="A9" s="139">
        <v>3</v>
      </c>
      <c r="B9" s="534"/>
      <c r="C9" s="464">
        <v>16707</v>
      </c>
      <c r="D9" s="464">
        <v>118</v>
      </c>
      <c r="E9" s="464">
        <v>19877</v>
      </c>
      <c r="F9" s="464">
        <v>45</v>
      </c>
      <c r="G9" s="464">
        <v>34</v>
      </c>
      <c r="H9" s="464">
        <v>19</v>
      </c>
      <c r="I9" s="464">
        <v>20</v>
      </c>
      <c r="J9" s="541" t="s">
        <v>225</v>
      </c>
      <c r="K9" s="464">
        <v>2313</v>
      </c>
      <c r="L9" s="464">
        <v>4842</v>
      </c>
      <c r="M9" s="464">
        <v>1989</v>
      </c>
      <c r="N9" s="464">
        <v>10709</v>
      </c>
      <c r="O9" s="464">
        <v>24</v>
      </c>
      <c r="P9" s="453"/>
      <c r="Q9" s="453"/>
      <c r="R9" s="453"/>
      <c r="S9" s="453"/>
      <c r="T9" s="453"/>
    </row>
    <row r="10" spans="1:20">
      <c r="A10" s="139">
        <v>4</v>
      </c>
      <c r="B10" s="534"/>
      <c r="C10" s="464">
        <v>16576</v>
      </c>
      <c r="D10" s="464">
        <v>104</v>
      </c>
      <c r="E10" s="464">
        <v>19596</v>
      </c>
      <c r="F10" s="464">
        <v>49</v>
      </c>
      <c r="G10" s="464">
        <v>16</v>
      </c>
      <c r="H10" s="464">
        <v>23</v>
      </c>
      <c r="I10" s="464">
        <v>15</v>
      </c>
      <c r="J10" s="541">
        <v>1</v>
      </c>
      <c r="K10" s="464">
        <v>2416</v>
      </c>
      <c r="L10" s="464">
        <v>4691</v>
      </c>
      <c r="M10" s="464">
        <v>1925</v>
      </c>
      <c r="N10" s="464">
        <v>10548</v>
      </c>
      <c r="O10" s="464">
        <v>16</v>
      </c>
      <c r="P10" s="453"/>
      <c r="Q10" s="453"/>
      <c r="R10" s="453"/>
      <c r="S10" s="453"/>
      <c r="T10" s="453"/>
    </row>
    <row r="11" spans="1:20">
      <c r="A11" s="139">
        <v>5</v>
      </c>
      <c r="B11" s="534"/>
      <c r="C11" s="464">
        <v>17002</v>
      </c>
      <c r="D11" s="464">
        <v>122</v>
      </c>
      <c r="E11" s="464">
        <v>20221</v>
      </c>
      <c r="F11" s="464">
        <v>50</v>
      </c>
      <c r="G11" s="464">
        <v>23</v>
      </c>
      <c r="H11" s="464">
        <v>33</v>
      </c>
      <c r="I11" s="464">
        <v>16</v>
      </c>
      <c r="J11" s="541" t="s">
        <v>225</v>
      </c>
      <c r="K11" s="464">
        <v>2392</v>
      </c>
      <c r="L11" s="464">
        <v>4800</v>
      </c>
      <c r="M11" s="464">
        <v>2007</v>
      </c>
      <c r="N11" s="464">
        <v>11008</v>
      </c>
      <c r="O11" s="464">
        <v>14</v>
      </c>
      <c r="P11" s="453"/>
      <c r="Q11" s="453"/>
      <c r="R11" s="453"/>
      <c r="S11" s="453"/>
      <c r="T11" s="453"/>
    </row>
    <row r="12" spans="1:20">
      <c r="A12" s="506"/>
      <c r="B12" s="534"/>
      <c r="C12" s="542"/>
      <c r="D12" s="542"/>
      <c r="E12" s="542"/>
      <c r="F12" s="542"/>
      <c r="G12" s="542"/>
      <c r="H12" s="542"/>
      <c r="I12" s="542"/>
      <c r="J12" s="552"/>
      <c r="K12" s="542"/>
      <c r="L12" s="542"/>
      <c r="M12" s="542"/>
      <c r="N12" s="542"/>
      <c r="O12" s="542"/>
      <c r="P12" s="453"/>
      <c r="Q12" s="453"/>
      <c r="R12" s="453"/>
      <c r="S12" s="453"/>
      <c r="T12" s="453"/>
    </row>
    <row r="13" spans="1:20">
      <c r="A13" s="437" t="s">
        <v>1078</v>
      </c>
      <c r="B13" s="534">
        <v>7</v>
      </c>
      <c r="C13" s="553">
        <v>1332</v>
      </c>
      <c r="D13" s="541">
        <v>13</v>
      </c>
      <c r="E13" s="553">
        <v>1613</v>
      </c>
      <c r="F13" s="618">
        <v>4</v>
      </c>
      <c r="G13" s="618">
        <v>1</v>
      </c>
      <c r="H13" s="452">
        <v>6</v>
      </c>
      <c r="I13" s="452">
        <v>2</v>
      </c>
      <c r="J13" s="452" t="s">
        <v>225</v>
      </c>
      <c r="K13" s="553">
        <v>165</v>
      </c>
      <c r="L13" s="553">
        <v>374</v>
      </c>
      <c r="M13" s="553">
        <v>145</v>
      </c>
      <c r="N13" s="553">
        <v>929</v>
      </c>
      <c r="O13" s="541" t="s">
        <v>225</v>
      </c>
      <c r="P13" s="530"/>
      <c r="Q13" s="530"/>
      <c r="R13" s="453"/>
      <c r="S13" s="531"/>
      <c r="T13" s="530"/>
    </row>
    <row r="14" spans="1:20">
      <c r="A14" s="437"/>
      <c r="B14" s="534">
        <v>8</v>
      </c>
      <c r="C14" s="553">
        <v>1377</v>
      </c>
      <c r="D14" s="541">
        <v>7</v>
      </c>
      <c r="E14" s="553">
        <v>1696</v>
      </c>
      <c r="F14" s="618">
        <v>3</v>
      </c>
      <c r="G14" s="618">
        <v>1</v>
      </c>
      <c r="H14" s="452">
        <v>2</v>
      </c>
      <c r="I14" s="452">
        <v>1</v>
      </c>
      <c r="J14" s="452" t="s">
        <v>225</v>
      </c>
      <c r="K14" s="553">
        <v>145</v>
      </c>
      <c r="L14" s="553">
        <v>388</v>
      </c>
      <c r="M14" s="553">
        <v>152</v>
      </c>
      <c r="N14" s="553">
        <v>1011</v>
      </c>
      <c r="O14" s="541" t="s">
        <v>225</v>
      </c>
      <c r="P14" s="530"/>
      <c r="Q14" s="530"/>
      <c r="R14" s="453"/>
      <c r="S14" s="531"/>
      <c r="T14" s="530"/>
    </row>
    <row r="15" spans="1:20">
      <c r="A15" s="437"/>
      <c r="B15" s="534">
        <v>9</v>
      </c>
      <c r="C15" s="553">
        <v>1325</v>
      </c>
      <c r="D15" s="541">
        <v>12</v>
      </c>
      <c r="E15" s="553">
        <v>1567</v>
      </c>
      <c r="F15" s="618">
        <v>5</v>
      </c>
      <c r="G15" s="618">
        <v>4</v>
      </c>
      <c r="H15" s="452">
        <v>3</v>
      </c>
      <c r="I15" s="452" t="s">
        <v>1089</v>
      </c>
      <c r="J15" s="452" t="s">
        <v>1089</v>
      </c>
      <c r="K15" s="553">
        <v>152</v>
      </c>
      <c r="L15" s="553">
        <v>346</v>
      </c>
      <c r="M15" s="553">
        <v>170</v>
      </c>
      <c r="N15" s="553">
        <v>894</v>
      </c>
      <c r="O15" s="541">
        <v>5</v>
      </c>
      <c r="P15" s="530"/>
      <c r="Q15" s="530"/>
      <c r="R15" s="453"/>
      <c r="S15" s="531"/>
      <c r="T15" s="530"/>
    </row>
    <row r="16" spans="1:20">
      <c r="A16" s="437"/>
      <c r="B16" s="534">
        <v>10</v>
      </c>
      <c r="C16" s="553">
        <v>1437</v>
      </c>
      <c r="D16" s="541">
        <v>12</v>
      </c>
      <c r="E16" s="553">
        <v>1722</v>
      </c>
      <c r="F16" s="618">
        <v>5</v>
      </c>
      <c r="G16" s="618">
        <v>4</v>
      </c>
      <c r="H16" s="452">
        <v>3</v>
      </c>
      <c r="I16" s="452" t="s">
        <v>225</v>
      </c>
      <c r="J16" s="452" t="s">
        <v>225</v>
      </c>
      <c r="K16" s="553">
        <v>192</v>
      </c>
      <c r="L16" s="553">
        <v>419</v>
      </c>
      <c r="M16" s="553">
        <v>178</v>
      </c>
      <c r="N16" s="553">
        <v>931</v>
      </c>
      <c r="O16" s="541">
        <v>2</v>
      </c>
      <c r="P16" s="530"/>
      <c r="Q16" s="530"/>
      <c r="R16" s="453"/>
      <c r="S16" s="531"/>
      <c r="T16" s="530"/>
    </row>
    <row r="17" spans="1:20">
      <c r="A17" s="437"/>
      <c r="B17" s="534">
        <v>11</v>
      </c>
      <c r="C17" s="450">
        <v>1493</v>
      </c>
      <c r="D17" s="541">
        <v>15</v>
      </c>
      <c r="E17" s="553">
        <v>1752</v>
      </c>
      <c r="F17" s="618">
        <v>7</v>
      </c>
      <c r="G17" s="618">
        <v>3</v>
      </c>
      <c r="H17" s="452">
        <v>3</v>
      </c>
      <c r="I17" s="452">
        <v>2</v>
      </c>
      <c r="J17" s="452" t="s">
        <v>225</v>
      </c>
      <c r="K17" s="553">
        <v>220</v>
      </c>
      <c r="L17" s="553">
        <v>451</v>
      </c>
      <c r="M17" s="553">
        <v>188</v>
      </c>
      <c r="N17" s="553">
        <v>892</v>
      </c>
      <c r="O17" s="541">
        <v>1</v>
      </c>
      <c r="P17" s="530"/>
      <c r="Q17" s="530"/>
      <c r="R17" s="453"/>
      <c r="S17" s="531"/>
      <c r="T17" s="530"/>
    </row>
    <row r="18" spans="1:20">
      <c r="A18" s="437"/>
      <c r="B18" s="534">
        <v>12</v>
      </c>
      <c r="C18" s="450">
        <v>1848</v>
      </c>
      <c r="D18" s="541">
        <v>15</v>
      </c>
      <c r="E18" s="553">
        <v>2149</v>
      </c>
      <c r="F18" s="618">
        <v>10</v>
      </c>
      <c r="G18" s="618">
        <v>1</v>
      </c>
      <c r="H18" s="452">
        <v>1</v>
      </c>
      <c r="I18" s="452">
        <v>3</v>
      </c>
      <c r="J18" s="452" t="s">
        <v>225</v>
      </c>
      <c r="K18" s="553">
        <v>336</v>
      </c>
      <c r="L18" s="553">
        <v>513</v>
      </c>
      <c r="M18" s="553">
        <v>222</v>
      </c>
      <c r="N18" s="553">
        <v>1077</v>
      </c>
      <c r="O18" s="541">
        <v>1</v>
      </c>
      <c r="P18" s="530"/>
      <c r="Q18" s="530"/>
      <c r="R18" s="453"/>
      <c r="S18" s="531"/>
      <c r="T18" s="530"/>
    </row>
    <row r="19" spans="1:20">
      <c r="A19" s="437" t="s">
        <v>1107</v>
      </c>
      <c r="B19" s="534">
        <v>1</v>
      </c>
      <c r="C19" s="450">
        <v>1143</v>
      </c>
      <c r="D19" s="541">
        <v>4</v>
      </c>
      <c r="E19" s="553">
        <v>1363</v>
      </c>
      <c r="F19" s="618">
        <v>1</v>
      </c>
      <c r="G19" s="452" t="s">
        <v>225</v>
      </c>
      <c r="H19" s="452">
        <v>3</v>
      </c>
      <c r="I19" s="452" t="s">
        <v>225</v>
      </c>
      <c r="J19" s="452" t="s">
        <v>225</v>
      </c>
      <c r="K19" s="553">
        <v>170</v>
      </c>
      <c r="L19" s="553">
        <v>327</v>
      </c>
      <c r="M19" s="553">
        <v>126</v>
      </c>
      <c r="N19" s="553">
        <v>740</v>
      </c>
      <c r="O19" s="541" t="s">
        <v>225</v>
      </c>
      <c r="P19" s="530"/>
      <c r="Q19" s="530"/>
      <c r="R19" s="453"/>
      <c r="S19" s="531"/>
      <c r="T19" s="530"/>
    </row>
    <row r="20" spans="1:20">
      <c r="A20" s="437"/>
      <c r="B20" s="534">
        <v>2</v>
      </c>
      <c r="C20" s="450">
        <v>1340</v>
      </c>
      <c r="D20" s="541">
        <v>4</v>
      </c>
      <c r="E20" s="553">
        <v>1577</v>
      </c>
      <c r="F20" s="618">
        <v>2</v>
      </c>
      <c r="G20" s="452">
        <v>1</v>
      </c>
      <c r="H20" s="452">
        <v>1</v>
      </c>
      <c r="I20" s="452" t="s">
        <v>225</v>
      </c>
      <c r="J20" s="452" t="s">
        <v>225</v>
      </c>
      <c r="K20" s="553">
        <v>223</v>
      </c>
      <c r="L20" s="553">
        <v>394</v>
      </c>
      <c r="M20" s="553">
        <v>134</v>
      </c>
      <c r="N20" s="553">
        <v>826</v>
      </c>
      <c r="O20" s="541" t="s">
        <v>225</v>
      </c>
      <c r="P20" s="530"/>
      <c r="Q20" s="530"/>
      <c r="R20" s="453"/>
      <c r="S20" s="531"/>
      <c r="T20" s="530"/>
    </row>
    <row r="21" spans="1:20">
      <c r="A21" s="437"/>
      <c r="B21" s="534">
        <v>3</v>
      </c>
      <c r="C21" s="450">
        <v>1392</v>
      </c>
      <c r="D21" s="541">
        <v>11</v>
      </c>
      <c r="E21" s="553">
        <v>1658</v>
      </c>
      <c r="F21" s="618">
        <v>4</v>
      </c>
      <c r="G21" s="452">
        <v>1</v>
      </c>
      <c r="H21" s="452">
        <v>4</v>
      </c>
      <c r="I21" s="452">
        <v>2</v>
      </c>
      <c r="J21" s="452" t="str">
        <f>J18</f>
        <v>-</v>
      </c>
      <c r="K21" s="553">
        <v>239</v>
      </c>
      <c r="L21" s="553">
        <v>354</v>
      </c>
      <c r="M21" s="553">
        <v>146</v>
      </c>
      <c r="N21" s="553">
        <v>918</v>
      </c>
      <c r="O21" s="541">
        <v>1</v>
      </c>
      <c r="P21" s="530"/>
      <c r="Q21" s="530"/>
      <c r="R21" s="453"/>
      <c r="S21" s="531"/>
      <c r="T21" s="530"/>
    </row>
    <row r="22" spans="1:20">
      <c r="A22" s="437"/>
      <c r="B22" s="534">
        <v>4</v>
      </c>
      <c r="C22" s="450">
        <v>1317</v>
      </c>
      <c r="D22" s="541">
        <v>5</v>
      </c>
      <c r="E22" s="553">
        <v>1544</v>
      </c>
      <c r="F22" s="618">
        <v>3</v>
      </c>
      <c r="G22" s="452">
        <v>1</v>
      </c>
      <c r="H22" s="452" t="s">
        <v>225</v>
      </c>
      <c r="I22" s="452">
        <v>1</v>
      </c>
      <c r="J22" s="452" t="s">
        <v>225</v>
      </c>
      <c r="K22" s="553">
        <v>193</v>
      </c>
      <c r="L22" s="553">
        <v>357</v>
      </c>
      <c r="M22" s="553">
        <v>141</v>
      </c>
      <c r="N22" s="553">
        <v>850</v>
      </c>
      <c r="O22" s="541">
        <v>3</v>
      </c>
      <c r="P22" s="530"/>
      <c r="Q22" s="530"/>
      <c r="R22" s="453"/>
      <c r="S22" s="531"/>
      <c r="T22" s="530"/>
    </row>
    <row r="23" spans="1:20">
      <c r="A23" s="437"/>
      <c r="B23" s="534">
        <v>5</v>
      </c>
      <c r="C23" s="450">
        <v>1325</v>
      </c>
      <c r="D23" s="541">
        <v>14</v>
      </c>
      <c r="E23" s="553">
        <v>1568</v>
      </c>
      <c r="F23" s="618">
        <v>3</v>
      </c>
      <c r="G23" s="452">
        <v>2</v>
      </c>
      <c r="H23" s="452">
        <v>3</v>
      </c>
      <c r="I23" s="452">
        <v>6</v>
      </c>
      <c r="J23" s="452" t="s">
        <v>225</v>
      </c>
      <c r="K23" s="553">
        <v>197</v>
      </c>
      <c r="L23" s="553">
        <v>380</v>
      </c>
      <c r="M23" s="553">
        <v>162</v>
      </c>
      <c r="N23" s="553">
        <v>827</v>
      </c>
      <c r="O23" s="541">
        <v>2</v>
      </c>
      <c r="P23" s="530"/>
      <c r="Q23" s="530"/>
      <c r="R23" s="453"/>
      <c r="S23" s="531"/>
      <c r="T23" s="530"/>
    </row>
    <row r="24" spans="1:20">
      <c r="A24" s="437"/>
      <c r="B24" s="534">
        <v>6</v>
      </c>
      <c r="C24" s="450">
        <v>1206</v>
      </c>
      <c r="D24" s="541">
        <v>6</v>
      </c>
      <c r="E24" s="553">
        <v>1408</v>
      </c>
      <c r="F24" s="452" t="s">
        <v>225</v>
      </c>
      <c r="G24" s="452">
        <v>2</v>
      </c>
      <c r="H24" s="452">
        <v>3</v>
      </c>
      <c r="I24" s="452">
        <v>1</v>
      </c>
      <c r="J24" s="452" t="s">
        <v>225</v>
      </c>
      <c r="K24" s="553">
        <v>168</v>
      </c>
      <c r="L24" s="553">
        <v>373</v>
      </c>
      <c r="M24" s="553">
        <v>139</v>
      </c>
      <c r="N24" s="553">
        <v>727</v>
      </c>
      <c r="O24" s="541">
        <v>1</v>
      </c>
      <c r="P24" s="530"/>
      <c r="Q24" s="530"/>
      <c r="R24" s="453"/>
      <c r="S24" s="531"/>
      <c r="T24" s="530"/>
    </row>
    <row r="25" spans="1:20">
      <c r="A25" s="437"/>
      <c r="B25" s="529">
        <v>7</v>
      </c>
      <c r="C25" s="773">
        <v>1278</v>
      </c>
      <c r="D25" s="575">
        <v>14</v>
      </c>
      <c r="E25" s="757">
        <v>1495</v>
      </c>
      <c r="F25" s="749">
        <v>5</v>
      </c>
      <c r="G25" s="749">
        <v>4</v>
      </c>
      <c r="H25" s="749">
        <v>3</v>
      </c>
      <c r="I25" s="452">
        <v>2</v>
      </c>
      <c r="J25" s="452" t="s">
        <v>225</v>
      </c>
      <c r="K25" s="757">
        <v>159</v>
      </c>
      <c r="L25" s="757">
        <v>378</v>
      </c>
      <c r="M25" s="757">
        <v>148</v>
      </c>
      <c r="N25" s="757">
        <v>810</v>
      </c>
      <c r="O25" s="575" t="s">
        <v>225</v>
      </c>
      <c r="P25" s="530"/>
      <c r="Q25" s="530"/>
      <c r="R25" s="453"/>
      <c r="S25" s="531"/>
      <c r="T25" s="530"/>
    </row>
    <row r="26" spans="1:20">
      <c r="A26" s="18" t="s">
        <v>865</v>
      </c>
      <c r="B26" s="18"/>
      <c r="C26" s="68"/>
      <c r="D26" s="68"/>
      <c r="E26" s="68"/>
      <c r="F26" s="68"/>
      <c r="G26" s="68"/>
      <c r="H26" s="68"/>
      <c r="I26" s="68"/>
      <c r="J26" s="68"/>
      <c r="K26" s="68"/>
      <c r="L26" s="68"/>
      <c r="M26" s="68"/>
      <c r="N26" s="68"/>
      <c r="O26" s="453"/>
      <c r="P26" s="453"/>
      <c r="Q26" s="453"/>
      <c r="R26" s="453"/>
    </row>
    <row r="27" spans="1:20">
      <c r="A27" s="451" t="s">
        <v>265</v>
      </c>
      <c r="B27" s="451"/>
      <c r="C27" s="451"/>
      <c r="D27" s="451"/>
      <c r="E27" s="451"/>
      <c r="F27" s="451"/>
      <c r="G27" s="451"/>
      <c r="H27" s="451"/>
      <c r="I27" s="451"/>
      <c r="J27" s="451"/>
      <c r="K27" s="451"/>
      <c r="L27" s="451"/>
      <c r="M27" s="451"/>
      <c r="N27" s="451"/>
      <c r="O27" s="451"/>
      <c r="P27" s="530"/>
      <c r="Q27" s="530"/>
      <c r="R27" s="453"/>
      <c r="S27" s="531"/>
      <c r="T27" s="530"/>
    </row>
    <row r="28" spans="1:20">
      <c r="H28" s="181"/>
      <c r="P28" s="453"/>
      <c r="Q28" s="453"/>
      <c r="R28" s="453"/>
      <c r="S28" s="453"/>
      <c r="T28" s="453"/>
    </row>
    <row r="29" spans="1:20">
      <c r="C29" s="436"/>
      <c r="D29" s="436"/>
      <c r="E29" s="436"/>
      <c r="F29" s="436"/>
      <c r="G29" s="436"/>
      <c r="H29" s="436"/>
      <c r="I29" s="436"/>
      <c r="J29" s="436"/>
      <c r="K29" s="436"/>
      <c r="L29" s="436"/>
      <c r="M29" s="436"/>
      <c r="N29" s="436"/>
      <c r="O29" s="436"/>
      <c r="P29" s="453"/>
      <c r="Q29" s="453"/>
      <c r="R29" s="453"/>
      <c r="S29" s="453"/>
      <c r="T29" s="453"/>
    </row>
    <row r="30" spans="1:20">
      <c r="E30" s="453"/>
      <c r="P30" s="453"/>
      <c r="Q30" s="453"/>
      <c r="R30" s="453"/>
      <c r="S30" s="453"/>
      <c r="T30" s="453"/>
    </row>
    <row r="31" spans="1:20">
      <c r="P31" s="453"/>
      <c r="Q31" s="453"/>
      <c r="R31" s="453"/>
      <c r="S31" s="531"/>
      <c r="T31" s="530"/>
    </row>
    <row r="32" spans="1:20">
      <c r="P32" s="453"/>
      <c r="Q32" s="453"/>
      <c r="R32" s="453"/>
      <c r="S32" s="531"/>
      <c r="T32" s="530"/>
    </row>
    <row r="33" spans="17:18">
      <c r="Q33" s="453"/>
      <c r="R33" s="453"/>
    </row>
    <row r="34" spans="17:18">
      <c r="Q34" s="453"/>
      <c r="R34" s="453"/>
    </row>
    <row r="35" spans="17:18">
      <c r="Q35" s="453"/>
      <c r="R35" s="453"/>
    </row>
    <row r="36" spans="17:18">
      <c r="Q36" s="453"/>
      <c r="R36" s="453"/>
    </row>
    <row r="37" spans="17:18">
      <c r="Q37" s="453"/>
      <c r="R37" s="453"/>
    </row>
    <row r="38" spans="17:18">
      <c r="Q38" s="453"/>
      <c r="R38" s="453"/>
    </row>
    <row r="39" spans="17:18">
      <c r="Q39" s="453"/>
      <c r="R39" s="453"/>
    </row>
    <row r="40" spans="17:18">
      <c r="Q40" s="453"/>
      <c r="R40" s="453"/>
    </row>
    <row r="41" spans="17:18">
      <c r="Q41" s="453"/>
      <c r="R41" s="453"/>
    </row>
    <row r="43" spans="17:18">
      <c r="Q43" s="453"/>
      <c r="R43" s="453"/>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532" customWidth="1"/>
    <col min="2" max="2" width="4.5" style="532" bestFit="1" customWidth="1"/>
    <col min="3" max="3" width="9.125" style="532" bestFit="1" customWidth="1"/>
    <col min="4" max="5" width="10.5" style="532" bestFit="1" customWidth="1"/>
    <col min="6" max="6" width="10.375" style="532" customWidth="1"/>
    <col min="7" max="9" width="10.5" style="532" bestFit="1" customWidth="1"/>
    <col min="10" max="10" width="9.5" style="532" bestFit="1" customWidth="1"/>
    <col min="11" max="11" width="10.875" style="532" customWidth="1"/>
    <col min="12" max="12" width="9.125" style="532" bestFit="1" customWidth="1"/>
    <col min="13" max="13" width="9.5" style="532" bestFit="1" customWidth="1"/>
    <col min="14" max="14" width="9" style="532" customWidth="1"/>
    <col min="15" max="16384" width="9" style="532"/>
  </cols>
  <sheetData>
    <row r="1" spans="1:17" ht="19.5" customHeight="1">
      <c r="A1" s="807" t="s">
        <v>749</v>
      </c>
      <c r="B1" s="808"/>
      <c r="C1" s="808"/>
      <c r="D1" s="21"/>
    </row>
    <row r="2" spans="1:17" ht="19.5" customHeight="1">
      <c r="A2" s="809" t="s">
        <v>222</v>
      </c>
      <c r="B2" s="809"/>
      <c r="C2" s="809"/>
      <c r="D2" s="809"/>
      <c r="E2" s="809"/>
      <c r="F2" s="809"/>
      <c r="G2" s="809"/>
      <c r="H2" s="809"/>
      <c r="I2" s="809"/>
      <c r="J2" s="809"/>
      <c r="K2" s="809"/>
      <c r="L2" s="809"/>
      <c r="M2" s="809"/>
    </row>
    <row r="3" spans="1:17" ht="14.25" thickBot="1">
      <c r="A3" s="445"/>
      <c r="B3" s="445"/>
      <c r="C3" s="445"/>
      <c r="D3" s="445"/>
      <c r="E3" s="445"/>
      <c r="F3" s="445"/>
      <c r="G3" s="445"/>
      <c r="H3" s="445"/>
      <c r="I3" s="445"/>
      <c r="J3" s="445"/>
      <c r="K3" s="445"/>
      <c r="L3" s="445"/>
      <c r="M3" s="16"/>
    </row>
    <row r="4" spans="1:17" ht="14.25" thickTop="1">
      <c r="A4" s="798" t="s">
        <v>381</v>
      </c>
      <c r="B4" s="872"/>
      <c r="C4" s="822" t="s">
        <v>698</v>
      </c>
      <c r="D4" s="823"/>
      <c r="E4" s="823"/>
      <c r="F4" s="823"/>
      <c r="G4" s="823"/>
      <c r="H4" s="823"/>
      <c r="I4" s="823"/>
      <c r="J4" s="823"/>
      <c r="K4" s="997"/>
      <c r="L4" s="860" t="s">
        <v>423</v>
      </c>
      <c r="M4" s="859"/>
    </row>
    <row r="5" spans="1:17" s="45" customFormat="1" ht="15" customHeight="1">
      <c r="A5" s="897"/>
      <c r="B5" s="1000"/>
      <c r="C5" s="815" t="s">
        <v>546</v>
      </c>
      <c r="D5" s="680" t="s">
        <v>547</v>
      </c>
      <c r="E5" s="680" t="s">
        <v>548</v>
      </c>
      <c r="F5" s="894" t="s">
        <v>549</v>
      </c>
      <c r="G5" s="801"/>
      <c r="H5" s="802"/>
      <c r="I5" s="680" t="s">
        <v>112</v>
      </c>
      <c r="J5" s="252" t="s">
        <v>354</v>
      </c>
      <c r="K5" s="253" t="s">
        <v>550</v>
      </c>
      <c r="L5" s="998" t="s">
        <v>424</v>
      </c>
      <c r="M5" s="941" t="s">
        <v>425</v>
      </c>
    </row>
    <row r="6" spans="1:17" s="45" customFormat="1" ht="15" customHeight="1">
      <c r="A6" s="873"/>
      <c r="B6" s="874"/>
      <c r="C6" s="802"/>
      <c r="D6" s="668" t="s">
        <v>551</v>
      </c>
      <c r="E6" s="668" t="s">
        <v>552</v>
      </c>
      <c r="F6" s="668" t="s">
        <v>553</v>
      </c>
      <c r="G6" s="668" t="s">
        <v>451</v>
      </c>
      <c r="H6" s="668" t="s">
        <v>450</v>
      </c>
      <c r="I6" s="668" t="s">
        <v>113</v>
      </c>
      <c r="J6" s="668" t="s">
        <v>554</v>
      </c>
      <c r="K6" s="668" t="s">
        <v>554</v>
      </c>
      <c r="L6" s="999"/>
      <c r="M6" s="894"/>
    </row>
    <row r="7" spans="1:17" ht="15" customHeight="1">
      <c r="A7" s="451"/>
      <c r="B7" s="535"/>
      <c r="C7" s="147" t="s">
        <v>426</v>
      </c>
      <c r="D7" s="147" t="s">
        <v>639</v>
      </c>
      <c r="E7" s="147" t="s">
        <v>427</v>
      </c>
      <c r="F7" s="147" t="s">
        <v>428</v>
      </c>
      <c r="G7" s="147" t="s">
        <v>428</v>
      </c>
      <c r="H7" s="147" t="s">
        <v>428</v>
      </c>
      <c r="I7" s="147" t="s">
        <v>115</v>
      </c>
      <c r="J7" s="147" t="s">
        <v>428</v>
      </c>
      <c r="K7" s="105" t="s">
        <v>428</v>
      </c>
      <c r="L7" s="147" t="s">
        <v>106</v>
      </c>
      <c r="M7" s="147" t="s">
        <v>115</v>
      </c>
    </row>
    <row r="8" spans="1:17" ht="15" customHeight="1">
      <c r="A8" s="139" t="s">
        <v>831</v>
      </c>
      <c r="B8" s="534"/>
      <c r="C8" s="552">
        <v>819</v>
      </c>
      <c r="D8" s="552">
        <v>28856</v>
      </c>
      <c r="E8" s="552">
        <v>109422</v>
      </c>
      <c r="F8" s="552">
        <v>209574</v>
      </c>
      <c r="G8" s="552">
        <v>92005</v>
      </c>
      <c r="H8" s="552">
        <v>117569</v>
      </c>
      <c r="I8" s="552">
        <v>41685</v>
      </c>
      <c r="J8" s="552">
        <v>15602</v>
      </c>
      <c r="K8" s="541">
        <v>35499</v>
      </c>
      <c r="L8" s="552">
        <v>3301</v>
      </c>
      <c r="M8" s="552">
        <v>24805</v>
      </c>
    </row>
    <row r="9" spans="1:17" ht="15" customHeight="1">
      <c r="A9" s="139">
        <v>2</v>
      </c>
      <c r="B9" s="534"/>
      <c r="C9" s="552">
        <v>761</v>
      </c>
      <c r="D9" s="552">
        <v>26727</v>
      </c>
      <c r="E9" s="552">
        <v>76470</v>
      </c>
      <c r="F9" s="552">
        <v>148321</v>
      </c>
      <c r="G9" s="552">
        <v>75663</v>
      </c>
      <c r="H9" s="552">
        <v>72658</v>
      </c>
      <c r="I9" s="552">
        <v>27300</v>
      </c>
      <c r="J9" s="552">
        <v>13542</v>
      </c>
      <c r="K9" s="541">
        <v>31334</v>
      </c>
      <c r="L9" s="552">
        <v>1678</v>
      </c>
      <c r="M9" s="552">
        <v>15891</v>
      </c>
    </row>
    <row r="10" spans="1:17" ht="15" customHeight="1">
      <c r="A10" s="139">
        <v>3</v>
      </c>
      <c r="B10" s="534"/>
      <c r="C10" s="552">
        <v>847</v>
      </c>
      <c r="D10" s="552">
        <v>26266</v>
      </c>
      <c r="E10" s="552">
        <v>102624</v>
      </c>
      <c r="F10" s="552">
        <v>207935</v>
      </c>
      <c r="G10" s="552">
        <v>94107</v>
      </c>
      <c r="H10" s="552">
        <v>113828</v>
      </c>
      <c r="I10" s="552">
        <v>34650</v>
      </c>
      <c r="J10" s="552">
        <v>7154</v>
      </c>
      <c r="K10" s="541">
        <v>37463</v>
      </c>
      <c r="L10" s="552">
        <v>2114</v>
      </c>
      <c r="M10" s="552">
        <v>21265</v>
      </c>
    </row>
    <row r="11" spans="1:17" ht="15" customHeight="1">
      <c r="A11" s="139">
        <v>4</v>
      </c>
      <c r="B11" s="534"/>
      <c r="C11" s="552">
        <v>844</v>
      </c>
      <c r="D11" s="552">
        <v>25309</v>
      </c>
      <c r="E11" s="552">
        <v>83909</v>
      </c>
      <c r="F11" s="552">
        <v>198699</v>
      </c>
      <c r="G11" s="552">
        <v>89840</v>
      </c>
      <c r="H11" s="552">
        <v>108859</v>
      </c>
      <c r="I11" s="552">
        <v>32406</v>
      </c>
      <c r="J11" s="552">
        <v>7237</v>
      </c>
      <c r="K11" s="541">
        <v>35346</v>
      </c>
      <c r="L11" s="552">
        <v>1977</v>
      </c>
      <c r="M11" s="552">
        <v>20048</v>
      </c>
    </row>
    <row r="12" spans="1:17" ht="15" customHeight="1">
      <c r="A12" s="139">
        <v>5</v>
      </c>
      <c r="B12" s="534"/>
      <c r="C12" s="552">
        <v>833</v>
      </c>
      <c r="D12" s="552">
        <v>25348</v>
      </c>
      <c r="E12" s="552">
        <v>74980</v>
      </c>
      <c r="F12" s="552">
        <v>194256</v>
      </c>
      <c r="G12" s="552">
        <v>82239</v>
      </c>
      <c r="H12" s="552">
        <v>112017</v>
      </c>
      <c r="I12" s="552">
        <v>31353</v>
      </c>
      <c r="J12" s="552">
        <v>6762</v>
      </c>
      <c r="K12" s="541">
        <v>32964</v>
      </c>
      <c r="L12" s="552">
        <v>2191</v>
      </c>
      <c r="M12" s="552">
        <v>22574</v>
      </c>
    </row>
    <row r="13" spans="1:17" ht="15" customHeight="1">
      <c r="A13" s="504"/>
      <c r="B13" s="534"/>
      <c r="C13" s="552"/>
      <c r="D13" s="552"/>
      <c r="E13" s="552"/>
      <c r="F13" s="552"/>
      <c r="G13" s="552"/>
      <c r="H13" s="552"/>
      <c r="I13" s="552"/>
      <c r="J13" s="552"/>
      <c r="K13" s="541"/>
      <c r="L13" s="552"/>
      <c r="M13" s="552"/>
    </row>
    <row r="14" spans="1:17" ht="15" customHeight="1">
      <c r="A14" s="437" t="s">
        <v>1078</v>
      </c>
      <c r="B14" s="535">
        <v>8</v>
      </c>
      <c r="C14" s="541">
        <v>79</v>
      </c>
      <c r="D14" s="541">
        <v>2362</v>
      </c>
      <c r="E14" s="541">
        <v>6298</v>
      </c>
      <c r="F14" s="541">
        <v>21178</v>
      </c>
      <c r="G14" s="541">
        <v>7475</v>
      </c>
      <c r="H14" s="541">
        <v>13703</v>
      </c>
      <c r="I14" s="541">
        <v>2617</v>
      </c>
      <c r="J14" s="541">
        <v>789</v>
      </c>
      <c r="K14" s="541">
        <v>2967</v>
      </c>
      <c r="L14" s="541">
        <v>184</v>
      </c>
      <c r="M14" s="541">
        <v>1753</v>
      </c>
      <c r="O14" s="453"/>
      <c r="P14" s="158"/>
      <c r="Q14" s="158"/>
    </row>
    <row r="15" spans="1:17" ht="15" customHeight="1">
      <c r="A15" s="437"/>
      <c r="B15" s="535">
        <v>9</v>
      </c>
      <c r="C15" s="541">
        <v>74</v>
      </c>
      <c r="D15" s="541">
        <v>1905</v>
      </c>
      <c r="E15" s="541">
        <v>7021</v>
      </c>
      <c r="F15" s="541">
        <v>16497</v>
      </c>
      <c r="G15" s="541">
        <v>6934</v>
      </c>
      <c r="H15" s="541">
        <v>9563</v>
      </c>
      <c r="I15" s="541">
        <v>2496</v>
      </c>
      <c r="J15" s="541">
        <v>713</v>
      </c>
      <c r="K15" s="541">
        <v>2808</v>
      </c>
      <c r="L15" s="541">
        <v>201</v>
      </c>
      <c r="M15" s="541">
        <v>1843</v>
      </c>
      <c r="O15" s="453"/>
      <c r="P15" s="158"/>
      <c r="Q15" s="158"/>
    </row>
    <row r="16" spans="1:17" ht="15" customHeight="1">
      <c r="A16" s="437"/>
      <c r="B16" s="535">
        <v>10</v>
      </c>
      <c r="C16" s="541">
        <v>65</v>
      </c>
      <c r="D16" s="541">
        <v>2165</v>
      </c>
      <c r="E16" s="541">
        <v>7800</v>
      </c>
      <c r="F16" s="541">
        <v>15056</v>
      </c>
      <c r="G16" s="541">
        <v>6434</v>
      </c>
      <c r="H16" s="541">
        <v>8622</v>
      </c>
      <c r="I16" s="541">
        <v>2468</v>
      </c>
      <c r="J16" s="541">
        <v>756</v>
      </c>
      <c r="K16" s="541">
        <v>2954</v>
      </c>
      <c r="L16" s="541">
        <v>153</v>
      </c>
      <c r="M16" s="541">
        <v>1252</v>
      </c>
      <c r="O16" s="453"/>
      <c r="P16" s="158"/>
      <c r="Q16" s="158"/>
    </row>
    <row r="17" spans="1:17" ht="15" customHeight="1">
      <c r="A17" s="437"/>
      <c r="B17" s="535">
        <v>11</v>
      </c>
      <c r="C17" s="541">
        <v>64</v>
      </c>
      <c r="D17" s="541">
        <v>1967</v>
      </c>
      <c r="E17" s="541">
        <v>6885</v>
      </c>
      <c r="F17" s="541">
        <v>14412</v>
      </c>
      <c r="G17" s="541">
        <v>6106</v>
      </c>
      <c r="H17" s="541">
        <v>8306</v>
      </c>
      <c r="I17" s="541">
        <v>2475</v>
      </c>
      <c r="J17" s="541">
        <v>350</v>
      </c>
      <c r="K17" s="541">
        <v>2336</v>
      </c>
      <c r="L17" s="541">
        <v>250</v>
      </c>
      <c r="M17" s="541">
        <v>7340</v>
      </c>
      <c r="O17" s="453"/>
      <c r="P17" s="158"/>
      <c r="Q17" s="158"/>
    </row>
    <row r="18" spans="1:17" ht="15" customHeight="1">
      <c r="A18" s="437"/>
      <c r="B18" s="535">
        <v>12</v>
      </c>
      <c r="C18" s="541">
        <v>54</v>
      </c>
      <c r="D18" s="541">
        <v>2019</v>
      </c>
      <c r="E18" s="541">
        <v>5221</v>
      </c>
      <c r="F18" s="541">
        <v>14388</v>
      </c>
      <c r="G18" s="541">
        <v>6133</v>
      </c>
      <c r="H18" s="541">
        <v>8255</v>
      </c>
      <c r="I18" s="541">
        <v>2393</v>
      </c>
      <c r="J18" s="541">
        <v>677</v>
      </c>
      <c r="K18" s="541">
        <v>2064</v>
      </c>
      <c r="L18" s="629">
        <v>159</v>
      </c>
      <c r="M18" s="630">
        <v>1248</v>
      </c>
      <c r="O18" s="453"/>
      <c r="P18" s="158"/>
      <c r="Q18" s="158"/>
    </row>
    <row r="19" spans="1:17" ht="15" customHeight="1">
      <c r="A19" s="437" t="s">
        <v>1113</v>
      </c>
      <c r="B19" s="535">
        <v>1</v>
      </c>
      <c r="C19" s="541">
        <v>68</v>
      </c>
      <c r="D19" s="541">
        <v>2077</v>
      </c>
      <c r="E19" s="541">
        <v>6088</v>
      </c>
      <c r="F19" s="541">
        <v>15950</v>
      </c>
      <c r="G19" s="541">
        <v>7169</v>
      </c>
      <c r="H19" s="541">
        <v>8781</v>
      </c>
      <c r="I19" s="541">
        <v>2515</v>
      </c>
      <c r="J19" s="541">
        <v>305</v>
      </c>
      <c r="K19" s="541">
        <v>2640</v>
      </c>
      <c r="L19" s="629">
        <v>219</v>
      </c>
      <c r="M19" s="630">
        <v>1464</v>
      </c>
      <c r="O19" s="453"/>
      <c r="P19" s="158"/>
      <c r="Q19" s="158"/>
    </row>
    <row r="20" spans="1:17" ht="15" customHeight="1">
      <c r="A20" s="437"/>
      <c r="B20" s="535">
        <v>2</v>
      </c>
      <c r="C20" s="541">
        <v>66</v>
      </c>
      <c r="D20" s="541">
        <v>2079</v>
      </c>
      <c r="E20" s="541">
        <v>4641</v>
      </c>
      <c r="F20" s="541">
        <v>14187</v>
      </c>
      <c r="G20" s="541">
        <v>6519</v>
      </c>
      <c r="H20" s="541">
        <v>7668</v>
      </c>
      <c r="I20" s="541">
        <v>2614</v>
      </c>
      <c r="J20" s="541">
        <v>611</v>
      </c>
      <c r="K20" s="541">
        <v>2431</v>
      </c>
      <c r="L20" s="629">
        <v>159</v>
      </c>
      <c r="M20" s="630">
        <v>1582</v>
      </c>
      <c r="O20" s="453"/>
      <c r="P20" s="158"/>
      <c r="Q20" s="158"/>
    </row>
    <row r="21" spans="1:17" ht="15" customHeight="1">
      <c r="A21" s="437"/>
      <c r="B21" s="535">
        <v>3</v>
      </c>
      <c r="C21" s="541">
        <v>72</v>
      </c>
      <c r="D21" s="541">
        <v>1751</v>
      </c>
      <c r="E21" s="541">
        <v>4674</v>
      </c>
      <c r="F21" s="541">
        <v>16149</v>
      </c>
      <c r="G21" s="541">
        <v>7092</v>
      </c>
      <c r="H21" s="541">
        <v>9057</v>
      </c>
      <c r="I21" s="541">
        <v>3063</v>
      </c>
      <c r="J21" s="541">
        <v>287</v>
      </c>
      <c r="K21" s="541">
        <v>2827</v>
      </c>
      <c r="L21" s="629">
        <v>184</v>
      </c>
      <c r="M21" s="630">
        <v>1271</v>
      </c>
      <c r="O21" s="453"/>
      <c r="P21" s="158"/>
      <c r="Q21" s="158"/>
    </row>
    <row r="22" spans="1:17" ht="15" customHeight="1">
      <c r="A22" s="437"/>
      <c r="B22" s="535">
        <v>4</v>
      </c>
      <c r="C22" s="541">
        <v>71</v>
      </c>
      <c r="D22" s="541">
        <v>2136</v>
      </c>
      <c r="E22" s="541">
        <v>4807</v>
      </c>
      <c r="F22" s="541">
        <v>13451</v>
      </c>
      <c r="G22" s="541">
        <v>6215</v>
      </c>
      <c r="H22" s="541">
        <v>7236</v>
      </c>
      <c r="I22" s="541">
        <v>2673</v>
      </c>
      <c r="J22" s="541">
        <v>708</v>
      </c>
      <c r="K22" s="541">
        <v>2829</v>
      </c>
      <c r="L22" s="629">
        <v>180</v>
      </c>
      <c r="M22" s="630">
        <v>1244</v>
      </c>
      <c r="O22" s="453"/>
      <c r="P22" s="158"/>
      <c r="Q22" s="158"/>
    </row>
    <row r="23" spans="1:17" ht="15" customHeight="1">
      <c r="A23" s="437"/>
      <c r="B23" s="535">
        <v>5</v>
      </c>
      <c r="C23" s="541">
        <v>66</v>
      </c>
      <c r="D23" s="541">
        <v>2118</v>
      </c>
      <c r="E23" s="541">
        <v>7515</v>
      </c>
      <c r="F23" s="541">
        <v>14554</v>
      </c>
      <c r="G23" s="541">
        <v>6896</v>
      </c>
      <c r="H23" s="541">
        <v>7658</v>
      </c>
      <c r="I23" s="541">
        <v>3204</v>
      </c>
      <c r="J23" s="541">
        <v>415</v>
      </c>
      <c r="K23" s="541">
        <v>3051</v>
      </c>
      <c r="L23" s="629">
        <v>119</v>
      </c>
      <c r="M23" s="630">
        <v>980</v>
      </c>
      <c r="O23" s="453"/>
      <c r="P23" s="158"/>
      <c r="Q23" s="158"/>
    </row>
    <row r="24" spans="1:17" ht="15" customHeight="1">
      <c r="A24" s="437"/>
      <c r="B24" s="535">
        <v>6</v>
      </c>
      <c r="C24" s="541">
        <v>75</v>
      </c>
      <c r="D24" s="541">
        <v>2354</v>
      </c>
      <c r="E24" s="541">
        <v>5498</v>
      </c>
      <c r="F24" s="541">
        <v>15611</v>
      </c>
      <c r="G24" s="541">
        <v>6783</v>
      </c>
      <c r="H24" s="541">
        <v>8828</v>
      </c>
      <c r="I24" s="541">
        <v>2858</v>
      </c>
      <c r="J24" s="541">
        <v>707</v>
      </c>
      <c r="K24" s="541">
        <v>3213</v>
      </c>
      <c r="L24" s="629">
        <v>191</v>
      </c>
      <c r="M24" s="630">
        <v>1546</v>
      </c>
      <c r="O24" s="453"/>
      <c r="P24" s="158"/>
      <c r="Q24" s="158"/>
    </row>
    <row r="25" spans="1:17" s="453" customFormat="1" ht="15" customHeight="1">
      <c r="A25" s="437"/>
      <c r="B25" s="535">
        <v>7</v>
      </c>
      <c r="C25" s="541">
        <v>77</v>
      </c>
      <c r="D25" s="541">
        <v>2312</v>
      </c>
      <c r="E25" s="541">
        <v>6598</v>
      </c>
      <c r="F25" s="541">
        <v>16861</v>
      </c>
      <c r="G25" s="541">
        <v>6793</v>
      </c>
      <c r="H25" s="541">
        <v>10068</v>
      </c>
      <c r="I25" s="541">
        <v>2706</v>
      </c>
      <c r="J25" s="541">
        <v>255</v>
      </c>
      <c r="K25" s="541">
        <v>2856</v>
      </c>
      <c r="L25" s="629">
        <v>194</v>
      </c>
      <c r="M25" s="630">
        <v>1399</v>
      </c>
      <c r="P25" s="158"/>
      <c r="Q25" s="158"/>
    </row>
    <row r="26" spans="1:17" ht="15" customHeight="1">
      <c r="A26" s="437"/>
      <c r="B26" s="748">
        <v>8</v>
      </c>
      <c r="C26" s="575">
        <v>80</v>
      </c>
      <c r="D26" s="575">
        <v>2131</v>
      </c>
      <c r="E26" s="575">
        <v>7655</v>
      </c>
      <c r="F26" s="575">
        <v>19013</v>
      </c>
      <c r="G26" s="575">
        <v>7187</v>
      </c>
      <c r="H26" s="575">
        <v>11826</v>
      </c>
      <c r="I26" s="575">
        <v>2452</v>
      </c>
      <c r="J26" s="575">
        <v>727</v>
      </c>
      <c r="K26" s="575">
        <v>2772</v>
      </c>
      <c r="L26" s="774">
        <v>220</v>
      </c>
      <c r="M26" s="775">
        <v>1499</v>
      </c>
      <c r="N26" s="453"/>
      <c r="O26" s="453"/>
      <c r="P26" s="158"/>
      <c r="Q26" s="158"/>
    </row>
    <row r="27" spans="1:17" ht="15" customHeight="1">
      <c r="A27" s="18" t="s">
        <v>854</v>
      </c>
      <c r="B27" s="18"/>
      <c r="C27" s="452"/>
      <c r="D27" s="452"/>
      <c r="E27" s="452"/>
      <c r="F27" s="452"/>
      <c r="G27" s="452"/>
      <c r="H27" s="452"/>
      <c r="I27" s="452"/>
      <c r="J27" s="452"/>
      <c r="K27" s="452"/>
      <c r="L27" s="533"/>
      <c r="M27" s="533"/>
      <c r="N27" s="453"/>
    </row>
    <row r="28" spans="1:17">
      <c r="A28" s="445" t="s">
        <v>679</v>
      </c>
      <c r="B28" s="445"/>
      <c r="C28" s="254"/>
      <c r="D28" s="445"/>
      <c r="E28" s="445"/>
      <c r="F28" s="445"/>
      <c r="G28" s="445"/>
      <c r="H28" s="445"/>
    </row>
    <row r="29" spans="1:17">
      <c r="A29" s="445" t="s">
        <v>771</v>
      </c>
      <c r="C29" s="233"/>
      <c r="G29" s="181"/>
    </row>
    <row r="30" spans="1:17">
      <c r="A30" s="445" t="s">
        <v>1106</v>
      </c>
      <c r="C30" s="233"/>
      <c r="D30" s="452"/>
      <c r="E30" s="452"/>
      <c r="F30" s="254"/>
      <c r="G30" s="233"/>
      <c r="H30" s="233"/>
      <c r="I30" s="233"/>
      <c r="J30" s="233"/>
      <c r="K30" s="233"/>
      <c r="L30" s="233"/>
    </row>
    <row r="31" spans="1:17">
      <c r="A31" s="445" t="s">
        <v>680</v>
      </c>
      <c r="C31" s="233"/>
      <c r="I31" s="449"/>
    </row>
    <row r="32" spans="1:17">
      <c r="A32" s="445" t="s">
        <v>1123</v>
      </c>
    </row>
    <row r="33" spans="1:13">
      <c r="A33" s="445" t="s">
        <v>1122</v>
      </c>
      <c r="C33" s="436"/>
      <c r="D33" s="436"/>
      <c r="E33" s="436"/>
      <c r="F33" s="436"/>
      <c r="G33" s="436"/>
      <c r="H33" s="436"/>
      <c r="I33" s="436"/>
      <c r="J33" s="436"/>
      <c r="K33" s="436"/>
      <c r="L33" s="436"/>
      <c r="M33" s="436"/>
    </row>
    <row r="34" spans="1:13">
      <c r="A34" s="445" t="s">
        <v>1184</v>
      </c>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32" customWidth="1"/>
    <col min="2" max="2" width="3.625" style="532" customWidth="1"/>
    <col min="3" max="3" width="10" style="532" customWidth="1"/>
    <col min="4" max="4" width="1" style="532" customWidth="1"/>
    <col min="5" max="6" width="6.25" style="532" customWidth="1"/>
    <col min="7" max="7" width="6.125" style="532" customWidth="1"/>
    <col min="8" max="10" width="6.25" style="532" customWidth="1"/>
    <col min="11" max="11" width="4.875" style="532" customWidth="1"/>
    <col min="12" max="12" width="1" style="532" customWidth="1"/>
    <col min="13" max="13" width="9.125" style="532" customWidth="1"/>
    <col min="14" max="14" width="1" style="532" customWidth="1"/>
    <col min="15" max="15" width="8.625" style="532" customWidth="1"/>
    <col min="16" max="16" width="1" style="532" customWidth="1"/>
    <col min="17" max="17" width="6.625" style="532" customWidth="1"/>
    <col min="18" max="18" width="1" style="532" customWidth="1"/>
    <col min="19" max="19" width="7.125" style="532" customWidth="1"/>
    <col min="20" max="20" width="1.125" style="532" customWidth="1"/>
    <col min="21" max="21" width="6.75" style="532" customWidth="1"/>
    <col min="22" max="22" width="1" style="532" customWidth="1"/>
    <col min="23" max="23" width="6.625" style="532" customWidth="1"/>
    <col min="24" max="24" width="1.125" style="532" customWidth="1"/>
    <col min="25" max="16384" width="9" style="532"/>
  </cols>
  <sheetData>
    <row r="1" spans="1:25" ht="19.5" customHeight="1">
      <c r="A1" s="807" t="s">
        <v>749</v>
      </c>
      <c r="B1" s="808"/>
      <c r="C1" s="808"/>
      <c r="D1" s="21"/>
    </row>
    <row r="2" spans="1:25" ht="19.5" customHeight="1">
      <c r="A2" s="809" t="s">
        <v>116</v>
      </c>
      <c r="B2" s="809"/>
      <c r="C2" s="809"/>
      <c r="D2" s="809"/>
      <c r="E2" s="809"/>
      <c r="F2" s="809"/>
      <c r="G2" s="809"/>
      <c r="H2" s="809"/>
      <c r="I2" s="809"/>
      <c r="J2" s="809"/>
      <c r="K2" s="809"/>
      <c r="L2" s="809"/>
      <c r="M2" s="809"/>
      <c r="N2" s="809"/>
      <c r="O2" s="809"/>
      <c r="P2" s="809"/>
      <c r="Q2" s="809"/>
      <c r="R2" s="809"/>
      <c r="S2" s="809"/>
      <c r="T2" s="809"/>
      <c r="U2" s="659"/>
      <c r="V2" s="659"/>
      <c r="W2" s="659"/>
      <c r="X2" s="659"/>
    </row>
    <row r="3" spans="1:25" ht="14.25" thickBot="1">
      <c r="A3" s="445"/>
      <c r="B3" s="445"/>
      <c r="C3" s="445"/>
      <c r="D3" s="445"/>
      <c r="E3" s="445"/>
      <c r="F3" s="445"/>
      <c r="G3" s="445"/>
      <c r="H3" s="445"/>
      <c r="I3" s="445"/>
      <c r="J3" s="445"/>
      <c r="K3" s="445"/>
      <c r="L3" s="445"/>
      <c r="M3" s="445"/>
      <c r="N3" s="445"/>
      <c r="O3" s="445"/>
      <c r="P3" s="445"/>
      <c r="Q3" s="445"/>
      <c r="R3" s="445"/>
      <c r="S3" s="16"/>
      <c r="T3" s="445"/>
      <c r="U3" s="445"/>
      <c r="V3" s="445"/>
      <c r="W3" s="445"/>
      <c r="X3" s="445"/>
    </row>
    <row r="4" spans="1:25" s="45" customFormat="1" ht="14.25" customHeight="1" thickTop="1">
      <c r="A4" s="798" t="s">
        <v>399</v>
      </c>
      <c r="B4" s="800"/>
      <c r="C4" s="879" t="s">
        <v>101</v>
      </c>
      <c r="D4" s="800"/>
      <c r="E4" s="806" t="s">
        <v>211</v>
      </c>
      <c r="F4" s="859"/>
      <c r="G4" s="859"/>
      <c r="H4" s="859"/>
      <c r="I4" s="870"/>
      <c r="J4" s="806" t="s">
        <v>212</v>
      </c>
      <c r="K4" s="859"/>
      <c r="L4" s="870"/>
      <c r="M4" s="898" t="s">
        <v>124</v>
      </c>
      <c r="N4" s="800"/>
      <c r="O4" s="859" t="s">
        <v>213</v>
      </c>
      <c r="P4" s="859"/>
      <c r="Q4" s="859"/>
      <c r="R4" s="859"/>
      <c r="S4" s="859"/>
      <c r="T4" s="859"/>
      <c r="U4" s="1002" t="s">
        <v>826</v>
      </c>
      <c r="V4" s="1003"/>
      <c r="W4" s="1003"/>
      <c r="X4" s="1003"/>
      <c r="Y4" s="47"/>
    </row>
    <row r="5" spans="1:25" s="45" customFormat="1">
      <c r="A5" s="814"/>
      <c r="B5" s="815"/>
      <c r="C5" s="1001"/>
      <c r="D5" s="815"/>
      <c r="E5" s="899" t="s">
        <v>192</v>
      </c>
      <c r="F5" s="900"/>
      <c r="G5" s="901"/>
      <c r="H5" s="899" t="s">
        <v>193</v>
      </c>
      <c r="I5" s="901"/>
      <c r="J5" s="884" t="s">
        <v>123</v>
      </c>
      <c r="K5" s="1001" t="s">
        <v>125</v>
      </c>
      <c r="L5" s="815"/>
      <c r="M5" s="1001" t="s">
        <v>422</v>
      </c>
      <c r="N5" s="815"/>
      <c r="O5" s="821" t="s">
        <v>132</v>
      </c>
      <c r="P5" s="961"/>
      <c r="Q5" s="899" t="s">
        <v>126</v>
      </c>
      <c r="R5" s="900"/>
      <c r="S5" s="900"/>
      <c r="T5" s="900"/>
      <c r="U5" s="893" t="s">
        <v>123</v>
      </c>
      <c r="V5" s="892"/>
      <c r="W5" s="893" t="s">
        <v>825</v>
      </c>
      <c r="X5" s="1004"/>
      <c r="Y5" s="47"/>
    </row>
    <row r="6" spans="1:25" s="45" customFormat="1">
      <c r="A6" s="801"/>
      <c r="B6" s="802"/>
      <c r="C6" s="894"/>
      <c r="D6" s="802"/>
      <c r="E6" s="653" t="s">
        <v>426</v>
      </c>
      <c r="F6" s="654" t="s">
        <v>127</v>
      </c>
      <c r="G6" s="654" t="s">
        <v>128</v>
      </c>
      <c r="H6" s="654" t="s">
        <v>127</v>
      </c>
      <c r="I6" s="654" t="s">
        <v>128</v>
      </c>
      <c r="J6" s="804"/>
      <c r="K6" s="894"/>
      <c r="L6" s="802"/>
      <c r="M6" s="924" t="s">
        <v>129</v>
      </c>
      <c r="N6" s="934"/>
      <c r="O6" s="801"/>
      <c r="P6" s="802"/>
      <c r="Q6" s="899" t="s">
        <v>130</v>
      </c>
      <c r="R6" s="901"/>
      <c r="S6" s="899" t="s">
        <v>131</v>
      </c>
      <c r="T6" s="900"/>
      <c r="U6" s="880"/>
      <c r="V6" s="874"/>
      <c r="W6" s="880"/>
      <c r="X6" s="873"/>
      <c r="Y6" s="47"/>
    </row>
    <row r="7" spans="1:25">
      <c r="A7" s="139" t="s">
        <v>831</v>
      </c>
      <c r="B7" s="534"/>
      <c r="C7" s="543">
        <v>1014.3</v>
      </c>
      <c r="D7" s="106"/>
      <c r="E7" s="88">
        <v>16.100000000000001</v>
      </c>
      <c r="F7" s="88">
        <v>21.3</v>
      </c>
      <c r="G7" s="88">
        <v>11.7</v>
      </c>
      <c r="H7" s="536">
        <v>38.4</v>
      </c>
      <c r="I7" s="536">
        <v>-4.3</v>
      </c>
      <c r="J7" s="96">
        <v>66</v>
      </c>
      <c r="K7" s="96">
        <v>11</v>
      </c>
      <c r="L7" s="88"/>
      <c r="M7" s="543">
        <v>2143.4</v>
      </c>
      <c r="N7" s="267"/>
      <c r="O7" s="543">
        <v>1460.5</v>
      </c>
      <c r="P7" s="537"/>
      <c r="Q7" s="537">
        <v>250</v>
      </c>
      <c r="R7" s="88"/>
      <c r="S7" s="537">
        <v>29.5</v>
      </c>
      <c r="T7" s="88"/>
      <c r="U7" s="267">
        <v>2.6</v>
      </c>
      <c r="V7" s="267"/>
      <c r="W7" s="267">
        <v>13.1</v>
      </c>
      <c r="X7" s="267"/>
    </row>
    <row r="8" spans="1:25">
      <c r="A8" s="139">
        <v>2</v>
      </c>
      <c r="B8" s="534"/>
      <c r="C8" s="543">
        <v>1014.2</v>
      </c>
      <c r="D8" s="106"/>
      <c r="E8" s="88">
        <v>16.2</v>
      </c>
      <c r="F8" s="88">
        <v>21.4</v>
      </c>
      <c r="G8" s="88">
        <v>11.8</v>
      </c>
      <c r="H8" s="536">
        <v>39.6</v>
      </c>
      <c r="I8" s="536">
        <v>-5.2</v>
      </c>
      <c r="J8" s="96">
        <v>69</v>
      </c>
      <c r="K8" s="96">
        <v>15</v>
      </c>
      <c r="L8" s="88"/>
      <c r="M8" s="543">
        <v>2110.6</v>
      </c>
      <c r="N8" s="267"/>
      <c r="O8" s="543">
        <v>1364</v>
      </c>
      <c r="P8" s="537"/>
      <c r="Q8" s="537">
        <v>76.5</v>
      </c>
      <c r="R8" s="88"/>
      <c r="S8" s="537">
        <v>64</v>
      </c>
      <c r="T8" s="88"/>
      <c r="U8" s="267">
        <v>2.4</v>
      </c>
      <c r="V8" s="267"/>
      <c r="W8" s="267">
        <v>12.9</v>
      </c>
      <c r="X8" s="267"/>
    </row>
    <row r="9" spans="1:25">
      <c r="A9" s="139">
        <v>3</v>
      </c>
      <c r="B9" s="534"/>
      <c r="C9" s="543">
        <v>1014.5</v>
      </c>
      <c r="D9" s="106"/>
      <c r="E9" s="88">
        <v>16</v>
      </c>
      <c r="F9" s="88">
        <v>21.4</v>
      </c>
      <c r="G9" s="88">
        <v>11.5</v>
      </c>
      <c r="H9" s="536">
        <v>37.200000000000003</v>
      </c>
      <c r="I9" s="536">
        <v>-6.4</v>
      </c>
      <c r="J9" s="96">
        <v>67</v>
      </c>
      <c r="K9" s="96">
        <v>11</v>
      </c>
      <c r="L9" s="88"/>
      <c r="M9" s="543">
        <v>2245.3000000000002</v>
      </c>
      <c r="N9" s="267"/>
      <c r="O9" s="543">
        <v>1177</v>
      </c>
      <c r="P9" s="537"/>
      <c r="Q9" s="537">
        <v>79</v>
      </c>
      <c r="R9" s="88"/>
      <c r="S9" s="537">
        <v>51</v>
      </c>
      <c r="T9" s="88"/>
      <c r="U9" s="267">
        <v>2.5</v>
      </c>
      <c r="V9" s="267"/>
      <c r="W9" s="267">
        <v>12.4</v>
      </c>
      <c r="X9" s="267"/>
    </row>
    <row r="10" spans="1:25">
      <c r="A10" s="139">
        <v>4</v>
      </c>
      <c r="B10" s="534"/>
      <c r="C10" s="543">
        <v>1014.2</v>
      </c>
      <c r="D10" s="106"/>
      <c r="E10" s="88">
        <v>16</v>
      </c>
      <c r="F10" s="88">
        <v>21.4</v>
      </c>
      <c r="G10" s="88">
        <v>11.5</v>
      </c>
      <c r="H10" s="536">
        <v>40</v>
      </c>
      <c r="I10" s="536">
        <v>-4.2</v>
      </c>
      <c r="J10" s="96">
        <v>68</v>
      </c>
      <c r="K10" s="96">
        <v>16</v>
      </c>
      <c r="L10" s="88"/>
      <c r="M10" s="543">
        <v>2213.8000000000002</v>
      </c>
      <c r="N10" s="267"/>
      <c r="O10" s="543">
        <v>1251</v>
      </c>
      <c r="P10" s="537"/>
      <c r="Q10" s="537">
        <v>129.5</v>
      </c>
      <c r="R10" s="88"/>
      <c r="S10" s="537">
        <v>46</v>
      </c>
      <c r="T10" s="88"/>
      <c r="U10" s="267">
        <v>2.5</v>
      </c>
      <c r="V10" s="267"/>
      <c r="W10" s="267">
        <v>11.1</v>
      </c>
      <c r="X10" s="267"/>
    </row>
    <row r="11" spans="1:25">
      <c r="A11" s="139">
        <v>5</v>
      </c>
      <c r="B11" s="534"/>
      <c r="C11" s="543">
        <v>1014.6</v>
      </c>
      <c r="D11" s="106"/>
      <c r="E11" s="88">
        <v>17.2</v>
      </c>
      <c r="F11" s="88">
        <v>23</v>
      </c>
      <c r="G11" s="88">
        <v>12.4</v>
      </c>
      <c r="H11" s="536">
        <v>39.200000000000003</v>
      </c>
      <c r="I11" s="536">
        <v>-5.3</v>
      </c>
      <c r="J11" s="96">
        <v>65</v>
      </c>
      <c r="K11" s="96">
        <v>13</v>
      </c>
      <c r="L11" s="88"/>
      <c r="M11" s="543">
        <v>2545.5</v>
      </c>
      <c r="N11" s="267"/>
      <c r="O11" s="543">
        <v>1028.5</v>
      </c>
      <c r="P11" s="537"/>
      <c r="Q11" s="537">
        <v>92</v>
      </c>
      <c r="R11" s="88"/>
      <c r="S11" s="537">
        <v>44</v>
      </c>
      <c r="T11" s="88"/>
      <c r="U11" s="267">
        <v>2.5</v>
      </c>
      <c r="V11" s="267"/>
      <c r="W11" s="267">
        <v>14.1</v>
      </c>
      <c r="X11" s="267"/>
    </row>
    <row r="12" spans="1:25">
      <c r="B12" s="190"/>
      <c r="C12" s="267"/>
      <c r="D12" s="445"/>
      <c r="E12" s="445"/>
      <c r="F12" s="445"/>
      <c r="G12" s="445"/>
      <c r="H12" s="445"/>
      <c r="I12" s="445"/>
      <c r="J12" s="46"/>
      <c r="K12" s="445"/>
      <c r="L12" s="445"/>
      <c r="M12" s="267"/>
      <c r="N12" s="267"/>
      <c r="O12" s="267"/>
      <c r="P12" s="445"/>
      <c r="Q12" s="445"/>
      <c r="R12" s="445"/>
      <c r="S12" s="445"/>
      <c r="T12" s="445"/>
      <c r="U12" s="267"/>
      <c r="V12" s="267"/>
      <c r="W12" s="267"/>
      <c r="X12" s="267"/>
    </row>
    <row r="13" spans="1:25" s="453" customFormat="1">
      <c r="A13" s="437" t="s">
        <v>1078</v>
      </c>
      <c r="B13" s="535">
        <v>8</v>
      </c>
      <c r="C13" s="544">
        <v>1009.5</v>
      </c>
      <c r="D13" s="539"/>
      <c r="E13" s="539">
        <v>29.7</v>
      </c>
      <c r="F13" s="539">
        <v>35.4</v>
      </c>
      <c r="G13" s="539">
        <v>26</v>
      </c>
      <c r="H13" s="536">
        <v>39.1</v>
      </c>
      <c r="I13" s="536">
        <v>22.9</v>
      </c>
      <c r="J13" s="540">
        <v>74</v>
      </c>
      <c r="K13" s="540">
        <v>34</v>
      </c>
      <c r="L13" s="536"/>
      <c r="M13" s="544">
        <v>235.4</v>
      </c>
      <c r="N13" s="545"/>
      <c r="O13" s="544">
        <v>125</v>
      </c>
      <c r="P13" s="536"/>
      <c r="Q13" s="544">
        <v>44</v>
      </c>
      <c r="R13" s="544"/>
      <c r="S13" s="544">
        <v>26.5</v>
      </c>
      <c r="T13" s="536"/>
      <c r="U13" s="545">
        <v>2.6</v>
      </c>
      <c r="V13" s="536"/>
      <c r="W13" s="545">
        <v>7.2</v>
      </c>
      <c r="X13" s="536"/>
    </row>
    <row r="14" spans="1:25" s="453" customFormat="1">
      <c r="A14" s="437"/>
      <c r="B14" s="535">
        <v>9</v>
      </c>
      <c r="C14" s="544">
        <v>1012.5</v>
      </c>
      <c r="D14" s="539"/>
      <c r="E14" s="539">
        <v>26.8</v>
      </c>
      <c r="F14" s="539">
        <v>31.9</v>
      </c>
      <c r="G14" s="539">
        <v>23</v>
      </c>
      <c r="H14" s="536">
        <v>36.200000000000003</v>
      </c>
      <c r="I14" s="536">
        <v>16.3</v>
      </c>
      <c r="J14" s="540">
        <v>77</v>
      </c>
      <c r="K14" s="540">
        <v>40</v>
      </c>
      <c r="L14" s="536"/>
      <c r="M14" s="544">
        <v>163.1</v>
      </c>
      <c r="N14" s="545"/>
      <c r="O14" s="544">
        <v>126</v>
      </c>
      <c r="P14" s="536"/>
      <c r="Q14" s="544">
        <v>51</v>
      </c>
      <c r="R14" s="544"/>
      <c r="S14" s="544">
        <v>13</v>
      </c>
      <c r="T14" s="536"/>
      <c r="U14" s="545">
        <v>2.1</v>
      </c>
      <c r="V14" s="536"/>
      <c r="W14" s="545">
        <v>9.4</v>
      </c>
      <c r="X14" s="536"/>
    </row>
    <row r="15" spans="1:25" s="453" customFormat="1">
      <c r="A15" s="437"/>
      <c r="B15" s="535">
        <v>10</v>
      </c>
      <c r="C15" s="544">
        <v>1014.7</v>
      </c>
      <c r="D15" s="539"/>
      <c r="E15" s="539">
        <v>18.3</v>
      </c>
      <c r="F15" s="539">
        <v>23.8</v>
      </c>
      <c r="G15" s="539">
        <v>13.7</v>
      </c>
      <c r="H15" s="536">
        <v>27.5</v>
      </c>
      <c r="I15" s="536">
        <v>10</v>
      </c>
      <c r="J15" s="540">
        <v>65</v>
      </c>
      <c r="K15" s="540">
        <v>27</v>
      </c>
      <c r="L15" s="536"/>
      <c r="M15" s="544">
        <v>217.9</v>
      </c>
      <c r="N15" s="545"/>
      <c r="O15" s="544">
        <v>102.5</v>
      </c>
      <c r="P15" s="536"/>
      <c r="Q15" s="544">
        <v>33</v>
      </c>
      <c r="R15" s="544"/>
      <c r="S15" s="544">
        <v>7.5</v>
      </c>
      <c r="T15" s="536"/>
      <c r="U15" s="545">
        <v>2.4</v>
      </c>
      <c r="V15" s="536"/>
      <c r="W15" s="545">
        <v>8</v>
      </c>
      <c r="X15" s="536"/>
    </row>
    <row r="16" spans="1:25" s="453" customFormat="1">
      <c r="A16" s="437"/>
      <c r="B16" s="535">
        <v>11</v>
      </c>
      <c r="C16" s="544">
        <v>1017</v>
      </c>
      <c r="D16" s="539"/>
      <c r="E16" s="539">
        <v>12.8</v>
      </c>
      <c r="F16" s="539">
        <v>18.7</v>
      </c>
      <c r="G16" s="539">
        <v>7.8</v>
      </c>
      <c r="H16" s="536">
        <v>26.7</v>
      </c>
      <c r="I16" s="536">
        <v>1.7</v>
      </c>
      <c r="J16" s="540">
        <v>67</v>
      </c>
      <c r="K16" s="540">
        <v>20</v>
      </c>
      <c r="L16" s="536"/>
      <c r="M16" s="543">
        <v>199</v>
      </c>
      <c r="N16" s="545"/>
      <c r="O16" s="543">
        <v>45.5</v>
      </c>
      <c r="P16" s="536"/>
      <c r="Q16" s="543">
        <v>35</v>
      </c>
      <c r="R16" s="543"/>
      <c r="S16" s="543">
        <v>8.5</v>
      </c>
      <c r="T16" s="536"/>
      <c r="U16" s="545">
        <v>2.2000000000000002</v>
      </c>
      <c r="V16" s="536"/>
      <c r="W16" s="545">
        <v>9.6999999999999993</v>
      </c>
      <c r="X16" s="536"/>
    </row>
    <row r="17" spans="1:24" s="453" customFormat="1">
      <c r="A17" s="437"/>
      <c r="B17" s="535">
        <v>12</v>
      </c>
      <c r="C17" s="544">
        <v>1018.6</v>
      </c>
      <c r="D17" s="539"/>
      <c r="E17" s="539">
        <v>7.9</v>
      </c>
      <c r="F17" s="539">
        <v>14.1</v>
      </c>
      <c r="G17" s="539">
        <v>2.6</v>
      </c>
      <c r="H17" s="536">
        <v>20.3</v>
      </c>
      <c r="I17" s="536">
        <v>-3</v>
      </c>
      <c r="J17" s="540">
        <v>60</v>
      </c>
      <c r="K17" s="540">
        <v>18</v>
      </c>
      <c r="L17" s="536"/>
      <c r="M17" s="543">
        <v>229.7</v>
      </c>
      <c r="N17" s="545"/>
      <c r="O17" s="543">
        <v>6.5</v>
      </c>
      <c r="P17" s="536"/>
      <c r="Q17" s="543">
        <v>3</v>
      </c>
      <c r="R17" s="543"/>
      <c r="S17" s="543">
        <v>3</v>
      </c>
      <c r="T17" s="536"/>
      <c r="U17" s="545">
        <v>2.2999999999999998</v>
      </c>
      <c r="V17" s="536"/>
      <c r="W17" s="545">
        <v>9.1</v>
      </c>
      <c r="X17" s="536"/>
    </row>
    <row r="18" spans="1:24" s="453" customFormat="1">
      <c r="A18" s="437" t="s">
        <v>1107</v>
      </c>
      <c r="B18" s="535">
        <v>1</v>
      </c>
      <c r="C18" s="544">
        <v>1016.9</v>
      </c>
      <c r="D18" s="539"/>
      <c r="E18" s="539">
        <v>5.7</v>
      </c>
      <c r="F18" s="539">
        <v>11.6</v>
      </c>
      <c r="G18" s="539">
        <v>0.7</v>
      </c>
      <c r="H18" s="536">
        <v>15.5</v>
      </c>
      <c r="I18" s="536">
        <v>-4.4000000000000004</v>
      </c>
      <c r="J18" s="540">
        <v>55</v>
      </c>
      <c r="K18" s="540">
        <v>19</v>
      </c>
      <c r="L18" s="536"/>
      <c r="M18" s="543">
        <v>227.4</v>
      </c>
      <c r="N18" s="545"/>
      <c r="O18" s="543">
        <v>32</v>
      </c>
      <c r="P18" s="536"/>
      <c r="Q18" s="543">
        <v>27</v>
      </c>
      <c r="R18" s="543"/>
      <c r="S18" s="543">
        <v>7</v>
      </c>
      <c r="T18" s="536"/>
      <c r="U18" s="545">
        <v>3.2</v>
      </c>
      <c r="V18" s="536"/>
      <c r="W18" s="545">
        <v>11.4</v>
      </c>
      <c r="X18" s="536"/>
    </row>
    <row r="19" spans="1:24" s="453" customFormat="1">
      <c r="A19" s="437"/>
      <c r="B19" s="535">
        <v>2</v>
      </c>
      <c r="C19" s="544">
        <v>1020.6</v>
      </c>
      <c r="D19" s="539"/>
      <c r="E19" s="539">
        <v>6.8</v>
      </c>
      <c r="F19" s="539">
        <v>12.1</v>
      </c>
      <c r="G19" s="539">
        <v>2.6</v>
      </c>
      <c r="H19" s="536">
        <v>22.6</v>
      </c>
      <c r="I19" s="536">
        <v>-2.7</v>
      </c>
      <c r="J19" s="540">
        <v>64</v>
      </c>
      <c r="K19" s="540">
        <v>19</v>
      </c>
      <c r="L19" s="536"/>
      <c r="M19" s="543">
        <v>183.4</v>
      </c>
      <c r="N19" s="545"/>
      <c r="O19" s="543">
        <v>50</v>
      </c>
      <c r="P19" s="536"/>
      <c r="Q19" s="543">
        <v>26</v>
      </c>
      <c r="R19" s="543"/>
      <c r="S19" s="543">
        <v>6.5</v>
      </c>
      <c r="T19" s="536"/>
      <c r="U19" s="545">
        <v>3</v>
      </c>
      <c r="V19" s="536"/>
      <c r="W19" s="545">
        <v>12.4</v>
      </c>
      <c r="X19" s="536"/>
    </row>
    <row r="20" spans="1:24" s="453" customFormat="1">
      <c r="A20" s="437"/>
      <c r="B20" s="535">
        <v>3</v>
      </c>
      <c r="C20" s="544">
        <v>1013.7</v>
      </c>
      <c r="D20" s="539"/>
      <c r="E20" s="539">
        <v>8.6999999999999993</v>
      </c>
      <c r="F20" s="539">
        <v>14.5</v>
      </c>
      <c r="G20" s="539">
        <v>3.4</v>
      </c>
      <c r="H20" s="536">
        <v>27.3</v>
      </c>
      <c r="I20" s="536">
        <v>-1.7</v>
      </c>
      <c r="J20" s="540">
        <v>58</v>
      </c>
      <c r="K20" s="540">
        <v>12</v>
      </c>
      <c r="L20" s="536"/>
      <c r="M20" s="543">
        <v>229.7</v>
      </c>
      <c r="N20" s="545"/>
      <c r="O20" s="543">
        <v>130.5</v>
      </c>
      <c r="P20" s="536"/>
      <c r="Q20" s="543">
        <v>44</v>
      </c>
      <c r="R20" s="543"/>
      <c r="S20" s="543">
        <v>7.5</v>
      </c>
      <c r="T20" s="536"/>
      <c r="U20" s="545">
        <v>3.4</v>
      </c>
      <c r="V20" s="536"/>
      <c r="W20" s="545">
        <v>12.2</v>
      </c>
      <c r="X20" s="536"/>
    </row>
    <row r="21" spans="1:24" s="453" customFormat="1">
      <c r="A21" s="437"/>
      <c r="B21" s="535">
        <v>4</v>
      </c>
      <c r="C21" s="544">
        <v>1014.6</v>
      </c>
      <c r="D21" s="539"/>
      <c r="E21" s="539">
        <v>16.8</v>
      </c>
      <c r="F21" s="539">
        <v>22.4</v>
      </c>
      <c r="G21" s="539">
        <v>11.8</v>
      </c>
      <c r="H21" s="536">
        <v>30.8</v>
      </c>
      <c r="I21" s="536">
        <v>5.3</v>
      </c>
      <c r="J21" s="540">
        <v>68</v>
      </c>
      <c r="K21" s="540">
        <v>21</v>
      </c>
      <c r="L21" s="536"/>
      <c r="M21" s="543">
        <v>165.2</v>
      </c>
      <c r="N21" s="545"/>
      <c r="O21" s="543">
        <v>67.5</v>
      </c>
      <c r="P21" s="536"/>
      <c r="Q21" s="543">
        <v>29</v>
      </c>
      <c r="R21" s="543"/>
      <c r="S21" s="543">
        <v>11.5</v>
      </c>
      <c r="T21" s="536"/>
      <c r="U21" s="545">
        <v>2.5</v>
      </c>
      <c r="V21" s="536"/>
      <c r="W21" s="545">
        <v>12.2</v>
      </c>
      <c r="X21" s="536"/>
    </row>
    <row r="22" spans="1:24" s="453" customFormat="1">
      <c r="A22" s="437"/>
      <c r="B22" s="535">
        <v>5</v>
      </c>
      <c r="C22" s="544">
        <v>1013.3</v>
      </c>
      <c r="D22" s="539"/>
      <c r="E22" s="539">
        <v>19.8</v>
      </c>
      <c r="F22" s="539">
        <v>25.7</v>
      </c>
      <c r="G22" s="539">
        <v>14.4</v>
      </c>
      <c r="H22" s="536">
        <v>32.5</v>
      </c>
      <c r="I22" s="536">
        <v>8.5</v>
      </c>
      <c r="J22" s="540">
        <v>67</v>
      </c>
      <c r="K22" s="540">
        <v>19</v>
      </c>
      <c r="L22" s="536"/>
      <c r="M22" s="543">
        <v>202.6</v>
      </c>
      <c r="N22" s="545"/>
      <c r="O22" s="543">
        <v>132.5</v>
      </c>
      <c r="P22" s="536"/>
      <c r="Q22" s="543">
        <v>28.5</v>
      </c>
      <c r="R22" s="543"/>
      <c r="S22" s="543">
        <v>8</v>
      </c>
      <c r="T22" s="536"/>
      <c r="U22" s="545">
        <v>2.4</v>
      </c>
      <c r="V22" s="536"/>
      <c r="W22" s="545">
        <v>8.3000000000000007</v>
      </c>
      <c r="X22" s="536"/>
    </row>
    <row r="23" spans="1:24" s="453" customFormat="1">
      <c r="A23" s="437"/>
      <c r="B23" s="535">
        <v>6</v>
      </c>
      <c r="C23" s="544">
        <v>1009.4</v>
      </c>
      <c r="D23" s="539"/>
      <c r="E23" s="539">
        <v>23.8</v>
      </c>
      <c r="F23" s="539">
        <v>29.1</v>
      </c>
      <c r="G23" s="539">
        <v>19.5</v>
      </c>
      <c r="H23" s="536">
        <v>35.200000000000003</v>
      </c>
      <c r="I23" s="536">
        <v>14.8</v>
      </c>
      <c r="J23" s="540">
        <v>73</v>
      </c>
      <c r="K23" s="540">
        <v>27</v>
      </c>
      <c r="L23" s="536"/>
      <c r="M23" s="543">
        <v>182.5</v>
      </c>
      <c r="N23" s="545"/>
      <c r="O23" s="543">
        <v>152.5</v>
      </c>
      <c r="P23" s="536"/>
      <c r="Q23" s="543">
        <v>48.5</v>
      </c>
      <c r="R23" s="543"/>
      <c r="S23" s="543">
        <v>16.5</v>
      </c>
      <c r="T23" s="536"/>
      <c r="U23" s="545">
        <v>2.2000000000000002</v>
      </c>
      <c r="V23" s="536"/>
      <c r="W23" s="545">
        <v>6.9</v>
      </c>
      <c r="X23" s="536"/>
    </row>
    <row r="24" spans="1:24" s="453" customFormat="1">
      <c r="A24" s="437"/>
      <c r="B24" s="535">
        <v>7</v>
      </c>
      <c r="C24" s="544">
        <v>1007.9</v>
      </c>
      <c r="D24" s="539"/>
      <c r="E24" s="539">
        <v>28.8</v>
      </c>
      <c r="F24" s="539">
        <v>33.9</v>
      </c>
      <c r="G24" s="539">
        <v>24.9</v>
      </c>
      <c r="H24" s="536">
        <v>40</v>
      </c>
      <c r="I24" s="536">
        <v>21.9</v>
      </c>
      <c r="J24" s="540">
        <v>75</v>
      </c>
      <c r="K24" s="540">
        <v>35</v>
      </c>
      <c r="L24" s="536"/>
      <c r="M24" s="543">
        <v>189</v>
      </c>
      <c r="N24" s="545"/>
      <c r="O24" s="543">
        <v>74</v>
      </c>
      <c r="P24" s="536"/>
      <c r="Q24" s="543">
        <v>18.5</v>
      </c>
      <c r="R24" s="543"/>
      <c r="S24" s="543">
        <v>18.5</v>
      </c>
      <c r="T24" s="536"/>
      <c r="U24" s="545">
        <v>2.1</v>
      </c>
      <c r="V24" s="536"/>
      <c r="W24" s="545">
        <v>8.3000000000000007</v>
      </c>
      <c r="X24" s="536"/>
    </row>
    <row r="25" spans="1:24" s="453" customFormat="1">
      <c r="A25" s="437"/>
      <c r="B25" s="535">
        <v>8</v>
      </c>
      <c r="C25" s="544">
        <v>1007.6</v>
      </c>
      <c r="D25" s="539"/>
      <c r="E25" s="539">
        <v>29.4</v>
      </c>
      <c r="F25" s="539">
        <v>35</v>
      </c>
      <c r="G25" s="539">
        <v>25.6</v>
      </c>
      <c r="H25" s="536">
        <v>39</v>
      </c>
      <c r="I25" s="536">
        <v>23.4</v>
      </c>
      <c r="J25" s="540">
        <v>76</v>
      </c>
      <c r="K25" s="540">
        <v>36</v>
      </c>
      <c r="L25" s="536"/>
      <c r="M25" s="543">
        <v>184.4</v>
      </c>
      <c r="N25" s="545"/>
      <c r="O25" s="543">
        <v>321</v>
      </c>
      <c r="P25" s="536"/>
      <c r="Q25" s="543">
        <v>91</v>
      </c>
      <c r="R25" s="543"/>
      <c r="S25" s="543">
        <v>45.5</v>
      </c>
      <c r="T25" s="536"/>
      <c r="U25" s="545">
        <v>2.5</v>
      </c>
      <c r="V25" s="536"/>
      <c r="W25" s="545">
        <v>9.9</v>
      </c>
      <c r="X25" s="536"/>
    </row>
    <row r="26" spans="1:24" s="453" customFormat="1">
      <c r="A26" s="18" t="s">
        <v>838</v>
      </c>
      <c r="B26" s="39"/>
      <c r="C26" s="191"/>
      <c r="D26" s="191"/>
      <c r="E26" s="191"/>
      <c r="F26" s="191"/>
      <c r="G26" s="191"/>
      <c r="H26" s="191"/>
      <c r="I26" s="191"/>
      <c r="J26" s="192"/>
      <c r="K26" s="192"/>
      <c r="L26" s="191"/>
      <c r="M26" s="191"/>
      <c r="N26" s="191"/>
      <c r="O26" s="193"/>
      <c r="P26" s="191"/>
      <c r="Q26" s="191"/>
      <c r="R26" s="191"/>
      <c r="S26" s="191"/>
      <c r="T26" s="191"/>
      <c r="U26" s="191"/>
      <c r="V26" s="191"/>
      <c r="W26" s="191"/>
      <c r="X26" s="191"/>
    </row>
    <row r="27" spans="1:24">
      <c r="A27" s="445"/>
      <c r="B27" s="161"/>
      <c r="C27" s="533"/>
      <c r="D27" s="533"/>
      <c r="E27" s="533"/>
      <c r="F27" s="533"/>
      <c r="G27" s="533"/>
      <c r="H27" s="533"/>
      <c r="I27" s="533"/>
      <c r="J27" s="533"/>
      <c r="K27" s="533"/>
      <c r="L27" s="533"/>
      <c r="M27" s="533"/>
      <c r="N27" s="533"/>
      <c r="O27" s="533"/>
      <c r="P27" s="533"/>
      <c r="Q27" s="533"/>
      <c r="R27" s="453"/>
      <c r="T27" s="533"/>
    </row>
    <row r="37" spans="1:20">
      <c r="A37" s="451"/>
    </row>
    <row r="41" spans="1:20">
      <c r="B41" s="161"/>
      <c r="C41" s="533"/>
      <c r="D41" s="533"/>
      <c r="E41" s="533"/>
      <c r="F41" s="533"/>
      <c r="G41" s="533"/>
      <c r="H41" s="533"/>
      <c r="I41" s="533"/>
      <c r="J41" s="533"/>
      <c r="K41" s="533"/>
      <c r="L41" s="533"/>
      <c r="M41" s="533"/>
      <c r="N41" s="533"/>
      <c r="O41" s="533"/>
      <c r="P41" s="533"/>
      <c r="Q41" s="533"/>
      <c r="R41" s="453"/>
      <c r="T41" s="53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32" customWidth="1"/>
    <col min="2" max="2" width="3.125" style="532" customWidth="1"/>
    <col min="3" max="3" width="7.375" style="532" customWidth="1"/>
    <col min="4" max="4" width="6.375" style="532" customWidth="1"/>
    <col min="5" max="5" width="1" style="532" customWidth="1"/>
    <col min="6" max="6" width="6.375" style="532" customWidth="1"/>
    <col min="7" max="7" width="1" style="532" customWidth="1"/>
    <col min="8" max="8" width="7.375" style="532" customWidth="1"/>
    <col min="9" max="9" width="6.375" style="532" customWidth="1"/>
    <col min="10" max="10" width="1" style="532" customWidth="1"/>
    <col min="11" max="11" width="6.375" style="532" customWidth="1"/>
    <col min="12" max="12" width="1" style="532" customWidth="1"/>
    <col min="13" max="13" width="7.375" style="532" customWidth="1"/>
    <col min="14" max="14" width="6.375" style="532" customWidth="1"/>
    <col min="15" max="15" width="1" style="532" customWidth="1"/>
    <col min="16" max="16" width="6.375" style="532" customWidth="1"/>
    <col min="17" max="17" width="1" style="532" customWidth="1"/>
    <col min="18" max="18" width="6.375" style="532" customWidth="1"/>
    <col min="19" max="19" width="1" style="532" customWidth="1"/>
    <col min="20" max="20" width="6.375" style="532" customWidth="1"/>
    <col min="21" max="21" width="1" style="532" customWidth="1"/>
    <col min="22" max="22" width="6.375" style="532" customWidth="1"/>
    <col min="23" max="23" width="1" style="532" customWidth="1"/>
    <col min="24" max="24" width="6.375" style="532" customWidth="1"/>
    <col min="25" max="25" width="1" style="532" customWidth="1"/>
    <col min="26" max="26" width="6.375" style="532" customWidth="1"/>
    <col min="27" max="27" width="1" style="532" customWidth="1"/>
    <col min="28" max="28" width="6.375" style="532" customWidth="1"/>
    <col min="29" max="29" width="1" style="532" customWidth="1"/>
    <col min="30" max="16384" width="9" style="532"/>
  </cols>
  <sheetData>
    <row r="1" spans="1:30" ht="19.5" customHeight="1">
      <c r="A1" s="657" t="s">
        <v>749</v>
      </c>
      <c r="B1" s="658"/>
    </row>
    <row r="2" spans="1:30" ht="19.5" customHeight="1">
      <c r="A2" s="809" t="s">
        <v>133</v>
      </c>
      <c r="B2" s="809"/>
      <c r="C2" s="809"/>
      <c r="D2" s="809"/>
      <c r="E2" s="809"/>
      <c r="F2" s="809"/>
      <c r="G2" s="809"/>
      <c r="H2" s="809"/>
      <c r="I2" s="809"/>
      <c r="J2" s="809"/>
      <c r="K2" s="809"/>
      <c r="L2" s="809"/>
      <c r="M2" s="809"/>
      <c r="N2" s="809"/>
      <c r="O2" s="809"/>
      <c r="P2" s="809"/>
      <c r="Q2" s="809"/>
      <c r="R2" s="809"/>
      <c r="S2" s="809"/>
      <c r="T2" s="809"/>
      <c r="U2" s="809"/>
      <c r="V2" s="809"/>
      <c r="W2" s="809"/>
      <c r="X2" s="809"/>
      <c r="Y2" s="809"/>
      <c r="Z2" s="809"/>
      <c r="AA2" s="809"/>
    </row>
    <row r="3" spans="1:30" ht="14.25" thickBot="1">
      <c r="A3" s="445"/>
      <c r="B3" s="445"/>
      <c r="C3" s="445"/>
      <c r="D3" s="445"/>
      <c r="E3" s="445"/>
      <c r="F3" s="445"/>
      <c r="G3" s="445"/>
      <c r="H3" s="445"/>
      <c r="I3" s="445"/>
      <c r="J3" s="445"/>
      <c r="K3" s="445"/>
      <c r="L3" s="445"/>
      <c r="M3" s="445"/>
      <c r="N3" s="445"/>
      <c r="O3" s="445"/>
      <c r="P3" s="445"/>
      <c r="Q3" s="445"/>
      <c r="R3" s="445"/>
      <c r="S3" s="445"/>
      <c r="T3" s="445"/>
      <c r="U3" s="445"/>
      <c r="V3" s="445"/>
      <c r="W3" s="445"/>
      <c r="X3" s="83"/>
      <c r="Y3" s="83"/>
      <c r="Z3" s="1007" t="s">
        <v>134</v>
      </c>
      <c r="AA3" s="1007"/>
      <c r="AB3" s="1007"/>
      <c r="AC3" s="317"/>
    </row>
    <row r="4" spans="1:30" s="45" customFormat="1" ht="28.5" customHeight="1" thickTop="1">
      <c r="A4" s="798" t="s">
        <v>386</v>
      </c>
      <c r="B4" s="800"/>
      <c r="C4" s="879" t="s">
        <v>829</v>
      </c>
      <c r="D4" s="798"/>
      <c r="E4" s="798"/>
      <c r="F4" s="798"/>
      <c r="G4" s="872"/>
      <c r="H4" s="879" t="s">
        <v>841</v>
      </c>
      <c r="I4" s="798"/>
      <c r="J4" s="798"/>
      <c r="K4" s="798"/>
      <c r="L4" s="872"/>
      <c r="M4" s="879" t="s">
        <v>828</v>
      </c>
      <c r="N4" s="798"/>
      <c r="O4" s="798"/>
      <c r="P4" s="798"/>
      <c r="Q4" s="872"/>
      <c r="R4" s="898" t="s">
        <v>135</v>
      </c>
      <c r="S4" s="799"/>
      <c r="T4" s="799"/>
      <c r="U4" s="800"/>
      <c r="V4" s="898" t="s">
        <v>136</v>
      </c>
      <c r="W4" s="800"/>
      <c r="X4" s="1009" t="s">
        <v>194</v>
      </c>
      <c r="Y4" s="897"/>
      <c r="Z4" s="897"/>
      <c r="AA4" s="897"/>
      <c r="AB4" s="897"/>
      <c r="AC4" s="897"/>
    </row>
    <row r="5" spans="1:30" s="45" customFormat="1" ht="12.75" customHeight="1">
      <c r="A5" s="897"/>
      <c r="B5" s="815"/>
      <c r="C5" s="880"/>
      <c r="D5" s="873"/>
      <c r="E5" s="1008"/>
      <c r="F5" s="873"/>
      <c r="G5" s="874"/>
      <c r="H5" s="880"/>
      <c r="I5" s="873"/>
      <c r="J5" s="1008"/>
      <c r="K5" s="873"/>
      <c r="L5" s="874"/>
      <c r="M5" s="880"/>
      <c r="N5" s="1008"/>
      <c r="O5" s="1008"/>
      <c r="P5" s="1008"/>
      <c r="Q5" s="1010"/>
      <c r="R5" s="894"/>
      <c r="S5" s="801"/>
      <c r="T5" s="801"/>
      <c r="U5" s="802"/>
      <c r="V5" s="894"/>
      <c r="W5" s="802"/>
      <c r="X5" s="1009"/>
      <c r="Y5" s="897"/>
      <c r="Z5" s="897"/>
      <c r="AA5" s="897"/>
      <c r="AB5" s="897"/>
      <c r="AC5" s="897"/>
    </row>
    <row r="6" spans="1:30" s="45" customFormat="1">
      <c r="A6" s="801"/>
      <c r="B6" s="802"/>
      <c r="C6" s="682" t="s">
        <v>137</v>
      </c>
      <c r="D6" s="899" t="s">
        <v>138</v>
      </c>
      <c r="E6" s="901"/>
      <c r="F6" s="899" t="s">
        <v>827</v>
      </c>
      <c r="G6" s="901"/>
      <c r="H6" s="682" t="s">
        <v>137</v>
      </c>
      <c r="I6" s="899" t="s">
        <v>138</v>
      </c>
      <c r="J6" s="901"/>
      <c r="K6" s="899" t="s">
        <v>827</v>
      </c>
      <c r="L6" s="901"/>
      <c r="M6" s="682" t="s">
        <v>137</v>
      </c>
      <c r="N6" s="899" t="s">
        <v>138</v>
      </c>
      <c r="O6" s="901"/>
      <c r="P6" s="899" t="s">
        <v>827</v>
      </c>
      <c r="Q6" s="901"/>
      <c r="R6" s="899" t="s">
        <v>137</v>
      </c>
      <c r="S6" s="901"/>
      <c r="T6" s="899" t="s">
        <v>138</v>
      </c>
      <c r="U6" s="901"/>
      <c r="V6" s="899" t="s">
        <v>137</v>
      </c>
      <c r="W6" s="901"/>
      <c r="X6" s="1005" t="s">
        <v>137</v>
      </c>
      <c r="Y6" s="1006"/>
      <c r="Z6" s="1005" t="s">
        <v>138</v>
      </c>
      <c r="AA6" s="1005"/>
      <c r="AB6" s="899" t="s">
        <v>827</v>
      </c>
      <c r="AC6" s="900"/>
      <c r="AD6" s="47"/>
    </row>
    <row r="7" spans="1:30">
      <c r="A7" s="139" t="s">
        <v>831</v>
      </c>
      <c r="B7" s="534"/>
      <c r="C7" s="16">
        <v>21</v>
      </c>
      <c r="D7" s="16">
        <v>14</v>
      </c>
      <c r="E7" s="16"/>
      <c r="F7" s="16">
        <v>16</v>
      </c>
      <c r="G7" s="16"/>
      <c r="H7" s="16">
        <v>37</v>
      </c>
      <c r="I7" s="16">
        <v>84</v>
      </c>
      <c r="J7" s="16"/>
      <c r="K7" s="16">
        <v>42</v>
      </c>
      <c r="L7" s="16"/>
      <c r="M7" s="16">
        <v>98</v>
      </c>
      <c r="N7" s="16">
        <v>96</v>
      </c>
      <c r="O7" s="16"/>
      <c r="P7" s="16">
        <v>102</v>
      </c>
      <c r="Q7" s="16"/>
      <c r="R7" s="16">
        <v>7</v>
      </c>
      <c r="S7" s="16" t="s">
        <v>852</v>
      </c>
      <c r="T7" s="16">
        <v>24</v>
      </c>
      <c r="U7" s="16"/>
      <c r="V7" s="16">
        <v>24</v>
      </c>
      <c r="W7" s="16" t="s">
        <v>852</v>
      </c>
      <c r="X7" s="16">
        <v>12</v>
      </c>
      <c r="Y7" s="16"/>
      <c r="Z7" s="533" t="s">
        <v>225</v>
      </c>
      <c r="AA7" s="533"/>
      <c r="AB7" s="533">
        <v>14</v>
      </c>
    </row>
    <row r="8" spans="1:30">
      <c r="A8" s="139">
        <v>2</v>
      </c>
      <c r="B8" s="534"/>
      <c r="C8" s="16">
        <v>23</v>
      </c>
      <c r="D8" s="16">
        <v>12</v>
      </c>
      <c r="E8" s="16"/>
      <c r="F8" s="16">
        <v>17</v>
      </c>
      <c r="G8" s="16"/>
      <c r="H8" s="16">
        <v>23</v>
      </c>
      <c r="I8" s="16">
        <v>71</v>
      </c>
      <c r="J8" s="16"/>
      <c r="K8" s="16">
        <v>26</v>
      </c>
      <c r="L8" s="16"/>
      <c r="M8" s="16">
        <v>101</v>
      </c>
      <c r="N8" s="16">
        <v>95</v>
      </c>
      <c r="O8" s="16"/>
      <c r="P8" s="16">
        <v>105</v>
      </c>
      <c r="Q8" s="16"/>
      <c r="R8" s="16">
        <v>8</v>
      </c>
      <c r="S8" s="16"/>
      <c r="T8" s="16">
        <v>17</v>
      </c>
      <c r="U8" s="16"/>
      <c r="V8" s="16">
        <v>44</v>
      </c>
      <c r="W8" s="16" t="s">
        <v>852</v>
      </c>
      <c r="X8" s="16">
        <v>11</v>
      </c>
      <c r="Y8" s="16"/>
      <c r="Z8" s="533" t="s">
        <v>225</v>
      </c>
      <c r="AA8" s="533"/>
      <c r="AB8" s="533">
        <v>11</v>
      </c>
    </row>
    <row r="9" spans="1:30">
      <c r="A9" s="139">
        <v>3</v>
      </c>
      <c r="B9" s="534"/>
      <c r="C9" s="16">
        <v>19</v>
      </c>
      <c r="D9" s="16">
        <v>9</v>
      </c>
      <c r="E9" s="16"/>
      <c r="F9" s="16">
        <v>12</v>
      </c>
      <c r="G9" s="16"/>
      <c r="H9" s="16">
        <v>38</v>
      </c>
      <c r="I9" s="16">
        <v>85</v>
      </c>
      <c r="J9" s="16"/>
      <c r="K9" s="16">
        <v>42</v>
      </c>
      <c r="L9" s="16"/>
      <c r="M9" s="16">
        <v>91</v>
      </c>
      <c r="N9" s="16">
        <v>92</v>
      </c>
      <c r="O9" s="16"/>
      <c r="P9" s="16">
        <v>99</v>
      </c>
      <c r="Q9" s="16"/>
      <c r="R9" s="16">
        <v>7</v>
      </c>
      <c r="S9" s="16"/>
      <c r="T9" s="16">
        <v>10</v>
      </c>
      <c r="U9" s="16"/>
      <c r="V9" s="16">
        <v>44</v>
      </c>
      <c r="W9" s="16" t="s">
        <v>852</v>
      </c>
      <c r="X9" s="16">
        <v>12</v>
      </c>
      <c r="Y9" s="16"/>
      <c r="Z9" s="533">
        <v>1</v>
      </c>
      <c r="AA9" s="533"/>
      <c r="AB9" s="533">
        <v>9</v>
      </c>
    </row>
    <row r="10" spans="1:30">
      <c r="A10" s="139">
        <v>4</v>
      </c>
      <c r="B10" s="534"/>
      <c r="C10" s="16">
        <v>26</v>
      </c>
      <c r="D10" s="16">
        <v>17</v>
      </c>
      <c r="E10" s="16"/>
      <c r="F10" s="16">
        <v>19</v>
      </c>
      <c r="G10" s="16"/>
      <c r="H10" s="16">
        <v>46</v>
      </c>
      <c r="I10" s="16">
        <v>92</v>
      </c>
      <c r="J10" s="16"/>
      <c r="K10" s="16">
        <v>60</v>
      </c>
      <c r="L10" s="16"/>
      <c r="M10" s="16">
        <v>92</v>
      </c>
      <c r="N10" s="16">
        <v>102</v>
      </c>
      <c r="O10" s="16"/>
      <c r="P10" s="16">
        <v>98</v>
      </c>
      <c r="Q10" s="16"/>
      <c r="R10" s="16">
        <v>12</v>
      </c>
      <c r="S10" s="16"/>
      <c r="T10" s="16">
        <v>16</v>
      </c>
      <c r="U10" s="16"/>
      <c r="V10" s="16">
        <v>42</v>
      </c>
      <c r="W10" s="16" t="s">
        <v>852</v>
      </c>
      <c r="X10" s="16">
        <v>6</v>
      </c>
      <c r="Y10" s="16"/>
      <c r="Z10" s="533" t="s">
        <v>225</v>
      </c>
      <c r="AA10" s="533"/>
      <c r="AB10" s="533">
        <v>9</v>
      </c>
    </row>
    <row r="11" spans="1:30">
      <c r="A11" s="139">
        <v>5</v>
      </c>
      <c r="B11" s="534"/>
      <c r="C11" s="16">
        <v>45</v>
      </c>
      <c r="D11" s="16">
        <v>24</v>
      </c>
      <c r="E11" s="16"/>
      <c r="F11" s="16">
        <v>35</v>
      </c>
      <c r="G11" s="16"/>
      <c r="H11" s="16">
        <v>35</v>
      </c>
      <c r="I11" s="16">
        <v>78</v>
      </c>
      <c r="J11" s="16"/>
      <c r="K11" s="16">
        <v>40</v>
      </c>
      <c r="L11" s="16"/>
      <c r="M11" s="16">
        <v>72</v>
      </c>
      <c r="N11" s="16">
        <v>76</v>
      </c>
      <c r="O11" s="16"/>
      <c r="P11" s="16">
        <v>80</v>
      </c>
      <c r="Q11" s="16"/>
      <c r="R11" s="16">
        <v>6</v>
      </c>
      <c r="S11" s="16"/>
      <c r="T11" s="16">
        <v>8</v>
      </c>
      <c r="U11" s="16"/>
      <c r="V11" s="16">
        <v>53</v>
      </c>
      <c r="W11" s="16"/>
      <c r="X11" s="16">
        <v>9</v>
      </c>
      <c r="Y11" s="16"/>
      <c r="Z11" s="533">
        <v>1</v>
      </c>
      <c r="AA11" s="533"/>
      <c r="AB11" s="533">
        <v>10</v>
      </c>
      <c r="AC11" s="16"/>
    </row>
    <row r="12" spans="1:30">
      <c r="A12" s="508"/>
      <c r="B12" s="190"/>
      <c r="C12" s="445"/>
      <c r="D12" s="445"/>
      <c r="E12" s="445"/>
      <c r="F12" s="445"/>
      <c r="G12" s="445"/>
      <c r="H12" s="445"/>
      <c r="I12" s="445"/>
      <c r="J12" s="445"/>
      <c r="K12" s="445"/>
      <c r="L12" s="445"/>
      <c r="M12" s="445"/>
      <c r="N12" s="445"/>
      <c r="O12" s="445"/>
      <c r="P12" s="445"/>
      <c r="Q12" s="445"/>
      <c r="R12" s="445"/>
      <c r="S12" s="445"/>
      <c r="T12" s="445"/>
      <c r="U12" s="445"/>
      <c r="V12" s="16"/>
      <c r="W12" s="16"/>
      <c r="X12" s="445"/>
      <c r="Y12" s="445"/>
      <c r="Z12" s="445"/>
      <c r="AA12" s="445"/>
      <c r="AB12" s="445"/>
    </row>
    <row r="13" spans="1:30">
      <c r="A13" s="437" t="s">
        <v>1078</v>
      </c>
      <c r="B13" s="535">
        <v>8</v>
      </c>
      <c r="C13" s="620">
        <v>23</v>
      </c>
      <c r="D13" s="620">
        <v>9</v>
      </c>
      <c r="E13" s="620"/>
      <c r="F13" s="620">
        <v>16</v>
      </c>
      <c r="G13" s="539"/>
      <c r="H13" s="544" t="s">
        <v>225</v>
      </c>
      <c r="I13" s="539" t="s">
        <v>225</v>
      </c>
      <c r="J13" s="539"/>
      <c r="K13" s="539" t="s">
        <v>225</v>
      </c>
      <c r="L13" s="536"/>
      <c r="M13" s="533">
        <v>8</v>
      </c>
      <c r="N13" s="533">
        <v>10</v>
      </c>
      <c r="O13" s="544"/>
      <c r="P13" s="533">
        <v>13</v>
      </c>
      <c r="Q13" s="544"/>
      <c r="R13" s="533" t="s">
        <v>1089</v>
      </c>
      <c r="S13" s="533"/>
      <c r="T13" s="533" t="s">
        <v>1089</v>
      </c>
      <c r="U13" s="533"/>
      <c r="V13" s="533">
        <v>18</v>
      </c>
      <c r="W13" s="533" t="s">
        <v>761</v>
      </c>
      <c r="X13" s="533" t="s">
        <v>1089</v>
      </c>
      <c r="Y13" s="533"/>
      <c r="Z13" s="533" t="s">
        <v>225</v>
      </c>
      <c r="AA13" s="533"/>
      <c r="AB13" s="533" t="s">
        <v>1089</v>
      </c>
      <c r="AC13" s="533"/>
    </row>
    <row r="14" spans="1:30">
      <c r="A14" s="437"/>
      <c r="B14" s="535">
        <v>9</v>
      </c>
      <c r="C14" s="620">
        <v>6</v>
      </c>
      <c r="D14" s="620">
        <v>1</v>
      </c>
      <c r="E14" s="620">
        <v>4</v>
      </c>
      <c r="F14" s="620">
        <v>4</v>
      </c>
      <c r="G14" s="539"/>
      <c r="H14" s="544" t="s">
        <v>225</v>
      </c>
      <c r="I14" s="539" t="s">
        <v>225</v>
      </c>
      <c r="J14" s="539"/>
      <c r="K14" s="539" t="s">
        <v>225</v>
      </c>
      <c r="L14" s="536"/>
      <c r="M14" s="533">
        <v>7</v>
      </c>
      <c r="N14" s="533">
        <v>8</v>
      </c>
      <c r="O14" s="544"/>
      <c r="P14" s="533">
        <v>8</v>
      </c>
      <c r="Q14" s="544"/>
      <c r="R14" s="533" t="s">
        <v>225</v>
      </c>
      <c r="S14" s="533" t="s">
        <v>761</v>
      </c>
      <c r="T14" s="533" t="s">
        <v>225</v>
      </c>
      <c r="U14" s="533" t="s">
        <v>761</v>
      </c>
      <c r="V14" s="533">
        <v>8</v>
      </c>
      <c r="W14" s="533"/>
      <c r="X14" s="533" t="s">
        <v>225</v>
      </c>
      <c r="Y14" s="533"/>
      <c r="Z14" s="533" t="s">
        <v>225</v>
      </c>
      <c r="AA14" s="533"/>
      <c r="AB14" s="533" t="s">
        <v>225</v>
      </c>
      <c r="AC14" s="533"/>
    </row>
    <row r="15" spans="1:30">
      <c r="A15" s="437"/>
      <c r="B15" s="535">
        <v>10</v>
      </c>
      <c r="C15" s="620" t="s">
        <v>225</v>
      </c>
      <c r="D15" s="620" t="s">
        <v>225</v>
      </c>
      <c r="E15" s="620"/>
      <c r="F15" s="620" t="s">
        <v>225</v>
      </c>
      <c r="G15" s="539"/>
      <c r="H15" s="544" t="s">
        <v>225</v>
      </c>
      <c r="I15" s="539" t="s">
        <v>225</v>
      </c>
      <c r="J15" s="539"/>
      <c r="K15" s="539" t="s">
        <v>225</v>
      </c>
      <c r="L15" s="536"/>
      <c r="M15" s="533">
        <v>6</v>
      </c>
      <c r="N15" s="533">
        <v>5</v>
      </c>
      <c r="O15" s="544"/>
      <c r="P15" s="533">
        <v>4</v>
      </c>
      <c r="Q15" s="544"/>
      <c r="R15" s="533" t="s">
        <v>225</v>
      </c>
      <c r="S15" s="533" t="s">
        <v>761</v>
      </c>
      <c r="T15" s="533" t="s">
        <v>225</v>
      </c>
      <c r="U15" s="533" t="s">
        <v>761</v>
      </c>
      <c r="V15" s="533">
        <v>5</v>
      </c>
      <c r="W15" s="533" t="s">
        <v>761</v>
      </c>
      <c r="X15" s="533" t="s">
        <v>225</v>
      </c>
      <c r="Y15" s="533"/>
      <c r="Z15" s="533" t="s">
        <v>225</v>
      </c>
      <c r="AA15" s="533"/>
      <c r="AB15" s="533" t="s">
        <v>225</v>
      </c>
      <c r="AC15" s="533"/>
    </row>
    <row r="16" spans="1:30">
      <c r="A16" s="437"/>
      <c r="B16" s="535">
        <v>11</v>
      </c>
      <c r="C16" s="620" t="s">
        <v>1089</v>
      </c>
      <c r="D16" s="620" t="s">
        <v>1089</v>
      </c>
      <c r="E16" s="620"/>
      <c r="F16" s="620" t="s">
        <v>1089</v>
      </c>
      <c r="G16" s="539"/>
      <c r="H16" s="541" t="s">
        <v>1089</v>
      </c>
      <c r="I16" s="533">
        <v>3</v>
      </c>
      <c r="J16" s="539"/>
      <c r="K16" s="540" t="s">
        <v>1089</v>
      </c>
      <c r="L16" s="536"/>
      <c r="M16" s="533">
        <v>2</v>
      </c>
      <c r="N16" s="533">
        <v>2</v>
      </c>
      <c r="O16" s="544"/>
      <c r="P16" s="533">
        <v>3</v>
      </c>
      <c r="Q16" s="544"/>
      <c r="R16" s="533" t="s">
        <v>1089</v>
      </c>
      <c r="S16" s="533"/>
      <c r="T16" s="533" t="s">
        <v>1089</v>
      </c>
      <c r="U16" s="533" t="s">
        <v>1101</v>
      </c>
      <c r="V16" s="533">
        <v>1</v>
      </c>
      <c r="W16" s="533"/>
      <c r="X16" s="533" t="s">
        <v>1089</v>
      </c>
      <c r="Y16" s="533"/>
      <c r="Z16" s="533" t="s">
        <v>1089</v>
      </c>
      <c r="AA16" s="533"/>
      <c r="AB16" s="533">
        <v>1</v>
      </c>
      <c r="AC16" s="533"/>
    </row>
    <row r="17" spans="1:32">
      <c r="A17" s="437"/>
      <c r="B17" s="535">
        <v>12</v>
      </c>
      <c r="C17" s="620" t="s">
        <v>1089</v>
      </c>
      <c r="D17" s="620" t="s">
        <v>1089</v>
      </c>
      <c r="E17" s="620"/>
      <c r="F17" s="620" t="s">
        <v>1089</v>
      </c>
      <c r="G17" s="539"/>
      <c r="H17" s="541">
        <v>9</v>
      </c>
      <c r="I17" s="533">
        <v>21</v>
      </c>
      <c r="J17" s="539"/>
      <c r="K17" s="620">
        <v>8</v>
      </c>
      <c r="L17" s="536"/>
      <c r="M17" s="533">
        <v>2</v>
      </c>
      <c r="N17" s="533">
        <v>2</v>
      </c>
      <c r="O17" s="544"/>
      <c r="P17" s="533">
        <v>2</v>
      </c>
      <c r="Q17" s="544"/>
      <c r="R17" s="533" t="s">
        <v>1089</v>
      </c>
      <c r="S17" s="533" t="s">
        <v>1101</v>
      </c>
      <c r="T17" s="533">
        <v>2</v>
      </c>
      <c r="U17" s="533"/>
      <c r="V17" s="533">
        <v>1</v>
      </c>
      <c r="W17" s="533" t="s">
        <v>1101</v>
      </c>
      <c r="X17" s="533" t="s">
        <v>1089</v>
      </c>
      <c r="Y17" s="533"/>
      <c r="Z17" s="533" t="s">
        <v>1089</v>
      </c>
      <c r="AA17" s="533"/>
      <c r="AB17" s="533" t="s">
        <v>1089</v>
      </c>
      <c r="AC17" s="533"/>
    </row>
    <row r="18" spans="1:32">
      <c r="A18" s="437" t="s">
        <v>1107</v>
      </c>
      <c r="B18" s="535">
        <v>1</v>
      </c>
      <c r="C18" s="620" t="s">
        <v>1089</v>
      </c>
      <c r="D18" s="620" t="s">
        <v>1089</v>
      </c>
      <c r="E18" s="620"/>
      <c r="F18" s="620" t="s">
        <v>1089</v>
      </c>
      <c r="G18" s="539"/>
      <c r="H18" s="541">
        <v>13</v>
      </c>
      <c r="I18" s="533">
        <v>26</v>
      </c>
      <c r="J18" s="539"/>
      <c r="K18" s="620">
        <v>21</v>
      </c>
      <c r="L18" s="536"/>
      <c r="M18" s="533">
        <v>2</v>
      </c>
      <c r="N18" s="533">
        <v>2</v>
      </c>
      <c r="O18" s="544"/>
      <c r="P18" s="533">
        <v>3</v>
      </c>
      <c r="Q18" s="544"/>
      <c r="R18" s="533">
        <v>3</v>
      </c>
      <c r="S18" s="533"/>
      <c r="T18" s="533">
        <v>3</v>
      </c>
      <c r="U18" s="533"/>
      <c r="V18" s="533" t="s">
        <v>1089</v>
      </c>
      <c r="W18" s="533"/>
      <c r="X18" s="533">
        <v>4</v>
      </c>
      <c r="Y18" s="533"/>
      <c r="Z18" s="533" t="s">
        <v>1089</v>
      </c>
      <c r="AA18" s="533"/>
      <c r="AB18" s="533">
        <v>5</v>
      </c>
      <c r="AC18" s="533"/>
    </row>
    <row r="19" spans="1:32">
      <c r="A19" s="437"/>
      <c r="B19" s="535">
        <v>2</v>
      </c>
      <c r="C19" s="620" t="s">
        <v>1089</v>
      </c>
      <c r="D19" s="620" t="s">
        <v>1089</v>
      </c>
      <c r="E19" s="620"/>
      <c r="F19" s="620" t="s">
        <v>1089</v>
      </c>
      <c r="G19" s="539"/>
      <c r="H19" s="541">
        <v>8</v>
      </c>
      <c r="I19" s="533">
        <v>18</v>
      </c>
      <c r="J19" s="539"/>
      <c r="K19" s="620">
        <v>6</v>
      </c>
      <c r="L19" s="536"/>
      <c r="M19" s="533">
        <v>6</v>
      </c>
      <c r="N19" s="533">
        <v>9</v>
      </c>
      <c r="O19" s="544"/>
      <c r="P19" s="533">
        <v>9</v>
      </c>
      <c r="Q19" s="544"/>
      <c r="R19" s="533">
        <v>4</v>
      </c>
      <c r="S19" s="533"/>
      <c r="T19" s="533">
        <v>9</v>
      </c>
      <c r="U19" s="533"/>
      <c r="V19" s="533" t="s">
        <v>1089</v>
      </c>
      <c r="W19" s="533"/>
      <c r="X19" s="533">
        <v>4</v>
      </c>
      <c r="Y19" s="533"/>
      <c r="Z19" s="533" t="s">
        <v>1089</v>
      </c>
      <c r="AA19" s="533" t="s">
        <v>1101</v>
      </c>
      <c r="AB19" s="533">
        <v>4</v>
      </c>
      <c r="AC19" s="533"/>
      <c r="AF19" s="453"/>
    </row>
    <row r="20" spans="1:32" ht="12.75" customHeight="1">
      <c r="A20" s="437"/>
      <c r="B20" s="535">
        <v>3</v>
      </c>
      <c r="C20" s="620" t="s">
        <v>1089</v>
      </c>
      <c r="D20" s="620" t="s">
        <v>1089</v>
      </c>
      <c r="E20" s="620"/>
      <c r="F20" s="620" t="s">
        <v>1089</v>
      </c>
      <c r="G20" s="539"/>
      <c r="H20" s="541">
        <v>4</v>
      </c>
      <c r="I20" s="533">
        <v>13</v>
      </c>
      <c r="J20" s="539"/>
      <c r="K20" s="620">
        <v>5</v>
      </c>
      <c r="L20" s="536"/>
      <c r="M20" s="533">
        <v>9</v>
      </c>
      <c r="N20" s="533">
        <v>8</v>
      </c>
      <c r="O20" s="544"/>
      <c r="P20" s="533">
        <v>9</v>
      </c>
      <c r="Q20" s="544"/>
      <c r="R20" s="533">
        <v>6</v>
      </c>
      <c r="S20" s="533"/>
      <c r="T20" s="533">
        <v>6</v>
      </c>
      <c r="U20" s="533"/>
      <c r="V20" s="533">
        <v>1</v>
      </c>
      <c r="W20" s="533" t="s">
        <v>1101</v>
      </c>
      <c r="X20" s="533">
        <v>2</v>
      </c>
      <c r="Y20" s="533"/>
      <c r="Z20" s="533">
        <v>1</v>
      </c>
      <c r="AA20" s="533" t="s">
        <v>1101</v>
      </c>
      <c r="AB20" s="533">
        <v>5</v>
      </c>
      <c r="AC20" s="533"/>
    </row>
    <row r="21" spans="1:32" ht="12.75" customHeight="1">
      <c r="A21" s="437"/>
      <c r="B21" s="535">
        <v>4</v>
      </c>
      <c r="C21" s="620" t="s">
        <v>1089</v>
      </c>
      <c r="D21" s="620" t="s">
        <v>1089</v>
      </c>
      <c r="E21" s="620"/>
      <c r="F21" s="620" t="s">
        <v>1089</v>
      </c>
      <c r="G21" s="539"/>
      <c r="H21" s="541" t="s">
        <v>1089</v>
      </c>
      <c r="I21" s="533" t="s">
        <v>1089</v>
      </c>
      <c r="J21" s="539"/>
      <c r="K21" s="620" t="s">
        <v>1089</v>
      </c>
      <c r="L21" s="536"/>
      <c r="M21" s="533">
        <v>10</v>
      </c>
      <c r="N21" s="533">
        <v>6</v>
      </c>
      <c r="O21" s="544"/>
      <c r="P21" s="533">
        <v>12</v>
      </c>
      <c r="Q21" s="544"/>
      <c r="R21" s="533" t="s">
        <v>1089</v>
      </c>
      <c r="S21" s="533"/>
      <c r="T21" s="533" t="s">
        <v>1089</v>
      </c>
      <c r="U21" s="533"/>
      <c r="V21" s="533" t="s">
        <v>1089</v>
      </c>
      <c r="W21" s="533" t="s">
        <v>1101</v>
      </c>
      <c r="X21" s="533">
        <v>2</v>
      </c>
      <c r="Y21" s="533"/>
      <c r="Z21" s="533" t="s">
        <v>1089</v>
      </c>
      <c r="AA21" s="533"/>
      <c r="AB21" s="533">
        <v>1</v>
      </c>
      <c r="AC21" s="533"/>
    </row>
    <row r="22" spans="1:32" s="453" customFormat="1" ht="12.75" customHeight="1">
      <c r="A22" s="437"/>
      <c r="B22" s="535">
        <v>5</v>
      </c>
      <c r="C22" s="620" t="s">
        <v>1089</v>
      </c>
      <c r="D22" s="620" t="s">
        <v>1089</v>
      </c>
      <c r="E22" s="620"/>
      <c r="F22" s="620" t="s">
        <v>1089</v>
      </c>
      <c r="G22" s="539"/>
      <c r="H22" s="541" t="s">
        <v>1089</v>
      </c>
      <c r="I22" s="533" t="s">
        <v>1089</v>
      </c>
      <c r="J22" s="539"/>
      <c r="K22" s="620" t="s">
        <v>1089</v>
      </c>
      <c r="L22" s="536"/>
      <c r="M22" s="533">
        <v>12</v>
      </c>
      <c r="N22" s="533">
        <v>12</v>
      </c>
      <c r="O22" s="544"/>
      <c r="P22" s="533">
        <v>13</v>
      </c>
      <c r="Q22" s="544"/>
      <c r="R22" s="533" t="s">
        <v>1089</v>
      </c>
      <c r="S22" s="533" t="s">
        <v>1101</v>
      </c>
      <c r="T22" s="533" t="s">
        <v>1089</v>
      </c>
      <c r="U22" s="533" t="s">
        <v>1101</v>
      </c>
      <c r="V22" s="533">
        <v>1</v>
      </c>
      <c r="W22" s="533" t="s">
        <v>1101</v>
      </c>
      <c r="X22" s="533" t="s">
        <v>1089</v>
      </c>
      <c r="Y22" s="533"/>
      <c r="Z22" s="533" t="s">
        <v>1089</v>
      </c>
      <c r="AA22" s="533"/>
      <c r="AB22" s="533" t="s">
        <v>1089</v>
      </c>
      <c r="AC22" s="533"/>
    </row>
    <row r="23" spans="1:32" s="453" customFormat="1" ht="12.75" customHeight="1">
      <c r="A23" s="437"/>
      <c r="B23" s="535">
        <v>6</v>
      </c>
      <c r="C23" s="620">
        <v>2</v>
      </c>
      <c r="D23" s="620" t="s">
        <v>1089</v>
      </c>
      <c r="E23" s="620"/>
      <c r="F23" s="620" t="s">
        <v>1089</v>
      </c>
      <c r="G23" s="539"/>
      <c r="H23" s="541" t="s">
        <v>1089</v>
      </c>
      <c r="I23" s="533" t="s">
        <v>1089</v>
      </c>
      <c r="J23" s="539"/>
      <c r="K23" s="620" t="s">
        <v>1089</v>
      </c>
      <c r="L23" s="536"/>
      <c r="M23" s="533">
        <v>9</v>
      </c>
      <c r="N23" s="533">
        <v>11</v>
      </c>
      <c r="O23" s="544"/>
      <c r="P23" s="533">
        <v>9</v>
      </c>
      <c r="Q23" s="544"/>
      <c r="R23" s="533" t="s">
        <v>1089</v>
      </c>
      <c r="S23" s="533" t="s">
        <v>1101</v>
      </c>
      <c r="T23" s="533" t="s">
        <v>1089</v>
      </c>
      <c r="U23" s="533" t="s">
        <v>1101</v>
      </c>
      <c r="V23" s="533">
        <v>3</v>
      </c>
      <c r="W23" s="533"/>
      <c r="X23" s="533" t="s">
        <v>1089</v>
      </c>
      <c r="Y23" s="533"/>
      <c r="Z23" s="533" t="s">
        <v>1089</v>
      </c>
      <c r="AA23" s="533"/>
      <c r="AB23" s="533" t="s">
        <v>1089</v>
      </c>
      <c r="AC23" s="533"/>
    </row>
    <row r="24" spans="1:32" s="453" customFormat="1" ht="12.75" customHeight="1">
      <c r="A24" s="437"/>
      <c r="B24" s="535">
        <v>7</v>
      </c>
      <c r="C24" s="620">
        <v>16</v>
      </c>
      <c r="D24" s="620">
        <v>14</v>
      </c>
      <c r="E24" s="620"/>
      <c r="F24" s="620">
        <v>18</v>
      </c>
      <c r="G24" s="539"/>
      <c r="H24" s="541" t="s">
        <v>1089</v>
      </c>
      <c r="I24" s="533" t="s">
        <v>1089</v>
      </c>
      <c r="J24" s="539"/>
      <c r="K24" s="620" t="s">
        <v>1089</v>
      </c>
      <c r="L24" s="536"/>
      <c r="M24" s="533">
        <v>11</v>
      </c>
      <c r="N24" s="533">
        <v>15</v>
      </c>
      <c r="O24" s="544"/>
      <c r="P24" s="533">
        <v>13</v>
      </c>
      <c r="Q24" s="544"/>
      <c r="R24" s="533" t="s">
        <v>1089</v>
      </c>
      <c r="S24" s="533" t="s">
        <v>1101</v>
      </c>
      <c r="T24" s="533" t="s">
        <v>1089</v>
      </c>
      <c r="U24" s="533" t="s">
        <v>1101</v>
      </c>
      <c r="V24" s="533">
        <v>12</v>
      </c>
      <c r="W24" s="533" t="s">
        <v>1101</v>
      </c>
      <c r="X24" s="533" t="s">
        <v>1089</v>
      </c>
      <c r="Y24" s="533"/>
      <c r="Z24" s="533" t="s">
        <v>1089</v>
      </c>
      <c r="AA24" s="533"/>
      <c r="AB24" s="533">
        <v>1</v>
      </c>
      <c r="AC24" s="533"/>
    </row>
    <row r="25" spans="1:32" ht="12.75" customHeight="1">
      <c r="A25" s="632"/>
      <c r="B25" s="748">
        <v>8</v>
      </c>
      <c r="C25" s="776">
        <v>20</v>
      </c>
      <c r="D25" s="776">
        <v>11</v>
      </c>
      <c r="E25" s="776"/>
      <c r="F25" s="776">
        <v>15</v>
      </c>
      <c r="G25" s="777"/>
      <c r="H25" s="575" t="s">
        <v>1124</v>
      </c>
      <c r="I25" s="778" t="s">
        <v>1124</v>
      </c>
      <c r="J25" s="777"/>
      <c r="K25" s="776" t="s">
        <v>1124</v>
      </c>
      <c r="L25" s="779"/>
      <c r="M25" s="778">
        <v>13</v>
      </c>
      <c r="N25" s="778">
        <v>13</v>
      </c>
      <c r="O25" s="780"/>
      <c r="P25" s="778">
        <v>10</v>
      </c>
      <c r="Q25" s="780"/>
      <c r="R25" s="778" t="s">
        <v>1124</v>
      </c>
      <c r="S25" s="778"/>
      <c r="T25" s="778" t="s">
        <v>1124</v>
      </c>
      <c r="U25" s="778" t="s">
        <v>1127</v>
      </c>
      <c r="V25" s="778">
        <v>21</v>
      </c>
      <c r="W25" s="778"/>
      <c r="X25" s="778" t="s">
        <v>1128</v>
      </c>
      <c r="Y25" s="778"/>
      <c r="Z25" s="778" t="s">
        <v>1124</v>
      </c>
      <c r="AA25" s="778"/>
      <c r="AB25" s="778" t="s">
        <v>1180</v>
      </c>
      <c r="AC25" s="778"/>
      <c r="AD25" s="453"/>
    </row>
    <row r="26" spans="1:32">
      <c r="A26" s="451" t="s">
        <v>833</v>
      </c>
      <c r="B26" s="161"/>
      <c r="C26" s="533"/>
      <c r="D26" s="533"/>
      <c r="E26" s="453"/>
      <c r="F26" s="533"/>
      <c r="G26" s="453"/>
      <c r="H26" s="453"/>
      <c r="I26" s="453"/>
      <c r="J26" s="453"/>
      <c r="K26" s="533"/>
      <c r="L26" s="533"/>
      <c r="M26" s="533"/>
      <c r="N26" s="533"/>
      <c r="O26" s="453"/>
      <c r="P26" s="533"/>
      <c r="Q26" s="453"/>
      <c r="R26" s="533"/>
      <c r="S26" s="533"/>
      <c r="T26" s="533"/>
      <c r="U26" s="533"/>
      <c r="V26" s="533"/>
      <c r="W26" s="533"/>
      <c r="X26" s="533"/>
      <c r="Y26" s="533"/>
      <c r="Z26" s="533"/>
      <c r="AA26" s="533"/>
      <c r="AB26" s="453"/>
      <c r="AD26" s="533"/>
    </row>
    <row r="27" spans="1:32">
      <c r="A27" s="475" t="s">
        <v>850</v>
      </c>
      <c r="B27" s="451" t="s">
        <v>857</v>
      </c>
      <c r="C27" s="533"/>
      <c r="D27" s="533"/>
      <c r="E27" s="533"/>
      <c r="F27" s="533"/>
      <c r="G27" s="533"/>
      <c r="H27" s="533"/>
      <c r="I27" s="533"/>
      <c r="J27" s="533"/>
      <c r="K27" s="533"/>
      <c r="L27" s="533"/>
      <c r="M27" s="533"/>
      <c r="N27" s="533"/>
      <c r="O27" s="533"/>
      <c r="P27" s="533"/>
      <c r="Q27" s="533"/>
      <c r="R27" s="533"/>
      <c r="S27" s="533"/>
      <c r="T27" s="533"/>
      <c r="U27" s="533"/>
      <c r="V27" s="533"/>
      <c r="W27" s="533"/>
      <c r="X27" s="533"/>
      <c r="Y27" s="533"/>
      <c r="Z27" s="533"/>
      <c r="AA27" s="533"/>
      <c r="AB27" s="453"/>
      <c r="AD27" s="533"/>
    </row>
    <row r="28" spans="1:32">
      <c r="A28" s="476" t="s">
        <v>847</v>
      </c>
      <c r="B28" s="451" t="s">
        <v>858</v>
      </c>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453"/>
      <c r="AD28" s="533"/>
    </row>
    <row r="29" spans="1:32">
      <c r="A29" s="476" t="s">
        <v>848</v>
      </c>
      <c r="B29" s="451" t="s">
        <v>849</v>
      </c>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453"/>
      <c r="AD29" s="533"/>
    </row>
    <row r="30" spans="1:32">
      <c r="A30" s="445"/>
      <c r="B30" s="445"/>
    </row>
    <row r="31" spans="1:32">
      <c r="A31" s="445"/>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RowHeight="13.5"/>
  <cols>
    <col min="1" max="1" width="6.625" style="532" customWidth="1"/>
    <col min="2" max="2" width="3.75" style="532" customWidth="1"/>
    <col min="3" max="3" width="12" style="532" customWidth="1"/>
    <col min="4" max="4" width="9.375" style="532" bestFit="1" customWidth="1"/>
    <col min="5" max="5" width="8.875" style="532" customWidth="1"/>
    <col min="6" max="6" width="9" style="532" customWidth="1"/>
    <col min="7" max="7" width="10" style="532" customWidth="1"/>
    <col min="8" max="9" width="8.875" style="532" customWidth="1"/>
    <col min="10" max="12" width="11.125" style="532" customWidth="1"/>
    <col min="13" max="13" width="11" style="532" customWidth="1"/>
    <col min="14" max="15" width="8.875" style="532" customWidth="1"/>
    <col min="16" max="16" width="10.375" style="532" bestFit="1" customWidth="1"/>
    <col min="17" max="17" width="11.875" style="532" bestFit="1" customWidth="1"/>
    <col min="18" max="20" width="9.375" style="532" bestFit="1" customWidth="1"/>
    <col min="21" max="16384" width="9" style="532"/>
  </cols>
  <sheetData>
    <row r="1" spans="1:21" ht="18.75" customHeight="1">
      <c r="A1" s="807" t="s">
        <v>750</v>
      </c>
      <c r="B1" s="808"/>
      <c r="C1" s="808"/>
    </row>
    <row r="2" spans="1:21" ht="18.75" customHeight="1">
      <c r="A2" s="809" t="s">
        <v>661</v>
      </c>
      <c r="B2" s="809"/>
      <c r="C2" s="809"/>
      <c r="D2" s="809"/>
      <c r="E2" s="809"/>
      <c r="F2" s="809"/>
      <c r="G2" s="809"/>
      <c r="H2" s="809"/>
      <c r="I2" s="809"/>
      <c r="J2" s="809"/>
      <c r="K2" s="809"/>
      <c r="L2" s="809"/>
      <c r="M2" s="809"/>
      <c r="N2" s="809"/>
      <c r="O2" s="659"/>
      <c r="P2" s="181"/>
      <c r="Q2" s="181"/>
    </row>
    <row r="3" spans="1:21" ht="14.25" thickBot="1">
      <c r="A3" s="445"/>
      <c r="B3" s="445"/>
      <c r="C3" s="445"/>
      <c r="D3" s="445"/>
      <c r="E3" s="445"/>
      <c r="F3" s="445"/>
      <c r="G3" s="445"/>
      <c r="H3" s="445"/>
      <c r="I3" s="445"/>
      <c r="J3" s="445"/>
      <c r="K3" s="445"/>
      <c r="L3" s="445"/>
      <c r="M3" s="445"/>
      <c r="N3" s="445"/>
      <c r="O3" s="445"/>
    </row>
    <row r="4" spans="1:21" s="45" customFormat="1" ht="30" customHeight="1" thickTop="1">
      <c r="A4" s="1048" t="s">
        <v>399</v>
      </c>
      <c r="B4" s="1049"/>
      <c r="C4" s="1067" t="s">
        <v>728</v>
      </c>
      <c r="D4" s="1068" t="s">
        <v>729</v>
      </c>
      <c r="E4" s="1069"/>
      <c r="F4" s="1055" t="s">
        <v>730</v>
      </c>
      <c r="G4" s="166" t="s">
        <v>117</v>
      </c>
      <c r="H4" s="166" t="s">
        <v>118</v>
      </c>
      <c r="I4" s="166" t="s">
        <v>119</v>
      </c>
      <c r="J4" s="166" t="s">
        <v>120</v>
      </c>
      <c r="K4" s="1012" t="s">
        <v>731</v>
      </c>
      <c r="L4" s="1057"/>
      <c r="M4" s="1054"/>
      <c r="N4" s="1070" t="s">
        <v>891</v>
      </c>
      <c r="O4" s="55"/>
    </row>
    <row r="5" spans="1:21" s="45" customFormat="1" ht="19.5" customHeight="1">
      <c r="A5" s="1050"/>
      <c r="B5" s="1051"/>
      <c r="C5" s="1033"/>
      <c r="D5" s="1031"/>
      <c r="E5" s="1032"/>
      <c r="F5" s="1033"/>
      <c r="G5" s="1026" t="s">
        <v>53</v>
      </c>
      <c r="H5" s="1027"/>
      <c r="I5" s="1027"/>
      <c r="J5" s="1028"/>
      <c r="K5" s="1029" t="s">
        <v>54</v>
      </c>
      <c r="L5" s="1030"/>
      <c r="M5" s="1017" t="s">
        <v>55</v>
      </c>
      <c r="N5" s="1024"/>
      <c r="O5" s="55"/>
      <c r="Q5" s="47"/>
      <c r="R5" s="661"/>
      <c r="S5" s="661"/>
      <c r="T5" s="661"/>
      <c r="U5" s="47"/>
    </row>
    <row r="6" spans="1:21" s="45" customFormat="1" ht="19.5" customHeight="1">
      <c r="A6" s="1050"/>
      <c r="B6" s="1051"/>
      <c r="C6" s="1033"/>
      <c r="D6" s="1046" t="s">
        <v>567</v>
      </c>
      <c r="E6" s="1017" t="s">
        <v>573</v>
      </c>
      <c r="F6" s="1033"/>
      <c r="G6" s="1034" t="s">
        <v>109</v>
      </c>
      <c r="H6" s="1037" t="s">
        <v>1054</v>
      </c>
      <c r="I6" s="1038"/>
      <c r="J6" s="1039"/>
      <c r="K6" s="1031"/>
      <c r="L6" s="1032"/>
      <c r="M6" s="1018"/>
      <c r="N6" s="1024"/>
      <c r="O6" s="55"/>
      <c r="Q6" s="47"/>
      <c r="R6" s="661"/>
      <c r="S6" s="453"/>
      <c r="T6" s="661"/>
      <c r="U6" s="47"/>
    </row>
    <row r="7" spans="1:21" s="45" customFormat="1" ht="10.5" customHeight="1">
      <c r="A7" s="1050"/>
      <c r="B7" s="1051"/>
      <c r="C7" s="1033"/>
      <c r="D7" s="1047"/>
      <c r="E7" s="1033"/>
      <c r="F7" s="1033"/>
      <c r="G7" s="1035"/>
      <c r="H7" s="1040"/>
      <c r="I7" s="1041"/>
      <c r="J7" s="1042"/>
      <c r="K7" s="1021" t="s">
        <v>557</v>
      </c>
      <c r="L7" s="1021" t="s">
        <v>390</v>
      </c>
      <c r="M7" s="1021" t="s">
        <v>390</v>
      </c>
      <c r="N7" s="1023" t="s">
        <v>56</v>
      </c>
      <c r="O7" s="55"/>
      <c r="Q7" s="47"/>
      <c r="R7" s="661"/>
      <c r="S7" s="661"/>
      <c r="T7" s="669"/>
      <c r="U7" s="676"/>
    </row>
    <row r="8" spans="1:21" s="45" customFormat="1" ht="10.5" customHeight="1">
      <c r="A8" s="1050"/>
      <c r="B8" s="1051"/>
      <c r="C8" s="1033"/>
      <c r="D8" s="1047"/>
      <c r="E8" s="1033"/>
      <c r="F8" s="1033"/>
      <c r="G8" s="1035"/>
      <c r="H8" s="1040"/>
      <c r="I8" s="1041"/>
      <c r="J8" s="1042"/>
      <c r="K8" s="1022"/>
      <c r="L8" s="1022"/>
      <c r="M8" s="1022"/>
      <c r="N8" s="1024"/>
      <c r="O8" s="55"/>
      <c r="Q8" s="47"/>
      <c r="R8" s="661"/>
      <c r="S8" s="661"/>
      <c r="T8" s="669"/>
      <c r="U8" s="676"/>
    </row>
    <row r="9" spans="1:21" s="52" customFormat="1" ht="15" customHeight="1">
      <c r="A9" s="1052"/>
      <c r="B9" s="1066"/>
      <c r="C9" s="167" t="s">
        <v>824</v>
      </c>
      <c r="D9" s="167" t="s">
        <v>108</v>
      </c>
      <c r="E9" s="167" t="s">
        <v>108</v>
      </c>
      <c r="F9" s="167" t="s">
        <v>823</v>
      </c>
      <c r="G9" s="1036"/>
      <c r="H9" s="1043"/>
      <c r="I9" s="1044"/>
      <c r="J9" s="1045"/>
      <c r="K9" s="168" t="s">
        <v>114</v>
      </c>
      <c r="L9" s="168" t="s">
        <v>822</v>
      </c>
      <c r="M9" s="167" t="s">
        <v>111</v>
      </c>
      <c r="N9" s="1025"/>
      <c r="O9" s="55"/>
      <c r="Q9" s="676"/>
      <c r="R9" s="91"/>
      <c r="S9" s="91"/>
      <c r="T9" s="92"/>
      <c r="U9" s="453"/>
    </row>
    <row r="10" spans="1:21" s="381" customFormat="1" ht="17.25" customHeight="1">
      <c r="A10" s="314" t="s">
        <v>831</v>
      </c>
      <c r="B10" s="520"/>
      <c r="C10" s="341">
        <v>12656</v>
      </c>
      <c r="D10" s="341">
        <v>6750</v>
      </c>
      <c r="E10" s="341">
        <v>162</v>
      </c>
      <c r="F10" s="342">
        <v>1.55</v>
      </c>
      <c r="G10" s="341">
        <v>322552</v>
      </c>
      <c r="H10" s="343">
        <v>101.2</v>
      </c>
      <c r="I10" s="343">
        <v>101.2</v>
      </c>
      <c r="J10" s="343">
        <v>99.8</v>
      </c>
      <c r="K10" s="341">
        <v>476645</v>
      </c>
      <c r="L10" s="341">
        <v>323853</v>
      </c>
      <c r="M10" s="341">
        <v>293379</v>
      </c>
      <c r="N10" s="557">
        <v>105.4</v>
      </c>
      <c r="O10" s="378"/>
      <c r="P10" s="379"/>
      <c r="Q10" s="380"/>
      <c r="R10" s="380"/>
      <c r="S10" s="351"/>
      <c r="T10" s="344"/>
    </row>
    <row r="11" spans="1:21" s="381" customFormat="1" ht="17.25" customHeight="1">
      <c r="A11" s="509">
        <v>2</v>
      </c>
      <c r="B11" s="457"/>
      <c r="C11" s="341">
        <v>12615</v>
      </c>
      <c r="D11" s="341">
        <v>6710</v>
      </c>
      <c r="E11" s="341">
        <v>192</v>
      </c>
      <c r="F11" s="342">
        <v>1.1000000000000001</v>
      </c>
      <c r="G11" s="341">
        <v>318405</v>
      </c>
      <c r="H11" s="343">
        <v>100</v>
      </c>
      <c r="I11" s="343">
        <v>100</v>
      </c>
      <c r="J11" s="343">
        <v>100</v>
      </c>
      <c r="K11" s="341">
        <v>498639</v>
      </c>
      <c r="L11" s="341">
        <v>305811</v>
      </c>
      <c r="M11" s="341">
        <v>277926</v>
      </c>
      <c r="N11" s="557">
        <v>100.00320000000001</v>
      </c>
      <c r="O11" s="378"/>
      <c r="P11" s="379"/>
      <c r="Q11" s="380"/>
      <c r="R11" s="380"/>
      <c r="S11" s="351"/>
      <c r="T11" s="344"/>
    </row>
    <row r="12" spans="1:21" s="381" customFormat="1" ht="17.25" customHeight="1">
      <c r="A12" s="458">
        <v>3</v>
      </c>
      <c r="B12" s="457"/>
      <c r="C12" s="341">
        <v>12550</v>
      </c>
      <c r="D12" s="341">
        <v>6713</v>
      </c>
      <c r="E12" s="341">
        <v>195</v>
      </c>
      <c r="F12" s="342">
        <v>1.1599999999999999</v>
      </c>
      <c r="G12" s="341">
        <v>319461</v>
      </c>
      <c r="H12" s="343">
        <v>100.3</v>
      </c>
      <c r="I12" s="343">
        <v>100.6</v>
      </c>
      <c r="J12" s="344">
        <v>100.5</v>
      </c>
      <c r="K12" s="341">
        <v>492681</v>
      </c>
      <c r="L12" s="341">
        <v>309469</v>
      </c>
      <c r="M12" s="341">
        <v>279024</v>
      </c>
      <c r="N12" s="557">
        <v>100.4</v>
      </c>
      <c r="O12" s="378"/>
      <c r="P12" s="379"/>
      <c r="Q12" s="380"/>
      <c r="R12" s="380"/>
      <c r="S12" s="351"/>
      <c r="T12" s="344"/>
    </row>
    <row r="13" spans="1:21" s="381" customFormat="1" ht="17.25" customHeight="1">
      <c r="A13" s="458">
        <v>4</v>
      </c>
      <c r="B13" s="457"/>
      <c r="C13" s="341">
        <v>12495</v>
      </c>
      <c r="D13" s="341">
        <v>6723</v>
      </c>
      <c r="E13" s="341">
        <v>179</v>
      </c>
      <c r="F13" s="342">
        <v>1.31</v>
      </c>
      <c r="G13" s="341">
        <v>325817</v>
      </c>
      <c r="H13" s="343">
        <v>102.3</v>
      </c>
      <c r="I13" s="343">
        <v>99.6</v>
      </c>
      <c r="J13" s="344">
        <v>101.3</v>
      </c>
      <c r="K13" s="341">
        <v>500914</v>
      </c>
      <c r="L13" s="341">
        <v>320627</v>
      </c>
      <c r="M13" s="341">
        <v>290865</v>
      </c>
      <c r="N13" s="557">
        <v>100.5706</v>
      </c>
      <c r="O13" s="470"/>
      <c r="P13" s="471"/>
      <c r="R13" s="472"/>
      <c r="S13" s="472"/>
      <c r="T13" s="473"/>
      <c r="U13" s="470"/>
    </row>
    <row r="14" spans="1:21" s="381" customFormat="1" ht="17.25" customHeight="1">
      <c r="A14" s="458">
        <v>5</v>
      </c>
      <c r="B14" s="457"/>
      <c r="C14" s="341">
        <v>12435</v>
      </c>
      <c r="D14" s="341">
        <v>6747</v>
      </c>
      <c r="E14" s="341">
        <v>178</v>
      </c>
      <c r="F14" s="346">
        <v>1.29</v>
      </c>
      <c r="G14" s="341">
        <v>329778</v>
      </c>
      <c r="H14" s="343">
        <v>103.5</v>
      </c>
      <c r="I14" s="343">
        <v>97.1</v>
      </c>
      <c r="J14" s="344">
        <v>103.1</v>
      </c>
      <c r="K14" s="341">
        <v>494668</v>
      </c>
      <c r="L14" s="341">
        <v>318755</v>
      </c>
      <c r="M14" s="341">
        <v>293997</v>
      </c>
      <c r="N14" s="557">
        <v>99.5</v>
      </c>
      <c r="O14" s="470"/>
      <c r="P14" s="471"/>
      <c r="R14" s="472"/>
      <c r="S14" s="472"/>
      <c r="T14" s="473"/>
      <c r="U14" s="470"/>
    </row>
    <row r="15" spans="1:21" ht="17.25" customHeight="1">
      <c r="A15" s="510"/>
      <c r="B15" s="457"/>
      <c r="C15" s="347"/>
      <c r="D15" s="345"/>
      <c r="E15" s="345"/>
      <c r="F15" s="348"/>
      <c r="G15" s="345"/>
      <c r="H15" s="349"/>
      <c r="I15" s="349"/>
      <c r="J15" s="349"/>
      <c r="K15" s="345"/>
      <c r="L15" s="345"/>
      <c r="M15" s="345"/>
      <c r="N15" s="350"/>
      <c r="O15" s="54"/>
      <c r="P15" s="453"/>
      <c r="Q15" s="50"/>
      <c r="R15" s="50"/>
      <c r="S15" s="90"/>
      <c r="T15" s="14"/>
    </row>
    <row r="16" spans="1:21" ht="17.25" customHeight="1">
      <c r="A16" s="458" t="s">
        <v>1078</v>
      </c>
      <c r="B16" s="459">
        <v>9</v>
      </c>
      <c r="C16" s="341">
        <v>12435</v>
      </c>
      <c r="D16" s="341">
        <v>6787</v>
      </c>
      <c r="E16" s="351">
        <v>182</v>
      </c>
      <c r="F16" s="641">
        <v>1.29</v>
      </c>
      <c r="G16" s="341">
        <v>277700</v>
      </c>
      <c r="H16" s="340">
        <v>87.2</v>
      </c>
      <c r="I16" s="340">
        <v>81.3</v>
      </c>
      <c r="J16" s="340">
        <v>103.7</v>
      </c>
      <c r="K16" s="341">
        <v>398754</v>
      </c>
      <c r="L16" s="341">
        <v>311728</v>
      </c>
      <c r="M16" s="341">
        <v>282969</v>
      </c>
      <c r="N16" s="352">
        <v>93.933400000000006</v>
      </c>
      <c r="O16" s="382"/>
      <c r="P16" s="434"/>
      <c r="Q16" s="433"/>
      <c r="R16" s="395"/>
      <c r="S16" s="395"/>
      <c r="T16" s="395"/>
      <c r="U16" s="396"/>
    </row>
    <row r="17" spans="1:21" ht="17.25" customHeight="1">
      <c r="A17" s="458"/>
      <c r="B17" s="459">
        <v>10</v>
      </c>
      <c r="C17" s="341">
        <v>12435</v>
      </c>
      <c r="D17" s="341">
        <v>6771</v>
      </c>
      <c r="E17" s="351">
        <v>175</v>
      </c>
      <c r="F17" s="640">
        <v>1.29</v>
      </c>
      <c r="G17" s="341">
        <v>279232</v>
      </c>
      <c r="H17" s="340">
        <v>87.7</v>
      </c>
      <c r="I17" s="340">
        <v>80.900000000000006</v>
      </c>
      <c r="J17" s="340">
        <v>103.9</v>
      </c>
      <c r="K17" s="341">
        <v>463445</v>
      </c>
      <c r="L17" s="341">
        <v>330590</v>
      </c>
      <c r="M17" s="341">
        <v>301974</v>
      </c>
      <c r="N17" s="352">
        <v>99.7</v>
      </c>
      <c r="O17" s="382"/>
      <c r="P17" s="434"/>
      <c r="Q17" s="433"/>
      <c r="R17" s="395"/>
      <c r="S17" s="395"/>
      <c r="T17" s="395"/>
      <c r="U17" s="396"/>
    </row>
    <row r="18" spans="1:21" ht="17.25" customHeight="1">
      <c r="A18" s="458"/>
      <c r="B18" s="459">
        <v>11</v>
      </c>
      <c r="C18" s="341">
        <v>12434</v>
      </c>
      <c r="D18" s="341">
        <v>6780</v>
      </c>
      <c r="E18" s="351">
        <v>169</v>
      </c>
      <c r="F18" s="640">
        <v>1.27</v>
      </c>
      <c r="G18" s="341">
        <v>289905</v>
      </c>
      <c r="H18" s="340">
        <v>91.1</v>
      </c>
      <c r="I18" s="340">
        <v>84.3</v>
      </c>
      <c r="J18" s="340">
        <v>104.2</v>
      </c>
      <c r="K18" s="341">
        <v>403699</v>
      </c>
      <c r="L18" s="341">
        <v>301718</v>
      </c>
      <c r="M18" s="341">
        <v>286922</v>
      </c>
      <c r="N18" s="352">
        <v>96.9</v>
      </c>
      <c r="O18" s="382"/>
      <c r="P18" s="434"/>
      <c r="Q18" s="433"/>
      <c r="R18" s="395"/>
      <c r="S18" s="90"/>
      <c r="T18" s="395"/>
      <c r="U18" s="396"/>
    </row>
    <row r="19" spans="1:21" ht="17.25" customHeight="1">
      <c r="A19" s="458"/>
      <c r="B19" s="459">
        <v>12</v>
      </c>
      <c r="C19" s="341">
        <v>12430</v>
      </c>
      <c r="D19" s="341">
        <v>6754</v>
      </c>
      <c r="E19" s="351">
        <v>156</v>
      </c>
      <c r="F19" s="640">
        <v>1.27</v>
      </c>
      <c r="G19" s="341">
        <v>572315</v>
      </c>
      <c r="H19" s="340">
        <v>179.8</v>
      </c>
      <c r="I19" s="340">
        <v>166.5</v>
      </c>
      <c r="J19" s="340">
        <v>104.3</v>
      </c>
      <c r="K19" s="341">
        <v>908391</v>
      </c>
      <c r="L19" s="341">
        <v>348859</v>
      </c>
      <c r="M19" s="341">
        <v>329518</v>
      </c>
      <c r="N19" s="352">
        <v>108.9</v>
      </c>
      <c r="O19" s="382"/>
      <c r="P19" s="434"/>
      <c r="Q19" s="433"/>
      <c r="R19" s="395"/>
      <c r="S19" s="395"/>
      <c r="T19" s="395"/>
      <c r="U19" s="396"/>
    </row>
    <row r="20" spans="1:21" ht="17.25" customHeight="1">
      <c r="A20" s="458" t="s">
        <v>1107</v>
      </c>
      <c r="B20" s="459">
        <v>1</v>
      </c>
      <c r="C20" s="341">
        <v>12414</v>
      </c>
      <c r="D20" s="341">
        <v>6714</v>
      </c>
      <c r="E20" s="351">
        <v>163</v>
      </c>
      <c r="F20" s="640">
        <v>1.27</v>
      </c>
      <c r="G20" s="341">
        <v>287563</v>
      </c>
      <c r="H20" s="340">
        <v>90.3</v>
      </c>
      <c r="I20" s="340">
        <v>83.5</v>
      </c>
      <c r="J20" s="340">
        <v>103.2</v>
      </c>
      <c r="K20" s="341">
        <v>408050</v>
      </c>
      <c r="L20" s="341">
        <v>313165</v>
      </c>
      <c r="M20" s="341">
        <v>289467</v>
      </c>
      <c r="N20" s="352">
        <v>96.2</v>
      </c>
      <c r="O20" s="382"/>
      <c r="P20" s="434"/>
      <c r="Q20" s="433"/>
      <c r="R20" s="395"/>
      <c r="S20" s="395"/>
      <c r="T20" s="395"/>
      <c r="U20" s="396"/>
    </row>
    <row r="21" spans="1:21" ht="17.25" customHeight="1">
      <c r="A21" s="458"/>
      <c r="B21" s="459">
        <v>2</v>
      </c>
      <c r="C21" s="341">
        <v>12411</v>
      </c>
      <c r="D21" s="341">
        <v>6728</v>
      </c>
      <c r="E21" s="351">
        <v>177</v>
      </c>
      <c r="F21" s="640">
        <v>1.26</v>
      </c>
      <c r="G21" s="341">
        <v>281087</v>
      </c>
      <c r="H21" s="340">
        <v>88.3</v>
      </c>
      <c r="I21" s="340">
        <v>81.7</v>
      </c>
      <c r="J21" s="340">
        <v>103.1</v>
      </c>
      <c r="K21" s="341">
        <v>465712</v>
      </c>
      <c r="L21" s="341">
        <v>307765</v>
      </c>
      <c r="M21" s="341">
        <v>279868</v>
      </c>
      <c r="N21" s="352">
        <v>93</v>
      </c>
      <c r="O21" s="382"/>
      <c r="P21" s="434"/>
      <c r="Q21" s="433"/>
      <c r="R21" s="395"/>
      <c r="S21" s="395"/>
      <c r="T21" s="395"/>
      <c r="U21" s="396"/>
    </row>
    <row r="22" spans="1:21" ht="17.25" customHeight="1">
      <c r="A22" s="458"/>
      <c r="B22" s="459">
        <v>3</v>
      </c>
      <c r="C22" s="341">
        <v>12400</v>
      </c>
      <c r="D22" s="341">
        <v>6726</v>
      </c>
      <c r="E22" s="351">
        <v>185</v>
      </c>
      <c r="F22" s="640">
        <v>1.28</v>
      </c>
      <c r="G22" s="642">
        <v>302060</v>
      </c>
      <c r="H22" s="340">
        <v>94.9</v>
      </c>
      <c r="I22" s="340">
        <v>87.5</v>
      </c>
      <c r="J22" s="340">
        <v>102.7</v>
      </c>
      <c r="K22" s="341">
        <v>419572</v>
      </c>
      <c r="L22" s="341">
        <v>353810</v>
      </c>
      <c r="M22" s="341">
        <v>318713</v>
      </c>
      <c r="N22" s="352">
        <v>106.5</v>
      </c>
      <c r="O22" s="382"/>
      <c r="P22" s="53"/>
      <c r="R22" s="395"/>
      <c r="S22" s="395"/>
      <c r="T22" s="395"/>
      <c r="U22" s="396"/>
    </row>
    <row r="23" spans="1:21" ht="17.25" customHeight="1">
      <c r="A23" s="458"/>
      <c r="B23" s="459">
        <v>4</v>
      </c>
      <c r="C23" s="341" t="s">
        <v>1140</v>
      </c>
      <c r="D23" s="341">
        <v>6750</v>
      </c>
      <c r="E23" s="351">
        <v>193</v>
      </c>
      <c r="F23" s="640">
        <v>1.26</v>
      </c>
      <c r="G23" s="341">
        <v>295709</v>
      </c>
      <c r="H23" s="340">
        <v>92.9</v>
      </c>
      <c r="I23" s="340">
        <v>85.2</v>
      </c>
      <c r="J23" s="340">
        <v>103.9</v>
      </c>
      <c r="K23" s="341">
        <v>453011</v>
      </c>
      <c r="L23" s="341">
        <v>345020</v>
      </c>
      <c r="M23" s="341">
        <v>313300</v>
      </c>
      <c r="N23" s="352">
        <v>102.6</v>
      </c>
      <c r="O23" s="382"/>
      <c r="P23" s="53"/>
      <c r="R23" s="395"/>
      <c r="S23" s="395"/>
      <c r="T23" s="395"/>
      <c r="U23" s="396"/>
    </row>
    <row r="24" spans="1:21" ht="17.25" customHeight="1">
      <c r="A24" s="458"/>
      <c r="B24" s="459">
        <v>5</v>
      </c>
      <c r="C24" s="341" t="s">
        <v>1141</v>
      </c>
      <c r="D24" s="341">
        <v>6766</v>
      </c>
      <c r="E24" s="351">
        <v>193</v>
      </c>
      <c r="F24" s="640">
        <v>1.24</v>
      </c>
      <c r="G24" s="341">
        <v>297162</v>
      </c>
      <c r="H24" s="340">
        <v>93.4</v>
      </c>
      <c r="I24" s="340">
        <v>85.3</v>
      </c>
      <c r="J24" s="340">
        <v>104.3</v>
      </c>
      <c r="K24" s="341">
        <v>376084</v>
      </c>
      <c r="L24" s="341">
        <v>318560</v>
      </c>
      <c r="M24" s="341">
        <v>290328</v>
      </c>
      <c r="N24" s="352">
        <v>97.1</v>
      </c>
      <c r="O24" s="382"/>
      <c r="P24" s="53"/>
      <c r="R24" s="395"/>
      <c r="S24" s="395"/>
      <c r="T24" s="395"/>
      <c r="U24" s="396"/>
    </row>
    <row r="25" spans="1:21" ht="17.25" customHeight="1">
      <c r="A25" s="458"/>
      <c r="B25" s="459">
        <v>6</v>
      </c>
      <c r="C25" s="341" t="s">
        <v>1151</v>
      </c>
      <c r="D25" s="341">
        <v>6822</v>
      </c>
      <c r="E25" s="351">
        <v>181</v>
      </c>
      <c r="F25" s="640">
        <v>1.23</v>
      </c>
      <c r="G25" s="341">
        <v>498887</v>
      </c>
      <c r="H25" s="340">
        <v>156.69999999999999</v>
      </c>
      <c r="I25" s="340">
        <v>143</v>
      </c>
      <c r="J25" s="340">
        <v>104.6</v>
      </c>
      <c r="K25" s="341">
        <v>813616</v>
      </c>
      <c r="L25" s="341">
        <v>300228</v>
      </c>
      <c r="M25" s="341">
        <v>280888</v>
      </c>
      <c r="N25" s="352">
        <v>94.3</v>
      </c>
      <c r="O25" s="382"/>
      <c r="P25" s="53"/>
      <c r="R25" s="395"/>
      <c r="S25" s="395"/>
      <c r="T25" s="395"/>
      <c r="U25" s="396"/>
    </row>
    <row r="26" spans="1:21" ht="17.25" customHeight="1">
      <c r="A26" s="458"/>
      <c r="B26" s="459">
        <v>7</v>
      </c>
      <c r="C26" s="341" t="s">
        <v>1169</v>
      </c>
      <c r="D26" s="341">
        <v>6795</v>
      </c>
      <c r="E26" s="351">
        <v>188</v>
      </c>
      <c r="F26" s="640">
        <v>1.24</v>
      </c>
      <c r="G26" s="341">
        <v>403090</v>
      </c>
      <c r="H26" s="340">
        <v>126.6</v>
      </c>
      <c r="I26" s="340">
        <v>115</v>
      </c>
      <c r="J26" s="340">
        <v>104.9</v>
      </c>
      <c r="K26" s="341">
        <v>568191</v>
      </c>
      <c r="L26" s="341">
        <v>312568</v>
      </c>
      <c r="M26" s="341">
        <v>290931</v>
      </c>
      <c r="N26" s="352">
        <v>96.1</v>
      </c>
      <c r="O26" s="382"/>
      <c r="P26" s="53"/>
      <c r="R26" s="395"/>
      <c r="S26" s="395"/>
      <c r="T26" s="395"/>
      <c r="U26" s="396"/>
    </row>
    <row r="27" spans="1:21" ht="17.25" customHeight="1">
      <c r="A27" s="458"/>
      <c r="B27" s="781">
        <v>8</v>
      </c>
      <c r="C27" s="341" t="s">
        <v>1170</v>
      </c>
      <c r="D27" s="341" t="s">
        <v>444</v>
      </c>
      <c r="E27" s="351" t="s">
        <v>444</v>
      </c>
      <c r="F27" s="351" t="s">
        <v>444</v>
      </c>
      <c r="G27" s="341" t="s">
        <v>444</v>
      </c>
      <c r="H27" s="340" t="s">
        <v>444</v>
      </c>
      <c r="I27" s="340" t="s">
        <v>444</v>
      </c>
      <c r="J27" s="340" t="s">
        <v>444</v>
      </c>
      <c r="K27" s="341" t="s">
        <v>444</v>
      </c>
      <c r="L27" s="341" t="s">
        <v>444</v>
      </c>
      <c r="M27" s="341" t="s">
        <v>444</v>
      </c>
      <c r="N27" s="352" t="s">
        <v>1104</v>
      </c>
      <c r="O27" s="382"/>
      <c r="P27" s="53"/>
      <c r="R27" s="395"/>
      <c r="S27" s="395"/>
      <c r="T27" s="395"/>
      <c r="U27" s="396"/>
    </row>
    <row r="28" spans="1:21" ht="45" customHeight="1" thickBot="1">
      <c r="A28" s="1058" t="s">
        <v>705</v>
      </c>
      <c r="B28" s="1059"/>
      <c r="C28" s="169" t="s">
        <v>706</v>
      </c>
      <c r="D28" s="1060" t="s">
        <v>707</v>
      </c>
      <c r="E28" s="1061"/>
      <c r="F28" s="169" t="s">
        <v>708</v>
      </c>
      <c r="G28" s="1062" t="s">
        <v>821</v>
      </c>
      <c r="H28" s="1063"/>
      <c r="I28" s="1063"/>
      <c r="J28" s="1064"/>
      <c r="K28" s="1060" t="s">
        <v>820</v>
      </c>
      <c r="L28" s="1063"/>
      <c r="M28" s="1063"/>
      <c r="N28" s="1065"/>
      <c r="O28" s="56"/>
      <c r="P28" s="54"/>
      <c r="Q28" s="453"/>
      <c r="R28" s="51"/>
      <c r="S28" s="51"/>
      <c r="T28" s="51"/>
      <c r="U28" s="51"/>
    </row>
    <row r="29" spans="1:21" s="45" customFormat="1" ht="39" customHeight="1" thickTop="1" thickBot="1">
      <c r="A29" s="170"/>
      <c r="B29" s="171"/>
      <c r="C29" s="172"/>
      <c r="D29" s="173"/>
      <c r="E29" s="173"/>
      <c r="F29" s="173"/>
      <c r="G29" s="173"/>
      <c r="H29" s="173"/>
      <c r="I29" s="173"/>
      <c r="J29" s="173"/>
      <c r="K29" s="173"/>
      <c r="L29" s="173"/>
      <c r="M29" s="174"/>
      <c r="N29" s="55"/>
      <c r="O29" s="55"/>
      <c r="P29" s="55"/>
      <c r="Q29" s="47"/>
      <c r="R29" s="47"/>
      <c r="S29" s="47"/>
      <c r="T29" s="47"/>
      <c r="U29" s="47"/>
    </row>
    <row r="30" spans="1:21" s="45" customFormat="1" ht="54" customHeight="1" thickTop="1">
      <c r="A30" s="1048" t="s">
        <v>399</v>
      </c>
      <c r="B30" s="1049"/>
      <c r="C30" s="1012" t="s">
        <v>889</v>
      </c>
      <c r="D30" s="1054"/>
      <c r="E30" s="1055" t="s">
        <v>1064</v>
      </c>
      <c r="F30" s="1056" t="s">
        <v>1095</v>
      </c>
      <c r="G30" s="1057"/>
      <c r="H30" s="1057"/>
      <c r="I30" s="1054"/>
      <c r="J30" s="1012" t="s">
        <v>732</v>
      </c>
      <c r="K30" s="1054"/>
      <c r="L30" s="1012" t="s">
        <v>733</v>
      </c>
      <c r="M30" s="1013"/>
      <c r="N30" s="175"/>
      <c r="O30" s="175"/>
      <c r="P30" s="56"/>
    </row>
    <row r="31" spans="1:21" s="45" customFormat="1" ht="36" customHeight="1">
      <c r="A31" s="1050"/>
      <c r="B31" s="1051"/>
      <c r="C31" s="1014" t="s">
        <v>780</v>
      </c>
      <c r="D31" s="1014" t="s">
        <v>781</v>
      </c>
      <c r="E31" s="1033"/>
      <c r="F31" s="1017" t="s">
        <v>734</v>
      </c>
      <c r="G31" s="1017" t="s">
        <v>735</v>
      </c>
      <c r="H31" s="1017" t="s">
        <v>736</v>
      </c>
      <c r="I31" s="1017" t="s">
        <v>737</v>
      </c>
      <c r="J31" s="686" t="s">
        <v>445</v>
      </c>
      <c r="K31" s="687" t="s">
        <v>413</v>
      </c>
      <c r="L31" s="687" t="s">
        <v>569</v>
      </c>
      <c r="M31" s="176" t="s">
        <v>570</v>
      </c>
      <c r="N31" s="177"/>
      <c r="O31" s="177"/>
      <c r="P31" s="57"/>
    </row>
    <row r="32" spans="1:21" s="45" customFormat="1" ht="15" customHeight="1">
      <c r="A32" s="1052"/>
      <c r="B32" s="1053"/>
      <c r="C32" s="1015"/>
      <c r="D32" s="1016"/>
      <c r="E32" s="1018"/>
      <c r="F32" s="1018"/>
      <c r="G32" s="1018"/>
      <c r="H32" s="1018"/>
      <c r="I32" s="1018"/>
      <c r="J32" s="167" t="s">
        <v>819</v>
      </c>
      <c r="K32" s="167" t="s">
        <v>819</v>
      </c>
      <c r="L32" s="167" t="s">
        <v>819</v>
      </c>
      <c r="M32" s="178" t="s">
        <v>819</v>
      </c>
      <c r="N32" s="179"/>
      <c r="O32" s="179"/>
      <c r="P32" s="47"/>
    </row>
    <row r="33" spans="1:19" ht="17.25" customHeight="1">
      <c r="A33" s="314" t="s">
        <v>831</v>
      </c>
      <c r="B33" s="520"/>
      <c r="C33" s="344">
        <v>100</v>
      </c>
      <c r="D33" s="344">
        <v>99.9</v>
      </c>
      <c r="E33" s="344">
        <v>101.2</v>
      </c>
      <c r="F33" s="344">
        <v>111.6</v>
      </c>
      <c r="G33" s="344">
        <v>112</v>
      </c>
      <c r="H33" s="344">
        <v>101</v>
      </c>
      <c r="I33" s="344">
        <v>89.5</v>
      </c>
      <c r="J33" s="341">
        <v>1127418</v>
      </c>
      <c r="K33" s="341">
        <v>486589</v>
      </c>
      <c r="L33" s="341">
        <v>8001229</v>
      </c>
      <c r="M33" s="353">
        <v>5246636</v>
      </c>
      <c r="N33" s="180"/>
      <c r="O33" s="180"/>
      <c r="P33" s="48"/>
      <c r="R33" s="53"/>
    </row>
    <row r="34" spans="1:19" ht="17.25" customHeight="1">
      <c r="A34" s="509">
        <v>2</v>
      </c>
      <c r="B34" s="457"/>
      <c r="C34" s="344">
        <v>100</v>
      </c>
      <c r="D34" s="344">
        <v>100</v>
      </c>
      <c r="E34" s="344">
        <v>100</v>
      </c>
      <c r="F34" s="344">
        <v>100</v>
      </c>
      <c r="G34" s="344">
        <v>100</v>
      </c>
      <c r="H34" s="344">
        <v>92.6</v>
      </c>
      <c r="I34" s="344">
        <v>100</v>
      </c>
      <c r="J34" s="341">
        <v>1183281</v>
      </c>
      <c r="K34" s="341">
        <v>1116649</v>
      </c>
      <c r="L34" s="341">
        <v>8765116</v>
      </c>
      <c r="M34" s="353">
        <v>5544439</v>
      </c>
      <c r="N34" s="180"/>
      <c r="O34" s="180"/>
      <c r="P34" s="48"/>
      <c r="R34" s="53"/>
    </row>
    <row r="35" spans="1:19" ht="17.25" customHeight="1">
      <c r="A35" s="458">
        <v>3</v>
      </c>
      <c r="B35" s="457"/>
      <c r="C35" s="344">
        <v>99.8</v>
      </c>
      <c r="D35" s="344">
        <v>99.8</v>
      </c>
      <c r="E35" s="344">
        <v>104.6</v>
      </c>
      <c r="F35" s="344">
        <v>105.4</v>
      </c>
      <c r="G35" s="344">
        <v>104.4</v>
      </c>
      <c r="H35" s="344">
        <v>98.5</v>
      </c>
      <c r="I35" s="344">
        <v>89.8</v>
      </c>
      <c r="J35" s="341">
        <v>1219637</v>
      </c>
      <c r="K35" s="341">
        <v>1448478</v>
      </c>
      <c r="L35" s="341">
        <v>9080594</v>
      </c>
      <c r="M35" s="353">
        <v>5611372</v>
      </c>
      <c r="N35" s="180"/>
      <c r="O35" s="180"/>
      <c r="P35" s="48"/>
      <c r="R35" s="53"/>
    </row>
    <row r="36" spans="1:19" ht="17.25" customHeight="1">
      <c r="A36" s="458">
        <v>4</v>
      </c>
      <c r="B36" s="457"/>
      <c r="C36" s="344">
        <v>102.3</v>
      </c>
      <c r="D36" s="344">
        <v>102.2</v>
      </c>
      <c r="E36" s="344">
        <v>114.9</v>
      </c>
      <c r="F36" s="344">
        <v>105.3</v>
      </c>
      <c r="G36" s="344">
        <v>103.9</v>
      </c>
      <c r="H36" s="344">
        <v>101.2</v>
      </c>
      <c r="I36" s="344">
        <v>96.6</v>
      </c>
      <c r="J36" s="341">
        <v>1250683</v>
      </c>
      <c r="K36" s="341">
        <v>806690</v>
      </c>
      <c r="L36" s="341">
        <v>9369424</v>
      </c>
      <c r="M36" s="353">
        <v>5884641</v>
      </c>
      <c r="N36" s="180"/>
      <c r="O36" s="180"/>
      <c r="P36" s="48"/>
      <c r="R36" s="53"/>
    </row>
    <row r="37" spans="1:19" ht="17.25" customHeight="1">
      <c r="A37" s="458">
        <v>5</v>
      </c>
      <c r="B37" s="457"/>
      <c r="C37" s="344">
        <v>105.6</v>
      </c>
      <c r="D37" s="344">
        <v>105.4</v>
      </c>
      <c r="E37" s="344">
        <v>119.7</v>
      </c>
      <c r="F37" s="344">
        <v>103.9</v>
      </c>
      <c r="G37" s="344">
        <v>103.2</v>
      </c>
      <c r="H37" s="344">
        <v>100.7</v>
      </c>
      <c r="I37" s="344">
        <v>104</v>
      </c>
      <c r="J37" s="341">
        <v>1246080</v>
      </c>
      <c r="K37" s="341">
        <v>998781</v>
      </c>
      <c r="L37" s="341">
        <v>9691548</v>
      </c>
      <c r="M37" s="353">
        <v>6108607</v>
      </c>
      <c r="N37" s="180"/>
      <c r="O37" s="180"/>
      <c r="P37" s="48"/>
      <c r="R37" s="53"/>
      <c r="S37" s="453"/>
    </row>
    <row r="38" spans="1:19" ht="17.25" customHeight="1">
      <c r="A38" s="510"/>
      <c r="B38" s="457"/>
      <c r="C38" s="354"/>
      <c r="D38" s="354"/>
      <c r="E38" s="354"/>
      <c r="F38" s="354"/>
      <c r="G38" s="354"/>
      <c r="H38" s="354"/>
      <c r="I38" s="354"/>
      <c r="J38" s="345"/>
      <c r="K38" s="345"/>
      <c r="L38" s="345"/>
      <c r="M38" s="355"/>
      <c r="N38" s="180"/>
      <c r="O38" s="180"/>
      <c r="P38" s="48"/>
      <c r="R38" s="53"/>
    </row>
    <row r="39" spans="1:19" ht="17.25" customHeight="1">
      <c r="A39" s="458" t="s">
        <v>1078</v>
      </c>
      <c r="B39" s="459">
        <v>9</v>
      </c>
      <c r="C39" s="340">
        <v>106.2</v>
      </c>
      <c r="D39" s="344">
        <v>105.8</v>
      </c>
      <c r="E39" s="344" t="s">
        <v>1172</v>
      </c>
      <c r="F39" s="340">
        <v>103.2</v>
      </c>
      <c r="G39" s="340">
        <v>103.3</v>
      </c>
      <c r="H39" s="340">
        <v>103.6</v>
      </c>
      <c r="I39" s="340">
        <v>103.8</v>
      </c>
      <c r="J39" s="341">
        <v>1206494</v>
      </c>
      <c r="K39" s="341">
        <v>955308</v>
      </c>
      <c r="L39" s="341">
        <v>9632151</v>
      </c>
      <c r="M39" s="353">
        <v>6026441</v>
      </c>
      <c r="N39" s="180"/>
      <c r="O39" s="180"/>
      <c r="P39" s="48"/>
      <c r="Q39" s="436"/>
      <c r="R39" s="53"/>
    </row>
    <row r="40" spans="1:19" ht="17.25" customHeight="1">
      <c r="A40" s="458"/>
      <c r="B40" s="459">
        <v>10</v>
      </c>
      <c r="C40" s="340">
        <v>107.1</v>
      </c>
      <c r="D40" s="344">
        <v>106.8</v>
      </c>
      <c r="E40" s="344" t="s">
        <v>1173</v>
      </c>
      <c r="F40" s="340">
        <v>104.4</v>
      </c>
      <c r="G40" s="340">
        <v>103.6</v>
      </c>
      <c r="H40" s="340">
        <v>103.6</v>
      </c>
      <c r="I40" s="340">
        <v>103.6</v>
      </c>
      <c r="J40" s="341">
        <v>1208338</v>
      </c>
      <c r="K40" s="341">
        <v>973868</v>
      </c>
      <c r="L40" s="341">
        <v>9679862</v>
      </c>
      <c r="M40" s="353">
        <v>6032046</v>
      </c>
      <c r="N40" s="180"/>
      <c r="O40" s="180"/>
      <c r="P40" s="48"/>
      <c r="Q40" s="436"/>
      <c r="R40" s="53"/>
    </row>
    <row r="41" spans="1:19" ht="17.25" customHeight="1">
      <c r="A41" s="458"/>
      <c r="B41" s="459">
        <v>11</v>
      </c>
      <c r="C41" s="340">
        <v>106.9</v>
      </c>
      <c r="D41" s="344">
        <v>106.5</v>
      </c>
      <c r="E41" s="344" t="s">
        <v>1174</v>
      </c>
      <c r="F41" s="340">
        <v>103.8</v>
      </c>
      <c r="G41" s="340">
        <v>102.8</v>
      </c>
      <c r="H41" s="340">
        <v>103.6</v>
      </c>
      <c r="I41" s="340">
        <v>105.2</v>
      </c>
      <c r="J41" s="341">
        <v>1210338</v>
      </c>
      <c r="K41" s="341">
        <v>973167</v>
      </c>
      <c r="L41" s="341">
        <v>9771535</v>
      </c>
      <c r="M41" s="353">
        <v>6067305</v>
      </c>
      <c r="N41" s="180"/>
      <c r="O41" s="180"/>
      <c r="P41" s="48"/>
      <c r="Q41" s="436"/>
      <c r="R41" s="53"/>
    </row>
    <row r="42" spans="1:19" ht="17.25" customHeight="1">
      <c r="A42" s="458"/>
      <c r="B42" s="459">
        <v>12</v>
      </c>
      <c r="C42" s="340">
        <v>106.8</v>
      </c>
      <c r="D42" s="344">
        <v>106.5</v>
      </c>
      <c r="E42" s="344">
        <v>120.2</v>
      </c>
      <c r="F42" s="340">
        <v>105</v>
      </c>
      <c r="G42" s="340">
        <v>104.4</v>
      </c>
      <c r="H42" s="340">
        <v>102.7</v>
      </c>
      <c r="I42" s="340">
        <v>102.8</v>
      </c>
      <c r="J42" s="341">
        <v>1246080</v>
      </c>
      <c r="K42" s="341">
        <v>998781</v>
      </c>
      <c r="L42" s="341">
        <v>9691548</v>
      </c>
      <c r="M42" s="353">
        <v>6108607</v>
      </c>
      <c r="N42" s="180"/>
      <c r="O42" s="180"/>
      <c r="P42" s="48"/>
      <c r="Q42" s="436"/>
      <c r="R42" s="53"/>
    </row>
    <row r="43" spans="1:19" ht="17.25" customHeight="1">
      <c r="A43" s="458" t="s">
        <v>1107</v>
      </c>
      <c r="B43" s="459">
        <v>1</v>
      </c>
      <c r="C43" s="340">
        <v>106.9</v>
      </c>
      <c r="D43" s="344">
        <v>106.6</v>
      </c>
      <c r="E43" s="344" t="s">
        <v>1175</v>
      </c>
      <c r="F43" s="340">
        <v>98</v>
      </c>
      <c r="G43" s="340">
        <v>96.6</v>
      </c>
      <c r="H43" s="340">
        <v>101</v>
      </c>
      <c r="I43" s="340">
        <v>105.5</v>
      </c>
      <c r="J43" s="341">
        <v>1216362</v>
      </c>
      <c r="K43" s="341">
        <v>1013629</v>
      </c>
      <c r="L43" s="341">
        <v>9738023</v>
      </c>
      <c r="M43" s="353">
        <v>6114317</v>
      </c>
      <c r="N43" s="180"/>
      <c r="O43" s="180"/>
      <c r="P43" s="48"/>
      <c r="Q43" s="436"/>
      <c r="R43" s="53"/>
    </row>
    <row r="44" spans="1:19" ht="17.25" customHeight="1">
      <c r="A44" s="458"/>
      <c r="B44" s="459">
        <v>2</v>
      </c>
      <c r="C44" s="340">
        <v>106.9</v>
      </c>
      <c r="D44" s="344">
        <v>106.7</v>
      </c>
      <c r="E44" s="344" t="s">
        <v>1176</v>
      </c>
      <c r="F44" s="340">
        <v>97.4</v>
      </c>
      <c r="G44" s="340">
        <v>95.9</v>
      </c>
      <c r="H44" s="340">
        <v>101.6</v>
      </c>
      <c r="I44" s="340">
        <v>99.6</v>
      </c>
      <c r="J44" s="341">
        <v>1212928</v>
      </c>
      <c r="K44" s="341">
        <v>1011994</v>
      </c>
      <c r="L44" s="341">
        <v>9764248</v>
      </c>
      <c r="M44" s="353">
        <v>6136265</v>
      </c>
      <c r="N44" s="180"/>
      <c r="O44" s="180"/>
      <c r="P44" s="48"/>
      <c r="Q44" s="436"/>
      <c r="R44" s="53"/>
    </row>
    <row r="45" spans="1:19" ht="17.25" customHeight="1">
      <c r="A45" s="458"/>
      <c r="B45" s="459">
        <v>3</v>
      </c>
      <c r="C45" s="340">
        <v>107.2</v>
      </c>
      <c r="D45" s="344">
        <v>107.1</v>
      </c>
      <c r="E45" s="344" t="s">
        <v>1177</v>
      </c>
      <c r="F45" s="340">
        <v>101.7</v>
      </c>
      <c r="G45" s="340">
        <v>100.4</v>
      </c>
      <c r="H45" s="340">
        <v>102.6</v>
      </c>
      <c r="I45" s="340">
        <v>107.2</v>
      </c>
      <c r="J45" s="341">
        <v>1208798</v>
      </c>
      <c r="K45" s="341">
        <v>1079079</v>
      </c>
      <c r="L45" s="341">
        <v>9911676</v>
      </c>
      <c r="M45" s="353">
        <v>6191800</v>
      </c>
      <c r="N45" s="180"/>
      <c r="O45" s="180"/>
      <c r="P45" s="48"/>
      <c r="Q45" s="436"/>
      <c r="R45" s="53"/>
    </row>
    <row r="46" spans="1:19" ht="17.25" customHeight="1">
      <c r="A46" s="458"/>
      <c r="B46" s="459">
        <v>4</v>
      </c>
      <c r="C46" s="340">
        <v>107.7</v>
      </c>
      <c r="D46" s="344">
        <v>107</v>
      </c>
      <c r="E46" s="344">
        <v>121.5</v>
      </c>
      <c r="F46" s="340">
        <v>100.8</v>
      </c>
      <c r="G46" s="340">
        <v>100</v>
      </c>
      <c r="H46" s="340">
        <v>102.4</v>
      </c>
      <c r="I46" s="340">
        <v>106.4</v>
      </c>
      <c r="J46" s="341">
        <v>1211914</v>
      </c>
      <c r="K46" s="341">
        <v>1062630</v>
      </c>
      <c r="L46" s="341">
        <v>9971766</v>
      </c>
      <c r="M46" s="353">
        <v>6198290</v>
      </c>
      <c r="N46" s="180"/>
      <c r="O46" s="180"/>
      <c r="P46" s="48"/>
      <c r="Q46" s="436"/>
      <c r="R46" s="53"/>
    </row>
    <row r="47" spans="1:19" ht="17.25" customHeight="1">
      <c r="A47" s="458"/>
      <c r="B47" s="459">
        <v>5</v>
      </c>
      <c r="C47" s="340">
        <v>108.1</v>
      </c>
      <c r="D47" s="344">
        <v>107.4</v>
      </c>
      <c r="E47" s="344">
        <v>122.4</v>
      </c>
      <c r="F47" s="340">
        <v>104.4</v>
      </c>
      <c r="G47" s="340">
        <v>103.9</v>
      </c>
      <c r="H47" s="340">
        <v>103.3</v>
      </c>
      <c r="I47" s="340">
        <v>105.1</v>
      </c>
      <c r="J47" s="341">
        <v>1194694</v>
      </c>
      <c r="K47" s="341">
        <v>1062769</v>
      </c>
      <c r="L47" s="341">
        <v>9940835</v>
      </c>
      <c r="M47" s="353">
        <v>6217829</v>
      </c>
      <c r="N47" s="180"/>
      <c r="O47" s="180"/>
      <c r="P47" s="48"/>
      <c r="Q47" s="436"/>
      <c r="R47" s="53"/>
    </row>
    <row r="48" spans="1:19" ht="17.25" customHeight="1">
      <c r="A48" s="458"/>
      <c r="B48" s="459">
        <v>6</v>
      </c>
      <c r="C48" s="340">
        <v>108.2</v>
      </c>
      <c r="D48" s="344">
        <v>107.5</v>
      </c>
      <c r="E48" s="344">
        <v>122.7</v>
      </c>
      <c r="F48" s="340">
        <v>100</v>
      </c>
      <c r="G48" s="340">
        <v>99</v>
      </c>
      <c r="H48" s="340">
        <v>102.6</v>
      </c>
      <c r="I48" s="340">
        <v>106.9</v>
      </c>
      <c r="J48" s="341">
        <v>1189098</v>
      </c>
      <c r="K48" s="341">
        <v>1069647</v>
      </c>
      <c r="L48" s="341">
        <v>9915501</v>
      </c>
      <c r="M48" s="353">
        <v>6256302</v>
      </c>
      <c r="N48" s="180"/>
      <c r="O48" s="180"/>
      <c r="P48" s="48"/>
      <c r="Q48" s="436"/>
      <c r="R48" s="53"/>
    </row>
    <row r="49" spans="1:18" ht="17.25" customHeight="1">
      <c r="A49" s="458"/>
      <c r="B49" s="459">
        <v>7</v>
      </c>
      <c r="C49" s="340">
        <v>108.6</v>
      </c>
      <c r="D49" s="344">
        <v>107.8</v>
      </c>
      <c r="E49" s="344" t="s">
        <v>1178</v>
      </c>
      <c r="F49" s="340">
        <v>103.1</v>
      </c>
      <c r="G49" s="340">
        <v>101.7</v>
      </c>
      <c r="H49" s="340">
        <v>103</v>
      </c>
      <c r="I49" s="340">
        <v>104.3</v>
      </c>
      <c r="J49" s="341">
        <v>1199336</v>
      </c>
      <c r="K49" s="341">
        <v>1107612</v>
      </c>
      <c r="L49" s="341">
        <v>9909908</v>
      </c>
      <c r="M49" s="353">
        <v>6262014</v>
      </c>
      <c r="N49" s="180"/>
      <c r="O49" s="180"/>
      <c r="P49" s="48"/>
      <c r="Q49" s="436"/>
      <c r="R49" s="53"/>
    </row>
    <row r="50" spans="1:18" ht="17.25" customHeight="1">
      <c r="A50" s="458"/>
      <c r="B50" s="781">
        <v>8</v>
      </c>
      <c r="C50" s="340" t="s">
        <v>444</v>
      </c>
      <c r="D50" s="344" t="s">
        <v>1171</v>
      </c>
      <c r="E50" s="344">
        <v>123</v>
      </c>
      <c r="F50" s="340" t="s">
        <v>444</v>
      </c>
      <c r="G50" s="340" t="s">
        <v>444</v>
      </c>
      <c r="H50" s="340" t="s">
        <v>444</v>
      </c>
      <c r="I50" s="340" t="s">
        <v>444</v>
      </c>
      <c r="J50" s="341">
        <v>1197292</v>
      </c>
      <c r="K50" s="341">
        <v>1107509</v>
      </c>
      <c r="L50" s="341" t="s">
        <v>444</v>
      </c>
      <c r="M50" s="353" t="s">
        <v>444</v>
      </c>
      <c r="N50" s="180"/>
      <c r="O50" s="180"/>
      <c r="P50" s="48"/>
      <c r="Q50" s="436"/>
      <c r="R50" s="53"/>
    </row>
    <row r="51" spans="1:18" ht="36" customHeight="1" thickBot="1">
      <c r="A51" s="1058" t="s">
        <v>705</v>
      </c>
      <c r="B51" s="1064"/>
      <c r="C51" s="1060" t="s">
        <v>709</v>
      </c>
      <c r="D51" s="1061"/>
      <c r="E51" s="684" t="s">
        <v>710</v>
      </c>
      <c r="F51" s="1060" t="s">
        <v>711</v>
      </c>
      <c r="G51" s="1071"/>
      <c r="H51" s="1071"/>
      <c r="I51" s="1061"/>
      <c r="J51" s="1062" t="s">
        <v>710</v>
      </c>
      <c r="K51" s="1063"/>
      <c r="L51" s="1063"/>
      <c r="M51" s="1065"/>
      <c r="N51" s="56"/>
      <c r="O51" s="56"/>
      <c r="P51" s="48"/>
      <c r="R51" s="53"/>
    </row>
    <row r="52" spans="1:18" ht="21" customHeight="1" thickTop="1">
      <c r="A52" s="16" t="s">
        <v>815</v>
      </c>
      <c r="B52" s="456">
        <v>1</v>
      </c>
      <c r="C52" s="1072" t="s">
        <v>816</v>
      </c>
      <c r="D52" s="1072"/>
      <c r="E52" s="1072"/>
      <c r="F52" s="1072"/>
      <c r="G52" s="1072"/>
      <c r="H52" s="1072"/>
      <c r="I52" s="1072"/>
      <c r="J52" s="1072"/>
      <c r="K52" s="1072"/>
      <c r="L52" s="1072"/>
      <c r="M52" s="1072"/>
      <c r="N52" s="162"/>
      <c r="O52" s="162"/>
      <c r="P52" s="162"/>
    </row>
    <row r="53" spans="1:18" ht="28.5" customHeight="1">
      <c r="A53" s="16"/>
      <c r="B53" s="576">
        <v>2</v>
      </c>
      <c r="C53" s="1020" t="s">
        <v>1055</v>
      </c>
      <c r="D53" s="1020"/>
      <c r="E53" s="1020"/>
      <c r="F53" s="1020"/>
      <c r="G53" s="1020"/>
      <c r="H53" s="1020"/>
      <c r="I53" s="1020"/>
      <c r="J53" s="1020"/>
      <c r="K53" s="1020"/>
      <c r="L53" s="1020"/>
      <c r="M53" s="1020"/>
      <c r="N53" s="162"/>
      <c r="O53" s="162"/>
      <c r="P53" s="162"/>
    </row>
    <row r="54" spans="1:18" ht="27.75" customHeight="1">
      <c r="A54" s="445"/>
      <c r="B54" s="576">
        <v>3</v>
      </c>
      <c r="C54" s="1019" t="s">
        <v>1115</v>
      </c>
      <c r="D54" s="1019"/>
      <c r="E54" s="1019"/>
      <c r="F54" s="1019"/>
      <c r="G54" s="1019"/>
      <c r="H54" s="1019"/>
      <c r="I54" s="1019"/>
      <c r="J54" s="1019"/>
      <c r="K54" s="1019"/>
      <c r="L54" s="1019"/>
      <c r="M54" s="1019"/>
      <c r="N54" s="17"/>
      <c r="O54" s="688"/>
      <c r="P54" s="162"/>
    </row>
    <row r="55" spans="1:18">
      <c r="A55" s="445"/>
      <c r="B55" s="576">
        <v>4</v>
      </c>
      <c r="C55" s="1011" t="s">
        <v>1056</v>
      </c>
      <c r="D55" s="1011"/>
      <c r="E55" s="1011"/>
      <c r="F55" s="1011"/>
      <c r="G55" s="1011"/>
      <c r="H55" s="1011"/>
      <c r="I55" s="1011"/>
      <c r="J55" s="1011"/>
      <c r="K55" s="1011"/>
      <c r="L55" s="1011"/>
      <c r="M55" s="1011"/>
      <c r="N55" s="162"/>
      <c r="O55" s="162"/>
      <c r="P55" s="162"/>
    </row>
    <row r="56" spans="1:18" ht="13.5" customHeight="1">
      <c r="A56" s="445"/>
      <c r="B56" s="576">
        <v>5</v>
      </c>
      <c r="C56" s="1011" t="s">
        <v>817</v>
      </c>
      <c r="D56" s="1011"/>
      <c r="E56" s="1011"/>
      <c r="F56" s="1011"/>
      <c r="G56" s="1011"/>
      <c r="H56" s="1011"/>
      <c r="I56" s="1011"/>
      <c r="J56" s="1011"/>
      <c r="K56" s="1011"/>
      <c r="L56" s="1011"/>
      <c r="M56" s="1011"/>
      <c r="N56" s="339"/>
      <c r="O56" s="339"/>
      <c r="P56" s="339"/>
    </row>
    <row r="57" spans="1:18">
      <c r="A57" s="445"/>
      <c r="B57" s="576">
        <v>6</v>
      </c>
      <c r="C57" s="1011" t="s">
        <v>1065</v>
      </c>
      <c r="D57" s="1011"/>
      <c r="E57" s="1011"/>
      <c r="F57" s="1011"/>
      <c r="G57" s="1011"/>
      <c r="H57" s="1011"/>
      <c r="I57" s="1011"/>
      <c r="J57" s="1011"/>
      <c r="K57" s="1011"/>
      <c r="L57" s="1011"/>
      <c r="M57" s="1011"/>
      <c r="N57" s="162"/>
      <c r="O57" s="162"/>
      <c r="P57" s="162"/>
    </row>
    <row r="58" spans="1:18">
      <c r="A58" s="445"/>
      <c r="B58" s="576">
        <v>7</v>
      </c>
      <c r="C58" s="1019" t="s">
        <v>1114</v>
      </c>
      <c r="D58" s="1019"/>
      <c r="E58" s="1019"/>
      <c r="F58" s="1019"/>
      <c r="G58" s="1019"/>
      <c r="H58" s="1019"/>
      <c r="I58" s="1019"/>
      <c r="J58" s="1019"/>
      <c r="K58" s="1019"/>
      <c r="L58" s="1019"/>
      <c r="M58" s="1019"/>
      <c r="N58" s="162"/>
      <c r="O58" s="162"/>
      <c r="P58" s="162"/>
    </row>
    <row r="59" spans="1:18">
      <c r="B59" s="576">
        <v>8</v>
      </c>
      <c r="C59" s="1011" t="s">
        <v>818</v>
      </c>
      <c r="D59" s="1011"/>
      <c r="E59" s="1011"/>
      <c r="F59" s="1011"/>
      <c r="G59" s="1011"/>
      <c r="H59" s="1011"/>
      <c r="I59" s="1011"/>
      <c r="J59" s="1011"/>
      <c r="K59" s="1011"/>
      <c r="L59" s="1011"/>
      <c r="M59" s="1011"/>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445" customWidth="1"/>
    <col min="3" max="3" width="12.5" style="445" customWidth="1"/>
    <col min="4" max="5" width="11.375" style="548" customWidth="1"/>
    <col min="6" max="6" width="12.5" style="548" customWidth="1"/>
    <col min="7" max="7" width="12.75" style="548" customWidth="1"/>
    <col min="8" max="8" width="12.125" style="548" customWidth="1"/>
    <col min="9" max="9" width="9" style="445"/>
    <col min="10" max="10" width="11.625" style="357" customWidth="1"/>
    <col min="11" max="11" width="10.875" style="357" customWidth="1"/>
    <col min="12" max="12" width="9" style="357" customWidth="1"/>
    <col min="13" max="13" width="9" style="24" customWidth="1"/>
    <col min="14" max="16" width="9" style="357"/>
    <col min="17" max="16384" width="9" style="445"/>
  </cols>
  <sheetData>
    <row r="1" spans="1:54" s="532" customFormat="1" ht="18.75" customHeight="1">
      <c r="A1" s="21" t="s">
        <v>750</v>
      </c>
      <c r="D1" s="361"/>
      <c r="E1" s="361"/>
      <c r="F1" s="361"/>
      <c r="G1" s="548"/>
      <c r="H1" s="548"/>
      <c r="J1" s="460"/>
      <c r="K1" s="460"/>
      <c r="L1" s="460"/>
      <c r="M1" s="9"/>
      <c r="N1" s="460"/>
      <c r="O1" s="460"/>
      <c r="P1" s="460"/>
    </row>
    <row r="2" spans="1:54" ht="19.5" customHeight="1">
      <c r="A2" s="896" t="s">
        <v>31</v>
      </c>
      <c r="B2" s="896"/>
      <c r="C2" s="896"/>
      <c r="D2" s="896"/>
      <c r="E2" s="896"/>
      <c r="F2" s="896"/>
      <c r="G2" s="896"/>
      <c r="H2" s="896"/>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row>
    <row r="3" spans="1:54" ht="15" customHeight="1" thickBot="1">
      <c r="A3" s="138"/>
      <c r="B3" s="138"/>
      <c r="C3" s="138"/>
      <c r="D3" s="362"/>
      <c r="E3" s="362"/>
      <c r="F3" s="362"/>
      <c r="G3" s="362"/>
      <c r="H3" s="362"/>
      <c r="K3" s="498"/>
      <c r="L3" s="498"/>
      <c r="M3" s="468"/>
      <c r="N3" s="498"/>
      <c r="O3" s="498"/>
      <c r="P3" s="49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row>
    <row r="4" spans="1:54" s="448" customFormat="1" ht="16.5" customHeight="1" thickTop="1">
      <c r="A4" s="800" t="s">
        <v>139</v>
      </c>
      <c r="B4" s="803" t="s">
        <v>140</v>
      </c>
      <c r="C4" s="803" t="s">
        <v>189</v>
      </c>
      <c r="D4" s="987" t="s">
        <v>141</v>
      </c>
      <c r="E4" s="988"/>
      <c r="F4" s="1073" t="s">
        <v>558</v>
      </c>
      <c r="G4" s="1074" t="s">
        <v>188</v>
      </c>
      <c r="H4" s="1075"/>
      <c r="J4" s="461"/>
      <c r="K4" s="461"/>
      <c r="L4" s="499"/>
      <c r="M4" s="439"/>
      <c r="N4" s="461"/>
      <c r="O4" s="461"/>
      <c r="P4" s="461"/>
    </row>
    <row r="5" spans="1:54" s="448" customFormat="1" ht="16.5" customHeight="1">
      <c r="A5" s="802"/>
      <c r="B5" s="804"/>
      <c r="C5" s="804"/>
      <c r="D5" s="363" t="s">
        <v>345</v>
      </c>
      <c r="E5" s="245" t="s">
        <v>346</v>
      </c>
      <c r="F5" s="996"/>
      <c r="G5" s="364" t="s">
        <v>536</v>
      </c>
      <c r="H5" s="365" t="s">
        <v>557</v>
      </c>
      <c r="J5" s="461"/>
      <c r="K5" s="461"/>
      <c r="L5" s="461"/>
      <c r="M5" s="356"/>
      <c r="N5" s="461"/>
      <c r="O5" s="461"/>
      <c r="P5" s="461"/>
    </row>
    <row r="6" spans="1:54" ht="14.25" customHeight="1">
      <c r="A6" s="535"/>
      <c r="B6" s="201" t="s">
        <v>105</v>
      </c>
      <c r="C6" s="105" t="s">
        <v>106</v>
      </c>
      <c r="D6" s="366" t="s">
        <v>106</v>
      </c>
      <c r="E6" s="366" t="s">
        <v>106</v>
      </c>
      <c r="F6" s="377"/>
      <c r="G6" s="366" t="s">
        <v>107</v>
      </c>
      <c r="H6" s="366" t="s">
        <v>107</v>
      </c>
      <c r="N6" s="782"/>
      <c r="O6" s="782"/>
    </row>
    <row r="7" spans="1:54" ht="27" customHeight="1">
      <c r="A7" s="255" t="s">
        <v>568</v>
      </c>
      <c r="B7" s="261">
        <v>60779141</v>
      </c>
      <c r="C7" s="261">
        <v>124351877</v>
      </c>
      <c r="D7" s="783">
        <v>58000</v>
      </c>
      <c r="E7" s="432">
        <v>117631</v>
      </c>
      <c r="F7" s="784">
        <v>108.6</v>
      </c>
      <c r="G7" s="785">
        <v>312568</v>
      </c>
      <c r="H7" s="357">
        <v>568191</v>
      </c>
      <c r="J7" s="563"/>
      <c r="K7" s="564"/>
      <c r="N7" s="786"/>
      <c r="O7" s="786"/>
    </row>
    <row r="8" spans="1:54" ht="13.5" customHeight="1">
      <c r="A8" s="255" t="s">
        <v>556</v>
      </c>
      <c r="B8" s="647">
        <v>2809828</v>
      </c>
      <c r="C8" s="644">
        <v>5092453</v>
      </c>
      <c r="D8" s="787">
        <v>1816</v>
      </c>
      <c r="E8" s="788">
        <v>5801</v>
      </c>
      <c r="F8" s="789">
        <v>110.1</v>
      </c>
      <c r="G8" s="357">
        <v>262068</v>
      </c>
      <c r="H8" s="357">
        <v>433062</v>
      </c>
      <c r="J8" s="511"/>
      <c r="K8" s="511"/>
      <c r="N8" s="790"/>
      <c r="O8" s="790"/>
      <c r="P8" s="501"/>
    </row>
    <row r="9" spans="1:54" ht="13.5" customHeight="1">
      <c r="A9" s="255" t="s">
        <v>142</v>
      </c>
      <c r="B9" s="647">
        <v>593591</v>
      </c>
      <c r="C9" s="644">
        <v>1184374</v>
      </c>
      <c r="D9" s="787">
        <v>419</v>
      </c>
      <c r="E9" s="787">
        <v>1528</v>
      </c>
      <c r="F9" s="789">
        <v>110.4</v>
      </c>
      <c r="G9" s="357">
        <v>272563</v>
      </c>
      <c r="H9" s="357">
        <v>500946</v>
      </c>
      <c r="J9" s="511"/>
      <c r="K9" s="511"/>
      <c r="N9" s="790"/>
      <c r="O9" s="790"/>
    </row>
    <row r="10" spans="1:54" ht="13.5" customHeight="1">
      <c r="A10" s="255" t="s">
        <v>143</v>
      </c>
      <c r="B10" s="647">
        <v>534717</v>
      </c>
      <c r="C10" s="644">
        <v>1163212</v>
      </c>
      <c r="D10" s="787">
        <v>434</v>
      </c>
      <c r="E10" s="787">
        <v>1363</v>
      </c>
      <c r="F10" s="789">
        <v>110.2</v>
      </c>
      <c r="G10" s="357">
        <v>285751</v>
      </c>
      <c r="H10" s="357">
        <v>552444</v>
      </c>
      <c r="J10" s="511"/>
      <c r="K10" s="511"/>
      <c r="N10" s="790"/>
      <c r="O10" s="790"/>
    </row>
    <row r="11" spans="1:54" ht="13.5" customHeight="1">
      <c r="A11" s="255" t="s">
        <v>144</v>
      </c>
      <c r="B11" s="647">
        <v>1044637</v>
      </c>
      <c r="C11" s="644">
        <v>2264433</v>
      </c>
      <c r="D11" s="787">
        <v>917</v>
      </c>
      <c r="E11" s="787">
        <v>2061</v>
      </c>
      <c r="F11" s="789">
        <v>110.6</v>
      </c>
      <c r="G11" s="357">
        <v>294052</v>
      </c>
      <c r="H11" s="357">
        <v>530324</v>
      </c>
      <c r="J11" s="511"/>
      <c r="K11" s="511"/>
      <c r="N11" s="790"/>
      <c r="O11" s="790"/>
    </row>
    <row r="12" spans="1:54" s="104" customFormat="1" ht="24.95" customHeight="1">
      <c r="A12" s="255" t="s">
        <v>145</v>
      </c>
      <c r="B12" s="647">
        <v>424568</v>
      </c>
      <c r="C12" s="644">
        <v>913601</v>
      </c>
      <c r="D12" s="787">
        <v>246</v>
      </c>
      <c r="E12" s="787">
        <v>1231</v>
      </c>
      <c r="F12" s="789">
        <v>110.9</v>
      </c>
      <c r="G12" s="357">
        <v>273148</v>
      </c>
      <c r="H12" s="357">
        <v>341549</v>
      </c>
      <c r="J12" s="511"/>
      <c r="K12" s="511"/>
      <c r="L12" s="357"/>
      <c r="M12" s="357"/>
      <c r="N12" s="790"/>
      <c r="O12" s="790"/>
      <c r="P12" s="357"/>
    </row>
    <row r="13" spans="1:54" ht="13.5" customHeight="1">
      <c r="A13" s="255" t="s">
        <v>146</v>
      </c>
      <c r="B13" s="647">
        <v>422118</v>
      </c>
      <c r="C13" s="644">
        <v>1026207</v>
      </c>
      <c r="D13" s="787">
        <v>388</v>
      </c>
      <c r="E13" s="787">
        <v>1187</v>
      </c>
      <c r="F13" s="789">
        <v>109.5</v>
      </c>
      <c r="G13" s="357">
        <v>300606</v>
      </c>
      <c r="H13" s="357">
        <v>595217</v>
      </c>
      <c r="J13" s="511"/>
      <c r="K13" s="511"/>
      <c r="N13" s="790"/>
      <c r="O13" s="790"/>
    </row>
    <row r="14" spans="1:54" ht="13.5" customHeight="1">
      <c r="A14" s="255" t="s">
        <v>147</v>
      </c>
      <c r="B14" s="647">
        <v>798738</v>
      </c>
      <c r="C14" s="644">
        <v>1766645</v>
      </c>
      <c r="D14" s="787">
        <v>605</v>
      </c>
      <c r="E14" s="787">
        <v>1953</v>
      </c>
      <c r="F14" s="789">
        <v>108.4</v>
      </c>
      <c r="G14" s="785">
        <v>277336</v>
      </c>
      <c r="H14" s="785">
        <v>504597</v>
      </c>
      <c r="J14" s="511"/>
      <c r="K14" s="511"/>
      <c r="N14" s="790"/>
      <c r="O14" s="790"/>
    </row>
    <row r="15" spans="1:54" ht="13.5" customHeight="1">
      <c r="A15" s="255" t="s">
        <v>148</v>
      </c>
      <c r="B15" s="647">
        <v>1314563</v>
      </c>
      <c r="C15" s="644">
        <v>2824595</v>
      </c>
      <c r="D15" s="787">
        <v>1155</v>
      </c>
      <c r="E15" s="787">
        <v>2774</v>
      </c>
      <c r="F15" s="789">
        <v>108.2</v>
      </c>
      <c r="G15" s="785">
        <v>284636</v>
      </c>
      <c r="H15" s="785">
        <v>591605</v>
      </c>
      <c r="J15" s="511"/>
      <c r="K15" s="511"/>
      <c r="N15" s="790"/>
      <c r="O15" s="790"/>
    </row>
    <row r="16" spans="1:54" ht="13.5" customHeight="1">
      <c r="A16" s="255" t="s">
        <v>149</v>
      </c>
      <c r="B16" s="647">
        <v>868242</v>
      </c>
      <c r="C16" s="644">
        <v>1897415</v>
      </c>
      <c r="D16" s="787">
        <v>814</v>
      </c>
      <c r="E16" s="787">
        <v>1839</v>
      </c>
      <c r="F16" s="789">
        <v>107.7</v>
      </c>
      <c r="G16" s="785">
        <v>291296</v>
      </c>
      <c r="H16" s="785">
        <v>506924</v>
      </c>
      <c r="J16" s="511"/>
      <c r="K16" s="511"/>
      <c r="N16" s="790"/>
      <c r="O16" s="790"/>
    </row>
    <row r="17" spans="1:16" s="104" customFormat="1" ht="24.95" customHeight="1">
      <c r="A17" s="255" t="s">
        <v>150</v>
      </c>
      <c r="B17" s="647">
        <v>881107</v>
      </c>
      <c r="C17" s="644">
        <v>1901772</v>
      </c>
      <c r="D17" s="787">
        <v>793</v>
      </c>
      <c r="E17" s="787">
        <v>1920</v>
      </c>
      <c r="F17" s="789">
        <v>108</v>
      </c>
      <c r="G17" s="785">
        <v>314314</v>
      </c>
      <c r="H17" s="785">
        <v>562186</v>
      </c>
      <c r="J17" s="511"/>
      <c r="K17" s="511"/>
      <c r="L17" s="357"/>
      <c r="M17" s="357"/>
      <c r="N17" s="790"/>
      <c r="O17" s="790"/>
      <c r="P17" s="357"/>
    </row>
    <row r="18" spans="1:16" ht="13.5" customHeight="1">
      <c r="A18" s="255" t="s">
        <v>151</v>
      </c>
      <c r="B18" s="647">
        <v>3511768</v>
      </c>
      <c r="C18" s="644">
        <v>7331377</v>
      </c>
      <c r="D18" s="787">
        <v>3378</v>
      </c>
      <c r="E18" s="787">
        <v>6366</v>
      </c>
      <c r="F18" s="789">
        <v>107.5</v>
      </c>
      <c r="G18" s="785">
        <v>362503</v>
      </c>
      <c r="H18" s="785">
        <v>572264</v>
      </c>
      <c r="J18" s="511"/>
      <c r="K18" s="511"/>
      <c r="N18" s="790"/>
      <c r="O18" s="790"/>
    </row>
    <row r="19" spans="1:16" ht="13.5" customHeight="1">
      <c r="A19" s="255" t="s">
        <v>152</v>
      </c>
      <c r="B19" s="647">
        <v>3061704</v>
      </c>
      <c r="C19" s="644">
        <v>6256665</v>
      </c>
      <c r="D19" s="787">
        <v>2876</v>
      </c>
      <c r="E19" s="787">
        <v>5407</v>
      </c>
      <c r="F19" s="789">
        <v>107.9</v>
      </c>
      <c r="G19" s="785">
        <v>379124</v>
      </c>
      <c r="H19" s="785">
        <v>705101</v>
      </c>
      <c r="J19" s="511"/>
      <c r="K19" s="511"/>
      <c r="N19" s="790"/>
      <c r="O19" s="790"/>
    </row>
    <row r="20" spans="1:16" ht="13.5" customHeight="1">
      <c r="A20" s="255" t="s">
        <v>153</v>
      </c>
      <c r="B20" s="647">
        <v>7563383</v>
      </c>
      <c r="C20" s="644">
        <v>14085890</v>
      </c>
      <c r="D20" s="787">
        <v>7233</v>
      </c>
      <c r="E20" s="787">
        <v>10466</v>
      </c>
      <c r="F20" s="789">
        <v>107.8</v>
      </c>
      <c r="G20" s="785">
        <v>380047</v>
      </c>
      <c r="H20" s="785">
        <v>704059</v>
      </c>
      <c r="J20" s="511"/>
      <c r="K20" s="511"/>
      <c r="N20" s="790"/>
      <c r="O20" s="790"/>
    </row>
    <row r="21" spans="1:16" ht="13.5" customHeight="1">
      <c r="A21" s="255" t="s">
        <v>154</v>
      </c>
      <c r="B21" s="647">
        <v>4557670</v>
      </c>
      <c r="C21" s="644">
        <v>9228870</v>
      </c>
      <c r="D21" s="787">
        <v>4340</v>
      </c>
      <c r="E21" s="787">
        <v>7576</v>
      </c>
      <c r="F21" s="789">
        <v>108.3</v>
      </c>
      <c r="G21" s="785">
        <v>303650</v>
      </c>
      <c r="H21" s="785">
        <v>545643</v>
      </c>
      <c r="J21" s="511"/>
      <c r="K21" s="511"/>
      <c r="N21" s="790"/>
      <c r="O21" s="790"/>
    </row>
    <row r="22" spans="1:16" s="104" customFormat="1" ht="24.95" customHeight="1">
      <c r="A22" s="255" t="s">
        <v>155</v>
      </c>
      <c r="B22" s="647">
        <v>917654</v>
      </c>
      <c r="C22" s="644">
        <v>2126345</v>
      </c>
      <c r="D22" s="787">
        <v>869</v>
      </c>
      <c r="E22" s="787">
        <v>2460</v>
      </c>
      <c r="F22" s="789">
        <v>107.6</v>
      </c>
      <c r="G22" s="785">
        <v>365802</v>
      </c>
      <c r="H22" s="785">
        <v>544023</v>
      </c>
      <c r="J22" s="511"/>
      <c r="K22" s="511"/>
      <c r="L22" s="357"/>
      <c r="M22" s="357"/>
      <c r="N22" s="790"/>
      <c r="O22" s="790"/>
      <c r="P22" s="357"/>
    </row>
    <row r="23" spans="1:16" ht="13.5" customHeight="1">
      <c r="A23" s="255" t="s">
        <v>156</v>
      </c>
      <c r="B23" s="647">
        <v>433664</v>
      </c>
      <c r="C23" s="644">
        <v>1006739</v>
      </c>
      <c r="D23" s="787">
        <v>474</v>
      </c>
      <c r="E23" s="787">
        <v>1146</v>
      </c>
      <c r="F23" s="789">
        <v>109.5</v>
      </c>
      <c r="G23" s="785">
        <v>348795</v>
      </c>
      <c r="H23" s="785">
        <v>609090</v>
      </c>
      <c r="J23" s="511"/>
      <c r="K23" s="511"/>
      <c r="N23" s="790"/>
      <c r="O23" s="790"/>
    </row>
    <row r="24" spans="1:16" ht="13.5" customHeight="1">
      <c r="A24" s="255" t="s">
        <v>157</v>
      </c>
      <c r="B24" s="647">
        <v>500194</v>
      </c>
      <c r="C24" s="644">
        <v>1108957</v>
      </c>
      <c r="D24" s="787">
        <v>533</v>
      </c>
      <c r="E24" s="787">
        <v>1047</v>
      </c>
      <c r="F24" s="789">
        <v>109</v>
      </c>
      <c r="G24" s="785">
        <v>311732</v>
      </c>
      <c r="H24" s="785">
        <v>693628</v>
      </c>
      <c r="J24" s="511"/>
      <c r="K24" s="511"/>
      <c r="N24" s="790"/>
      <c r="O24" s="790"/>
    </row>
    <row r="25" spans="1:16" ht="13.5" customHeight="1">
      <c r="A25" s="255" t="s">
        <v>158</v>
      </c>
      <c r="B25" s="647">
        <v>303705</v>
      </c>
      <c r="C25" s="644">
        <v>744405</v>
      </c>
      <c r="D25" s="787">
        <v>353</v>
      </c>
      <c r="E25" s="787">
        <v>762</v>
      </c>
      <c r="F25" s="789">
        <v>107.1</v>
      </c>
      <c r="G25" s="785">
        <v>298607</v>
      </c>
      <c r="H25" s="785">
        <v>665146</v>
      </c>
      <c r="J25" s="511"/>
      <c r="K25" s="511"/>
      <c r="N25" s="790"/>
      <c r="O25" s="790"/>
    </row>
    <row r="26" spans="1:16" ht="13.5" customHeight="1">
      <c r="A26" s="255" t="s">
        <v>159</v>
      </c>
      <c r="B26" s="647">
        <v>374238</v>
      </c>
      <c r="C26" s="644">
        <v>795843</v>
      </c>
      <c r="D26" s="787">
        <v>380</v>
      </c>
      <c r="E26" s="787">
        <v>816</v>
      </c>
      <c r="F26" s="789">
        <v>108</v>
      </c>
      <c r="G26" s="785">
        <v>289059</v>
      </c>
      <c r="H26" s="785">
        <v>376927</v>
      </c>
      <c r="J26" s="511"/>
      <c r="K26" s="511"/>
      <c r="N26" s="790"/>
      <c r="O26" s="790"/>
    </row>
    <row r="27" spans="1:16" s="104" customFormat="1" ht="24.95" customHeight="1">
      <c r="A27" s="255" t="s">
        <v>160</v>
      </c>
      <c r="B27" s="647">
        <v>897360</v>
      </c>
      <c r="C27" s="644">
        <v>2003918</v>
      </c>
      <c r="D27" s="787">
        <v>866</v>
      </c>
      <c r="E27" s="787">
        <v>2123</v>
      </c>
      <c r="F27" s="789">
        <v>110.5</v>
      </c>
      <c r="G27" s="785">
        <v>318805</v>
      </c>
      <c r="H27" s="785">
        <v>500806</v>
      </c>
      <c r="J27" s="511"/>
      <c r="K27" s="511"/>
      <c r="L27" s="357"/>
      <c r="M27" s="357"/>
      <c r="N27" s="790"/>
      <c r="O27" s="790"/>
      <c r="P27" s="357"/>
    </row>
    <row r="28" spans="1:16" ht="13.5" customHeight="1">
      <c r="A28" s="255" t="s">
        <v>161</v>
      </c>
      <c r="B28" s="647">
        <v>853904</v>
      </c>
      <c r="C28" s="644">
        <v>1931212</v>
      </c>
      <c r="D28" s="787">
        <v>806</v>
      </c>
      <c r="E28" s="787">
        <v>1901</v>
      </c>
      <c r="F28" s="789">
        <v>108.5</v>
      </c>
      <c r="G28" s="785">
        <v>307261</v>
      </c>
      <c r="H28" s="785">
        <v>532892</v>
      </c>
      <c r="J28" s="511"/>
      <c r="K28" s="511"/>
      <c r="N28" s="790"/>
      <c r="O28" s="790"/>
    </row>
    <row r="29" spans="1:16" ht="13.5" customHeight="1">
      <c r="A29" s="255" t="s">
        <v>162</v>
      </c>
      <c r="B29" s="647">
        <v>1644355</v>
      </c>
      <c r="C29" s="644">
        <v>3555288</v>
      </c>
      <c r="D29" s="787">
        <v>1470</v>
      </c>
      <c r="E29" s="787">
        <v>3532</v>
      </c>
      <c r="F29" s="789">
        <v>108.1</v>
      </c>
      <c r="G29" s="785">
        <v>308514</v>
      </c>
      <c r="H29" s="785">
        <v>653286</v>
      </c>
      <c r="J29" s="511"/>
      <c r="K29" s="511"/>
      <c r="N29" s="790"/>
      <c r="O29" s="790"/>
    </row>
    <row r="30" spans="1:16" ht="13.5" customHeight="1">
      <c r="A30" s="255" t="s">
        <v>163</v>
      </c>
      <c r="B30" s="647">
        <v>3461470</v>
      </c>
      <c r="C30" s="644">
        <v>7476692</v>
      </c>
      <c r="D30" s="787">
        <v>3960</v>
      </c>
      <c r="E30" s="787">
        <v>6096</v>
      </c>
      <c r="F30" s="789">
        <v>109.1</v>
      </c>
      <c r="G30" s="785">
        <v>331073</v>
      </c>
      <c r="H30" s="785">
        <v>662598</v>
      </c>
      <c r="J30" s="511"/>
      <c r="K30" s="511"/>
      <c r="N30" s="790"/>
      <c r="O30" s="790"/>
    </row>
    <row r="31" spans="1:16" ht="13.5" customHeight="1">
      <c r="A31" s="255" t="s">
        <v>164</v>
      </c>
      <c r="B31" s="647">
        <v>817486</v>
      </c>
      <c r="C31" s="644">
        <v>1726812</v>
      </c>
      <c r="D31" s="787">
        <v>759</v>
      </c>
      <c r="E31" s="787">
        <v>1704</v>
      </c>
      <c r="F31" s="789">
        <v>107.8</v>
      </c>
      <c r="G31" s="785">
        <v>309537</v>
      </c>
      <c r="H31" s="785">
        <v>525265</v>
      </c>
      <c r="J31" s="511"/>
      <c r="K31" s="511"/>
      <c r="N31" s="790"/>
      <c r="O31" s="790"/>
    </row>
    <row r="32" spans="1:16" s="104" customFormat="1" ht="24.95" customHeight="1">
      <c r="A32" s="255" t="s">
        <v>165</v>
      </c>
      <c r="B32" s="647">
        <v>617522</v>
      </c>
      <c r="C32" s="644">
        <v>1406630</v>
      </c>
      <c r="D32" s="787">
        <v>663</v>
      </c>
      <c r="E32" s="787">
        <v>1076</v>
      </c>
      <c r="F32" s="789">
        <v>107.4</v>
      </c>
      <c r="G32" s="785">
        <v>300566</v>
      </c>
      <c r="H32" s="785">
        <v>529225</v>
      </c>
      <c r="J32" s="511"/>
      <c r="K32" s="511"/>
      <c r="L32" s="357"/>
      <c r="M32" s="357"/>
      <c r="N32" s="790"/>
      <c r="O32" s="790"/>
      <c r="P32" s="357"/>
    </row>
    <row r="33" spans="1:16" ht="13.5" customHeight="1">
      <c r="A33" s="255" t="s">
        <v>166</v>
      </c>
      <c r="B33" s="647">
        <v>1255136</v>
      </c>
      <c r="C33" s="644">
        <v>2535224</v>
      </c>
      <c r="D33" s="787">
        <v>1131</v>
      </c>
      <c r="E33" s="787">
        <v>2342</v>
      </c>
      <c r="F33" s="789">
        <v>108.8</v>
      </c>
      <c r="G33" s="785">
        <v>307400</v>
      </c>
      <c r="H33" s="785">
        <v>514646</v>
      </c>
      <c r="J33" s="511"/>
      <c r="K33" s="511"/>
      <c r="N33" s="790"/>
      <c r="O33" s="790"/>
    </row>
    <row r="34" spans="1:16" ht="13.5" customHeight="1">
      <c r="A34" s="255" t="s">
        <v>167</v>
      </c>
      <c r="B34" s="647">
        <v>4512354</v>
      </c>
      <c r="C34" s="644">
        <v>8762857</v>
      </c>
      <c r="D34" s="787">
        <v>4494</v>
      </c>
      <c r="E34" s="787">
        <v>8031</v>
      </c>
      <c r="F34" s="789">
        <v>108.4</v>
      </c>
      <c r="G34" s="785">
        <v>289989</v>
      </c>
      <c r="H34" s="785">
        <v>531603</v>
      </c>
      <c r="J34" s="511"/>
      <c r="K34" s="511"/>
      <c r="N34" s="790"/>
      <c r="O34" s="790"/>
    </row>
    <row r="35" spans="1:16" ht="13.5" customHeight="1">
      <c r="A35" s="255" t="s">
        <v>168</v>
      </c>
      <c r="B35" s="647">
        <v>2615161</v>
      </c>
      <c r="C35" s="644">
        <v>5369888</v>
      </c>
      <c r="D35" s="787">
        <v>2559</v>
      </c>
      <c r="E35" s="787">
        <v>5012</v>
      </c>
      <c r="F35" s="789">
        <v>107.6</v>
      </c>
      <c r="G35" s="785">
        <v>286714</v>
      </c>
      <c r="H35" s="785">
        <v>567407</v>
      </c>
      <c r="J35" s="511"/>
      <c r="K35" s="511"/>
      <c r="N35" s="790"/>
      <c r="O35" s="790"/>
    </row>
    <row r="36" spans="1:16" ht="13.5" customHeight="1">
      <c r="A36" s="255" t="s">
        <v>169</v>
      </c>
      <c r="B36" s="647">
        <v>610533</v>
      </c>
      <c r="C36" s="644">
        <v>1295525</v>
      </c>
      <c r="D36" s="787">
        <v>565</v>
      </c>
      <c r="E36" s="787">
        <v>1263</v>
      </c>
      <c r="F36" s="789">
        <v>110.1</v>
      </c>
      <c r="G36" s="785">
        <v>320540</v>
      </c>
      <c r="H36" s="785">
        <v>535797</v>
      </c>
      <c r="J36" s="511"/>
      <c r="K36" s="511"/>
      <c r="N36" s="790"/>
      <c r="O36" s="790"/>
    </row>
    <row r="37" spans="1:16" s="104" customFormat="1" ht="24.95" customHeight="1">
      <c r="A37" s="255" t="s">
        <v>170</v>
      </c>
      <c r="B37" s="647">
        <v>443513</v>
      </c>
      <c r="C37" s="644">
        <v>891820</v>
      </c>
      <c r="D37" s="787">
        <v>329</v>
      </c>
      <c r="E37" s="787">
        <v>1044</v>
      </c>
      <c r="F37" s="789">
        <v>106.5</v>
      </c>
      <c r="G37" s="785">
        <v>357844</v>
      </c>
      <c r="H37" s="785">
        <v>471256</v>
      </c>
      <c r="J37" s="511"/>
      <c r="K37" s="511"/>
      <c r="L37" s="357"/>
      <c r="M37" s="357"/>
      <c r="N37" s="790"/>
      <c r="O37" s="790"/>
      <c r="P37" s="357"/>
    </row>
    <row r="38" spans="1:16" ht="13.5" customHeight="1">
      <c r="A38" s="255" t="s">
        <v>171</v>
      </c>
      <c r="B38" s="647">
        <v>241006</v>
      </c>
      <c r="C38" s="644">
        <v>537426</v>
      </c>
      <c r="D38" s="787">
        <v>249</v>
      </c>
      <c r="E38" s="787">
        <v>634</v>
      </c>
      <c r="F38" s="789">
        <v>108.4</v>
      </c>
      <c r="G38" s="785">
        <v>293210</v>
      </c>
      <c r="H38" s="785">
        <v>484476</v>
      </c>
      <c r="J38" s="511"/>
      <c r="K38" s="511"/>
      <c r="N38" s="790"/>
      <c r="O38" s="790"/>
    </row>
    <row r="39" spans="1:16" ht="13.5" customHeight="1">
      <c r="A39" s="255" t="s">
        <v>172</v>
      </c>
      <c r="B39" s="647">
        <v>293776</v>
      </c>
      <c r="C39" s="644">
        <v>649563</v>
      </c>
      <c r="D39" s="787">
        <v>336</v>
      </c>
      <c r="E39" s="787">
        <v>740</v>
      </c>
      <c r="F39" s="789">
        <v>108.3</v>
      </c>
      <c r="G39" s="785">
        <v>286620</v>
      </c>
      <c r="H39" s="785">
        <v>419720</v>
      </c>
      <c r="J39" s="511"/>
      <c r="K39" s="511"/>
      <c r="N39" s="790"/>
      <c r="O39" s="790"/>
    </row>
    <row r="40" spans="1:16" ht="13.5" customHeight="1">
      <c r="A40" s="255" t="s">
        <v>173</v>
      </c>
      <c r="B40" s="647">
        <v>870444</v>
      </c>
      <c r="C40" s="644">
        <v>1846707</v>
      </c>
      <c r="D40" s="787">
        <v>951</v>
      </c>
      <c r="E40" s="787">
        <v>1778</v>
      </c>
      <c r="F40" s="789">
        <v>107.9</v>
      </c>
      <c r="G40" s="785">
        <v>310531</v>
      </c>
      <c r="H40" s="785">
        <v>480299</v>
      </c>
      <c r="J40" s="511"/>
      <c r="K40" s="511"/>
      <c r="N40" s="790"/>
      <c r="O40" s="790"/>
    </row>
    <row r="41" spans="1:16" ht="13.5" customHeight="1">
      <c r="A41" s="255" t="s">
        <v>174</v>
      </c>
      <c r="B41" s="647">
        <v>1340297</v>
      </c>
      <c r="C41" s="644">
        <v>2737848</v>
      </c>
      <c r="D41" s="787">
        <v>1339</v>
      </c>
      <c r="E41" s="787">
        <v>2668</v>
      </c>
      <c r="F41" s="789">
        <v>108.6</v>
      </c>
      <c r="G41" s="785">
        <v>320455</v>
      </c>
      <c r="H41" s="785">
        <v>637017</v>
      </c>
      <c r="J41" s="511"/>
      <c r="K41" s="511"/>
      <c r="N41" s="790"/>
      <c r="O41" s="790"/>
    </row>
    <row r="42" spans="1:16" s="104" customFormat="1" ht="24.95" customHeight="1">
      <c r="A42" s="255" t="s">
        <v>175</v>
      </c>
      <c r="B42" s="647">
        <v>658901</v>
      </c>
      <c r="C42" s="644">
        <v>1297572</v>
      </c>
      <c r="D42" s="787">
        <v>586</v>
      </c>
      <c r="E42" s="787">
        <v>1548</v>
      </c>
      <c r="F42" s="789">
        <v>109.2</v>
      </c>
      <c r="G42" s="785">
        <v>370154</v>
      </c>
      <c r="H42" s="785">
        <v>538928</v>
      </c>
      <c r="J42" s="511"/>
      <c r="K42" s="511"/>
      <c r="L42" s="357"/>
      <c r="M42" s="357"/>
      <c r="N42" s="790"/>
      <c r="O42" s="790"/>
      <c r="P42" s="357"/>
    </row>
    <row r="43" spans="1:16" ht="13.5" customHeight="1">
      <c r="A43" s="255" t="s">
        <v>176</v>
      </c>
      <c r="B43" s="647">
        <v>338837</v>
      </c>
      <c r="C43" s="644">
        <v>694927</v>
      </c>
      <c r="D43" s="787">
        <v>288</v>
      </c>
      <c r="E43" s="787">
        <v>809</v>
      </c>
      <c r="F43" s="789">
        <v>108.2</v>
      </c>
      <c r="G43" s="785">
        <v>353263</v>
      </c>
      <c r="H43" s="785">
        <v>600065</v>
      </c>
      <c r="J43" s="511"/>
      <c r="K43" s="511"/>
      <c r="N43" s="790"/>
      <c r="O43" s="790"/>
    </row>
    <row r="44" spans="1:16" ht="13.5" customHeight="1">
      <c r="A44" s="255" t="s">
        <v>177</v>
      </c>
      <c r="B44" s="647">
        <v>450133</v>
      </c>
      <c r="C44" s="644">
        <v>925588</v>
      </c>
      <c r="D44" s="787">
        <v>464</v>
      </c>
      <c r="E44" s="787">
        <v>1006</v>
      </c>
      <c r="F44" s="789">
        <v>108.3</v>
      </c>
      <c r="G44" s="785">
        <v>257839</v>
      </c>
      <c r="H44" s="785">
        <v>419153</v>
      </c>
      <c r="J44" s="511"/>
      <c r="K44" s="511"/>
      <c r="N44" s="790"/>
      <c r="O44" s="790"/>
    </row>
    <row r="45" spans="1:16" ht="13.5" customHeight="1">
      <c r="A45" s="255" t="s">
        <v>178</v>
      </c>
      <c r="B45" s="647">
        <v>657416</v>
      </c>
      <c r="C45" s="644">
        <v>1291356</v>
      </c>
      <c r="D45" s="787">
        <v>564</v>
      </c>
      <c r="E45" s="787">
        <v>1496</v>
      </c>
      <c r="F45" s="789">
        <v>108.2</v>
      </c>
      <c r="G45" s="785">
        <v>267043</v>
      </c>
      <c r="H45" s="785">
        <v>483238</v>
      </c>
      <c r="J45" s="511"/>
      <c r="K45" s="511"/>
      <c r="N45" s="790"/>
      <c r="O45" s="790"/>
    </row>
    <row r="46" spans="1:16" ht="13.5" customHeight="1">
      <c r="A46" s="255" t="s">
        <v>179</v>
      </c>
      <c r="B46" s="647">
        <v>349119</v>
      </c>
      <c r="C46" s="644">
        <v>666422</v>
      </c>
      <c r="D46" s="787">
        <v>255</v>
      </c>
      <c r="E46" s="787">
        <v>840</v>
      </c>
      <c r="F46" s="789">
        <v>108.5</v>
      </c>
      <c r="G46" s="785">
        <v>293720</v>
      </c>
      <c r="H46" s="785">
        <v>573410</v>
      </c>
      <c r="J46" s="511"/>
      <c r="K46" s="511"/>
      <c r="N46" s="790"/>
      <c r="O46" s="790"/>
    </row>
    <row r="47" spans="1:16" s="104" customFormat="1" ht="24.95" customHeight="1">
      <c r="A47" s="255" t="s">
        <v>180</v>
      </c>
      <c r="B47" s="647">
        <v>2544108</v>
      </c>
      <c r="C47" s="644">
        <v>5102730</v>
      </c>
      <c r="D47" s="787">
        <v>2738</v>
      </c>
      <c r="E47" s="787">
        <v>4626</v>
      </c>
      <c r="F47" s="789">
        <v>108.3</v>
      </c>
      <c r="G47" s="785">
        <v>361662</v>
      </c>
      <c r="H47" s="785">
        <v>481268</v>
      </c>
      <c r="J47" s="511"/>
      <c r="K47" s="511"/>
      <c r="L47" s="357"/>
      <c r="M47" s="357"/>
      <c r="N47" s="790"/>
      <c r="O47" s="790"/>
      <c r="P47" s="357"/>
    </row>
    <row r="48" spans="1:16" ht="13.5" customHeight="1">
      <c r="A48" s="255" t="s">
        <v>181</v>
      </c>
      <c r="B48" s="647">
        <v>346110</v>
      </c>
      <c r="C48" s="644">
        <v>794859</v>
      </c>
      <c r="D48" s="787">
        <v>407</v>
      </c>
      <c r="E48" s="787">
        <v>834</v>
      </c>
      <c r="F48" s="789">
        <v>108.5</v>
      </c>
      <c r="G48" s="785">
        <v>293646</v>
      </c>
      <c r="H48" s="785">
        <v>514181</v>
      </c>
      <c r="J48" s="511"/>
      <c r="K48" s="511"/>
      <c r="N48" s="790"/>
      <c r="O48" s="790"/>
    </row>
    <row r="49" spans="1:53" ht="13.5" customHeight="1">
      <c r="A49" s="255" t="s">
        <v>182</v>
      </c>
      <c r="B49" s="647">
        <v>634183</v>
      </c>
      <c r="C49" s="644">
        <v>1267152</v>
      </c>
      <c r="D49" s="787">
        <v>590</v>
      </c>
      <c r="E49" s="787">
        <v>1430</v>
      </c>
      <c r="F49" s="789">
        <v>108.5</v>
      </c>
      <c r="G49" s="785">
        <v>306890</v>
      </c>
      <c r="H49" s="785">
        <v>450787</v>
      </c>
      <c r="J49" s="511"/>
      <c r="K49" s="511"/>
      <c r="N49" s="790"/>
      <c r="O49" s="790"/>
    </row>
    <row r="50" spans="1:53" ht="13.5" customHeight="1">
      <c r="A50" s="255" t="s">
        <v>183</v>
      </c>
      <c r="B50" s="647">
        <v>810872</v>
      </c>
      <c r="C50" s="644">
        <v>1708834</v>
      </c>
      <c r="D50" s="787">
        <v>905</v>
      </c>
      <c r="E50" s="787">
        <v>1846</v>
      </c>
      <c r="F50" s="789">
        <v>108.2</v>
      </c>
      <c r="G50" s="785">
        <v>338082</v>
      </c>
      <c r="H50" s="785">
        <v>466278</v>
      </c>
      <c r="J50" s="511"/>
      <c r="K50" s="511"/>
      <c r="N50" s="790"/>
      <c r="O50" s="790"/>
    </row>
    <row r="51" spans="1:53" ht="13.5" customHeight="1">
      <c r="A51" s="255" t="s">
        <v>184</v>
      </c>
      <c r="B51" s="647">
        <v>548601</v>
      </c>
      <c r="C51" s="644">
        <v>1096299</v>
      </c>
      <c r="D51" s="787">
        <v>509</v>
      </c>
      <c r="E51" s="787">
        <v>1183</v>
      </c>
      <c r="F51" s="789">
        <v>107.2</v>
      </c>
      <c r="G51" s="785">
        <v>257472</v>
      </c>
      <c r="H51" s="785">
        <v>456447</v>
      </c>
      <c r="J51" s="511"/>
      <c r="K51" s="511"/>
      <c r="N51" s="790"/>
      <c r="O51" s="790"/>
    </row>
    <row r="52" spans="1:53" s="104" customFormat="1" ht="24.95" customHeight="1">
      <c r="A52" s="255" t="s">
        <v>185</v>
      </c>
      <c r="B52" s="647">
        <v>533052</v>
      </c>
      <c r="C52" s="644">
        <v>1042223</v>
      </c>
      <c r="D52" s="787">
        <v>485</v>
      </c>
      <c r="E52" s="787">
        <v>1180</v>
      </c>
      <c r="F52" s="789">
        <v>109.1</v>
      </c>
      <c r="G52" s="785">
        <v>258961</v>
      </c>
      <c r="H52" s="785">
        <v>356457</v>
      </c>
      <c r="J52" s="511"/>
      <c r="K52" s="511"/>
      <c r="L52" s="357"/>
      <c r="M52" s="357"/>
      <c r="N52" s="790"/>
      <c r="O52" s="790"/>
      <c r="P52" s="357"/>
    </row>
    <row r="53" spans="1:53" ht="13.5" customHeight="1">
      <c r="A53" s="255" t="s">
        <v>186</v>
      </c>
      <c r="B53" s="647">
        <v>813110</v>
      </c>
      <c r="C53" s="644">
        <v>1548744</v>
      </c>
      <c r="D53" s="787">
        <v>751</v>
      </c>
      <c r="E53" s="787">
        <v>1809</v>
      </c>
      <c r="F53" s="789">
        <v>107.1</v>
      </c>
      <c r="G53" s="785">
        <v>362692</v>
      </c>
      <c r="H53" s="785">
        <v>507028</v>
      </c>
      <c r="J53" s="511"/>
      <c r="K53" s="511"/>
      <c r="N53" s="790"/>
      <c r="O53" s="790"/>
    </row>
    <row r="54" spans="1:53" ht="13.5" customHeight="1">
      <c r="A54" s="255" t="s">
        <v>187</v>
      </c>
      <c r="B54" s="647">
        <v>704293</v>
      </c>
      <c r="C54" s="644">
        <v>1467963</v>
      </c>
      <c r="D54" s="791">
        <v>958</v>
      </c>
      <c r="E54" s="791">
        <v>1377</v>
      </c>
      <c r="F54" s="792">
        <v>110.8</v>
      </c>
      <c r="G54" s="785">
        <v>274863</v>
      </c>
      <c r="H54" s="785">
        <v>401089</v>
      </c>
      <c r="J54" s="511"/>
      <c r="K54" s="511"/>
      <c r="N54" s="790"/>
      <c r="O54" s="790"/>
    </row>
    <row r="55" spans="1:53" ht="13.5" customHeight="1">
      <c r="A55" s="256" t="s">
        <v>652</v>
      </c>
      <c r="B55" s="18"/>
      <c r="C55" s="18"/>
      <c r="D55" s="383"/>
      <c r="E55" s="383"/>
      <c r="F55" s="367"/>
      <c r="G55" s="650" t="s">
        <v>1142</v>
      </c>
      <c r="H55" s="604"/>
      <c r="K55" s="500"/>
    </row>
    <row r="56" spans="1:53" ht="13.5" customHeight="1">
      <c r="A56" s="133" t="s">
        <v>1062</v>
      </c>
      <c r="B56" s="474"/>
      <c r="C56" s="474"/>
      <c r="D56" s="602"/>
      <c r="E56" s="602"/>
      <c r="F56" s="367"/>
      <c r="G56" s="367" t="s">
        <v>1118</v>
      </c>
      <c r="H56" s="603"/>
      <c r="K56" s="500"/>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row>
    <row r="57" spans="1:53" ht="13.5" customHeight="1">
      <c r="A57" s="28" t="s">
        <v>653</v>
      </c>
      <c r="G57" s="793" t="s">
        <v>1150</v>
      </c>
    </row>
    <row r="58" spans="1:53" ht="13.5" customHeight="1">
      <c r="A58" s="28" t="s">
        <v>890</v>
      </c>
      <c r="G58" s="793" t="s">
        <v>1168</v>
      </c>
    </row>
    <row r="59" spans="1:53" ht="13.5" customHeight="1">
      <c r="A59" s="28" t="s">
        <v>870</v>
      </c>
      <c r="G59" s="793" t="s">
        <v>1168</v>
      </c>
    </row>
    <row r="60" spans="1:53" ht="13.5" customHeight="1">
      <c r="A60" s="132" t="s">
        <v>871</v>
      </c>
      <c r="F60" s="368"/>
      <c r="G60" s="368"/>
    </row>
    <row r="61" spans="1:53" ht="13.5" customHeight="1">
      <c r="A61" s="133"/>
      <c r="B61" s="489"/>
      <c r="C61" s="489"/>
      <c r="D61" s="369"/>
      <c r="E61" s="369"/>
      <c r="H61" s="370"/>
    </row>
    <row r="62" spans="1:53">
      <c r="H62" s="370"/>
    </row>
    <row r="63" spans="1:53">
      <c r="H63" s="370"/>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row>
    <row r="64" spans="1:53">
      <c r="H64" s="37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532" customWidth="1"/>
    <col min="2" max="2" width="4.625" style="532" customWidth="1"/>
    <col min="3" max="3" width="10.875" style="532" customWidth="1"/>
    <col min="4" max="13" width="9.625" style="532" customWidth="1"/>
    <col min="14" max="14" width="0.25" style="532" customWidth="1"/>
    <col min="15" max="16384" width="9" style="532"/>
  </cols>
  <sheetData>
    <row r="1" spans="1:13" ht="19.5" customHeight="1">
      <c r="A1" s="807" t="s">
        <v>627</v>
      </c>
      <c r="B1" s="808"/>
      <c r="C1" s="16"/>
      <c r="D1" s="445"/>
      <c r="E1" s="445"/>
      <c r="F1" s="445"/>
      <c r="G1" s="445"/>
      <c r="H1" s="445"/>
    </row>
    <row r="2" spans="1:13" ht="14.25">
      <c r="A2" s="809" t="s">
        <v>641</v>
      </c>
      <c r="B2" s="809"/>
      <c r="C2" s="809"/>
      <c r="D2" s="809"/>
      <c r="E2" s="809"/>
      <c r="F2" s="809"/>
      <c r="G2" s="809"/>
      <c r="H2" s="809"/>
      <c r="I2" s="809"/>
      <c r="J2" s="809"/>
      <c r="K2" s="809"/>
      <c r="L2" s="809"/>
      <c r="M2" s="809"/>
    </row>
    <row r="3" spans="1:13" ht="14.25" thickBot="1">
      <c r="A3" s="17"/>
      <c r="B3" s="17"/>
      <c r="C3" s="17"/>
      <c r="D3" s="17"/>
      <c r="E3" s="17"/>
      <c r="F3" s="17"/>
      <c r="G3" s="17"/>
      <c r="H3" s="17"/>
      <c r="I3" s="17"/>
      <c r="J3" s="17"/>
      <c r="K3" s="17"/>
      <c r="L3" s="17"/>
      <c r="M3" s="42" t="s">
        <v>104</v>
      </c>
    </row>
    <row r="4" spans="1:13" ht="14.25" customHeight="1" thickTop="1">
      <c r="A4" s="798" t="s">
        <v>571</v>
      </c>
      <c r="B4" s="800"/>
      <c r="C4" s="816" t="s">
        <v>642</v>
      </c>
      <c r="D4" s="818" t="s">
        <v>643</v>
      </c>
      <c r="E4" s="819"/>
      <c r="F4" s="820"/>
      <c r="G4" s="818" t="s">
        <v>644</v>
      </c>
      <c r="H4" s="819"/>
      <c r="I4" s="819"/>
      <c r="J4" s="819"/>
      <c r="K4" s="819"/>
      <c r="L4" s="819"/>
      <c r="M4" s="819"/>
    </row>
    <row r="5" spans="1:13">
      <c r="A5" s="814"/>
      <c r="B5" s="815"/>
      <c r="C5" s="817"/>
      <c r="D5" s="810" t="s">
        <v>645</v>
      </c>
      <c r="E5" s="810" t="s">
        <v>47</v>
      </c>
      <c r="F5" s="810" t="s">
        <v>48</v>
      </c>
      <c r="G5" s="810" t="s">
        <v>646</v>
      </c>
      <c r="H5" s="812" t="s">
        <v>647</v>
      </c>
      <c r="I5" s="141"/>
      <c r="J5" s="142"/>
      <c r="K5" s="812" t="s">
        <v>648</v>
      </c>
      <c r="L5" s="143"/>
      <c r="M5" s="143"/>
    </row>
    <row r="6" spans="1:13">
      <c r="A6" s="801"/>
      <c r="B6" s="802"/>
      <c r="C6" s="811"/>
      <c r="D6" s="811"/>
      <c r="E6" s="811"/>
      <c r="F6" s="811"/>
      <c r="G6" s="811"/>
      <c r="H6" s="813"/>
      <c r="I6" s="144" t="s">
        <v>649</v>
      </c>
      <c r="J6" s="145" t="s">
        <v>650</v>
      </c>
      <c r="K6" s="813"/>
      <c r="L6" s="144" t="s">
        <v>649</v>
      </c>
      <c r="M6" s="146" t="s">
        <v>650</v>
      </c>
    </row>
    <row r="7" spans="1:13">
      <c r="A7" s="139" t="s">
        <v>831</v>
      </c>
      <c r="B7" s="447"/>
      <c r="C7" s="552">
        <v>13285</v>
      </c>
      <c r="D7" s="552">
        <v>-19536</v>
      </c>
      <c r="E7" s="552">
        <v>50084</v>
      </c>
      <c r="F7" s="552">
        <v>69620</v>
      </c>
      <c r="G7" s="552">
        <v>32821</v>
      </c>
      <c r="H7" s="552">
        <v>355706</v>
      </c>
      <c r="I7" s="552">
        <v>222145</v>
      </c>
      <c r="J7" s="552">
        <v>7757</v>
      </c>
      <c r="K7" s="552">
        <v>322885</v>
      </c>
      <c r="L7" s="552">
        <v>184704</v>
      </c>
      <c r="M7" s="552">
        <v>12377</v>
      </c>
    </row>
    <row r="8" spans="1:13">
      <c r="A8" s="437">
        <v>2</v>
      </c>
      <c r="B8" s="447"/>
      <c r="C8" s="552">
        <v>5460</v>
      </c>
      <c r="D8" s="552">
        <v>-21715</v>
      </c>
      <c r="E8" s="552">
        <v>49437</v>
      </c>
      <c r="F8" s="552">
        <v>71152</v>
      </c>
      <c r="G8" s="552">
        <v>27175</v>
      </c>
      <c r="H8" s="552">
        <v>363567</v>
      </c>
      <c r="I8" s="552">
        <v>203155</v>
      </c>
      <c r="J8" s="552">
        <v>35165</v>
      </c>
      <c r="K8" s="552">
        <v>336392</v>
      </c>
      <c r="L8" s="552">
        <v>173608</v>
      </c>
      <c r="M8" s="552">
        <v>37537</v>
      </c>
    </row>
    <row r="9" spans="1:13">
      <c r="A9" s="437">
        <v>3</v>
      </c>
      <c r="B9" s="447"/>
      <c r="C9" s="552">
        <v>-7541</v>
      </c>
      <c r="D9" s="552">
        <v>-28511</v>
      </c>
      <c r="E9" s="552">
        <v>47149</v>
      </c>
      <c r="F9" s="552">
        <v>75660</v>
      </c>
      <c r="G9" s="552">
        <v>20970</v>
      </c>
      <c r="H9" s="552">
        <v>333894</v>
      </c>
      <c r="I9" s="552">
        <v>199762</v>
      </c>
      <c r="J9" s="552">
        <v>6613</v>
      </c>
      <c r="K9" s="552">
        <v>312924</v>
      </c>
      <c r="L9" s="552">
        <v>174118</v>
      </c>
      <c r="M9" s="552">
        <v>11287</v>
      </c>
    </row>
    <row r="10" spans="1:13">
      <c r="A10" s="437">
        <v>4</v>
      </c>
      <c r="B10" s="447"/>
      <c r="C10" s="552">
        <v>-4483</v>
      </c>
      <c r="D10" s="552">
        <v>-37197</v>
      </c>
      <c r="E10" s="552">
        <v>45109</v>
      </c>
      <c r="F10" s="552">
        <v>82306</v>
      </c>
      <c r="G10" s="552">
        <v>32714</v>
      </c>
      <c r="H10" s="552">
        <v>354672</v>
      </c>
      <c r="I10" s="552">
        <v>221108</v>
      </c>
      <c r="J10" s="552">
        <v>6509</v>
      </c>
      <c r="K10" s="552">
        <v>321958</v>
      </c>
      <c r="L10" s="552">
        <v>183869</v>
      </c>
      <c r="M10" s="552">
        <v>11034</v>
      </c>
    </row>
    <row r="11" spans="1:13">
      <c r="A11" s="437">
        <v>5</v>
      </c>
      <c r="B11" s="447"/>
      <c r="C11" s="552">
        <v>-1879</v>
      </c>
      <c r="D11" s="552">
        <v>-40105</v>
      </c>
      <c r="E11" s="552">
        <v>44121</v>
      </c>
      <c r="F11" s="552">
        <v>84226</v>
      </c>
      <c r="G11" s="552">
        <v>38226</v>
      </c>
      <c r="H11" s="552">
        <v>358769</v>
      </c>
      <c r="I11" s="552">
        <v>224695</v>
      </c>
      <c r="J11" s="552">
        <v>8188</v>
      </c>
      <c r="K11" s="552">
        <v>320543</v>
      </c>
      <c r="L11" s="552">
        <v>183627</v>
      </c>
      <c r="M11" s="552">
        <v>11030</v>
      </c>
    </row>
    <row r="12" spans="1:13">
      <c r="A12" s="506"/>
      <c r="B12" s="447"/>
      <c r="C12" s="464"/>
      <c r="D12" s="464"/>
      <c r="E12" s="464"/>
      <c r="F12" s="464"/>
      <c r="G12" s="464"/>
      <c r="H12" s="464"/>
      <c r="I12" s="464"/>
      <c r="J12" s="464"/>
      <c r="K12" s="464"/>
      <c r="L12" s="464"/>
      <c r="M12" s="464"/>
    </row>
    <row r="13" spans="1:13" ht="12.75" customHeight="1">
      <c r="A13" s="437" t="s">
        <v>1078</v>
      </c>
      <c r="B13" s="447">
        <v>8</v>
      </c>
      <c r="C13" s="567">
        <v>-637</v>
      </c>
      <c r="D13" s="552">
        <v>-2983</v>
      </c>
      <c r="E13" s="516">
        <v>4010</v>
      </c>
      <c r="F13" s="516">
        <v>6993</v>
      </c>
      <c r="G13" s="552">
        <v>2346</v>
      </c>
      <c r="H13" s="516">
        <v>27045</v>
      </c>
      <c r="I13" s="516">
        <v>16279</v>
      </c>
      <c r="J13" s="516">
        <v>761</v>
      </c>
      <c r="K13" s="568">
        <v>24699</v>
      </c>
      <c r="L13" s="516">
        <v>13988</v>
      </c>
      <c r="M13" s="516">
        <v>706</v>
      </c>
    </row>
    <row r="14" spans="1:13" ht="12.75" customHeight="1">
      <c r="A14" s="465"/>
      <c r="B14" s="447">
        <v>9</v>
      </c>
      <c r="C14" s="567">
        <v>-618</v>
      </c>
      <c r="D14" s="552">
        <v>-3112</v>
      </c>
      <c r="E14" s="516">
        <v>3539</v>
      </c>
      <c r="F14" s="516">
        <v>6651</v>
      </c>
      <c r="G14" s="552">
        <v>2494</v>
      </c>
      <c r="H14" s="516">
        <v>25038</v>
      </c>
      <c r="I14" s="516">
        <v>15301</v>
      </c>
      <c r="J14" s="516">
        <v>652</v>
      </c>
      <c r="K14" s="568">
        <v>22544</v>
      </c>
      <c r="L14" s="516">
        <v>12873</v>
      </c>
      <c r="M14" s="516">
        <v>586</v>
      </c>
    </row>
    <row r="15" spans="1:13" ht="12.75" customHeight="1">
      <c r="A15" s="437"/>
      <c r="B15" s="447">
        <v>10</v>
      </c>
      <c r="C15" s="566">
        <v>1183</v>
      </c>
      <c r="D15" s="541">
        <v>-3410</v>
      </c>
      <c r="E15" s="565">
        <v>3871</v>
      </c>
      <c r="F15" s="565">
        <v>7281</v>
      </c>
      <c r="G15" s="541">
        <v>4593</v>
      </c>
      <c r="H15" s="565">
        <v>28966</v>
      </c>
      <c r="I15" s="565">
        <v>18078</v>
      </c>
      <c r="J15" s="565">
        <v>713</v>
      </c>
      <c r="K15" s="568">
        <v>24373</v>
      </c>
      <c r="L15" s="565">
        <v>13433</v>
      </c>
      <c r="M15" s="565">
        <v>765</v>
      </c>
    </row>
    <row r="16" spans="1:13" ht="12.75" customHeight="1">
      <c r="A16" s="465"/>
      <c r="B16" s="447">
        <v>11</v>
      </c>
      <c r="C16" s="567">
        <v>-272</v>
      </c>
      <c r="D16" s="552">
        <v>-3221</v>
      </c>
      <c r="E16" s="516">
        <v>3808</v>
      </c>
      <c r="F16" s="516">
        <v>7029</v>
      </c>
      <c r="G16" s="552">
        <v>2949</v>
      </c>
      <c r="H16" s="516">
        <v>25143</v>
      </c>
      <c r="I16" s="516">
        <v>14736</v>
      </c>
      <c r="J16" s="516">
        <v>616</v>
      </c>
      <c r="K16" s="568">
        <v>22194</v>
      </c>
      <c r="L16" s="516">
        <v>11706</v>
      </c>
      <c r="M16" s="516">
        <v>697</v>
      </c>
    </row>
    <row r="17" spans="1:13" ht="12.75" customHeight="1">
      <c r="A17" s="465"/>
      <c r="B17" s="447">
        <v>12</v>
      </c>
      <c r="C17" s="567">
        <v>-2114</v>
      </c>
      <c r="D17" s="552">
        <v>-3882</v>
      </c>
      <c r="E17" s="516">
        <v>3469</v>
      </c>
      <c r="F17" s="516">
        <v>7351</v>
      </c>
      <c r="G17" s="552">
        <v>1768</v>
      </c>
      <c r="H17" s="516">
        <v>25121</v>
      </c>
      <c r="I17" s="516">
        <v>14611</v>
      </c>
      <c r="J17" s="516">
        <v>757</v>
      </c>
      <c r="K17" s="568">
        <v>23353</v>
      </c>
      <c r="L17" s="516">
        <v>12653</v>
      </c>
      <c r="M17" s="516">
        <v>947</v>
      </c>
    </row>
    <row r="18" spans="1:13" ht="12.75" customHeight="1">
      <c r="A18" s="465" t="s">
        <v>1107</v>
      </c>
      <c r="B18" s="447">
        <v>1</v>
      </c>
      <c r="C18" s="567">
        <v>-2796</v>
      </c>
      <c r="D18" s="552">
        <v>-5298</v>
      </c>
      <c r="E18" s="516">
        <v>3643</v>
      </c>
      <c r="F18" s="516">
        <v>8941</v>
      </c>
      <c r="G18" s="552">
        <v>2502</v>
      </c>
      <c r="H18" s="516">
        <v>24362</v>
      </c>
      <c r="I18" s="516">
        <v>14760</v>
      </c>
      <c r="J18" s="516">
        <v>766</v>
      </c>
      <c r="K18" s="568">
        <v>21860</v>
      </c>
      <c r="L18" s="516">
        <v>12301</v>
      </c>
      <c r="M18" s="516">
        <v>723</v>
      </c>
    </row>
    <row r="19" spans="1:13" ht="12.75" customHeight="1">
      <c r="A19" s="437"/>
      <c r="B19" s="447">
        <v>2</v>
      </c>
      <c r="C19" s="567">
        <v>-2807</v>
      </c>
      <c r="D19" s="552">
        <v>-4292</v>
      </c>
      <c r="E19" s="516">
        <v>3198</v>
      </c>
      <c r="F19" s="516">
        <v>7490</v>
      </c>
      <c r="G19" s="552">
        <v>1485</v>
      </c>
      <c r="H19" s="516">
        <v>25623</v>
      </c>
      <c r="I19" s="516">
        <v>14930</v>
      </c>
      <c r="J19" s="516">
        <v>808</v>
      </c>
      <c r="K19" s="568">
        <v>24138</v>
      </c>
      <c r="L19" s="516">
        <v>13525</v>
      </c>
      <c r="M19" s="516">
        <v>728</v>
      </c>
    </row>
    <row r="20" spans="1:13" ht="12.75" customHeight="1">
      <c r="A20" s="437"/>
      <c r="B20" s="447">
        <v>3</v>
      </c>
      <c r="C20" s="567">
        <v>2314</v>
      </c>
      <c r="D20" s="552">
        <v>-4311</v>
      </c>
      <c r="E20" s="516">
        <v>3125</v>
      </c>
      <c r="F20" s="516">
        <v>7436</v>
      </c>
      <c r="G20" s="552">
        <v>6625</v>
      </c>
      <c r="H20" s="516">
        <v>55397</v>
      </c>
      <c r="I20" s="516">
        <v>38559</v>
      </c>
      <c r="J20" s="516">
        <v>1000</v>
      </c>
      <c r="K20" s="568">
        <v>48772</v>
      </c>
      <c r="L20" s="516">
        <v>32112</v>
      </c>
      <c r="M20" s="516">
        <v>822</v>
      </c>
    </row>
    <row r="21" spans="1:13" ht="12.75" customHeight="1">
      <c r="A21" s="437"/>
      <c r="B21" s="447">
        <v>4</v>
      </c>
      <c r="C21" s="567">
        <v>6042</v>
      </c>
      <c r="D21" s="552">
        <v>-3551</v>
      </c>
      <c r="E21" s="516">
        <v>3468</v>
      </c>
      <c r="F21" s="516">
        <v>7019</v>
      </c>
      <c r="G21" s="552">
        <v>9593</v>
      </c>
      <c r="H21" s="516">
        <v>43620</v>
      </c>
      <c r="I21" s="516">
        <v>30586</v>
      </c>
      <c r="J21" s="516">
        <v>660</v>
      </c>
      <c r="K21" s="568">
        <v>34027</v>
      </c>
      <c r="L21" s="516">
        <v>20655</v>
      </c>
      <c r="M21" s="516">
        <v>998</v>
      </c>
    </row>
    <row r="22" spans="1:13" ht="12.75" customHeight="1">
      <c r="A22" s="437"/>
      <c r="B22" s="447">
        <v>5</v>
      </c>
      <c r="C22" s="567">
        <v>240</v>
      </c>
      <c r="D22" s="552">
        <v>-3007</v>
      </c>
      <c r="E22" s="516">
        <v>3728</v>
      </c>
      <c r="F22" s="516">
        <v>6735</v>
      </c>
      <c r="G22" s="552">
        <v>3247</v>
      </c>
      <c r="H22" s="516">
        <v>28293</v>
      </c>
      <c r="I22" s="516">
        <v>17506</v>
      </c>
      <c r="J22" s="516">
        <v>802</v>
      </c>
      <c r="K22" s="568">
        <v>25046</v>
      </c>
      <c r="L22" s="516">
        <v>14130</v>
      </c>
      <c r="M22" s="516">
        <v>931</v>
      </c>
    </row>
    <row r="23" spans="1:13" s="453" customFormat="1" ht="12.75" customHeight="1">
      <c r="A23" s="437"/>
      <c r="B23" s="447">
        <v>6</v>
      </c>
      <c r="C23" s="567">
        <v>-1381</v>
      </c>
      <c r="D23" s="552">
        <v>-2762</v>
      </c>
      <c r="E23" s="516">
        <v>3201</v>
      </c>
      <c r="F23" s="516">
        <v>5963</v>
      </c>
      <c r="G23" s="552">
        <v>1381</v>
      </c>
      <c r="H23" s="516">
        <v>24625</v>
      </c>
      <c r="I23" s="516">
        <v>14963</v>
      </c>
      <c r="J23" s="516">
        <v>661</v>
      </c>
      <c r="K23" s="568">
        <v>23244</v>
      </c>
      <c r="L23" s="516">
        <v>13416</v>
      </c>
      <c r="M23" s="516">
        <v>827</v>
      </c>
    </row>
    <row r="24" spans="1:13" ht="12.75" customHeight="1">
      <c r="A24" s="437"/>
      <c r="B24" s="447">
        <v>7</v>
      </c>
      <c r="C24" s="567">
        <v>-664</v>
      </c>
      <c r="D24" s="552">
        <v>-3099</v>
      </c>
      <c r="E24" s="516">
        <v>3887</v>
      </c>
      <c r="F24" s="516">
        <v>6986</v>
      </c>
      <c r="G24" s="552">
        <v>2435</v>
      </c>
      <c r="H24" s="516">
        <v>29685</v>
      </c>
      <c r="I24" s="516">
        <v>18282</v>
      </c>
      <c r="J24" s="516">
        <v>696</v>
      </c>
      <c r="K24" s="568">
        <v>27250</v>
      </c>
      <c r="L24" s="516">
        <v>15615</v>
      </c>
      <c r="M24" s="516">
        <v>928</v>
      </c>
    </row>
    <row r="25" spans="1:13" ht="12.75" customHeight="1">
      <c r="A25" s="437"/>
      <c r="B25" s="447">
        <v>8</v>
      </c>
      <c r="C25" s="567">
        <v>-1311</v>
      </c>
      <c r="D25" s="552">
        <v>-3383</v>
      </c>
      <c r="E25" s="516">
        <v>3627</v>
      </c>
      <c r="F25" s="516">
        <v>7010</v>
      </c>
      <c r="G25" s="552">
        <v>2072</v>
      </c>
      <c r="H25" s="516">
        <v>26523</v>
      </c>
      <c r="I25" s="516">
        <v>16099</v>
      </c>
      <c r="J25" s="516">
        <v>667</v>
      </c>
      <c r="K25" s="568">
        <v>24451</v>
      </c>
      <c r="L25" s="516">
        <v>13875</v>
      </c>
      <c r="M25" s="516">
        <v>819</v>
      </c>
    </row>
    <row r="26" spans="1:13">
      <c r="A26" s="49" t="s">
        <v>651</v>
      </c>
      <c r="B26" s="49"/>
      <c r="C26" s="49"/>
      <c r="D26" s="49"/>
      <c r="E26" s="49"/>
      <c r="F26" s="49"/>
      <c r="G26" s="49"/>
      <c r="H26" s="494"/>
      <c r="I26" s="49"/>
      <c r="J26" s="49"/>
      <c r="K26" s="494"/>
      <c r="L26" s="49"/>
      <c r="M26" s="49"/>
    </row>
    <row r="27" spans="1:13">
      <c r="A27" s="17" t="s">
        <v>801</v>
      </c>
      <c r="B27" s="17"/>
      <c r="C27" s="17"/>
      <c r="D27" s="17"/>
      <c r="E27" s="17"/>
      <c r="F27" s="17"/>
      <c r="G27" s="17"/>
      <c r="H27" s="17"/>
      <c r="I27" s="17"/>
      <c r="J27" s="17"/>
      <c r="K27" s="151"/>
      <c r="L27" s="17"/>
      <c r="M27" s="17"/>
    </row>
    <row r="28" spans="1:13">
      <c r="A28" s="445" t="s">
        <v>902</v>
      </c>
    </row>
    <row r="29" spans="1:13">
      <c r="A29" s="445"/>
    </row>
    <row r="30" spans="1:13">
      <c r="A30" s="445"/>
      <c r="B30" s="465"/>
      <c r="C30" s="465"/>
    </row>
    <row r="31" spans="1:13">
      <c r="A31" s="445" t="s">
        <v>766</v>
      </c>
    </row>
    <row r="32" spans="1:13">
      <c r="A32" s="445"/>
    </row>
    <row r="33" spans="1:13">
      <c r="A33" s="445"/>
      <c r="C33" s="436"/>
      <c r="D33" s="436"/>
      <c r="E33" s="436"/>
      <c r="F33" s="436"/>
      <c r="G33" s="436"/>
      <c r="H33" s="436"/>
      <c r="I33" s="436"/>
      <c r="J33" s="436"/>
      <c r="K33" s="436"/>
      <c r="L33" s="436"/>
      <c r="M33" s="436"/>
    </row>
    <row r="34" spans="1:13">
      <c r="C34" s="436"/>
      <c r="D34" s="436"/>
      <c r="E34" s="436"/>
      <c r="F34" s="436"/>
      <c r="G34" s="436"/>
      <c r="H34" s="436"/>
      <c r="I34" s="436"/>
      <c r="J34" s="436"/>
      <c r="K34" s="436"/>
      <c r="L34" s="436"/>
      <c r="M34" s="436"/>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465" customWidth="1"/>
    <col min="2" max="2" width="4.5" style="532" bestFit="1" customWidth="1"/>
    <col min="3" max="4" width="9.5" style="532" bestFit="1" customWidth="1"/>
    <col min="5" max="5" width="9.625" style="532" bestFit="1" customWidth="1"/>
    <col min="6" max="7" width="8.75" style="532" customWidth="1"/>
    <col min="8" max="8" width="8.875" style="532" customWidth="1"/>
    <col min="9" max="13" width="8.75" style="532" customWidth="1"/>
    <col min="14" max="14" width="4.25" style="532" customWidth="1"/>
    <col min="15" max="16384" width="9" style="532"/>
  </cols>
  <sheetData>
    <row r="1" spans="1:20" ht="19.5" customHeight="1">
      <c r="A1" s="807" t="s">
        <v>627</v>
      </c>
      <c r="B1" s="808"/>
      <c r="C1" s="16"/>
      <c r="D1" s="445"/>
      <c r="E1" s="445"/>
      <c r="F1" s="445"/>
      <c r="G1" s="445"/>
      <c r="H1" s="445"/>
    </row>
    <row r="2" spans="1:20" ht="19.5" customHeight="1">
      <c r="A2" s="809" t="s">
        <v>485</v>
      </c>
      <c r="B2" s="809"/>
      <c r="C2" s="809"/>
      <c r="D2" s="809"/>
      <c r="E2" s="809"/>
      <c r="F2" s="809"/>
      <c r="G2" s="809"/>
      <c r="H2" s="809"/>
      <c r="I2" s="809"/>
      <c r="J2" s="809"/>
      <c r="K2" s="809"/>
      <c r="L2" s="809"/>
      <c r="M2" s="809"/>
    </row>
    <row r="3" spans="1:20" ht="14.25" thickBot="1">
      <c r="A3" s="16"/>
      <c r="B3" s="445"/>
      <c r="C3" s="445"/>
      <c r="D3" s="445"/>
      <c r="E3" s="445"/>
      <c r="F3" s="445"/>
      <c r="G3" s="445"/>
      <c r="H3" s="445"/>
      <c r="I3" s="445"/>
      <c r="J3" s="688"/>
      <c r="K3" s="445"/>
      <c r="L3" s="445"/>
      <c r="M3" s="16"/>
      <c r="O3" s="200"/>
    </row>
    <row r="4" spans="1:20" ht="15" customHeight="1" thickTop="1">
      <c r="A4" s="825" t="s">
        <v>571</v>
      </c>
      <c r="B4" s="826"/>
      <c r="C4" s="822" t="s">
        <v>439</v>
      </c>
      <c r="D4" s="823"/>
      <c r="E4" s="823"/>
      <c r="F4" s="823"/>
      <c r="G4" s="823"/>
      <c r="H4" s="824"/>
      <c r="I4" s="822" t="s">
        <v>49</v>
      </c>
      <c r="J4" s="823"/>
      <c r="K4" s="823"/>
      <c r="L4" s="823"/>
      <c r="M4" s="823"/>
      <c r="O4" s="200"/>
    </row>
    <row r="5" spans="1:20" ht="15" customHeight="1">
      <c r="A5" s="827"/>
      <c r="B5" s="828"/>
      <c r="C5" s="64" t="s">
        <v>47</v>
      </c>
      <c r="D5" s="64" t="s">
        <v>48</v>
      </c>
      <c r="E5" s="64" t="s">
        <v>664</v>
      </c>
      <c r="F5" s="64" t="s">
        <v>50</v>
      </c>
      <c r="G5" s="64" t="s">
        <v>51</v>
      </c>
      <c r="H5" s="64" t="s">
        <v>52</v>
      </c>
      <c r="I5" s="64" t="s">
        <v>47</v>
      </c>
      <c r="J5" s="64" t="s">
        <v>48</v>
      </c>
      <c r="K5" s="64" t="s">
        <v>50</v>
      </c>
      <c r="L5" s="64" t="s">
        <v>51</v>
      </c>
      <c r="M5" s="674" t="s">
        <v>52</v>
      </c>
      <c r="O5" s="200"/>
    </row>
    <row r="6" spans="1:20">
      <c r="A6" s="49"/>
      <c r="B6" s="199"/>
      <c r="C6" s="201" t="s">
        <v>106</v>
      </c>
      <c r="D6" s="105" t="s">
        <v>106</v>
      </c>
      <c r="E6" s="105" t="s">
        <v>106</v>
      </c>
      <c r="F6" s="105" t="s">
        <v>486</v>
      </c>
      <c r="G6" s="105" t="s">
        <v>767</v>
      </c>
      <c r="H6" s="105" t="s">
        <v>767</v>
      </c>
      <c r="I6" s="105" t="s">
        <v>190</v>
      </c>
      <c r="J6" s="105" t="s">
        <v>190</v>
      </c>
      <c r="K6" s="105" t="s">
        <v>190</v>
      </c>
      <c r="L6" s="105" t="s">
        <v>190</v>
      </c>
      <c r="M6" s="105" t="s">
        <v>190</v>
      </c>
      <c r="N6" s="453"/>
      <c r="O6" s="200"/>
    </row>
    <row r="7" spans="1:20">
      <c r="A7" s="139" t="s">
        <v>831</v>
      </c>
      <c r="B7" s="534"/>
      <c r="C7" s="542">
        <v>48298</v>
      </c>
      <c r="D7" s="542">
        <v>69537</v>
      </c>
      <c r="E7" s="552">
        <v>-21239</v>
      </c>
      <c r="F7" s="542">
        <v>1123</v>
      </c>
      <c r="G7" s="542">
        <v>33671</v>
      </c>
      <c r="H7" s="542">
        <v>12067</v>
      </c>
      <c r="I7" s="43">
        <v>6.7</v>
      </c>
      <c r="J7" s="43">
        <v>9.6999999999999993</v>
      </c>
      <c r="K7" s="43">
        <v>22.7</v>
      </c>
      <c r="L7" s="43">
        <v>4.7</v>
      </c>
      <c r="M7" s="44">
        <v>1.68</v>
      </c>
    </row>
    <row r="8" spans="1:20">
      <c r="A8" s="139">
        <v>2</v>
      </c>
      <c r="B8" s="534"/>
      <c r="C8" s="542">
        <v>47328</v>
      </c>
      <c r="D8" s="542">
        <v>70758</v>
      </c>
      <c r="E8" s="552">
        <v>-23430</v>
      </c>
      <c r="F8" s="542">
        <v>1012</v>
      </c>
      <c r="G8" s="542">
        <v>29260</v>
      </c>
      <c r="H8" s="542">
        <v>10659</v>
      </c>
      <c r="I8" s="43">
        <v>6.6</v>
      </c>
      <c r="J8" s="43">
        <v>9.9</v>
      </c>
      <c r="K8" s="43">
        <v>20.9</v>
      </c>
      <c r="L8" s="43">
        <v>4.0999999999999996</v>
      </c>
      <c r="M8" s="44">
        <v>1.49</v>
      </c>
    </row>
    <row r="9" spans="1:20">
      <c r="A9" s="139">
        <v>3</v>
      </c>
      <c r="B9" s="534"/>
      <c r="C9" s="542">
        <v>45424</v>
      </c>
      <c r="D9" s="542">
        <v>75164</v>
      </c>
      <c r="E9" s="552">
        <v>-29740</v>
      </c>
      <c r="F9" s="542">
        <v>929</v>
      </c>
      <c r="G9" s="542">
        <v>28345</v>
      </c>
      <c r="H9" s="542">
        <v>10626</v>
      </c>
      <c r="I9" s="43">
        <v>6.4</v>
      </c>
      <c r="J9" s="43">
        <v>10.5</v>
      </c>
      <c r="K9" s="43">
        <v>20</v>
      </c>
      <c r="L9" s="43">
        <v>4</v>
      </c>
      <c r="M9" s="44">
        <v>1.49</v>
      </c>
    </row>
    <row r="10" spans="1:20">
      <c r="A10" s="139">
        <v>4</v>
      </c>
      <c r="B10" s="534"/>
      <c r="C10" s="542">
        <v>43451</v>
      </c>
      <c r="D10" s="542">
        <v>82221</v>
      </c>
      <c r="E10" s="552">
        <v>-38770</v>
      </c>
      <c r="F10" s="542">
        <v>900</v>
      </c>
      <c r="G10" s="542">
        <v>28823</v>
      </c>
      <c r="H10" s="542">
        <v>10259</v>
      </c>
      <c r="I10" s="43">
        <v>6.1</v>
      </c>
      <c r="J10" s="43">
        <v>11.5</v>
      </c>
      <c r="K10" s="43">
        <v>20.3</v>
      </c>
      <c r="L10" s="43">
        <v>4</v>
      </c>
      <c r="M10" s="44">
        <v>1.44</v>
      </c>
    </row>
    <row r="11" spans="1:20">
      <c r="A11" s="139">
        <v>5</v>
      </c>
      <c r="B11" s="534"/>
      <c r="C11" s="542">
        <v>42108</v>
      </c>
      <c r="D11" s="542">
        <v>83597</v>
      </c>
      <c r="E11" s="552">
        <v>-41489</v>
      </c>
      <c r="F11" s="542">
        <v>955</v>
      </c>
      <c r="G11" s="542">
        <v>27531</v>
      </c>
      <c r="H11" s="542">
        <v>10697</v>
      </c>
      <c r="I11" s="43">
        <v>5.9</v>
      </c>
      <c r="J11" s="43">
        <v>11.8</v>
      </c>
      <c r="K11" s="43">
        <v>22.2</v>
      </c>
      <c r="L11" s="43">
        <v>3.9</v>
      </c>
      <c r="M11" s="44">
        <v>1.5</v>
      </c>
    </row>
    <row r="12" spans="1:20">
      <c r="A12" s="506"/>
      <c r="B12" s="534"/>
      <c r="C12" s="542"/>
      <c r="D12" s="542"/>
      <c r="E12" s="542"/>
      <c r="F12" s="542"/>
      <c r="G12" s="542"/>
      <c r="H12" s="542"/>
      <c r="I12" s="202"/>
      <c r="J12" s="202"/>
      <c r="K12" s="202"/>
      <c r="L12" s="202"/>
      <c r="M12" s="203"/>
      <c r="T12" s="453"/>
    </row>
    <row r="13" spans="1:20">
      <c r="A13" s="437" t="s">
        <v>1078</v>
      </c>
      <c r="B13" s="112">
        <v>4</v>
      </c>
      <c r="C13" s="542">
        <v>3313</v>
      </c>
      <c r="D13" s="542">
        <v>6313</v>
      </c>
      <c r="E13" s="552">
        <v>-3000</v>
      </c>
      <c r="F13" s="542">
        <v>86</v>
      </c>
      <c r="G13" s="542">
        <v>1757</v>
      </c>
      <c r="H13" s="542">
        <v>882</v>
      </c>
      <c r="I13" s="43">
        <v>5.5005138003765337</v>
      </c>
      <c r="J13" s="43">
        <v>10.481359378743452</v>
      </c>
      <c r="K13" s="43">
        <v>25.301559282141806</v>
      </c>
      <c r="L13" s="43">
        <v>2.9171152270635585</v>
      </c>
      <c r="M13" s="44">
        <v>1.4643686000398741</v>
      </c>
    </row>
    <row r="14" spans="1:20">
      <c r="B14" s="112">
        <v>5</v>
      </c>
      <c r="C14" s="542">
        <v>3644</v>
      </c>
      <c r="D14" s="542">
        <v>6432</v>
      </c>
      <c r="E14" s="552">
        <v>-2788</v>
      </c>
      <c r="F14" s="542">
        <v>82</v>
      </c>
      <c r="G14" s="542">
        <v>2504</v>
      </c>
      <c r="H14" s="542">
        <v>839</v>
      </c>
      <c r="I14" s="43">
        <v>5.8519170211136835</v>
      </c>
      <c r="J14" s="43">
        <v>10.329179549891112</v>
      </c>
      <c r="K14" s="43">
        <v>22.007514761137951</v>
      </c>
      <c r="L14" s="43">
        <v>4.0211855710396991</v>
      </c>
      <c r="M14" s="44">
        <v>1.3473541110632219</v>
      </c>
    </row>
    <row r="15" spans="1:20">
      <c r="A15" s="437"/>
      <c r="B15" s="112">
        <v>6</v>
      </c>
      <c r="C15" s="258">
        <v>3663</v>
      </c>
      <c r="D15" s="258">
        <v>5996</v>
      </c>
      <c r="E15" s="541">
        <v>-2333</v>
      </c>
      <c r="F15" s="258">
        <v>77</v>
      </c>
      <c r="G15" s="258">
        <v>1918</v>
      </c>
      <c r="H15" s="258">
        <v>925</v>
      </c>
      <c r="I15" s="623">
        <v>6.0781421054935736</v>
      </c>
      <c r="J15" s="623">
        <v>9.9493693869886624</v>
      </c>
      <c r="K15" s="623">
        <v>20.588235294117649</v>
      </c>
      <c r="L15" s="623">
        <v>3.1826034830293954</v>
      </c>
      <c r="M15" s="624">
        <v>1.534884370074135</v>
      </c>
      <c r="T15" s="453"/>
    </row>
    <row r="16" spans="1:20">
      <c r="B16" s="112">
        <v>7</v>
      </c>
      <c r="C16" s="542">
        <v>3764</v>
      </c>
      <c r="D16" s="542">
        <v>6311</v>
      </c>
      <c r="E16" s="552">
        <v>-2547</v>
      </c>
      <c r="F16" s="542">
        <v>80</v>
      </c>
      <c r="G16" s="542">
        <v>1983</v>
      </c>
      <c r="H16" s="542">
        <v>822</v>
      </c>
      <c r="I16" s="43">
        <v>6.0437031894103255</v>
      </c>
      <c r="J16" s="43">
        <v>10.133318498503868</v>
      </c>
      <c r="K16" s="43">
        <v>20.811654526534859</v>
      </c>
      <c r="L16" s="43">
        <v>3.1840232265145256</v>
      </c>
      <c r="M16" s="44">
        <v>1.319852290567292</v>
      </c>
    </row>
    <row r="17" spans="1:21">
      <c r="B17" s="112">
        <v>8</v>
      </c>
      <c r="C17" s="542">
        <v>3755</v>
      </c>
      <c r="D17" s="542">
        <v>6958</v>
      </c>
      <c r="E17" s="552" t="s">
        <v>1132</v>
      </c>
      <c r="F17" s="542">
        <v>84</v>
      </c>
      <c r="G17" s="542">
        <v>2932</v>
      </c>
      <c r="H17" s="542">
        <v>833</v>
      </c>
      <c r="I17" s="43">
        <v>6.0437031894103255</v>
      </c>
      <c r="J17" s="43">
        <v>11.2</v>
      </c>
      <c r="K17" s="43">
        <v>21.9</v>
      </c>
      <c r="L17" s="43">
        <v>4.7</v>
      </c>
      <c r="M17" s="44">
        <v>1.34</v>
      </c>
    </row>
    <row r="18" spans="1:21">
      <c r="B18" s="112">
        <v>9</v>
      </c>
      <c r="C18" s="542">
        <v>3502</v>
      </c>
      <c r="D18" s="542">
        <v>6830</v>
      </c>
      <c r="E18" s="631" t="s">
        <v>1133</v>
      </c>
      <c r="F18" s="542">
        <v>76</v>
      </c>
      <c r="G18" s="542">
        <v>1761</v>
      </c>
      <c r="H18" s="542">
        <v>830</v>
      </c>
      <c r="I18" s="43">
        <v>5.8112611068087636</v>
      </c>
      <c r="J18" s="43">
        <v>11.333784511565922</v>
      </c>
      <c r="K18" s="43">
        <v>21.240916713247621</v>
      </c>
      <c r="L18" s="43">
        <v>2.9222246742119453</v>
      </c>
      <c r="M18" s="44">
        <v>1.3773120270277766</v>
      </c>
    </row>
    <row r="19" spans="1:21">
      <c r="B19" s="112">
        <v>10</v>
      </c>
      <c r="C19" s="542">
        <v>3619</v>
      </c>
      <c r="D19" s="542">
        <v>7039</v>
      </c>
      <c r="E19" s="631" t="s">
        <v>1134</v>
      </c>
      <c r="F19" s="542">
        <v>64</v>
      </c>
      <c r="G19" s="542">
        <v>1950</v>
      </c>
      <c r="H19" s="542">
        <v>872</v>
      </c>
      <c r="I19" s="43">
        <v>5.8112611068087636</v>
      </c>
      <c r="J19" s="43">
        <v>11.333784511565922</v>
      </c>
      <c r="K19" s="43">
        <v>17.399999999999999</v>
      </c>
      <c r="L19" s="43">
        <v>3.1</v>
      </c>
      <c r="M19" s="44">
        <v>1.4</v>
      </c>
    </row>
    <row r="20" spans="1:21">
      <c r="B20" s="112">
        <v>11</v>
      </c>
      <c r="C20" s="542">
        <v>3575</v>
      </c>
      <c r="D20" s="542">
        <v>7078</v>
      </c>
      <c r="E20" s="37" t="s">
        <v>1135</v>
      </c>
      <c r="F20" s="542">
        <v>71</v>
      </c>
      <c r="G20" s="542">
        <v>3048</v>
      </c>
      <c r="H20" s="542">
        <v>864</v>
      </c>
      <c r="I20" s="43">
        <v>5.9</v>
      </c>
      <c r="J20" s="43">
        <v>11.7</v>
      </c>
      <c r="K20" s="43">
        <v>19.5</v>
      </c>
      <c r="L20" s="43">
        <v>5.0999999999999996</v>
      </c>
      <c r="M20" s="44">
        <v>1.43</v>
      </c>
      <c r="U20" s="453"/>
    </row>
    <row r="21" spans="1:21">
      <c r="B21" s="112">
        <v>12</v>
      </c>
      <c r="C21" s="542">
        <v>3603</v>
      </c>
      <c r="D21" s="542">
        <v>8085</v>
      </c>
      <c r="E21" s="37" t="s">
        <v>1136</v>
      </c>
      <c r="F21" s="542">
        <v>72</v>
      </c>
      <c r="G21" s="542">
        <v>2265</v>
      </c>
      <c r="H21" s="542">
        <v>967</v>
      </c>
      <c r="I21" s="43">
        <v>5.8</v>
      </c>
      <c r="J21" s="43">
        <v>13</v>
      </c>
      <c r="K21" s="43">
        <v>19.600000000000001</v>
      </c>
      <c r="L21" s="43">
        <v>3.6</v>
      </c>
      <c r="M21" s="44">
        <v>1.55</v>
      </c>
    </row>
    <row r="22" spans="1:21">
      <c r="A22" s="465" t="s">
        <v>1107</v>
      </c>
      <c r="B22" s="112">
        <v>1</v>
      </c>
      <c r="C22" s="542">
        <v>3103</v>
      </c>
      <c r="D22" s="542">
        <v>8217</v>
      </c>
      <c r="E22" s="37" t="s">
        <v>1137</v>
      </c>
      <c r="F22" s="542">
        <v>78</v>
      </c>
      <c r="G22" s="542">
        <v>2294</v>
      </c>
      <c r="H22" s="542">
        <v>869</v>
      </c>
      <c r="I22" s="43">
        <v>5</v>
      </c>
      <c r="J22" s="43">
        <v>13.2</v>
      </c>
      <c r="K22" s="43">
        <v>24.5</v>
      </c>
      <c r="L22" s="43">
        <v>3.7</v>
      </c>
      <c r="M22" s="44">
        <v>1.4</v>
      </c>
    </row>
    <row r="23" spans="1:21" s="453" customFormat="1">
      <c r="A23" s="465"/>
      <c r="B23" s="112">
        <v>2</v>
      </c>
      <c r="C23" s="542">
        <v>3016</v>
      </c>
      <c r="D23" s="542">
        <v>7376</v>
      </c>
      <c r="E23" s="648">
        <v>-4360</v>
      </c>
      <c r="F23" s="542">
        <v>84</v>
      </c>
      <c r="G23" s="542">
        <v>2144</v>
      </c>
      <c r="H23" s="542">
        <v>769</v>
      </c>
      <c r="I23" s="43">
        <v>5.2</v>
      </c>
      <c r="J23" s="43">
        <v>12.7</v>
      </c>
      <c r="K23" s="43">
        <v>27.1</v>
      </c>
      <c r="L23" s="43">
        <v>3.7</v>
      </c>
      <c r="M23" s="44">
        <v>1.32</v>
      </c>
    </row>
    <row r="24" spans="1:21">
      <c r="B24" s="112">
        <v>3</v>
      </c>
      <c r="C24" s="542">
        <v>3027</v>
      </c>
      <c r="D24" s="542">
        <v>7606</v>
      </c>
      <c r="E24" s="648">
        <v>-4579</v>
      </c>
      <c r="F24" s="542">
        <v>102</v>
      </c>
      <c r="G24" s="542">
        <v>3135</v>
      </c>
      <c r="H24" s="542">
        <v>1095</v>
      </c>
      <c r="I24" s="43">
        <v>4.9000000000000004</v>
      </c>
      <c r="J24" s="43">
        <v>12.3</v>
      </c>
      <c r="K24" s="43">
        <v>32.6</v>
      </c>
      <c r="L24" s="43">
        <v>5.0999999999999996</v>
      </c>
      <c r="M24" s="44">
        <v>1.77</v>
      </c>
    </row>
    <row r="25" spans="1:21">
      <c r="B25" s="694">
        <v>4</v>
      </c>
      <c r="C25" s="542">
        <v>3370</v>
      </c>
      <c r="D25" s="542">
        <v>6678</v>
      </c>
      <c r="E25" s="648">
        <v>-3308</v>
      </c>
      <c r="F25" s="542">
        <v>88</v>
      </c>
      <c r="G25" s="542">
        <v>1761</v>
      </c>
      <c r="H25" s="542">
        <v>920</v>
      </c>
      <c r="I25" s="43">
        <v>5.6</v>
      </c>
      <c r="J25" s="43">
        <v>11.1</v>
      </c>
      <c r="K25" s="43">
        <v>25.4</v>
      </c>
      <c r="L25" s="43">
        <v>2.9</v>
      </c>
      <c r="M25" s="44">
        <v>1.53</v>
      </c>
    </row>
    <row r="26" spans="1:21">
      <c r="A26" s="58" t="s">
        <v>768</v>
      </c>
      <c r="B26" s="72"/>
      <c r="C26" s="73"/>
      <c r="D26" s="73"/>
      <c r="E26" s="73"/>
      <c r="F26" s="73"/>
      <c r="G26" s="73"/>
      <c r="H26" s="73"/>
      <c r="I26" s="74"/>
      <c r="J26" s="74"/>
      <c r="K26" s="74"/>
      <c r="L26" s="74"/>
      <c r="M26" s="75"/>
    </row>
    <row r="27" spans="1:21" s="453" customFormat="1">
      <c r="A27" s="685" t="s">
        <v>803</v>
      </c>
      <c r="B27" s="451"/>
      <c r="C27" s="451"/>
      <c r="D27" s="451"/>
      <c r="E27" s="451"/>
      <c r="F27" s="451"/>
      <c r="G27" s="451"/>
      <c r="H27" s="451"/>
      <c r="I27" s="451"/>
      <c r="J27" s="451"/>
      <c r="K27" s="451"/>
      <c r="L27" s="451"/>
      <c r="M27" s="451"/>
    </row>
    <row r="28" spans="1:21">
      <c r="A28" s="76" t="s">
        <v>800</v>
      </c>
      <c r="B28" s="445"/>
      <c r="C28" s="77"/>
      <c r="D28" s="445"/>
      <c r="E28" s="445"/>
      <c r="F28" s="445"/>
      <c r="G28" s="445"/>
      <c r="H28" s="445"/>
      <c r="I28" s="445"/>
      <c r="J28" s="445"/>
      <c r="K28" s="445"/>
      <c r="L28" s="445"/>
      <c r="M28" s="445"/>
    </row>
    <row r="29" spans="1:21">
      <c r="A29" s="688" t="s">
        <v>769</v>
      </c>
      <c r="B29" s="445"/>
      <c r="C29" s="77"/>
      <c r="D29" s="445"/>
      <c r="E29" s="445"/>
      <c r="F29" s="445"/>
      <c r="G29" s="445"/>
      <c r="H29" s="445"/>
      <c r="I29" s="445"/>
      <c r="J29" s="445"/>
      <c r="K29" s="445"/>
      <c r="L29" s="445"/>
      <c r="M29" s="445"/>
    </row>
    <row r="30" spans="1:21" ht="9" customHeight="1">
      <c r="A30" s="16"/>
      <c r="B30" s="445"/>
      <c r="C30" s="77"/>
      <c r="D30" s="445"/>
      <c r="E30" s="445"/>
      <c r="F30" s="445"/>
      <c r="G30" s="445"/>
      <c r="H30" s="445"/>
      <c r="I30" s="445"/>
      <c r="J30" s="445"/>
      <c r="K30" s="445"/>
      <c r="L30" s="445"/>
      <c r="M30" s="445"/>
    </row>
    <row r="31" spans="1:21" ht="15" customHeight="1">
      <c r="A31" s="830" t="s">
        <v>487</v>
      </c>
      <c r="B31" s="830"/>
      <c r="C31" s="830"/>
      <c r="D31" s="830"/>
      <c r="E31" s="801" t="s">
        <v>391</v>
      </c>
      <c r="F31" s="801"/>
      <c r="G31" s="801"/>
      <c r="H31" s="801"/>
      <c r="I31" s="801"/>
      <c r="J31" s="814" t="s">
        <v>488</v>
      </c>
      <c r="K31" s="78"/>
      <c r="L31" s="445"/>
      <c r="M31" s="445"/>
    </row>
    <row r="32" spans="1:21" ht="15" customHeight="1">
      <c r="A32" s="830"/>
      <c r="B32" s="830"/>
      <c r="C32" s="830"/>
      <c r="D32" s="830"/>
      <c r="E32" s="445"/>
      <c r="F32" s="661" t="s">
        <v>703</v>
      </c>
      <c r="G32" s="661"/>
      <c r="H32" s="79" t="s">
        <v>392</v>
      </c>
      <c r="I32" s="661"/>
      <c r="J32" s="814"/>
      <c r="K32" s="78"/>
      <c r="L32" s="445"/>
      <c r="M32" s="445"/>
    </row>
    <row r="33" spans="1:13" ht="15.75" customHeight="1">
      <c r="A33" s="663"/>
      <c r="B33" s="19"/>
      <c r="C33" s="19"/>
      <c r="D33" s="19"/>
      <c r="E33" s="80"/>
      <c r="F33" s="80"/>
      <c r="G33" s="661"/>
      <c r="H33" s="661" t="s">
        <v>395</v>
      </c>
      <c r="I33" s="20"/>
      <c r="J33" s="19"/>
      <c r="K33" s="445"/>
      <c r="L33" s="445"/>
      <c r="M33" s="445"/>
    </row>
    <row r="34" spans="1:13">
      <c r="A34" s="829" t="s">
        <v>398</v>
      </c>
      <c r="B34" s="829"/>
      <c r="C34" s="829"/>
      <c r="D34" s="829"/>
      <c r="E34" s="814" t="s">
        <v>396</v>
      </c>
      <c r="F34" s="814"/>
      <c r="G34" s="814"/>
      <c r="H34" s="814"/>
      <c r="I34" s="814" t="s">
        <v>488</v>
      </c>
      <c r="J34" s="445"/>
      <c r="K34" s="445"/>
      <c r="L34" s="445"/>
      <c r="M34" s="445"/>
    </row>
    <row r="35" spans="1:13">
      <c r="A35" s="829"/>
      <c r="B35" s="829"/>
      <c r="C35" s="829"/>
      <c r="D35" s="829"/>
      <c r="E35" s="821" t="s">
        <v>704</v>
      </c>
      <c r="F35" s="821"/>
      <c r="G35" s="821"/>
      <c r="H35" s="821"/>
      <c r="I35" s="814"/>
      <c r="J35" s="445"/>
      <c r="K35" s="445"/>
      <c r="L35" s="445"/>
      <c r="M35" s="445"/>
    </row>
    <row r="36" spans="1:13" ht="9" customHeight="1">
      <c r="A36" s="16"/>
      <c r="B36" s="445"/>
      <c r="C36" s="445"/>
      <c r="D36" s="445"/>
      <c r="E36" s="661"/>
      <c r="F36" s="661"/>
      <c r="G36" s="661"/>
      <c r="H36" s="661"/>
      <c r="I36" s="445"/>
      <c r="J36" s="445"/>
      <c r="K36" s="445"/>
      <c r="L36" s="445"/>
      <c r="M36" s="445"/>
    </row>
    <row r="37" spans="1:13">
      <c r="A37" s="688" t="s">
        <v>1057</v>
      </c>
      <c r="B37" s="445"/>
      <c r="C37" s="445"/>
      <c r="D37" s="445"/>
      <c r="E37" s="445"/>
      <c r="F37" s="445"/>
      <c r="G37" s="445"/>
      <c r="H37" s="445"/>
      <c r="I37" s="445"/>
      <c r="J37" s="445"/>
      <c r="K37" s="445"/>
      <c r="L37" s="445"/>
      <c r="M37" s="445"/>
    </row>
    <row r="38" spans="1:13">
      <c r="A38" s="688" t="s">
        <v>1058</v>
      </c>
      <c r="B38" s="445"/>
      <c r="C38" s="445"/>
      <c r="D38" s="445"/>
      <c r="E38" s="445"/>
      <c r="F38" s="445"/>
      <c r="G38" s="445"/>
      <c r="H38" s="445"/>
      <c r="I38" s="445"/>
      <c r="J38" s="445"/>
      <c r="K38" s="445"/>
      <c r="L38" s="445"/>
      <c r="M38" s="445"/>
    </row>
    <row r="39" spans="1:13">
      <c r="A39" s="688"/>
      <c r="B39" s="445"/>
      <c r="C39" s="445"/>
      <c r="D39" s="445"/>
      <c r="E39" s="445"/>
      <c r="F39" s="445"/>
      <c r="G39" s="445"/>
      <c r="H39" s="445"/>
      <c r="I39" s="445"/>
      <c r="J39" s="445"/>
      <c r="K39" s="445"/>
      <c r="L39" s="445"/>
      <c r="M39" s="445"/>
    </row>
    <row r="40" spans="1:13">
      <c r="A40" s="688"/>
      <c r="B40" s="445"/>
      <c r="C40" s="445"/>
      <c r="D40" s="445"/>
      <c r="E40" s="445"/>
      <c r="F40" s="445"/>
      <c r="G40" s="445"/>
      <c r="H40" s="445"/>
      <c r="I40" s="445"/>
      <c r="J40" s="445"/>
      <c r="K40" s="445"/>
      <c r="L40" s="445"/>
      <c r="M40" s="445"/>
    </row>
    <row r="67" spans="13:13">
      <c r="M67" s="532">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94" customWidth="1"/>
    <col min="2" max="2" width="3.75" style="94" customWidth="1"/>
    <col min="3" max="4" width="9.125" style="94" customWidth="1"/>
    <col min="5" max="6" width="8.75" style="94" customWidth="1"/>
    <col min="7" max="10" width="6.875" style="94" customWidth="1"/>
    <col min="11" max="12" width="8.75" style="94" customWidth="1"/>
    <col min="13" max="16" width="6.875" style="94" customWidth="1"/>
    <col min="17" max="18" width="9.125" style="94" customWidth="1"/>
    <col min="19" max="20" width="9" style="94"/>
    <col min="21" max="21" width="6.75" style="94" bestFit="1" customWidth="1"/>
    <col min="22" max="23" width="8.625" style="94" bestFit="1" customWidth="1"/>
    <col min="24" max="24" width="9.125" style="94" bestFit="1" customWidth="1"/>
    <col min="25" max="26" width="9" style="94"/>
    <col min="27" max="27" width="8" style="94" bestFit="1" customWidth="1"/>
    <col min="28" max="28" width="10.5" style="94" bestFit="1" customWidth="1"/>
    <col min="29" max="29" width="8.625" style="94" bestFit="1" customWidth="1"/>
    <col min="30" max="34" width="9" style="94"/>
    <col min="35" max="35" width="7.625" style="94" bestFit="1" customWidth="1"/>
    <col min="36" max="36" width="9.25" style="94" bestFit="1" customWidth="1"/>
    <col min="37" max="37" width="6" style="94" bestFit="1" customWidth="1"/>
    <col min="38" max="38" width="8.5" style="94" bestFit="1" customWidth="1"/>
    <col min="39" max="39" width="8" style="94" bestFit="1" customWidth="1"/>
    <col min="40" max="40" width="8.25" style="94" bestFit="1" customWidth="1"/>
    <col min="41" max="42" width="11.5" style="94" bestFit="1" customWidth="1"/>
    <col min="43" max="43" width="7" style="94" bestFit="1" customWidth="1"/>
    <col min="44" max="44" width="7.625" style="94" bestFit="1" customWidth="1"/>
    <col min="45" max="46" width="9" style="94"/>
    <col min="47" max="47" width="11.25" style="94" bestFit="1" customWidth="1"/>
    <col min="48" max="49" width="8.625" style="94" bestFit="1" customWidth="1"/>
    <col min="50" max="50" width="9" style="94"/>
    <col min="51" max="51" width="9.25" style="94" bestFit="1" customWidth="1"/>
    <col min="52" max="52" width="7.75" style="94" customWidth="1"/>
    <col min="53" max="53" width="8.5" style="94" bestFit="1" customWidth="1"/>
    <col min="54" max="54" width="8" style="94" bestFit="1" customWidth="1"/>
    <col min="55" max="55" width="8.25" style="94" bestFit="1" customWidth="1"/>
    <col min="56" max="57" width="11.5" style="94" bestFit="1" customWidth="1"/>
    <col min="58" max="58" width="7" style="94" bestFit="1" customWidth="1"/>
    <col min="59" max="59" width="7.625" style="94" bestFit="1" customWidth="1"/>
    <col min="60" max="16384" width="9" style="94"/>
  </cols>
  <sheetData>
    <row r="1" spans="1:22" s="205" customFormat="1" ht="19.5" customHeight="1">
      <c r="A1" s="204" t="s">
        <v>785</v>
      </c>
      <c r="B1" s="204"/>
    </row>
    <row r="2" spans="1:22" ht="19.5" customHeight="1">
      <c r="A2" s="836" t="s">
        <v>266</v>
      </c>
      <c r="B2" s="836"/>
      <c r="C2" s="836"/>
      <c r="D2" s="836"/>
      <c r="E2" s="836"/>
      <c r="F2" s="836"/>
      <c r="G2" s="836"/>
      <c r="H2" s="836"/>
      <c r="I2" s="836"/>
      <c r="J2" s="836"/>
      <c r="K2" s="836"/>
      <c r="L2" s="836"/>
      <c r="M2" s="836"/>
      <c r="N2" s="836"/>
      <c r="O2" s="836"/>
      <c r="P2" s="836"/>
      <c r="Q2" s="836"/>
      <c r="R2" s="836"/>
    </row>
    <row r="3" spans="1:22" ht="14.25" thickBot="1">
      <c r="A3" s="206"/>
      <c r="B3" s="206"/>
      <c r="C3" s="206"/>
      <c r="D3" s="206"/>
      <c r="E3" s="206"/>
      <c r="F3" s="206"/>
      <c r="G3" s="206"/>
      <c r="H3" s="206"/>
      <c r="I3" s="206"/>
      <c r="J3" s="206"/>
      <c r="K3" s="206"/>
      <c r="L3" s="206"/>
      <c r="M3" s="206"/>
      <c r="N3" s="206"/>
      <c r="O3" s="206"/>
      <c r="P3" s="206"/>
      <c r="Q3" s="206"/>
      <c r="R3" s="207"/>
    </row>
    <row r="4" spans="1:22" ht="14.25" customHeight="1" thickTop="1">
      <c r="A4" s="845" t="s">
        <v>699</v>
      </c>
      <c r="B4" s="846"/>
      <c r="C4" s="837" t="s">
        <v>560</v>
      </c>
      <c r="D4" s="837" t="s">
        <v>489</v>
      </c>
      <c r="E4" s="838" t="s">
        <v>893</v>
      </c>
      <c r="F4" s="839"/>
      <c r="G4" s="839"/>
      <c r="H4" s="839"/>
      <c r="I4" s="839"/>
      <c r="J4" s="840"/>
      <c r="K4" s="838" t="s">
        <v>894</v>
      </c>
      <c r="L4" s="839"/>
      <c r="M4" s="839"/>
      <c r="N4" s="839"/>
      <c r="O4" s="839"/>
      <c r="P4" s="840"/>
      <c r="Q4" s="851" t="s">
        <v>294</v>
      </c>
      <c r="R4" s="853" t="s">
        <v>493</v>
      </c>
    </row>
    <row r="5" spans="1:22" ht="14.25" customHeight="1">
      <c r="A5" s="847"/>
      <c r="B5" s="848"/>
      <c r="C5" s="831"/>
      <c r="D5" s="831"/>
      <c r="E5" s="831" t="s">
        <v>491</v>
      </c>
      <c r="F5" s="831" t="s">
        <v>492</v>
      </c>
      <c r="G5" s="833" t="s">
        <v>490</v>
      </c>
      <c r="H5" s="834"/>
      <c r="I5" s="834"/>
      <c r="J5" s="835"/>
      <c r="K5" s="831" t="s">
        <v>491</v>
      </c>
      <c r="L5" s="831" t="s">
        <v>492</v>
      </c>
      <c r="M5" s="833" t="s">
        <v>490</v>
      </c>
      <c r="N5" s="834"/>
      <c r="O5" s="834"/>
      <c r="P5" s="835"/>
      <c r="Q5" s="852"/>
      <c r="R5" s="854"/>
    </row>
    <row r="6" spans="1:22">
      <c r="A6" s="847"/>
      <c r="B6" s="848"/>
      <c r="C6" s="831"/>
      <c r="D6" s="831"/>
      <c r="E6" s="831"/>
      <c r="F6" s="831"/>
      <c r="G6" s="841" t="s">
        <v>295</v>
      </c>
      <c r="H6" s="841" t="s">
        <v>296</v>
      </c>
      <c r="I6" s="843" t="s">
        <v>559</v>
      </c>
      <c r="J6" s="844"/>
      <c r="K6" s="831"/>
      <c r="L6" s="831"/>
      <c r="M6" s="841" t="s">
        <v>295</v>
      </c>
      <c r="N6" s="841" t="s">
        <v>296</v>
      </c>
      <c r="O6" s="843" t="s">
        <v>559</v>
      </c>
      <c r="P6" s="844"/>
      <c r="Q6" s="852"/>
      <c r="R6" s="854"/>
      <c r="T6" s="555"/>
    </row>
    <row r="7" spans="1:22">
      <c r="A7" s="849"/>
      <c r="B7" s="850"/>
      <c r="C7" s="832"/>
      <c r="D7" s="832"/>
      <c r="E7" s="832"/>
      <c r="F7" s="832"/>
      <c r="G7" s="842"/>
      <c r="H7" s="842"/>
      <c r="I7" s="22" t="s">
        <v>295</v>
      </c>
      <c r="J7" s="22" t="s">
        <v>296</v>
      </c>
      <c r="K7" s="832"/>
      <c r="L7" s="832"/>
      <c r="M7" s="842"/>
      <c r="N7" s="842"/>
      <c r="O7" s="22" t="s">
        <v>295</v>
      </c>
      <c r="P7" s="22" t="s">
        <v>296</v>
      </c>
      <c r="Q7" s="842"/>
      <c r="R7" s="855"/>
    </row>
    <row r="8" spans="1:22" s="210" customFormat="1">
      <c r="A8" s="207"/>
      <c r="B8" s="208"/>
      <c r="C8" s="209" t="s">
        <v>297</v>
      </c>
      <c r="D8" s="209" t="s">
        <v>106</v>
      </c>
      <c r="E8" s="209" t="s">
        <v>106</v>
      </c>
      <c r="F8" s="209" t="s">
        <v>106</v>
      </c>
      <c r="G8" s="209" t="s">
        <v>298</v>
      </c>
      <c r="H8" s="209" t="s">
        <v>298</v>
      </c>
      <c r="I8" s="209" t="s">
        <v>298</v>
      </c>
      <c r="J8" s="209" t="s">
        <v>298</v>
      </c>
      <c r="K8" s="209" t="s">
        <v>106</v>
      </c>
      <c r="L8" s="209" t="s">
        <v>106</v>
      </c>
      <c r="M8" s="209" t="s">
        <v>298</v>
      </c>
      <c r="N8" s="209" t="s">
        <v>298</v>
      </c>
      <c r="O8" s="209" t="s">
        <v>298</v>
      </c>
      <c r="P8" s="209" t="s">
        <v>298</v>
      </c>
      <c r="Q8" s="209" t="s">
        <v>297</v>
      </c>
      <c r="R8" s="209" t="s">
        <v>106</v>
      </c>
    </row>
    <row r="9" spans="1:22">
      <c r="A9" s="139" t="s">
        <v>831</v>
      </c>
      <c r="B9" s="84"/>
      <c r="C9" s="259">
        <v>17005</v>
      </c>
      <c r="D9" s="259">
        <v>79811</v>
      </c>
      <c r="E9" s="259">
        <v>34733</v>
      </c>
      <c r="F9" s="259">
        <v>102329</v>
      </c>
      <c r="G9" s="86">
        <v>2.04</v>
      </c>
      <c r="H9" s="86">
        <v>1.28</v>
      </c>
      <c r="I9" s="85" t="s">
        <v>225</v>
      </c>
      <c r="J9" s="85" t="s">
        <v>225</v>
      </c>
      <c r="K9" s="259">
        <v>38805</v>
      </c>
      <c r="L9" s="259">
        <v>114251</v>
      </c>
      <c r="M9" s="86">
        <v>2.2799999999999998</v>
      </c>
      <c r="N9" s="86">
        <v>1.43</v>
      </c>
      <c r="O9" s="85" t="s">
        <v>225</v>
      </c>
      <c r="P9" s="85" t="s">
        <v>225</v>
      </c>
      <c r="Q9" s="259">
        <v>4147</v>
      </c>
      <c r="R9" s="259">
        <v>20522</v>
      </c>
    </row>
    <row r="10" spans="1:22">
      <c r="A10" s="525" t="s">
        <v>884</v>
      </c>
      <c r="B10" s="84"/>
      <c r="C10" s="259">
        <v>17100</v>
      </c>
      <c r="D10" s="259">
        <v>86970</v>
      </c>
      <c r="E10" s="259">
        <v>28045</v>
      </c>
      <c r="F10" s="259">
        <v>81639</v>
      </c>
      <c r="G10" s="86">
        <v>1.64</v>
      </c>
      <c r="H10" s="86">
        <v>0.94</v>
      </c>
      <c r="I10" s="85" t="s">
        <v>225</v>
      </c>
      <c r="J10" s="85" t="s">
        <v>225</v>
      </c>
      <c r="K10" s="259">
        <v>30680</v>
      </c>
      <c r="L10" s="527">
        <v>89537</v>
      </c>
      <c r="M10" s="86">
        <v>1.79</v>
      </c>
      <c r="N10" s="86">
        <v>1.03</v>
      </c>
      <c r="O10" s="85" t="s">
        <v>225</v>
      </c>
      <c r="P10" s="85" t="s">
        <v>225</v>
      </c>
      <c r="Q10" s="527">
        <v>3274</v>
      </c>
      <c r="R10" s="259">
        <v>26310</v>
      </c>
    </row>
    <row r="11" spans="1:22">
      <c r="A11" s="525">
        <v>3</v>
      </c>
      <c r="B11" s="84"/>
      <c r="C11" s="259">
        <v>17156</v>
      </c>
      <c r="D11" s="259">
        <v>92751</v>
      </c>
      <c r="E11" s="259">
        <v>30263</v>
      </c>
      <c r="F11" s="259">
        <v>87434</v>
      </c>
      <c r="G11" s="86">
        <v>1.76</v>
      </c>
      <c r="H11" s="86">
        <v>0.94</v>
      </c>
      <c r="I11" s="85" t="s">
        <v>225</v>
      </c>
      <c r="J11" s="85" t="s">
        <v>225</v>
      </c>
      <c r="K11" s="527">
        <v>32900</v>
      </c>
      <c r="L11" s="527">
        <v>95091</v>
      </c>
      <c r="M11" s="86">
        <v>1.92</v>
      </c>
      <c r="N11" s="86">
        <v>1.03</v>
      </c>
      <c r="O11" s="85" t="s">
        <v>225</v>
      </c>
      <c r="P11" s="85" t="s">
        <v>225</v>
      </c>
      <c r="Q11" s="527">
        <v>3412</v>
      </c>
      <c r="R11" s="259">
        <v>23579</v>
      </c>
      <c r="V11" s="160"/>
    </row>
    <row r="12" spans="1:22">
      <c r="A12" s="525">
        <v>4</v>
      </c>
      <c r="B12" s="84"/>
      <c r="C12" s="259">
        <v>17030</v>
      </c>
      <c r="D12" s="259">
        <v>91019</v>
      </c>
      <c r="E12" s="259">
        <v>32673</v>
      </c>
      <c r="F12" s="259">
        <v>95857</v>
      </c>
      <c r="G12" s="86">
        <v>1.92</v>
      </c>
      <c r="H12" s="86">
        <v>1.05</v>
      </c>
      <c r="I12" s="85" t="s">
        <v>1089</v>
      </c>
      <c r="J12" s="85" t="s">
        <v>1089</v>
      </c>
      <c r="K12" s="527">
        <v>35875</v>
      </c>
      <c r="L12" s="527">
        <v>104962</v>
      </c>
      <c r="M12" s="86">
        <v>2.11</v>
      </c>
      <c r="N12" s="86">
        <v>1.1499999999999999</v>
      </c>
      <c r="O12" s="85" t="s">
        <v>1089</v>
      </c>
      <c r="P12" s="85" t="s">
        <v>1089</v>
      </c>
      <c r="Q12" s="527">
        <v>3327</v>
      </c>
      <c r="R12" s="259">
        <v>21809</v>
      </c>
    </row>
    <row r="13" spans="1:22">
      <c r="A13" s="525">
        <v>5</v>
      </c>
      <c r="B13" s="84"/>
      <c r="C13" s="259">
        <v>16584</v>
      </c>
      <c r="D13" s="259">
        <v>90285</v>
      </c>
      <c r="E13" s="259">
        <v>32071</v>
      </c>
      <c r="F13" s="259">
        <v>94492</v>
      </c>
      <c r="G13" s="86">
        <v>1.93</v>
      </c>
      <c r="H13" s="86">
        <v>1.05</v>
      </c>
      <c r="I13" s="85" t="s">
        <v>1089</v>
      </c>
      <c r="J13" s="85" t="s">
        <v>1089</v>
      </c>
      <c r="K13" s="527">
        <v>36157</v>
      </c>
      <c r="L13" s="527">
        <v>106203</v>
      </c>
      <c r="M13" s="86">
        <v>2.1800000000000002</v>
      </c>
      <c r="N13" s="86">
        <v>1.18</v>
      </c>
      <c r="O13" s="85" t="s">
        <v>1089</v>
      </c>
      <c r="P13" s="85" t="s">
        <v>1089</v>
      </c>
      <c r="Q13" s="527">
        <v>3263</v>
      </c>
      <c r="R13" s="259">
        <v>22580</v>
      </c>
    </row>
    <row r="14" spans="1:22">
      <c r="A14" s="507"/>
      <c r="B14" s="84"/>
      <c r="C14" s="259"/>
      <c r="D14" s="259"/>
      <c r="E14" s="259"/>
      <c r="F14" s="259"/>
      <c r="G14" s="211"/>
      <c r="H14" s="211"/>
      <c r="I14" s="212"/>
      <c r="J14" s="212"/>
      <c r="K14" s="259"/>
      <c r="L14" s="259"/>
      <c r="M14" s="211"/>
      <c r="N14" s="211"/>
      <c r="O14" s="212"/>
      <c r="P14" s="212"/>
      <c r="Q14" s="259"/>
      <c r="R14" s="259"/>
    </row>
    <row r="15" spans="1:22" s="160" customFormat="1">
      <c r="A15" s="139" t="s">
        <v>1074</v>
      </c>
      <c r="B15" s="112">
        <v>7</v>
      </c>
      <c r="C15" s="260">
        <v>15370</v>
      </c>
      <c r="D15" s="260">
        <v>91419</v>
      </c>
      <c r="E15" s="260">
        <v>30534</v>
      </c>
      <c r="F15" s="260">
        <v>92289</v>
      </c>
      <c r="G15" s="130">
        <v>1.99</v>
      </c>
      <c r="H15" s="89">
        <v>1.01</v>
      </c>
      <c r="I15" s="638">
        <v>1.93</v>
      </c>
      <c r="J15" s="638">
        <v>1.06</v>
      </c>
      <c r="K15" s="639">
        <v>33917</v>
      </c>
      <c r="L15" s="260">
        <v>102463</v>
      </c>
      <c r="M15" s="130">
        <v>2.21</v>
      </c>
      <c r="N15" s="89">
        <v>1.1200000000000001</v>
      </c>
      <c r="O15" s="638">
        <v>2.13</v>
      </c>
      <c r="P15" s="638">
        <v>1.19</v>
      </c>
      <c r="Q15" s="260">
        <v>2979</v>
      </c>
      <c r="R15" s="260">
        <v>24196</v>
      </c>
    </row>
    <row r="16" spans="1:22" s="160" customFormat="1">
      <c r="A16" s="139"/>
      <c r="B16" s="112">
        <v>8</v>
      </c>
      <c r="C16" s="260">
        <v>15783</v>
      </c>
      <c r="D16" s="260">
        <v>90605</v>
      </c>
      <c r="E16" s="260">
        <v>34370</v>
      </c>
      <c r="F16" s="260">
        <v>93920</v>
      </c>
      <c r="G16" s="130">
        <v>2.1800000000000002</v>
      </c>
      <c r="H16" s="89">
        <v>1.04</v>
      </c>
      <c r="I16" s="638">
        <v>2.0299999999999998</v>
      </c>
      <c r="J16" s="638">
        <v>1.07</v>
      </c>
      <c r="K16" s="639">
        <v>37960</v>
      </c>
      <c r="L16" s="260">
        <v>105016</v>
      </c>
      <c r="M16" s="130">
        <v>2.41</v>
      </c>
      <c r="N16" s="89">
        <v>1.1599999999999999</v>
      </c>
      <c r="O16" s="638">
        <v>2.31</v>
      </c>
      <c r="P16" s="638">
        <v>1.19</v>
      </c>
      <c r="Q16" s="260">
        <v>2960</v>
      </c>
      <c r="R16" s="260">
        <v>25436</v>
      </c>
    </row>
    <row r="17" spans="1:20" s="160" customFormat="1">
      <c r="A17" s="139"/>
      <c r="B17" s="112">
        <v>9</v>
      </c>
      <c r="C17" s="260">
        <v>15978</v>
      </c>
      <c r="D17" s="260">
        <v>89417</v>
      </c>
      <c r="E17" s="260">
        <v>31033</v>
      </c>
      <c r="F17" s="260">
        <v>94534</v>
      </c>
      <c r="G17" s="130">
        <v>1.94</v>
      </c>
      <c r="H17" s="89">
        <v>1.06</v>
      </c>
      <c r="I17" s="638">
        <v>1.9</v>
      </c>
      <c r="J17" s="638">
        <v>1.06</v>
      </c>
      <c r="K17" s="639">
        <v>36344</v>
      </c>
      <c r="L17" s="260">
        <v>106630</v>
      </c>
      <c r="M17" s="130">
        <v>2.2799999999999998</v>
      </c>
      <c r="N17" s="89">
        <v>1.19</v>
      </c>
      <c r="O17" s="638">
        <v>2.1800000000000002</v>
      </c>
      <c r="P17" s="638">
        <v>1.19</v>
      </c>
      <c r="Q17" s="260">
        <v>3165</v>
      </c>
      <c r="R17" s="260">
        <v>23540</v>
      </c>
    </row>
    <row r="18" spans="1:20" s="160" customFormat="1">
      <c r="A18" s="139"/>
      <c r="B18" s="112">
        <v>10</v>
      </c>
      <c r="C18" s="260">
        <v>17644</v>
      </c>
      <c r="D18" s="260">
        <v>90731</v>
      </c>
      <c r="E18" s="260">
        <v>34447</v>
      </c>
      <c r="F18" s="260">
        <v>97558</v>
      </c>
      <c r="G18" s="130">
        <v>1.95</v>
      </c>
      <c r="H18" s="89">
        <v>1.08</v>
      </c>
      <c r="I18" s="638">
        <v>1.89</v>
      </c>
      <c r="J18" s="638">
        <v>1.05</v>
      </c>
      <c r="K18" s="639">
        <v>38219</v>
      </c>
      <c r="L18" s="260">
        <v>109435</v>
      </c>
      <c r="M18" s="89">
        <v>2.17</v>
      </c>
      <c r="N18" s="89">
        <v>1.21</v>
      </c>
      <c r="O18" s="638">
        <v>2.08</v>
      </c>
      <c r="P18" s="638">
        <v>1.18</v>
      </c>
      <c r="Q18" s="260">
        <v>3361</v>
      </c>
      <c r="R18" s="260">
        <v>23613</v>
      </c>
    </row>
    <row r="19" spans="1:20" s="160" customFormat="1">
      <c r="A19" s="139"/>
      <c r="B19" s="112">
        <v>11</v>
      </c>
      <c r="C19" s="260">
        <v>14900</v>
      </c>
      <c r="D19" s="260">
        <v>88901</v>
      </c>
      <c r="E19" s="260">
        <v>32322</v>
      </c>
      <c r="F19" s="260">
        <v>96190</v>
      </c>
      <c r="G19" s="130">
        <v>2.17</v>
      </c>
      <c r="H19" s="89">
        <v>1.08</v>
      </c>
      <c r="I19" s="638">
        <v>1.89</v>
      </c>
      <c r="J19" s="638">
        <v>1.03</v>
      </c>
      <c r="K19" s="639">
        <v>35797</v>
      </c>
      <c r="L19" s="260">
        <v>108180</v>
      </c>
      <c r="M19" s="130">
        <v>2.4</v>
      </c>
      <c r="N19" s="89">
        <v>1.22</v>
      </c>
      <c r="O19" s="638">
        <v>2.14</v>
      </c>
      <c r="P19" s="638">
        <v>1.1599999999999999</v>
      </c>
      <c r="Q19" s="260">
        <v>3234</v>
      </c>
      <c r="R19" s="260">
        <v>22890</v>
      </c>
    </row>
    <row r="20" spans="1:20" s="160" customFormat="1">
      <c r="A20" s="139"/>
      <c r="B20" s="112">
        <v>12</v>
      </c>
      <c r="C20" s="260">
        <v>12536</v>
      </c>
      <c r="D20" s="260">
        <v>84744</v>
      </c>
      <c r="E20" s="260">
        <v>31051</v>
      </c>
      <c r="F20" s="260">
        <v>96273</v>
      </c>
      <c r="G20" s="130">
        <v>2.48</v>
      </c>
      <c r="H20" s="89">
        <v>1.1399999999999999</v>
      </c>
      <c r="I20" s="638">
        <v>1.83</v>
      </c>
      <c r="J20" s="638">
        <v>1.02</v>
      </c>
      <c r="K20" s="639">
        <v>35913</v>
      </c>
      <c r="L20" s="260">
        <v>108405</v>
      </c>
      <c r="M20" s="130">
        <v>2.86</v>
      </c>
      <c r="N20" s="89">
        <v>1.28</v>
      </c>
      <c r="O20" s="638">
        <v>2.11</v>
      </c>
      <c r="P20" s="638">
        <v>1.1399999999999999</v>
      </c>
      <c r="Q20" s="260">
        <v>2891</v>
      </c>
      <c r="R20" s="260">
        <v>21622</v>
      </c>
    </row>
    <row r="21" spans="1:20" s="160" customFormat="1">
      <c r="A21" s="139" t="s">
        <v>1105</v>
      </c>
      <c r="B21" s="112">
        <v>1</v>
      </c>
      <c r="C21" s="260">
        <v>17685</v>
      </c>
      <c r="D21" s="260">
        <v>86375</v>
      </c>
      <c r="E21" s="260">
        <v>32969</v>
      </c>
      <c r="F21" s="260">
        <v>95963</v>
      </c>
      <c r="G21" s="130">
        <v>1.86</v>
      </c>
      <c r="H21" s="89">
        <v>1.1100000000000001</v>
      </c>
      <c r="I21" s="638">
        <v>1.87</v>
      </c>
      <c r="J21" s="638">
        <v>1.01</v>
      </c>
      <c r="K21" s="639">
        <v>37770</v>
      </c>
      <c r="L21" s="260">
        <v>108609</v>
      </c>
      <c r="M21" s="130">
        <v>2.14</v>
      </c>
      <c r="N21" s="89">
        <v>1.26</v>
      </c>
      <c r="O21" s="638">
        <v>2.1</v>
      </c>
      <c r="P21" s="638">
        <v>1.1499999999999999</v>
      </c>
      <c r="Q21" s="260">
        <v>2683</v>
      </c>
      <c r="R21" s="260">
        <v>22451</v>
      </c>
    </row>
    <row r="22" spans="1:20">
      <c r="A22" s="139"/>
      <c r="B22" s="112">
        <v>2</v>
      </c>
      <c r="C22" s="260">
        <v>16111</v>
      </c>
      <c r="D22" s="260">
        <v>87629</v>
      </c>
      <c r="E22" s="260">
        <v>33610</v>
      </c>
      <c r="F22" s="260">
        <v>95779</v>
      </c>
      <c r="G22" s="130">
        <v>2.09</v>
      </c>
      <c r="H22" s="89">
        <v>1.0900000000000001</v>
      </c>
      <c r="I22" s="638">
        <v>1.98</v>
      </c>
      <c r="J22" s="638">
        <v>1.02</v>
      </c>
      <c r="K22" s="639">
        <v>37754</v>
      </c>
      <c r="L22" s="260">
        <v>109454</v>
      </c>
      <c r="M22" s="130">
        <v>2.34</v>
      </c>
      <c r="N22" s="89">
        <v>1.25</v>
      </c>
      <c r="O22" s="638">
        <v>2.27</v>
      </c>
      <c r="P22" s="638">
        <v>1.17</v>
      </c>
      <c r="Q22" s="260">
        <v>3578</v>
      </c>
      <c r="R22" s="260">
        <v>21294</v>
      </c>
      <c r="T22" s="513"/>
    </row>
    <row r="23" spans="1:20">
      <c r="A23" s="139"/>
      <c r="B23" s="112">
        <v>3</v>
      </c>
      <c r="C23" s="260">
        <v>16248</v>
      </c>
      <c r="D23" s="260">
        <v>89261</v>
      </c>
      <c r="E23" s="260">
        <v>28888</v>
      </c>
      <c r="F23" s="260">
        <v>93785</v>
      </c>
      <c r="G23" s="130">
        <v>1.78</v>
      </c>
      <c r="H23" s="89">
        <v>1.05</v>
      </c>
      <c r="I23" s="638">
        <v>1.98</v>
      </c>
      <c r="J23" s="638">
        <v>1.03</v>
      </c>
      <c r="K23" s="639">
        <v>34226</v>
      </c>
      <c r="L23" s="260">
        <v>107774</v>
      </c>
      <c r="M23" s="130">
        <v>2.11</v>
      </c>
      <c r="N23" s="89">
        <v>1.21</v>
      </c>
      <c r="O23" s="638">
        <v>2.2999999999999998</v>
      </c>
      <c r="P23" s="638">
        <v>1.18</v>
      </c>
      <c r="Q23" s="260">
        <v>3973</v>
      </c>
      <c r="R23" s="260">
        <v>20355</v>
      </c>
      <c r="T23" s="513"/>
    </row>
    <row r="24" spans="1:20">
      <c r="A24" s="139"/>
      <c r="B24" s="112">
        <v>4</v>
      </c>
      <c r="C24" s="260">
        <v>23131</v>
      </c>
      <c r="D24" s="260">
        <v>94609</v>
      </c>
      <c r="E24" s="260">
        <v>30006</v>
      </c>
      <c r="F24" s="260">
        <v>89860</v>
      </c>
      <c r="G24" s="130">
        <v>1.3</v>
      </c>
      <c r="H24" s="89">
        <v>0.95</v>
      </c>
      <c r="I24" s="638">
        <v>1.83</v>
      </c>
      <c r="J24" s="638">
        <v>1.03</v>
      </c>
      <c r="K24" s="639">
        <v>34017</v>
      </c>
      <c r="L24" s="260">
        <v>102940</v>
      </c>
      <c r="M24" s="130">
        <v>1.47</v>
      </c>
      <c r="N24" s="89">
        <v>1.0900000000000001</v>
      </c>
      <c r="O24" s="638">
        <v>2.0499999999999998</v>
      </c>
      <c r="P24" s="638">
        <v>1.18</v>
      </c>
      <c r="Q24" s="260">
        <v>3436</v>
      </c>
      <c r="R24" s="260">
        <v>21143</v>
      </c>
      <c r="T24" s="513"/>
    </row>
    <row r="25" spans="1:20" s="160" customFormat="1">
      <c r="A25" s="139"/>
      <c r="B25" s="112">
        <v>5</v>
      </c>
      <c r="C25" s="260">
        <v>18802</v>
      </c>
      <c r="D25" s="260">
        <v>97828</v>
      </c>
      <c r="E25" s="260">
        <v>32267</v>
      </c>
      <c r="F25" s="260">
        <v>88679</v>
      </c>
      <c r="G25" s="130">
        <v>1.72</v>
      </c>
      <c r="H25" s="89">
        <v>0.91</v>
      </c>
      <c r="I25" s="638">
        <v>1.87</v>
      </c>
      <c r="J25" s="638">
        <v>1.02</v>
      </c>
      <c r="K25" s="639">
        <v>35377</v>
      </c>
      <c r="L25" s="260">
        <v>101129</v>
      </c>
      <c r="M25" s="130">
        <v>1.88</v>
      </c>
      <c r="N25" s="89">
        <v>1.03</v>
      </c>
      <c r="O25" s="638">
        <v>2.1</v>
      </c>
      <c r="P25" s="638">
        <v>1.1599999999999999</v>
      </c>
      <c r="Q25" s="260">
        <v>3455</v>
      </c>
      <c r="R25" s="260">
        <v>22785</v>
      </c>
      <c r="T25" s="513"/>
    </row>
    <row r="26" spans="1:20">
      <c r="A26" s="139"/>
      <c r="B26" s="112">
        <v>6</v>
      </c>
      <c r="C26" s="260">
        <v>14877</v>
      </c>
      <c r="D26" s="260">
        <v>96121</v>
      </c>
      <c r="E26" s="260">
        <v>28299</v>
      </c>
      <c r="F26" s="260">
        <v>88524</v>
      </c>
      <c r="G26" s="130">
        <v>1.9</v>
      </c>
      <c r="H26" s="89">
        <v>0.92</v>
      </c>
      <c r="I26" s="638">
        <v>1.86</v>
      </c>
      <c r="J26" s="638">
        <v>1</v>
      </c>
      <c r="K26" s="639">
        <v>33840</v>
      </c>
      <c r="L26" s="260">
        <v>100677</v>
      </c>
      <c r="M26" s="130">
        <v>2.27</v>
      </c>
      <c r="N26" s="89">
        <v>1.05</v>
      </c>
      <c r="O26" s="638">
        <v>2.23</v>
      </c>
      <c r="P26" s="638">
        <v>1.1499999999999999</v>
      </c>
      <c r="Q26" s="260">
        <v>3091</v>
      </c>
      <c r="R26" s="260">
        <v>22665</v>
      </c>
      <c r="S26" s="160"/>
      <c r="T26" s="513"/>
    </row>
    <row r="27" spans="1:20">
      <c r="A27" s="139"/>
      <c r="B27" s="694">
        <v>7</v>
      </c>
      <c r="C27" s="695">
        <v>16428</v>
      </c>
      <c r="D27" s="695">
        <v>93792</v>
      </c>
      <c r="E27" s="695">
        <v>30897</v>
      </c>
      <c r="F27" s="695">
        <v>90100</v>
      </c>
      <c r="G27" s="696">
        <v>1.88</v>
      </c>
      <c r="H27" s="697">
        <v>0.96</v>
      </c>
      <c r="I27" s="698">
        <v>1.88</v>
      </c>
      <c r="J27" s="698">
        <v>1.01</v>
      </c>
      <c r="K27" s="699">
        <v>35277</v>
      </c>
      <c r="L27" s="695">
        <v>102743</v>
      </c>
      <c r="M27" s="696">
        <v>2.15</v>
      </c>
      <c r="N27" s="697">
        <v>1.1000000000000001</v>
      </c>
      <c r="O27" s="698">
        <v>2.14</v>
      </c>
      <c r="P27" s="698">
        <v>1.1599999999999999</v>
      </c>
      <c r="Q27" s="695">
        <v>3100</v>
      </c>
      <c r="R27" s="695">
        <v>24842</v>
      </c>
      <c r="T27" s="513"/>
    </row>
    <row r="28" spans="1:20">
      <c r="A28" s="634" t="s">
        <v>896</v>
      </c>
      <c r="B28" s="556"/>
      <c r="C28" s="556"/>
      <c r="D28" s="556"/>
      <c r="E28" s="556"/>
      <c r="F28" s="556"/>
      <c r="G28" s="556"/>
      <c r="H28" s="556"/>
      <c r="I28" s="556"/>
      <c r="J28" s="556"/>
      <c r="K28" s="556"/>
      <c r="L28" s="556"/>
      <c r="M28" s="556"/>
      <c r="N28" s="556"/>
      <c r="O28" s="556"/>
      <c r="P28" s="556"/>
      <c r="Q28" s="93"/>
      <c r="T28" s="514"/>
    </row>
    <row r="29" spans="1:20">
      <c r="A29" s="93" t="s">
        <v>799</v>
      </c>
      <c r="B29" s="93"/>
      <c r="C29" s="93"/>
      <c r="D29" s="93"/>
      <c r="E29" s="23"/>
      <c r="F29" s="93"/>
      <c r="G29" s="93"/>
      <c r="H29" s="93"/>
      <c r="I29" s="93"/>
      <c r="J29" s="93"/>
      <c r="K29" s="23"/>
      <c r="L29" s="93"/>
      <c r="M29" s="93"/>
      <c r="N29" s="93"/>
      <c r="O29" s="93"/>
      <c r="P29" s="93"/>
      <c r="Q29" s="93"/>
      <c r="T29" s="514"/>
    </row>
    <row r="30" spans="1:20">
      <c r="A30" s="93" t="s">
        <v>1111</v>
      </c>
      <c r="B30" s="93"/>
      <c r="C30" s="93"/>
      <c r="D30" s="93"/>
      <c r="E30" s="93"/>
      <c r="F30" s="93"/>
      <c r="G30" s="93"/>
      <c r="H30" s="93"/>
      <c r="I30" s="466"/>
      <c r="J30" s="93"/>
      <c r="K30" s="93"/>
      <c r="L30" s="93"/>
      <c r="M30" s="93"/>
      <c r="N30" s="93"/>
      <c r="O30" s="466"/>
      <c r="P30" s="93"/>
      <c r="Q30" s="93"/>
      <c r="R30" s="93"/>
      <c r="T30" s="514"/>
    </row>
    <row r="31" spans="1:20">
      <c r="A31" s="93"/>
      <c r="B31" s="93"/>
      <c r="C31" s="93"/>
      <c r="D31" s="93"/>
      <c r="E31" s="93"/>
      <c r="F31" s="93"/>
      <c r="G31" s="93"/>
      <c r="H31" s="93"/>
      <c r="I31" s="466"/>
      <c r="J31" s="93"/>
      <c r="K31" s="93"/>
      <c r="L31" s="93"/>
      <c r="M31" s="93"/>
      <c r="N31" s="93"/>
      <c r="O31" s="466"/>
      <c r="P31" s="93"/>
      <c r="Q31" s="93"/>
      <c r="R31" s="93"/>
    </row>
    <row r="32" spans="1:20">
      <c r="B32" s="160"/>
      <c r="C32" s="315"/>
      <c r="D32" s="315"/>
      <c r="E32" s="315"/>
      <c r="F32" s="315"/>
      <c r="G32" s="316"/>
      <c r="H32" s="316"/>
      <c r="I32" s="316"/>
      <c r="J32" s="316"/>
      <c r="K32" s="315"/>
      <c r="L32" s="315"/>
      <c r="M32" s="316"/>
      <c r="N32" s="316"/>
      <c r="O32" s="316"/>
      <c r="P32" s="316"/>
      <c r="Q32" s="315"/>
      <c r="R32" s="315"/>
    </row>
    <row r="33" spans="2:18">
      <c r="B33" s="160"/>
      <c r="C33" s="315"/>
      <c r="D33" s="315"/>
      <c r="E33" s="315"/>
      <c r="F33" s="315"/>
      <c r="G33" s="316"/>
      <c r="H33" s="316"/>
      <c r="I33" s="316"/>
      <c r="J33" s="316"/>
      <c r="K33" s="315"/>
      <c r="L33" s="315"/>
      <c r="M33" s="316"/>
      <c r="N33" s="316"/>
      <c r="O33" s="316"/>
      <c r="P33" s="316"/>
      <c r="Q33" s="315"/>
      <c r="R33" s="315"/>
    </row>
    <row r="34" spans="2:18">
      <c r="B34" s="160"/>
      <c r="C34" s="160"/>
      <c r="D34" s="160"/>
      <c r="E34" s="160"/>
      <c r="F34" s="160"/>
      <c r="G34" s="160"/>
      <c r="H34" s="160"/>
      <c r="I34" s="160"/>
      <c r="J34" s="160"/>
      <c r="K34" s="160"/>
      <c r="L34" s="160"/>
      <c r="M34" s="160"/>
      <c r="N34" s="160"/>
      <c r="O34" s="160"/>
      <c r="P34" s="160"/>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32" customWidth="1"/>
    <col min="2" max="2" width="1.625" style="532" customWidth="1"/>
    <col min="3" max="3" width="1.25" style="532" customWidth="1"/>
    <col min="4" max="4" width="1.125" style="532" customWidth="1"/>
    <col min="5" max="5" width="17.625" style="532" customWidth="1"/>
    <col min="6" max="6" width="9.625" style="532" customWidth="1"/>
    <col min="7" max="8" width="9.625" style="9" customWidth="1"/>
    <col min="9" max="9" width="0.75" style="9" customWidth="1"/>
    <col min="10" max="10" width="2" style="532" customWidth="1"/>
    <col min="11" max="11" width="1.875" style="532" customWidth="1"/>
    <col min="12" max="12" width="17.625" style="532" customWidth="1"/>
    <col min="13" max="15" width="9.125" style="9" customWidth="1"/>
    <col min="16" max="16384" width="9" style="532"/>
  </cols>
  <sheetData>
    <row r="1" spans="1:15" ht="19.5" customHeight="1">
      <c r="A1" s="807" t="s">
        <v>628</v>
      </c>
      <c r="B1" s="858"/>
      <c r="C1" s="858"/>
      <c r="D1" s="858"/>
      <c r="E1" s="858"/>
      <c r="F1" s="445"/>
      <c r="G1" s="24"/>
      <c r="H1" s="24"/>
      <c r="I1" s="24"/>
      <c r="J1" s="445"/>
      <c r="K1" s="445"/>
      <c r="L1" s="445"/>
      <c r="M1" s="24"/>
      <c r="N1" s="24"/>
      <c r="O1" s="24"/>
    </row>
    <row r="2" spans="1:15" ht="19.5" customHeight="1">
      <c r="A2" s="809" t="s">
        <v>695</v>
      </c>
      <c r="B2" s="809"/>
      <c r="C2" s="809"/>
      <c r="D2" s="809"/>
      <c r="E2" s="809"/>
      <c r="F2" s="809"/>
      <c r="G2" s="809"/>
      <c r="H2" s="809"/>
      <c r="I2" s="809"/>
      <c r="J2" s="809"/>
      <c r="K2" s="809"/>
      <c r="L2" s="809"/>
      <c r="M2" s="809"/>
      <c r="N2" s="809"/>
      <c r="O2" s="809"/>
    </row>
    <row r="3" spans="1:15" ht="14.25" thickBot="1">
      <c r="A3" s="445"/>
      <c r="B3" s="445"/>
      <c r="C3" s="445"/>
      <c r="D3" s="445"/>
      <c r="E3" s="445"/>
      <c r="F3" s="445"/>
      <c r="G3" s="24"/>
      <c r="H3" s="24"/>
      <c r="I3" s="24"/>
      <c r="J3" s="445"/>
      <c r="K3" s="445"/>
      <c r="L3" s="445"/>
      <c r="M3" s="25"/>
      <c r="N3" s="24"/>
      <c r="O3" s="42" t="s">
        <v>191</v>
      </c>
    </row>
    <row r="4" spans="1:15" s="11" customFormat="1" ht="14.25" thickTop="1">
      <c r="A4" s="859" t="s">
        <v>626</v>
      </c>
      <c r="B4" s="859"/>
      <c r="C4" s="859"/>
      <c r="D4" s="859"/>
      <c r="E4" s="859"/>
      <c r="F4" s="859"/>
      <c r="G4" s="859"/>
      <c r="H4" s="859"/>
      <c r="I4" s="484"/>
      <c r="J4" s="860" t="s">
        <v>0</v>
      </c>
      <c r="K4" s="859"/>
      <c r="L4" s="859"/>
      <c r="M4" s="859"/>
      <c r="N4" s="859"/>
      <c r="O4" s="859"/>
    </row>
    <row r="5" spans="1:15" s="11" customFormat="1">
      <c r="A5" s="821" t="s">
        <v>202</v>
      </c>
      <c r="B5" s="821"/>
      <c r="C5" s="821"/>
      <c r="D5" s="821"/>
      <c r="E5" s="821"/>
      <c r="F5" s="863" t="s">
        <v>1110</v>
      </c>
      <c r="G5" s="864"/>
      <c r="H5" s="633" t="s">
        <v>1080</v>
      </c>
      <c r="I5" s="213"/>
      <c r="J5" s="861" t="s">
        <v>203</v>
      </c>
      <c r="K5" s="821"/>
      <c r="L5" s="821"/>
      <c r="M5" s="863" t="s">
        <v>1110</v>
      </c>
      <c r="N5" s="864"/>
      <c r="O5" s="633" t="s">
        <v>1080</v>
      </c>
    </row>
    <row r="6" spans="1:15" s="11" customFormat="1">
      <c r="A6" s="801"/>
      <c r="B6" s="801"/>
      <c r="C6" s="801"/>
      <c r="D6" s="801"/>
      <c r="E6" s="801"/>
      <c r="F6" s="373" t="s">
        <v>1146</v>
      </c>
      <c r="G6" s="373" t="s">
        <v>1155</v>
      </c>
      <c r="H6" s="373" t="s">
        <v>1155</v>
      </c>
      <c r="I6" s="127"/>
      <c r="J6" s="862"/>
      <c r="K6" s="801"/>
      <c r="L6" s="801"/>
      <c r="M6" s="373" t="s">
        <v>1146</v>
      </c>
      <c r="N6" s="373" t="s">
        <v>1155</v>
      </c>
      <c r="O6" s="373" t="s">
        <v>1155</v>
      </c>
    </row>
    <row r="7" spans="1:15">
      <c r="A7" s="445" t="s">
        <v>231</v>
      </c>
      <c r="B7" s="445"/>
      <c r="C7" s="445"/>
      <c r="D7" s="445"/>
      <c r="E7" s="535"/>
      <c r="F7" s="323">
        <v>57</v>
      </c>
      <c r="G7" s="700">
        <v>55</v>
      </c>
      <c r="H7" s="323">
        <v>55</v>
      </c>
      <c r="I7" s="182">
        <v>58</v>
      </c>
      <c r="J7" s="26" t="s">
        <v>231</v>
      </c>
      <c r="K7" s="451"/>
      <c r="L7" s="27"/>
      <c r="M7" s="331">
        <v>86</v>
      </c>
      <c r="N7" s="701">
        <v>86</v>
      </c>
      <c r="O7" s="331">
        <v>89</v>
      </c>
    </row>
    <row r="8" spans="1:15">
      <c r="A8" s="445" t="s">
        <v>199</v>
      </c>
      <c r="B8" s="445"/>
      <c r="C8" s="28"/>
      <c r="D8" s="28"/>
      <c r="E8" s="29"/>
      <c r="F8" s="324">
        <v>3.14</v>
      </c>
      <c r="G8" s="702">
        <v>3.09</v>
      </c>
      <c r="H8" s="324">
        <v>3.12</v>
      </c>
      <c r="I8" s="183">
        <v>3.49</v>
      </c>
      <c r="J8" s="30" t="s">
        <v>199</v>
      </c>
      <c r="K8" s="451"/>
      <c r="L8" s="535"/>
      <c r="M8" s="332">
        <v>2.98</v>
      </c>
      <c r="N8" s="703">
        <v>2.97</v>
      </c>
      <c r="O8" s="332">
        <v>2.83</v>
      </c>
    </row>
    <row r="9" spans="1:15">
      <c r="A9" s="445" t="s">
        <v>200</v>
      </c>
      <c r="B9" s="445"/>
      <c r="C9" s="28"/>
      <c r="D9" s="28"/>
      <c r="E9" s="29"/>
      <c r="F9" s="324">
        <v>1.75</v>
      </c>
      <c r="G9" s="702">
        <v>1.74</v>
      </c>
      <c r="H9" s="324">
        <v>1.85</v>
      </c>
      <c r="I9" s="183">
        <v>1.62</v>
      </c>
      <c r="J9" s="30" t="s">
        <v>200</v>
      </c>
      <c r="K9" s="451"/>
      <c r="L9" s="535"/>
      <c r="M9" s="332">
        <v>1.43</v>
      </c>
      <c r="N9" s="703">
        <v>1.37</v>
      </c>
      <c r="O9" s="332">
        <v>1.42</v>
      </c>
    </row>
    <row r="10" spans="1:15">
      <c r="A10" s="445" t="s">
        <v>41</v>
      </c>
      <c r="B10" s="445"/>
      <c r="C10" s="28"/>
      <c r="D10" s="28"/>
      <c r="E10" s="29"/>
      <c r="F10" s="325">
        <v>50.4</v>
      </c>
      <c r="G10" s="704">
        <v>50.9</v>
      </c>
      <c r="H10" s="325">
        <v>50.5</v>
      </c>
      <c r="I10" s="184">
        <v>44.2</v>
      </c>
      <c r="J10" s="30" t="s">
        <v>41</v>
      </c>
      <c r="K10" s="451"/>
      <c r="L10" s="535"/>
      <c r="M10" s="325">
        <v>57.5</v>
      </c>
      <c r="N10" s="704">
        <v>58.6</v>
      </c>
      <c r="O10" s="325">
        <v>59.3</v>
      </c>
    </row>
    <row r="11" spans="1:15">
      <c r="A11" s="6" t="s">
        <v>459</v>
      </c>
      <c r="B11" s="6"/>
      <c r="C11" s="97"/>
      <c r="D11" s="97"/>
      <c r="E11" s="98"/>
      <c r="F11" s="326">
        <v>2091430</v>
      </c>
      <c r="G11" s="705">
        <v>1459013</v>
      </c>
      <c r="H11" s="326">
        <v>2052405</v>
      </c>
      <c r="I11" s="185">
        <v>976882</v>
      </c>
      <c r="J11" s="103" t="s">
        <v>536</v>
      </c>
      <c r="K11" s="6"/>
      <c r="L11" s="485"/>
      <c r="M11" s="333">
        <v>320465</v>
      </c>
      <c r="N11" s="706">
        <v>339396</v>
      </c>
      <c r="O11" s="707">
        <v>332774</v>
      </c>
    </row>
    <row r="12" spans="1:15">
      <c r="A12" s="7" t="s">
        <v>494</v>
      </c>
      <c r="B12" s="7"/>
      <c r="C12" s="99"/>
      <c r="D12" s="99"/>
      <c r="E12" s="100"/>
      <c r="F12" s="327">
        <v>1297819</v>
      </c>
      <c r="G12" s="708">
        <v>697021</v>
      </c>
      <c r="H12" s="327">
        <v>834747</v>
      </c>
      <c r="I12" s="186">
        <v>532086</v>
      </c>
      <c r="J12" s="8"/>
      <c r="K12" s="129" t="s">
        <v>537</v>
      </c>
      <c r="L12" s="486"/>
      <c r="M12" s="334">
        <v>96516</v>
      </c>
      <c r="N12" s="709">
        <v>96832</v>
      </c>
      <c r="O12" s="710">
        <v>93193</v>
      </c>
    </row>
    <row r="13" spans="1:15">
      <c r="A13" s="445"/>
      <c r="B13" s="445" t="s">
        <v>495</v>
      </c>
      <c r="C13" s="28"/>
      <c r="D13" s="28"/>
      <c r="E13" s="29"/>
      <c r="F13" s="328">
        <v>1268980</v>
      </c>
      <c r="G13" s="711">
        <v>690992</v>
      </c>
      <c r="H13" s="328">
        <v>833347</v>
      </c>
      <c r="I13" s="187">
        <v>524652</v>
      </c>
      <c r="J13" s="31"/>
      <c r="K13" s="34"/>
      <c r="L13" s="535" t="s">
        <v>538</v>
      </c>
      <c r="M13" s="335">
        <v>7403</v>
      </c>
      <c r="N13" s="712">
        <v>7644</v>
      </c>
      <c r="O13" s="713">
        <v>6524</v>
      </c>
    </row>
    <row r="14" spans="1:15">
      <c r="A14" s="445"/>
      <c r="B14" s="445"/>
      <c r="C14" s="445" t="s">
        <v>497</v>
      </c>
      <c r="D14" s="445"/>
      <c r="E14" s="535"/>
      <c r="F14" s="328">
        <v>1190378</v>
      </c>
      <c r="G14" s="711">
        <v>687020</v>
      </c>
      <c r="H14" s="328">
        <v>806872</v>
      </c>
      <c r="I14" s="187">
        <v>484002</v>
      </c>
      <c r="J14" s="31"/>
      <c r="K14" s="34"/>
      <c r="L14" s="535" t="s">
        <v>539</v>
      </c>
      <c r="M14" s="335">
        <v>6035</v>
      </c>
      <c r="N14" s="712">
        <v>5426</v>
      </c>
      <c r="O14" s="713">
        <v>5113</v>
      </c>
    </row>
    <row r="15" spans="1:15">
      <c r="A15" s="445"/>
      <c r="B15" s="445"/>
      <c r="C15" s="445"/>
      <c r="D15" s="445" t="s">
        <v>498</v>
      </c>
      <c r="E15" s="535"/>
      <c r="F15" s="328">
        <v>1019621</v>
      </c>
      <c r="G15" s="711">
        <v>592500</v>
      </c>
      <c r="H15" s="328">
        <v>702086</v>
      </c>
      <c r="I15" s="187">
        <v>418857</v>
      </c>
      <c r="J15" s="31"/>
      <c r="K15" s="34"/>
      <c r="L15" s="535" t="s">
        <v>540</v>
      </c>
      <c r="M15" s="335">
        <v>7948</v>
      </c>
      <c r="N15" s="712">
        <v>7507</v>
      </c>
      <c r="O15" s="713">
        <v>7168</v>
      </c>
    </row>
    <row r="16" spans="1:15">
      <c r="A16" s="445"/>
      <c r="B16" s="445"/>
      <c r="C16" s="445"/>
      <c r="D16" s="445"/>
      <c r="E16" s="535" t="s">
        <v>458</v>
      </c>
      <c r="F16" s="328">
        <v>460910</v>
      </c>
      <c r="G16" s="711">
        <v>451124</v>
      </c>
      <c r="H16" s="328">
        <v>463768</v>
      </c>
      <c r="I16" s="187">
        <v>418367</v>
      </c>
      <c r="J16" s="31"/>
      <c r="K16" s="34"/>
      <c r="L16" s="535" t="s">
        <v>541</v>
      </c>
      <c r="M16" s="335">
        <v>4571</v>
      </c>
      <c r="N16" s="712">
        <v>4220</v>
      </c>
      <c r="O16" s="713">
        <v>4916</v>
      </c>
    </row>
    <row r="17" spans="1:15">
      <c r="A17" s="445"/>
      <c r="B17" s="445"/>
      <c r="C17" s="445"/>
      <c r="D17" s="445"/>
      <c r="E17" s="535" t="s">
        <v>873</v>
      </c>
      <c r="F17" s="328">
        <v>558711</v>
      </c>
      <c r="G17" s="711">
        <v>141376</v>
      </c>
      <c r="H17" s="328">
        <v>238318</v>
      </c>
      <c r="I17" s="187">
        <v>490</v>
      </c>
      <c r="J17" s="31"/>
      <c r="K17" s="34"/>
      <c r="L17" s="535" t="s">
        <v>499</v>
      </c>
      <c r="M17" s="335">
        <v>10544</v>
      </c>
      <c r="N17" s="712">
        <v>10500</v>
      </c>
      <c r="O17" s="713">
        <v>10533</v>
      </c>
    </row>
    <row r="18" spans="1:15">
      <c r="A18" s="445"/>
      <c r="B18" s="445"/>
      <c r="C18" s="445"/>
      <c r="D18" s="856" t="s">
        <v>500</v>
      </c>
      <c r="E18" s="857"/>
      <c r="F18" s="328">
        <v>166364</v>
      </c>
      <c r="G18" s="711">
        <v>79922</v>
      </c>
      <c r="H18" s="328">
        <v>101649</v>
      </c>
      <c r="I18" s="187">
        <v>60114</v>
      </c>
      <c r="J18" s="31"/>
      <c r="K18" s="34"/>
      <c r="L18" s="535" t="s">
        <v>542</v>
      </c>
      <c r="M18" s="335">
        <v>3570</v>
      </c>
      <c r="N18" s="712">
        <v>3966</v>
      </c>
      <c r="O18" s="713">
        <v>3973</v>
      </c>
    </row>
    <row r="19" spans="1:15">
      <c r="A19" s="445"/>
      <c r="B19" s="445"/>
      <c r="C19" s="445"/>
      <c r="D19" s="445" t="s">
        <v>501</v>
      </c>
      <c r="E19" s="535"/>
      <c r="F19" s="328">
        <v>4394</v>
      </c>
      <c r="G19" s="711">
        <v>14598</v>
      </c>
      <c r="H19" s="328">
        <v>3137</v>
      </c>
      <c r="I19" s="187">
        <v>5031</v>
      </c>
      <c r="J19" s="31"/>
      <c r="K19" s="34"/>
      <c r="L19" s="535" t="s">
        <v>543</v>
      </c>
      <c r="M19" s="335">
        <v>4504</v>
      </c>
      <c r="N19" s="712">
        <v>4032</v>
      </c>
      <c r="O19" s="713">
        <v>4001</v>
      </c>
    </row>
    <row r="20" spans="1:15">
      <c r="A20" s="445"/>
      <c r="B20" s="445"/>
      <c r="C20" s="445" t="s">
        <v>502</v>
      </c>
      <c r="D20" s="445"/>
      <c r="E20" s="535"/>
      <c r="F20" s="328">
        <v>3328</v>
      </c>
      <c r="G20" s="711">
        <v>3355</v>
      </c>
      <c r="H20" s="328">
        <v>23810</v>
      </c>
      <c r="I20" s="187">
        <v>3483</v>
      </c>
      <c r="J20" s="31"/>
      <c r="K20" s="34"/>
      <c r="L20" s="535" t="s">
        <v>544</v>
      </c>
      <c r="M20" s="335">
        <v>8348</v>
      </c>
      <c r="N20" s="712">
        <v>7420</v>
      </c>
      <c r="O20" s="713">
        <v>7755</v>
      </c>
    </row>
    <row r="21" spans="1:15">
      <c r="A21" s="445"/>
      <c r="B21" s="445"/>
      <c r="C21" s="445" t="s">
        <v>503</v>
      </c>
      <c r="D21" s="445"/>
      <c r="E21" s="535"/>
      <c r="F21" s="328">
        <v>75274</v>
      </c>
      <c r="G21" s="711">
        <v>617</v>
      </c>
      <c r="H21" s="328">
        <v>2664</v>
      </c>
      <c r="I21" s="187">
        <v>37167</v>
      </c>
      <c r="J21" s="31"/>
      <c r="K21" s="34"/>
      <c r="L21" s="535" t="s">
        <v>545</v>
      </c>
      <c r="M21" s="335">
        <v>14922</v>
      </c>
      <c r="N21" s="712">
        <v>16586</v>
      </c>
      <c r="O21" s="713">
        <v>15143</v>
      </c>
    </row>
    <row r="22" spans="1:15">
      <c r="A22" s="451"/>
      <c r="B22" s="445" t="s">
        <v>504</v>
      </c>
      <c r="C22" s="445"/>
      <c r="D22" s="445"/>
      <c r="E22" s="535"/>
      <c r="F22" s="328">
        <v>28839</v>
      </c>
      <c r="G22" s="711">
        <v>6029</v>
      </c>
      <c r="H22" s="328">
        <v>1400</v>
      </c>
      <c r="I22" s="187">
        <v>7434</v>
      </c>
      <c r="J22" s="31"/>
      <c r="K22" s="34"/>
      <c r="L22" s="535" t="s">
        <v>355</v>
      </c>
      <c r="M22" s="335">
        <v>6412</v>
      </c>
      <c r="N22" s="712">
        <v>6799</v>
      </c>
      <c r="O22" s="713">
        <v>7074</v>
      </c>
    </row>
    <row r="23" spans="1:15">
      <c r="A23" s="101" t="s">
        <v>393</v>
      </c>
      <c r="B23" s="140"/>
      <c r="C23" s="140"/>
      <c r="D23" s="140"/>
      <c r="E23" s="486"/>
      <c r="F23" s="327">
        <v>469040</v>
      </c>
      <c r="G23" s="708">
        <v>483104</v>
      </c>
      <c r="H23" s="327">
        <v>745482</v>
      </c>
      <c r="I23" s="186">
        <v>380258</v>
      </c>
      <c r="J23" s="31"/>
      <c r="K23" s="34"/>
      <c r="L23" s="535" t="s">
        <v>356</v>
      </c>
      <c r="M23" s="335">
        <v>3645</v>
      </c>
      <c r="N23" s="712">
        <v>4038</v>
      </c>
      <c r="O23" s="713">
        <v>3332</v>
      </c>
    </row>
    <row r="24" spans="1:15">
      <c r="A24" s="445"/>
      <c r="B24" s="445" t="s">
        <v>505</v>
      </c>
      <c r="C24" s="445"/>
      <c r="D24" s="445"/>
      <c r="E24" s="535"/>
      <c r="F24" s="328">
        <v>281557</v>
      </c>
      <c r="G24" s="711">
        <v>296954</v>
      </c>
      <c r="H24" s="328">
        <v>533471</v>
      </c>
      <c r="I24" s="187">
        <v>337466</v>
      </c>
      <c r="J24" s="31"/>
      <c r="K24" s="34"/>
      <c r="L24" s="535" t="s">
        <v>357</v>
      </c>
      <c r="M24" s="335">
        <v>18613</v>
      </c>
      <c r="N24" s="712">
        <v>18693</v>
      </c>
      <c r="O24" s="713">
        <v>17663</v>
      </c>
    </row>
    <row r="25" spans="1:15">
      <c r="A25" s="445"/>
      <c r="B25" s="445" t="s">
        <v>82</v>
      </c>
      <c r="C25" s="445"/>
      <c r="D25" s="445"/>
      <c r="E25" s="535"/>
      <c r="F25" s="328">
        <v>3110</v>
      </c>
      <c r="G25" s="711">
        <v>2154</v>
      </c>
      <c r="H25" s="328">
        <v>734</v>
      </c>
      <c r="I25" s="187">
        <v>3729</v>
      </c>
      <c r="J25" s="34"/>
      <c r="K25" s="129" t="s">
        <v>358</v>
      </c>
      <c r="L25" s="486"/>
      <c r="M25" s="334">
        <v>14567</v>
      </c>
      <c r="N25" s="709">
        <v>42231</v>
      </c>
      <c r="O25" s="710">
        <v>8310</v>
      </c>
    </row>
    <row r="26" spans="1:15">
      <c r="A26" s="445"/>
      <c r="B26" s="445" t="s">
        <v>506</v>
      </c>
      <c r="C26" s="445"/>
      <c r="D26" s="445"/>
      <c r="E26" s="535"/>
      <c r="F26" s="328">
        <v>0</v>
      </c>
      <c r="G26" s="711">
        <v>0</v>
      </c>
      <c r="H26" s="328">
        <v>0</v>
      </c>
      <c r="I26" s="187">
        <v>0</v>
      </c>
      <c r="J26" s="31"/>
      <c r="K26" s="34"/>
      <c r="L26" s="535" t="s">
        <v>359</v>
      </c>
      <c r="M26" s="335">
        <v>14124</v>
      </c>
      <c r="N26" s="712">
        <v>17261</v>
      </c>
      <c r="O26" s="713">
        <v>5112</v>
      </c>
    </row>
    <row r="27" spans="1:15">
      <c r="A27" s="445"/>
      <c r="B27" s="445" t="s">
        <v>867</v>
      </c>
      <c r="C27" s="445"/>
      <c r="D27" s="445"/>
      <c r="E27" s="535"/>
      <c r="F27" s="328">
        <v>183798</v>
      </c>
      <c r="G27" s="711">
        <v>183635</v>
      </c>
      <c r="H27" s="328">
        <v>209880</v>
      </c>
      <c r="I27" s="187">
        <v>39043</v>
      </c>
      <c r="J27" s="31"/>
      <c r="K27" s="34"/>
      <c r="L27" s="535" t="s">
        <v>360</v>
      </c>
      <c r="M27" s="335">
        <v>443</v>
      </c>
      <c r="N27" s="712">
        <v>24971</v>
      </c>
      <c r="O27" s="713">
        <v>3199</v>
      </c>
    </row>
    <row r="28" spans="1:15">
      <c r="A28" s="445"/>
      <c r="B28" s="445" t="s">
        <v>530</v>
      </c>
      <c r="C28" s="445"/>
      <c r="D28" s="445"/>
      <c r="E28" s="535"/>
      <c r="F28" s="328">
        <v>575</v>
      </c>
      <c r="G28" s="711">
        <v>362</v>
      </c>
      <c r="H28" s="328">
        <v>1396</v>
      </c>
      <c r="I28" s="187">
        <v>21</v>
      </c>
      <c r="J28" s="31"/>
      <c r="K28" s="129" t="s">
        <v>361</v>
      </c>
      <c r="L28" s="486"/>
      <c r="M28" s="334">
        <v>21763</v>
      </c>
      <c r="N28" s="709">
        <v>19629</v>
      </c>
      <c r="O28" s="710">
        <v>19826</v>
      </c>
    </row>
    <row r="29" spans="1:15">
      <c r="A29" s="102" t="s">
        <v>507</v>
      </c>
      <c r="B29" s="487"/>
      <c r="C29" s="487"/>
      <c r="D29" s="487"/>
      <c r="E29" s="488"/>
      <c r="F29" s="327">
        <v>324571</v>
      </c>
      <c r="G29" s="708">
        <v>278888</v>
      </c>
      <c r="H29" s="327">
        <v>472177</v>
      </c>
      <c r="I29" s="188">
        <v>64538</v>
      </c>
      <c r="J29" s="31"/>
      <c r="K29" s="34"/>
      <c r="L29" s="535" t="s">
        <v>362</v>
      </c>
      <c r="M29" s="335">
        <v>14603</v>
      </c>
      <c r="N29" s="712">
        <v>12938</v>
      </c>
      <c r="O29" s="713">
        <v>13942</v>
      </c>
    </row>
    <row r="30" spans="1:15">
      <c r="A30" s="7" t="s">
        <v>460</v>
      </c>
      <c r="B30" s="140"/>
      <c r="C30" s="140"/>
      <c r="D30" s="140"/>
      <c r="E30" s="486"/>
      <c r="F30" s="326">
        <v>2091430</v>
      </c>
      <c r="G30" s="705">
        <v>1459013</v>
      </c>
      <c r="H30" s="326">
        <v>2052405</v>
      </c>
      <c r="I30" s="185">
        <v>976882</v>
      </c>
      <c r="J30" s="31"/>
      <c r="K30" s="34"/>
      <c r="L30" s="535" t="s">
        <v>363</v>
      </c>
      <c r="M30" s="335">
        <v>14</v>
      </c>
      <c r="N30" s="712">
        <v>100</v>
      </c>
      <c r="O30" s="713">
        <v>26</v>
      </c>
    </row>
    <row r="31" spans="1:15">
      <c r="A31" s="7" t="s">
        <v>508</v>
      </c>
      <c r="B31" s="140"/>
      <c r="C31" s="140"/>
      <c r="D31" s="140"/>
      <c r="E31" s="486"/>
      <c r="F31" s="327">
        <v>542249</v>
      </c>
      <c r="G31" s="708">
        <v>487259</v>
      </c>
      <c r="H31" s="327">
        <v>572105</v>
      </c>
      <c r="I31" s="186">
        <v>391795</v>
      </c>
      <c r="J31" s="31"/>
      <c r="K31" s="34"/>
      <c r="L31" s="535" t="s">
        <v>364</v>
      </c>
      <c r="M31" s="335">
        <v>7146</v>
      </c>
      <c r="N31" s="712">
        <v>6590</v>
      </c>
      <c r="O31" s="713">
        <v>5858</v>
      </c>
    </row>
    <row r="32" spans="1:15">
      <c r="A32" s="445"/>
      <c r="B32" s="445" t="s">
        <v>390</v>
      </c>
      <c r="C32" s="445"/>
      <c r="D32" s="445"/>
      <c r="E32" s="535"/>
      <c r="F32" s="328">
        <v>330231</v>
      </c>
      <c r="G32" s="711">
        <v>362503</v>
      </c>
      <c r="H32" s="328">
        <v>384829</v>
      </c>
      <c r="I32" s="187">
        <v>308946</v>
      </c>
      <c r="J32" s="8"/>
      <c r="K32" s="129" t="s">
        <v>365</v>
      </c>
      <c r="L32" s="486"/>
      <c r="M32" s="334">
        <v>12679</v>
      </c>
      <c r="N32" s="709">
        <v>16843</v>
      </c>
      <c r="O32" s="710">
        <v>18514</v>
      </c>
    </row>
    <row r="33" spans="1:16">
      <c r="A33" s="445"/>
      <c r="B33" s="445"/>
      <c r="C33" s="445" t="s">
        <v>446</v>
      </c>
      <c r="D33" s="445"/>
      <c r="E33" s="535"/>
      <c r="F33" s="328">
        <v>99839</v>
      </c>
      <c r="G33" s="711">
        <v>97533</v>
      </c>
      <c r="H33" s="328">
        <v>101216</v>
      </c>
      <c r="I33" s="187">
        <v>73937</v>
      </c>
      <c r="J33" s="31"/>
      <c r="K33" s="34"/>
      <c r="L33" s="535" t="s">
        <v>366</v>
      </c>
      <c r="M33" s="335">
        <v>1878</v>
      </c>
      <c r="N33" s="712">
        <v>2288</v>
      </c>
      <c r="O33" s="713">
        <v>7491</v>
      </c>
    </row>
    <row r="34" spans="1:16">
      <c r="A34" s="445"/>
      <c r="B34" s="445"/>
      <c r="C34" s="445" t="s">
        <v>452</v>
      </c>
      <c r="D34" s="445"/>
      <c r="E34" s="535"/>
      <c r="F34" s="328">
        <v>18285</v>
      </c>
      <c r="G34" s="711">
        <v>56143</v>
      </c>
      <c r="H34" s="328">
        <v>7930</v>
      </c>
      <c r="I34" s="187">
        <v>20135</v>
      </c>
      <c r="J34" s="31"/>
      <c r="K34" s="34"/>
      <c r="L34" s="535" t="s">
        <v>70</v>
      </c>
      <c r="M34" s="335">
        <v>10801</v>
      </c>
      <c r="N34" s="712">
        <v>14556</v>
      </c>
      <c r="O34" s="335">
        <v>11023</v>
      </c>
      <c r="P34" s="34"/>
    </row>
    <row r="35" spans="1:16">
      <c r="A35" s="445"/>
      <c r="B35" s="445"/>
      <c r="C35" s="445" t="s">
        <v>453</v>
      </c>
      <c r="D35" s="445"/>
      <c r="E35" s="535"/>
      <c r="F35" s="328">
        <v>21358</v>
      </c>
      <c r="G35" s="711">
        <v>18851</v>
      </c>
      <c r="H35" s="328">
        <v>21157</v>
      </c>
      <c r="I35" s="187">
        <v>29456</v>
      </c>
      <c r="J35" s="8"/>
      <c r="K35" s="129" t="s">
        <v>367</v>
      </c>
      <c r="L35" s="486"/>
      <c r="M35" s="334">
        <v>12204</v>
      </c>
      <c r="N35" s="709">
        <v>12210</v>
      </c>
      <c r="O35" s="710">
        <v>13357</v>
      </c>
    </row>
    <row r="36" spans="1:16">
      <c r="A36" s="445"/>
      <c r="B36" s="445"/>
      <c r="C36" s="445" t="s">
        <v>454</v>
      </c>
      <c r="D36" s="445"/>
      <c r="E36" s="535"/>
      <c r="F36" s="328">
        <v>13963</v>
      </c>
      <c r="G36" s="711">
        <v>19759</v>
      </c>
      <c r="H36" s="328">
        <v>24083</v>
      </c>
      <c r="I36" s="187">
        <v>8682</v>
      </c>
      <c r="J36" s="31"/>
      <c r="K36" s="34"/>
      <c r="L36" s="535" t="s">
        <v>523</v>
      </c>
      <c r="M36" s="335">
        <v>3919</v>
      </c>
      <c r="N36" s="712">
        <v>5821</v>
      </c>
      <c r="O36" s="713">
        <v>5315</v>
      </c>
    </row>
    <row r="37" spans="1:16">
      <c r="A37" s="445"/>
      <c r="B37" s="445"/>
      <c r="C37" s="445" t="s">
        <v>455</v>
      </c>
      <c r="D37" s="445"/>
      <c r="E37" s="535"/>
      <c r="F37" s="328">
        <v>13893</v>
      </c>
      <c r="G37" s="711">
        <v>12844</v>
      </c>
      <c r="H37" s="328">
        <v>15317</v>
      </c>
      <c r="I37" s="187">
        <v>13234</v>
      </c>
      <c r="J37" s="31"/>
      <c r="K37" s="34"/>
      <c r="L37" s="664" t="s">
        <v>387</v>
      </c>
      <c r="M37" s="335">
        <v>4064</v>
      </c>
      <c r="N37" s="712">
        <v>3628</v>
      </c>
      <c r="O37" s="713">
        <v>4064</v>
      </c>
    </row>
    <row r="38" spans="1:16">
      <c r="A38" s="445"/>
      <c r="B38" s="445"/>
      <c r="C38" s="445" t="s">
        <v>456</v>
      </c>
      <c r="D38" s="445"/>
      <c r="E38" s="535"/>
      <c r="F38" s="328">
        <v>16617</v>
      </c>
      <c r="G38" s="711">
        <v>15691</v>
      </c>
      <c r="H38" s="328">
        <v>16888</v>
      </c>
      <c r="I38" s="187">
        <v>10428</v>
      </c>
      <c r="J38" s="31"/>
      <c r="K38" s="34"/>
      <c r="L38" s="535" t="s">
        <v>369</v>
      </c>
      <c r="M38" s="335">
        <v>2697</v>
      </c>
      <c r="N38" s="712">
        <v>1246</v>
      </c>
      <c r="O38" s="713">
        <v>2853</v>
      </c>
    </row>
    <row r="39" spans="1:16">
      <c r="A39" s="445"/>
      <c r="B39" s="445"/>
      <c r="C39" s="445" t="s">
        <v>57</v>
      </c>
      <c r="D39" s="445"/>
      <c r="E39" s="535"/>
      <c r="F39" s="328">
        <v>27389</v>
      </c>
      <c r="G39" s="711">
        <v>39852</v>
      </c>
      <c r="H39" s="328">
        <v>99030</v>
      </c>
      <c r="I39" s="187">
        <v>36219</v>
      </c>
      <c r="J39" s="31"/>
      <c r="K39" s="34"/>
      <c r="L39" s="535" t="s">
        <v>370</v>
      </c>
      <c r="M39" s="335">
        <v>1525</v>
      </c>
      <c r="N39" s="712">
        <v>1514</v>
      </c>
      <c r="O39" s="335">
        <v>1126</v>
      </c>
    </row>
    <row r="40" spans="1:16">
      <c r="A40" s="445"/>
      <c r="B40" s="445"/>
      <c r="C40" s="445" t="s">
        <v>336</v>
      </c>
      <c r="D40" s="445"/>
      <c r="E40" s="535"/>
      <c r="F40" s="328">
        <v>17117</v>
      </c>
      <c r="G40" s="711">
        <v>13093</v>
      </c>
      <c r="H40" s="328">
        <v>14932</v>
      </c>
      <c r="I40" s="187">
        <v>30751</v>
      </c>
      <c r="J40" s="8"/>
      <c r="K40" s="129" t="s">
        <v>368</v>
      </c>
      <c r="L40" s="486"/>
      <c r="M40" s="334">
        <v>15121</v>
      </c>
      <c r="N40" s="709">
        <v>15635</v>
      </c>
      <c r="O40" s="710">
        <v>20312</v>
      </c>
    </row>
    <row r="41" spans="1:16">
      <c r="A41" s="445"/>
      <c r="B41" s="445"/>
      <c r="C41" s="445" t="s">
        <v>457</v>
      </c>
      <c r="D41" s="445"/>
      <c r="E41" s="535"/>
      <c r="F41" s="328">
        <v>46733</v>
      </c>
      <c r="G41" s="711">
        <v>34478</v>
      </c>
      <c r="H41" s="328">
        <v>34603</v>
      </c>
      <c r="I41" s="187">
        <v>36316</v>
      </c>
      <c r="J41" s="31"/>
      <c r="K41" s="34"/>
      <c r="L41" s="535" t="s">
        <v>23</v>
      </c>
      <c r="M41" s="335">
        <v>6011</v>
      </c>
      <c r="N41" s="712">
        <v>7744</v>
      </c>
      <c r="O41" s="335">
        <v>7202</v>
      </c>
    </row>
    <row r="42" spans="1:16">
      <c r="A42" s="445"/>
      <c r="B42" s="445"/>
      <c r="C42" s="445" t="s">
        <v>509</v>
      </c>
      <c r="D42" s="445"/>
      <c r="E42" s="535"/>
      <c r="F42" s="328">
        <v>55037</v>
      </c>
      <c r="G42" s="711">
        <v>54258</v>
      </c>
      <c r="H42" s="328">
        <v>49671</v>
      </c>
      <c r="I42" s="187">
        <v>49790</v>
      </c>
      <c r="J42" s="31"/>
      <c r="K42" s="34"/>
      <c r="L42" s="535" t="s">
        <v>521</v>
      </c>
      <c r="M42" s="335">
        <v>9110</v>
      </c>
      <c r="N42" s="712">
        <v>7892</v>
      </c>
      <c r="O42" s="713">
        <v>13109</v>
      </c>
    </row>
    <row r="43" spans="1:16">
      <c r="A43" s="445"/>
      <c r="B43" s="445"/>
      <c r="C43" s="445" t="s">
        <v>461</v>
      </c>
      <c r="D43" s="445"/>
      <c r="E43" s="535"/>
      <c r="F43" s="328">
        <v>32156</v>
      </c>
      <c r="G43" s="711">
        <v>29217</v>
      </c>
      <c r="H43" s="328">
        <v>28734</v>
      </c>
      <c r="I43" s="187">
        <v>16360</v>
      </c>
      <c r="J43" s="8"/>
      <c r="K43" s="129" t="s">
        <v>2</v>
      </c>
      <c r="L43" s="486"/>
      <c r="M43" s="334">
        <v>28722</v>
      </c>
      <c r="N43" s="709">
        <v>36713</v>
      </c>
      <c r="O43" s="710">
        <v>66491</v>
      </c>
    </row>
    <row r="44" spans="1:16">
      <c r="A44" s="445"/>
      <c r="B44" s="445" t="s">
        <v>510</v>
      </c>
      <c r="C44" s="445"/>
      <c r="D44" s="445"/>
      <c r="E44" s="535"/>
      <c r="F44" s="328">
        <v>212018</v>
      </c>
      <c r="G44" s="711">
        <v>124757</v>
      </c>
      <c r="H44" s="328">
        <v>187276</v>
      </c>
      <c r="I44" s="187">
        <v>82848</v>
      </c>
      <c r="J44" s="31"/>
      <c r="K44" s="34"/>
      <c r="L44" s="535" t="s">
        <v>374</v>
      </c>
      <c r="M44" s="335">
        <v>5929</v>
      </c>
      <c r="N44" s="712">
        <v>14160</v>
      </c>
      <c r="O44" s="713">
        <v>6787</v>
      </c>
    </row>
    <row r="45" spans="1:16">
      <c r="A45" s="445"/>
      <c r="B45" s="445"/>
      <c r="C45" s="445" t="s">
        <v>511</v>
      </c>
      <c r="D45" s="445"/>
      <c r="E45" s="535"/>
      <c r="F45" s="328">
        <v>54964</v>
      </c>
      <c r="G45" s="711">
        <v>12931</v>
      </c>
      <c r="H45" s="328">
        <v>49197</v>
      </c>
      <c r="I45" s="187">
        <v>13433</v>
      </c>
      <c r="J45" s="31"/>
      <c r="K45" s="34"/>
      <c r="L45" s="535" t="s">
        <v>375</v>
      </c>
      <c r="M45" s="335">
        <v>11111</v>
      </c>
      <c r="N45" s="712">
        <v>10821</v>
      </c>
      <c r="O45" s="713">
        <v>49020</v>
      </c>
    </row>
    <row r="46" spans="1:16">
      <c r="A46" s="445"/>
      <c r="B46" s="445"/>
      <c r="C46" s="445" t="s">
        <v>530</v>
      </c>
      <c r="D46" s="445"/>
      <c r="E46" s="535"/>
      <c r="F46" s="328">
        <v>157054</v>
      </c>
      <c r="G46" s="711">
        <v>111825</v>
      </c>
      <c r="H46" s="328">
        <v>138079</v>
      </c>
      <c r="I46" s="187">
        <v>69416</v>
      </c>
      <c r="J46" s="34"/>
      <c r="K46" s="34"/>
      <c r="L46" s="535" t="s">
        <v>376</v>
      </c>
      <c r="M46" s="335">
        <v>11682</v>
      </c>
      <c r="N46" s="712">
        <v>11732</v>
      </c>
      <c r="O46" s="713">
        <v>10684</v>
      </c>
    </row>
    <row r="47" spans="1:16">
      <c r="A47" s="101" t="s">
        <v>394</v>
      </c>
      <c r="B47" s="140"/>
      <c r="C47" s="140"/>
      <c r="D47" s="140"/>
      <c r="E47" s="486"/>
      <c r="F47" s="327">
        <v>1252772</v>
      </c>
      <c r="G47" s="708">
        <v>721405</v>
      </c>
      <c r="H47" s="327">
        <v>1016607</v>
      </c>
      <c r="I47" s="186">
        <v>519727</v>
      </c>
      <c r="J47" s="8"/>
      <c r="K47" s="129" t="s">
        <v>371</v>
      </c>
      <c r="L47" s="486"/>
      <c r="M47" s="334">
        <v>12907</v>
      </c>
      <c r="N47" s="709">
        <v>10915</v>
      </c>
      <c r="O47" s="710">
        <v>9067</v>
      </c>
    </row>
    <row r="48" spans="1:16">
      <c r="A48" s="445"/>
      <c r="B48" s="445"/>
      <c r="C48" s="445" t="s">
        <v>512</v>
      </c>
      <c r="D48" s="445"/>
      <c r="E48" s="535"/>
      <c r="F48" s="328">
        <v>1053149</v>
      </c>
      <c r="G48" s="711">
        <v>550343</v>
      </c>
      <c r="H48" s="328">
        <v>638306</v>
      </c>
      <c r="I48" s="187">
        <v>413956</v>
      </c>
      <c r="J48" s="31"/>
      <c r="K48" s="34"/>
      <c r="L48" s="535" t="s">
        <v>377</v>
      </c>
      <c r="M48" s="335">
        <v>8073</v>
      </c>
      <c r="N48" s="712">
        <v>5501</v>
      </c>
      <c r="O48" s="713">
        <v>4963</v>
      </c>
    </row>
    <row r="49" spans="1:16">
      <c r="A49" s="445"/>
      <c r="B49" s="445"/>
      <c r="C49" s="445" t="s">
        <v>83</v>
      </c>
      <c r="D49" s="445"/>
      <c r="E49" s="535"/>
      <c r="F49" s="328">
        <v>24391</v>
      </c>
      <c r="G49" s="711">
        <v>10563</v>
      </c>
      <c r="H49" s="328">
        <v>21135</v>
      </c>
      <c r="I49" s="187">
        <v>38509</v>
      </c>
      <c r="J49" s="34"/>
      <c r="K49" s="34"/>
      <c r="L49" s="664" t="s">
        <v>522</v>
      </c>
      <c r="M49" s="335">
        <v>119</v>
      </c>
      <c r="N49" s="712">
        <v>57</v>
      </c>
      <c r="O49" s="713">
        <v>120</v>
      </c>
    </row>
    <row r="50" spans="1:16">
      <c r="A50" s="445"/>
      <c r="B50" s="445"/>
      <c r="C50" s="445" t="s">
        <v>513</v>
      </c>
      <c r="D50" s="445"/>
      <c r="E50" s="535"/>
      <c r="F50" s="328">
        <v>40555</v>
      </c>
      <c r="G50" s="711">
        <v>49045</v>
      </c>
      <c r="H50" s="328">
        <v>176550</v>
      </c>
      <c r="I50" s="187">
        <v>41178</v>
      </c>
      <c r="J50" s="554"/>
      <c r="K50" s="34"/>
      <c r="L50" s="535" t="s">
        <v>378</v>
      </c>
      <c r="M50" s="335">
        <v>4716</v>
      </c>
      <c r="N50" s="712">
        <v>5357</v>
      </c>
      <c r="O50" s="713">
        <v>3984</v>
      </c>
    </row>
    <row r="51" spans="1:16">
      <c r="A51" s="445"/>
      <c r="B51" s="445"/>
      <c r="C51" s="28" t="s">
        <v>868</v>
      </c>
      <c r="D51" s="445"/>
      <c r="E51" s="535"/>
      <c r="F51" s="328">
        <v>83857</v>
      </c>
      <c r="G51" s="711">
        <v>100609</v>
      </c>
      <c r="H51" s="328">
        <v>175690</v>
      </c>
      <c r="I51" s="187">
        <v>24303</v>
      </c>
      <c r="J51" s="8"/>
      <c r="K51" s="129" t="s">
        <v>372</v>
      </c>
      <c r="L51" s="486"/>
      <c r="M51" s="334">
        <v>49171</v>
      </c>
      <c r="N51" s="709">
        <v>34124</v>
      </c>
      <c r="O51" s="710">
        <v>30827</v>
      </c>
    </row>
    <row r="52" spans="1:16" ht="13.5" customHeight="1">
      <c r="A52" s="445"/>
      <c r="B52" s="445"/>
      <c r="C52" s="445" t="s">
        <v>530</v>
      </c>
      <c r="D52" s="445"/>
      <c r="E52" s="535"/>
      <c r="F52" s="328">
        <v>50820</v>
      </c>
      <c r="G52" s="711">
        <v>10844</v>
      </c>
      <c r="H52" s="328">
        <v>4926</v>
      </c>
      <c r="I52" s="187">
        <v>1780</v>
      </c>
      <c r="J52" s="31"/>
      <c r="K52" s="34"/>
      <c r="L52" s="535" t="s">
        <v>379</v>
      </c>
      <c r="M52" s="335">
        <v>7023</v>
      </c>
      <c r="N52" s="712">
        <v>3095</v>
      </c>
      <c r="O52" s="713">
        <v>1368</v>
      </c>
      <c r="P52" s="34"/>
    </row>
    <row r="53" spans="1:16">
      <c r="A53" s="102" t="s">
        <v>514</v>
      </c>
      <c r="B53" s="487"/>
      <c r="C53" s="487"/>
      <c r="D53" s="487"/>
      <c r="E53" s="488"/>
      <c r="F53" s="327">
        <v>296410</v>
      </c>
      <c r="G53" s="708">
        <v>250348</v>
      </c>
      <c r="H53" s="327">
        <v>463693</v>
      </c>
      <c r="I53" s="188">
        <v>65360</v>
      </c>
      <c r="J53" s="31"/>
      <c r="K53" s="34"/>
      <c r="L53" s="535" t="s">
        <v>401</v>
      </c>
      <c r="M53" s="335">
        <v>42147</v>
      </c>
      <c r="N53" s="712">
        <v>31028</v>
      </c>
      <c r="O53" s="335">
        <v>29458</v>
      </c>
      <c r="P53" s="34"/>
    </row>
    <row r="54" spans="1:16">
      <c r="A54" s="7" t="s">
        <v>557</v>
      </c>
      <c r="B54" s="140"/>
      <c r="C54" s="140"/>
      <c r="D54" s="140"/>
      <c r="E54" s="486"/>
      <c r="F54" s="326">
        <v>1085802</v>
      </c>
      <c r="G54" s="705">
        <v>572264</v>
      </c>
      <c r="H54" s="326">
        <v>647470</v>
      </c>
      <c r="I54" s="185">
        <v>7394</v>
      </c>
      <c r="J54" s="8"/>
      <c r="K54" s="129" t="s">
        <v>373</v>
      </c>
      <c r="L54" s="486"/>
      <c r="M54" s="334">
        <v>56814</v>
      </c>
      <c r="N54" s="709">
        <v>54265</v>
      </c>
      <c r="O54" s="710">
        <v>52877</v>
      </c>
    </row>
    <row r="55" spans="1:16">
      <c r="A55" s="7" t="s">
        <v>1</v>
      </c>
      <c r="B55" s="140"/>
      <c r="C55" s="140"/>
      <c r="D55" s="140"/>
      <c r="E55" s="486"/>
      <c r="F55" s="329">
        <v>30.4</v>
      </c>
      <c r="G55" s="714">
        <v>63.3</v>
      </c>
      <c r="H55" s="329">
        <v>59.4</v>
      </c>
      <c r="I55" s="186">
        <v>449237</v>
      </c>
      <c r="J55" s="31"/>
      <c r="K55" s="34"/>
      <c r="L55" s="535" t="s">
        <v>402</v>
      </c>
      <c r="M55" s="335">
        <v>32971</v>
      </c>
      <c r="N55" s="712">
        <v>28580</v>
      </c>
      <c r="O55" s="713">
        <v>28532</v>
      </c>
    </row>
    <row r="56" spans="1:16">
      <c r="A56" s="32" t="s">
        <v>201</v>
      </c>
      <c r="B56" s="32"/>
      <c r="C56" s="32"/>
      <c r="D56" s="32"/>
      <c r="E56" s="33"/>
      <c r="F56" s="330">
        <v>30.2</v>
      </c>
      <c r="G56" s="715">
        <v>26.9</v>
      </c>
      <c r="H56" s="330">
        <v>26.3</v>
      </c>
      <c r="I56" s="322">
        <v>68.8</v>
      </c>
      <c r="J56" s="31"/>
      <c r="K56" s="34"/>
      <c r="L56" s="664" t="s">
        <v>403</v>
      </c>
      <c r="M56" s="335">
        <v>3612</v>
      </c>
      <c r="N56" s="712">
        <v>4474</v>
      </c>
      <c r="O56" s="713">
        <v>6525</v>
      </c>
    </row>
    <row r="57" spans="1:16">
      <c r="A57" s="445"/>
      <c r="B57" s="445"/>
      <c r="C57" s="445"/>
      <c r="D57" s="445"/>
      <c r="E57" s="445"/>
      <c r="F57" s="34"/>
      <c r="G57" s="35"/>
      <c r="H57" s="24"/>
      <c r="I57" s="321">
        <v>23.9</v>
      </c>
      <c r="J57" s="31"/>
      <c r="K57" s="34"/>
      <c r="L57" s="535" t="s">
        <v>404</v>
      </c>
      <c r="M57" s="335">
        <v>17091</v>
      </c>
      <c r="N57" s="712">
        <v>14437</v>
      </c>
      <c r="O57" s="713">
        <v>16134</v>
      </c>
    </row>
    <row r="58" spans="1:16">
      <c r="A58" s="445"/>
      <c r="B58" s="445"/>
      <c r="C58" s="445"/>
      <c r="D58" s="445"/>
      <c r="E58" s="445"/>
      <c r="F58" s="34"/>
      <c r="G58" s="35"/>
      <c r="H58" s="24"/>
      <c r="I58" s="24"/>
      <c r="J58" s="319"/>
      <c r="K58" s="320"/>
      <c r="L58" s="95" t="s">
        <v>405</v>
      </c>
      <c r="M58" s="336">
        <v>3140</v>
      </c>
      <c r="N58" s="716">
        <v>6774</v>
      </c>
      <c r="O58" s="717">
        <v>1686</v>
      </c>
    </row>
    <row r="59" spans="1:16">
      <c r="A59" s="445"/>
      <c r="B59" s="445"/>
      <c r="C59" s="445"/>
      <c r="D59" s="445"/>
      <c r="E59" s="445"/>
      <c r="F59" s="445"/>
      <c r="G59" s="24"/>
      <c r="H59" s="36"/>
      <c r="I59" s="24"/>
      <c r="J59" s="30" t="s">
        <v>496</v>
      </c>
      <c r="K59" s="451"/>
      <c r="L59" s="535"/>
      <c r="M59" s="337">
        <v>30.1</v>
      </c>
      <c r="N59" s="718">
        <v>28.5</v>
      </c>
      <c r="O59" s="719">
        <v>28</v>
      </c>
    </row>
    <row r="60" spans="1:16">
      <c r="A60" s="445"/>
      <c r="B60" s="445"/>
      <c r="C60" s="445"/>
      <c r="D60" s="445"/>
      <c r="E60" s="445"/>
      <c r="F60" s="445"/>
      <c r="G60" s="36"/>
      <c r="H60" s="24"/>
      <c r="I60" s="24"/>
      <c r="J60" s="18"/>
      <c r="K60" s="18"/>
      <c r="L60" s="18"/>
      <c r="M60" s="128"/>
      <c r="N60" s="128"/>
      <c r="O60" s="128"/>
    </row>
    <row r="61" spans="1:16">
      <c r="A61" s="445" t="s">
        <v>72</v>
      </c>
      <c r="B61" s="445"/>
      <c r="C61" s="445"/>
      <c r="D61" s="445"/>
      <c r="E61" s="445"/>
      <c r="F61" s="445"/>
      <c r="G61" s="24"/>
      <c r="H61" s="24"/>
      <c r="I61" s="24"/>
      <c r="J61" s="451"/>
      <c r="K61" s="451"/>
      <c r="L61" s="451"/>
      <c r="M61" s="24"/>
      <c r="N61" s="36"/>
      <c r="O61" s="36"/>
    </row>
    <row r="62" spans="1:16">
      <c r="A62" s="445" t="s">
        <v>832</v>
      </c>
      <c r="B62" s="445"/>
      <c r="C62" s="445"/>
      <c r="D62" s="445"/>
      <c r="E62" s="445"/>
      <c r="F62" s="445"/>
      <c r="G62" s="24"/>
      <c r="H62" s="24"/>
      <c r="I62" s="24"/>
      <c r="J62" s="451"/>
      <c r="K62" s="451"/>
      <c r="L62" s="451"/>
      <c r="M62" s="24"/>
      <c r="N62" s="36"/>
      <c r="O62" s="36"/>
    </row>
    <row r="63" spans="1:16">
      <c r="A63" s="445"/>
      <c r="B63" s="445"/>
      <c r="C63" s="445"/>
      <c r="D63" s="445"/>
      <c r="E63" s="445"/>
      <c r="F63" s="445"/>
      <c r="G63" s="24"/>
      <c r="H63" s="24"/>
      <c r="I63" s="24"/>
      <c r="J63" s="445"/>
      <c r="K63" s="445"/>
      <c r="L63" s="445"/>
      <c r="M63" s="24"/>
      <c r="N63" s="37"/>
      <c r="O63" s="24"/>
    </row>
    <row r="64" spans="1:16">
      <c r="B64" s="445"/>
      <c r="C64" s="445"/>
      <c r="D64" s="445"/>
      <c r="E64" s="445"/>
      <c r="F64" s="445"/>
      <c r="G64" s="24"/>
    </row>
    <row r="65" spans="6:16" ht="15" customHeight="1"/>
    <row r="66" spans="6:16">
      <c r="F66" s="453"/>
      <c r="G66" s="10"/>
    </row>
    <row r="69" spans="6:16">
      <c r="P69" s="233"/>
    </row>
    <row r="84" spans="16:16">
      <c r="P84" s="233"/>
    </row>
    <row r="89" spans="16:16">
      <c r="P89" s="233"/>
    </row>
    <row r="97" spans="16:16">
      <c r="P97" s="233"/>
    </row>
    <row r="102" spans="16:16">
      <c r="P102" s="233"/>
    </row>
    <row r="119" spans="16:16">
      <c r="P119" s="233"/>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5"/>
  <cols>
    <col min="1" max="1" width="18.125" style="532" customWidth="1"/>
    <col min="2" max="2" width="9.25" style="52" customWidth="1"/>
    <col min="3" max="3" width="38.75" style="658" customWidth="1"/>
    <col min="4" max="4" width="8.375" style="532" customWidth="1"/>
    <col min="5" max="10" width="10.125" style="532" customWidth="1"/>
    <col min="11" max="11" width="2.75" style="532" customWidth="1"/>
    <col min="12" max="12" width="3.375" style="532" customWidth="1"/>
    <col min="13" max="13" width="10.5" style="532" customWidth="1"/>
    <col min="14" max="257" width="9" style="532"/>
    <col min="258" max="258" width="16" style="532" customWidth="1"/>
    <col min="259" max="259" width="42.375" style="532" customWidth="1"/>
    <col min="260" max="260" width="8.375" style="532" customWidth="1"/>
    <col min="261" max="266" width="9.625" style="532" customWidth="1"/>
    <col min="267" max="268" width="0" style="532" hidden="1" customWidth="1"/>
    <col min="269" max="513" width="9" style="532"/>
    <col min="514" max="514" width="16" style="532" customWidth="1"/>
    <col min="515" max="515" width="42.375" style="532" customWidth="1"/>
    <col min="516" max="516" width="8.375" style="532" customWidth="1"/>
    <col min="517" max="522" width="9.625" style="532" customWidth="1"/>
    <col min="523" max="524" width="0" style="532" hidden="1" customWidth="1"/>
    <col min="525" max="769" width="9" style="532"/>
    <col min="770" max="770" width="16" style="532" customWidth="1"/>
    <col min="771" max="771" width="42.375" style="532" customWidth="1"/>
    <col min="772" max="772" width="8.375" style="532" customWidth="1"/>
    <col min="773" max="778" width="9.625" style="532" customWidth="1"/>
    <col min="779" max="780" width="0" style="532" hidden="1" customWidth="1"/>
    <col min="781" max="1025" width="9" style="532"/>
    <col min="1026" max="1026" width="16" style="532" customWidth="1"/>
    <col min="1027" max="1027" width="42.375" style="532" customWidth="1"/>
    <col min="1028" max="1028" width="8.375" style="532" customWidth="1"/>
    <col min="1029" max="1034" width="9.625" style="532" customWidth="1"/>
    <col min="1035" max="1036" width="0" style="532" hidden="1" customWidth="1"/>
    <col min="1037" max="1281" width="9" style="532"/>
    <col min="1282" max="1282" width="16" style="532" customWidth="1"/>
    <col min="1283" max="1283" width="42.375" style="532" customWidth="1"/>
    <col min="1284" max="1284" width="8.375" style="532" customWidth="1"/>
    <col min="1285" max="1290" width="9.625" style="532" customWidth="1"/>
    <col min="1291" max="1292" width="0" style="532" hidden="1" customWidth="1"/>
    <col min="1293" max="1537" width="9" style="532"/>
    <col min="1538" max="1538" width="16" style="532" customWidth="1"/>
    <col min="1539" max="1539" width="42.375" style="532" customWidth="1"/>
    <col min="1540" max="1540" width="8.375" style="532" customWidth="1"/>
    <col min="1541" max="1546" width="9.625" style="532" customWidth="1"/>
    <col min="1547" max="1548" width="0" style="532" hidden="1" customWidth="1"/>
    <col min="1549" max="1793" width="9" style="532"/>
    <col min="1794" max="1794" width="16" style="532" customWidth="1"/>
    <col min="1795" max="1795" width="42.375" style="532" customWidth="1"/>
    <col min="1796" max="1796" width="8.375" style="532" customWidth="1"/>
    <col min="1797" max="1802" width="9.625" style="532" customWidth="1"/>
    <col min="1803" max="1804" width="0" style="532" hidden="1" customWidth="1"/>
    <col min="1805" max="2049" width="9" style="532"/>
    <col min="2050" max="2050" width="16" style="532" customWidth="1"/>
    <col min="2051" max="2051" width="42.375" style="532" customWidth="1"/>
    <col min="2052" max="2052" width="8.375" style="532" customWidth="1"/>
    <col min="2053" max="2058" width="9.625" style="532" customWidth="1"/>
    <col min="2059" max="2060" width="0" style="532" hidden="1" customWidth="1"/>
    <col min="2061" max="2305" width="9" style="532"/>
    <col min="2306" max="2306" width="16" style="532" customWidth="1"/>
    <col min="2307" max="2307" width="42.375" style="532" customWidth="1"/>
    <col min="2308" max="2308" width="8.375" style="532" customWidth="1"/>
    <col min="2309" max="2314" width="9.625" style="532" customWidth="1"/>
    <col min="2315" max="2316" width="0" style="532" hidden="1" customWidth="1"/>
    <col min="2317" max="2561" width="9" style="532"/>
    <col min="2562" max="2562" width="16" style="532" customWidth="1"/>
    <col min="2563" max="2563" width="42.375" style="532" customWidth="1"/>
    <col min="2564" max="2564" width="8.375" style="532" customWidth="1"/>
    <col min="2565" max="2570" width="9.625" style="532" customWidth="1"/>
    <col min="2571" max="2572" width="0" style="532" hidden="1" customWidth="1"/>
    <col min="2573" max="2817" width="9" style="532"/>
    <col min="2818" max="2818" width="16" style="532" customWidth="1"/>
    <col min="2819" max="2819" width="42.375" style="532" customWidth="1"/>
    <col min="2820" max="2820" width="8.375" style="532" customWidth="1"/>
    <col min="2821" max="2826" width="9.625" style="532" customWidth="1"/>
    <col min="2827" max="2828" width="0" style="532" hidden="1" customWidth="1"/>
    <col min="2829" max="3073" width="9" style="532"/>
    <col min="3074" max="3074" width="16" style="532" customWidth="1"/>
    <col min="3075" max="3075" width="42.375" style="532" customWidth="1"/>
    <col min="3076" max="3076" width="8.375" style="532" customWidth="1"/>
    <col min="3077" max="3082" width="9.625" style="532" customWidth="1"/>
    <col min="3083" max="3084" width="0" style="532" hidden="1" customWidth="1"/>
    <col min="3085" max="3329" width="9" style="532"/>
    <col min="3330" max="3330" width="16" style="532" customWidth="1"/>
    <col min="3331" max="3331" width="42.375" style="532" customWidth="1"/>
    <col min="3332" max="3332" width="8.375" style="532" customWidth="1"/>
    <col min="3333" max="3338" width="9.625" style="532" customWidth="1"/>
    <col min="3339" max="3340" width="0" style="532" hidden="1" customWidth="1"/>
    <col min="3341" max="3585" width="9" style="532"/>
    <col min="3586" max="3586" width="16" style="532" customWidth="1"/>
    <col min="3587" max="3587" width="42.375" style="532" customWidth="1"/>
    <col min="3588" max="3588" width="8.375" style="532" customWidth="1"/>
    <col min="3589" max="3594" width="9.625" style="532" customWidth="1"/>
    <col min="3595" max="3596" width="0" style="532" hidden="1" customWidth="1"/>
    <col min="3597" max="3841" width="9" style="532"/>
    <col min="3842" max="3842" width="16" style="532" customWidth="1"/>
    <col min="3843" max="3843" width="42.375" style="532" customWidth="1"/>
    <col min="3844" max="3844" width="8.375" style="532" customWidth="1"/>
    <col min="3845" max="3850" width="9.625" style="532" customWidth="1"/>
    <col min="3851" max="3852" width="0" style="532" hidden="1" customWidth="1"/>
    <col min="3853" max="4097" width="9" style="532"/>
    <col min="4098" max="4098" width="16" style="532" customWidth="1"/>
    <col min="4099" max="4099" width="42.375" style="532" customWidth="1"/>
    <col min="4100" max="4100" width="8.375" style="532" customWidth="1"/>
    <col min="4101" max="4106" width="9.625" style="532" customWidth="1"/>
    <col min="4107" max="4108" width="0" style="532" hidden="1" customWidth="1"/>
    <col min="4109" max="4353" width="9" style="532"/>
    <col min="4354" max="4354" width="16" style="532" customWidth="1"/>
    <col min="4355" max="4355" width="42.375" style="532" customWidth="1"/>
    <col min="4356" max="4356" width="8.375" style="532" customWidth="1"/>
    <col min="4357" max="4362" width="9.625" style="532" customWidth="1"/>
    <col min="4363" max="4364" width="0" style="532" hidden="1" customWidth="1"/>
    <col min="4365" max="4609" width="9" style="532"/>
    <col min="4610" max="4610" width="16" style="532" customWidth="1"/>
    <col min="4611" max="4611" width="42.375" style="532" customWidth="1"/>
    <col min="4612" max="4612" width="8.375" style="532" customWidth="1"/>
    <col min="4613" max="4618" width="9.625" style="532" customWidth="1"/>
    <col min="4619" max="4620" width="0" style="532" hidden="1" customWidth="1"/>
    <col min="4621" max="4865" width="9" style="532"/>
    <col min="4866" max="4866" width="16" style="532" customWidth="1"/>
    <col min="4867" max="4867" width="42.375" style="532" customWidth="1"/>
    <col min="4868" max="4868" width="8.375" style="532" customWidth="1"/>
    <col min="4869" max="4874" width="9.625" style="532" customWidth="1"/>
    <col min="4875" max="4876" width="0" style="532" hidden="1" customWidth="1"/>
    <col min="4877" max="5121" width="9" style="532"/>
    <col min="5122" max="5122" width="16" style="532" customWidth="1"/>
    <col min="5123" max="5123" width="42.375" style="532" customWidth="1"/>
    <col min="5124" max="5124" width="8.375" style="532" customWidth="1"/>
    <col min="5125" max="5130" width="9.625" style="532" customWidth="1"/>
    <col min="5131" max="5132" width="0" style="532" hidden="1" customWidth="1"/>
    <col min="5133" max="5377" width="9" style="532"/>
    <col min="5378" max="5378" width="16" style="532" customWidth="1"/>
    <col min="5379" max="5379" width="42.375" style="532" customWidth="1"/>
    <col min="5380" max="5380" width="8.375" style="532" customWidth="1"/>
    <col min="5381" max="5386" width="9.625" style="532" customWidth="1"/>
    <col min="5387" max="5388" width="0" style="532" hidden="1" customWidth="1"/>
    <col min="5389" max="5633" width="9" style="532"/>
    <col min="5634" max="5634" width="16" style="532" customWidth="1"/>
    <col min="5635" max="5635" width="42.375" style="532" customWidth="1"/>
    <col min="5636" max="5636" width="8.375" style="532" customWidth="1"/>
    <col min="5637" max="5642" width="9.625" style="532" customWidth="1"/>
    <col min="5643" max="5644" width="0" style="532" hidden="1" customWidth="1"/>
    <col min="5645" max="5889" width="9" style="532"/>
    <col min="5890" max="5890" width="16" style="532" customWidth="1"/>
    <col min="5891" max="5891" width="42.375" style="532" customWidth="1"/>
    <col min="5892" max="5892" width="8.375" style="532" customWidth="1"/>
    <col min="5893" max="5898" width="9.625" style="532" customWidth="1"/>
    <col min="5899" max="5900" width="0" style="532" hidden="1" customWidth="1"/>
    <col min="5901" max="6145" width="9" style="532"/>
    <col min="6146" max="6146" width="16" style="532" customWidth="1"/>
    <col min="6147" max="6147" width="42.375" style="532" customWidth="1"/>
    <col min="6148" max="6148" width="8.375" style="532" customWidth="1"/>
    <col min="6149" max="6154" width="9.625" style="532" customWidth="1"/>
    <col min="6155" max="6156" width="0" style="532" hidden="1" customWidth="1"/>
    <col min="6157" max="6401" width="9" style="532"/>
    <col min="6402" max="6402" width="16" style="532" customWidth="1"/>
    <col min="6403" max="6403" width="42.375" style="532" customWidth="1"/>
    <col min="6404" max="6404" width="8.375" style="532" customWidth="1"/>
    <col min="6405" max="6410" width="9.625" style="532" customWidth="1"/>
    <col min="6411" max="6412" width="0" style="532" hidden="1" customWidth="1"/>
    <col min="6413" max="6657" width="9" style="532"/>
    <col min="6658" max="6658" width="16" style="532" customWidth="1"/>
    <col min="6659" max="6659" width="42.375" style="532" customWidth="1"/>
    <col min="6660" max="6660" width="8.375" style="532" customWidth="1"/>
    <col min="6661" max="6666" width="9.625" style="532" customWidth="1"/>
    <col min="6667" max="6668" width="0" style="532" hidden="1" customWidth="1"/>
    <col min="6669" max="6913" width="9" style="532"/>
    <col min="6914" max="6914" width="16" style="532" customWidth="1"/>
    <col min="6915" max="6915" width="42.375" style="532" customWidth="1"/>
    <col min="6916" max="6916" width="8.375" style="532" customWidth="1"/>
    <col min="6917" max="6922" width="9.625" style="532" customWidth="1"/>
    <col min="6923" max="6924" width="0" style="532" hidden="1" customWidth="1"/>
    <col min="6925" max="7169" width="9" style="532"/>
    <col min="7170" max="7170" width="16" style="532" customWidth="1"/>
    <col min="7171" max="7171" width="42.375" style="532" customWidth="1"/>
    <col min="7172" max="7172" width="8.375" style="532" customWidth="1"/>
    <col min="7173" max="7178" width="9.625" style="532" customWidth="1"/>
    <col min="7179" max="7180" width="0" style="532" hidden="1" customWidth="1"/>
    <col min="7181" max="7425" width="9" style="532"/>
    <col min="7426" max="7426" width="16" style="532" customWidth="1"/>
    <col min="7427" max="7427" width="42.375" style="532" customWidth="1"/>
    <col min="7428" max="7428" width="8.375" style="532" customWidth="1"/>
    <col min="7429" max="7434" width="9.625" style="532" customWidth="1"/>
    <col min="7435" max="7436" width="0" style="532" hidden="1" customWidth="1"/>
    <col min="7437" max="7681" width="9" style="532"/>
    <col min="7682" max="7682" width="16" style="532" customWidth="1"/>
    <col min="7683" max="7683" width="42.375" style="532" customWidth="1"/>
    <col min="7684" max="7684" width="8.375" style="532" customWidth="1"/>
    <col min="7685" max="7690" width="9.625" style="532" customWidth="1"/>
    <col min="7691" max="7692" width="0" style="532" hidden="1" customWidth="1"/>
    <col min="7693" max="7937" width="9" style="532"/>
    <col min="7938" max="7938" width="16" style="532" customWidth="1"/>
    <col min="7939" max="7939" width="42.375" style="532" customWidth="1"/>
    <col min="7940" max="7940" width="8.375" style="532" customWidth="1"/>
    <col min="7941" max="7946" width="9.625" style="532" customWidth="1"/>
    <col min="7947" max="7948" width="0" style="532" hidden="1" customWidth="1"/>
    <col min="7949" max="8193" width="9" style="532"/>
    <col min="8194" max="8194" width="16" style="532" customWidth="1"/>
    <col min="8195" max="8195" width="42.375" style="532" customWidth="1"/>
    <col min="8196" max="8196" width="8.375" style="532" customWidth="1"/>
    <col min="8197" max="8202" width="9.625" style="532" customWidth="1"/>
    <col min="8203" max="8204" width="0" style="532" hidden="1" customWidth="1"/>
    <col min="8205" max="8449" width="9" style="532"/>
    <col min="8450" max="8450" width="16" style="532" customWidth="1"/>
    <col min="8451" max="8451" width="42.375" style="532" customWidth="1"/>
    <col min="8452" max="8452" width="8.375" style="532" customWidth="1"/>
    <col min="8453" max="8458" width="9.625" style="532" customWidth="1"/>
    <col min="8459" max="8460" width="0" style="532" hidden="1" customWidth="1"/>
    <col min="8461" max="8705" width="9" style="532"/>
    <col min="8706" max="8706" width="16" style="532" customWidth="1"/>
    <col min="8707" max="8707" width="42.375" style="532" customWidth="1"/>
    <col min="8708" max="8708" width="8.375" style="532" customWidth="1"/>
    <col min="8709" max="8714" width="9.625" style="532" customWidth="1"/>
    <col min="8715" max="8716" width="0" style="532" hidden="1" customWidth="1"/>
    <col min="8717" max="8961" width="9" style="532"/>
    <col min="8962" max="8962" width="16" style="532" customWidth="1"/>
    <col min="8963" max="8963" width="42.375" style="532" customWidth="1"/>
    <col min="8964" max="8964" width="8.375" style="532" customWidth="1"/>
    <col min="8965" max="8970" width="9.625" style="532" customWidth="1"/>
    <col min="8971" max="8972" width="0" style="532" hidden="1" customWidth="1"/>
    <col min="8973" max="9217" width="9" style="532"/>
    <col min="9218" max="9218" width="16" style="532" customWidth="1"/>
    <col min="9219" max="9219" width="42.375" style="532" customWidth="1"/>
    <col min="9220" max="9220" width="8.375" style="532" customWidth="1"/>
    <col min="9221" max="9226" width="9.625" style="532" customWidth="1"/>
    <col min="9227" max="9228" width="0" style="532" hidden="1" customWidth="1"/>
    <col min="9229" max="9473" width="9" style="532"/>
    <col min="9474" max="9474" width="16" style="532" customWidth="1"/>
    <col min="9475" max="9475" width="42.375" style="532" customWidth="1"/>
    <col min="9476" max="9476" width="8.375" style="532" customWidth="1"/>
    <col min="9477" max="9482" width="9.625" style="532" customWidth="1"/>
    <col min="9483" max="9484" width="0" style="532" hidden="1" customWidth="1"/>
    <col min="9485" max="9729" width="9" style="532"/>
    <col min="9730" max="9730" width="16" style="532" customWidth="1"/>
    <col min="9731" max="9731" width="42.375" style="532" customWidth="1"/>
    <col min="9732" max="9732" width="8.375" style="532" customWidth="1"/>
    <col min="9733" max="9738" width="9.625" style="532" customWidth="1"/>
    <col min="9739" max="9740" width="0" style="532" hidden="1" customWidth="1"/>
    <col min="9741" max="9985" width="9" style="532"/>
    <col min="9986" max="9986" width="16" style="532" customWidth="1"/>
    <col min="9987" max="9987" width="42.375" style="532" customWidth="1"/>
    <col min="9988" max="9988" width="8.375" style="532" customWidth="1"/>
    <col min="9989" max="9994" width="9.625" style="532" customWidth="1"/>
    <col min="9995" max="9996" width="0" style="532" hidden="1" customWidth="1"/>
    <col min="9997" max="10241" width="9" style="532"/>
    <col min="10242" max="10242" width="16" style="532" customWidth="1"/>
    <col min="10243" max="10243" width="42.375" style="532" customWidth="1"/>
    <col min="10244" max="10244" width="8.375" style="532" customWidth="1"/>
    <col min="10245" max="10250" width="9.625" style="532" customWidth="1"/>
    <col min="10251" max="10252" width="0" style="532" hidden="1" customWidth="1"/>
    <col min="10253" max="10497" width="9" style="532"/>
    <col min="10498" max="10498" width="16" style="532" customWidth="1"/>
    <col min="10499" max="10499" width="42.375" style="532" customWidth="1"/>
    <col min="10500" max="10500" width="8.375" style="532" customWidth="1"/>
    <col min="10501" max="10506" width="9.625" style="532" customWidth="1"/>
    <col min="10507" max="10508" width="0" style="532" hidden="1" customWidth="1"/>
    <col min="10509" max="10753" width="9" style="532"/>
    <col min="10754" max="10754" width="16" style="532" customWidth="1"/>
    <col min="10755" max="10755" width="42.375" style="532" customWidth="1"/>
    <col min="10756" max="10756" width="8.375" style="532" customWidth="1"/>
    <col min="10757" max="10762" width="9.625" style="532" customWidth="1"/>
    <col min="10763" max="10764" width="0" style="532" hidden="1" customWidth="1"/>
    <col min="10765" max="11009" width="9" style="532"/>
    <col min="11010" max="11010" width="16" style="532" customWidth="1"/>
    <col min="11011" max="11011" width="42.375" style="532" customWidth="1"/>
    <col min="11012" max="11012" width="8.375" style="532" customWidth="1"/>
    <col min="11013" max="11018" width="9.625" style="532" customWidth="1"/>
    <col min="11019" max="11020" width="0" style="532" hidden="1" customWidth="1"/>
    <col min="11021" max="11265" width="9" style="532"/>
    <col min="11266" max="11266" width="16" style="532" customWidth="1"/>
    <col min="11267" max="11267" width="42.375" style="532" customWidth="1"/>
    <col min="11268" max="11268" width="8.375" style="532" customWidth="1"/>
    <col min="11269" max="11274" width="9.625" style="532" customWidth="1"/>
    <col min="11275" max="11276" width="0" style="532" hidden="1" customWidth="1"/>
    <col min="11277" max="11521" width="9" style="532"/>
    <col min="11522" max="11522" width="16" style="532" customWidth="1"/>
    <col min="11523" max="11523" width="42.375" style="532" customWidth="1"/>
    <col min="11524" max="11524" width="8.375" style="532" customWidth="1"/>
    <col min="11525" max="11530" width="9.625" style="532" customWidth="1"/>
    <col min="11531" max="11532" width="0" style="532" hidden="1" customWidth="1"/>
    <col min="11533" max="11777" width="9" style="532"/>
    <col min="11778" max="11778" width="16" style="532" customWidth="1"/>
    <col min="11779" max="11779" width="42.375" style="532" customWidth="1"/>
    <col min="11780" max="11780" width="8.375" style="532" customWidth="1"/>
    <col min="11781" max="11786" width="9.625" style="532" customWidth="1"/>
    <col min="11787" max="11788" width="0" style="532" hidden="1" customWidth="1"/>
    <col min="11789" max="12033" width="9" style="532"/>
    <col min="12034" max="12034" width="16" style="532" customWidth="1"/>
    <col min="12035" max="12035" width="42.375" style="532" customWidth="1"/>
    <col min="12036" max="12036" width="8.375" style="532" customWidth="1"/>
    <col min="12037" max="12042" width="9.625" style="532" customWidth="1"/>
    <col min="12043" max="12044" width="0" style="532" hidden="1" customWidth="1"/>
    <col min="12045" max="12289" width="9" style="532"/>
    <col min="12290" max="12290" width="16" style="532" customWidth="1"/>
    <col min="12291" max="12291" width="42.375" style="532" customWidth="1"/>
    <col min="12292" max="12292" width="8.375" style="532" customWidth="1"/>
    <col min="12293" max="12298" width="9.625" style="532" customWidth="1"/>
    <col min="12299" max="12300" width="0" style="532" hidden="1" customWidth="1"/>
    <col min="12301" max="12545" width="9" style="532"/>
    <col min="12546" max="12546" width="16" style="532" customWidth="1"/>
    <col min="12547" max="12547" width="42.375" style="532" customWidth="1"/>
    <col min="12548" max="12548" width="8.375" style="532" customWidth="1"/>
    <col min="12549" max="12554" width="9.625" style="532" customWidth="1"/>
    <col min="12555" max="12556" width="0" style="532" hidden="1" customWidth="1"/>
    <col min="12557" max="12801" width="9" style="532"/>
    <col min="12802" max="12802" width="16" style="532" customWidth="1"/>
    <col min="12803" max="12803" width="42.375" style="532" customWidth="1"/>
    <col min="12804" max="12804" width="8.375" style="532" customWidth="1"/>
    <col min="12805" max="12810" width="9.625" style="532" customWidth="1"/>
    <col min="12811" max="12812" width="0" style="532" hidden="1" customWidth="1"/>
    <col min="12813" max="13057" width="9" style="532"/>
    <col min="13058" max="13058" width="16" style="532" customWidth="1"/>
    <col min="13059" max="13059" width="42.375" style="532" customWidth="1"/>
    <col min="13060" max="13060" width="8.375" style="532" customWidth="1"/>
    <col min="13061" max="13066" width="9.625" style="532" customWidth="1"/>
    <col min="13067" max="13068" width="0" style="532" hidden="1" customWidth="1"/>
    <col min="13069" max="13313" width="9" style="532"/>
    <col min="13314" max="13314" width="16" style="532" customWidth="1"/>
    <col min="13315" max="13315" width="42.375" style="532" customWidth="1"/>
    <col min="13316" max="13316" width="8.375" style="532" customWidth="1"/>
    <col min="13317" max="13322" width="9.625" style="532" customWidth="1"/>
    <col min="13323" max="13324" width="0" style="532" hidden="1" customWidth="1"/>
    <col min="13325" max="13569" width="9" style="532"/>
    <col min="13570" max="13570" width="16" style="532" customWidth="1"/>
    <col min="13571" max="13571" width="42.375" style="532" customWidth="1"/>
    <col min="13572" max="13572" width="8.375" style="532" customWidth="1"/>
    <col min="13573" max="13578" width="9.625" style="532" customWidth="1"/>
    <col min="13579" max="13580" width="0" style="532" hidden="1" customWidth="1"/>
    <col min="13581" max="13825" width="9" style="532"/>
    <col min="13826" max="13826" width="16" style="532" customWidth="1"/>
    <col min="13827" max="13827" width="42.375" style="532" customWidth="1"/>
    <col min="13828" max="13828" width="8.375" style="532" customWidth="1"/>
    <col min="13829" max="13834" width="9.625" style="532" customWidth="1"/>
    <col min="13835" max="13836" width="0" style="532" hidden="1" customWidth="1"/>
    <col min="13837" max="14081" width="9" style="532"/>
    <col min="14082" max="14082" width="16" style="532" customWidth="1"/>
    <col min="14083" max="14083" width="42.375" style="532" customWidth="1"/>
    <col min="14084" max="14084" width="8.375" style="532" customWidth="1"/>
    <col min="14085" max="14090" width="9.625" style="532" customWidth="1"/>
    <col min="14091" max="14092" width="0" style="532" hidden="1" customWidth="1"/>
    <col min="14093" max="14337" width="9" style="532"/>
    <col min="14338" max="14338" width="16" style="532" customWidth="1"/>
    <col min="14339" max="14339" width="42.375" style="532" customWidth="1"/>
    <col min="14340" max="14340" width="8.375" style="532" customWidth="1"/>
    <col min="14341" max="14346" width="9.625" style="532" customWidth="1"/>
    <col min="14347" max="14348" width="0" style="532" hidden="1" customWidth="1"/>
    <col min="14349" max="14593" width="9" style="532"/>
    <col min="14594" max="14594" width="16" style="532" customWidth="1"/>
    <col min="14595" max="14595" width="42.375" style="532" customWidth="1"/>
    <col min="14596" max="14596" width="8.375" style="532" customWidth="1"/>
    <col min="14597" max="14602" width="9.625" style="532" customWidth="1"/>
    <col min="14603" max="14604" width="0" style="532" hidden="1" customWidth="1"/>
    <col min="14605" max="14849" width="9" style="532"/>
    <col min="14850" max="14850" width="16" style="532" customWidth="1"/>
    <col min="14851" max="14851" width="42.375" style="532" customWidth="1"/>
    <col min="14852" max="14852" width="8.375" style="532" customWidth="1"/>
    <col min="14853" max="14858" width="9.625" style="532" customWidth="1"/>
    <col min="14859" max="14860" width="0" style="532" hidden="1" customWidth="1"/>
    <col min="14861" max="15105" width="9" style="532"/>
    <col min="15106" max="15106" width="16" style="532" customWidth="1"/>
    <col min="15107" max="15107" width="42.375" style="532" customWidth="1"/>
    <col min="15108" max="15108" width="8.375" style="532" customWidth="1"/>
    <col min="15109" max="15114" width="9.625" style="532" customWidth="1"/>
    <col min="15115" max="15116" width="0" style="532" hidden="1" customWidth="1"/>
    <col min="15117" max="15361" width="9" style="532"/>
    <col min="15362" max="15362" width="16" style="532" customWidth="1"/>
    <col min="15363" max="15363" width="42.375" style="532" customWidth="1"/>
    <col min="15364" max="15364" width="8.375" style="532" customWidth="1"/>
    <col min="15365" max="15370" width="9.625" style="532" customWidth="1"/>
    <col min="15371" max="15372" width="0" style="532" hidden="1" customWidth="1"/>
    <col min="15373" max="15617" width="9" style="532"/>
    <col min="15618" max="15618" width="16" style="532" customWidth="1"/>
    <col min="15619" max="15619" width="42.375" style="532" customWidth="1"/>
    <col min="15620" max="15620" width="8.375" style="532" customWidth="1"/>
    <col min="15621" max="15626" width="9.625" style="532" customWidth="1"/>
    <col min="15627" max="15628" width="0" style="532" hidden="1" customWidth="1"/>
    <col min="15629" max="15873" width="9" style="532"/>
    <col min="15874" max="15874" width="16" style="532" customWidth="1"/>
    <col min="15875" max="15875" width="42.375" style="532" customWidth="1"/>
    <col min="15876" max="15876" width="8.375" style="532" customWidth="1"/>
    <col min="15877" max="15882" width="9.625" style="532" customWidth="1"/>
    <col min="15883" max="15884" width="0" style="532" hidden="1" customWidth="1"/>
    <col min="15885" max="16129" width="9" style="532"/>
    <col min="16130" max="16130" width="16" style="532" customWidth="1"/>
    <col min="16131" max="16131" width="42.375" style="532" customWidth="1"/>
    <col min="16132" max="16132" width="8.375" style="532" customWidth="1"/>
    <col min="16133" max="16138" width="9.625" style="532" customWidth="1"/>
    <col min="16139" max="16140" width="0" style="532" hidden="1" customWidth="1"/>
    <col min="16141" max="16384" width="9" style="532"/>
  </cols>
  <sheetData>
    <row r="1" spans="1:17" ht="19.5" customHeight="1">
      <c r="A1" s="21" t="s">
        <v>628</v>
      </c>
      <c r="B1" s="445"/>
      <c r="C1" s="451"/>
      <c r="D1" s="24"/>
      <c r="E1" s="24"/>
      <c r="F1" s="24"/>
      <c r="G1" s="24"/>
      <c r="H1" s="24"/>
      <c r="I1" s="24"/>
      <c r="J1" s="445"/>
      <c r="K1" s="445"/>
    </row>
    <row r="2" spans="1:17" s="45" customFormat="1" ht="19.5" customHeight="1">
      <c r="A2" s="865" t="s">
        <v>701</v>
      </c>
      <c r="B2" s="865"/>
      <c r="C2" s="865"/>
      <c r="D2" s="865"/>
      <c r="E2" s="865"/>
      <c r="F2" s="865"/>
      <c r="G2" s="865"/>
      <c r="H2" s="865"/>
      <c r="I2" s="865"/>
    </row>
    <row r="3" spans="1:17" ht="14.25" thickBot="1">
      <c r="A3" s="445"/>
      <c r="B3" s="46"/>
      <c r="C3" s="17"/>
      <c r="D3" s="83"/>
      <c r="E3" s="83"/>
      <c r="F3" s="83"/>
      <c r="G3" s="83"/>
      <c r="H3" s="83"/>
      <c r="I3" s="83"/>
      <c r="J3" s="42" t="s">
        <v>524</v>
      </c>
    </row>
    <row r="4" spans="1:17" s="11" customFormat="1" ht="14.25" thickTop="1">
      <c r="A4" s="800" t="s">
        <v>205</v>
      </c>
      <c r="B4" s="867" t="s">
        <v>904</v>
      </c>
      <c r="C4" s="800" t="s">
        <v>204</v>
      </c>
      <c r="D4" s="803" t="s">
        <v>388</v>
      </c>
      <c r="E4" s="806" t="s">
        <v>1110</v>
      </c>
      <c r="F4" s="859"/>
      <c r="G4" s="859"/>
      <c r="H4" s="859"/>
      <c r="I4" s="870"/>
      <c r="J4" s="651" t="s">
        <v>1090</v>
      </c>
    </row>
    <row r="5" spans="1:17" s="11" customFormat="1">
      <c r="A5" s="866"/>
      <c r="B5" s="868"/>
      <c r="C5" s="866"/>
      <c r="D5" s="869"/>
      <c r="E5" s="633" t="s">
        <v>1119</v>
      </c>
      <c r="F5" s="633" t="s">
        <v>1126</v>
      </c>
      <c r="G5" s="633" t="s">
        <v>1130</v>
      </c>
      <c r="H5" s="398" t="s">
        <v>1146</v>
      </c>
      <c r="I5" s="398" t="s">
        <v>1155</v>
      </c>
      <c r="J5" s="633" t="s">
        <v>1156</v>
      </c>
      <c r="K5" s="467"/>
      <c r="L5" s="467"/>
      <c r="M5" s="467"/>
    </row>
    <row r="6" spans="1:17" s="339" customFormat="1" ht="15" customHeight="1">
      <c r="A6" s="577" t="s">
        <v>905</v>
      </c>
      <c r="B6" s="578"/>
      <c r="C6" s="104"/>
      <c r="D6" s="163"/>
      <c r="E6" s="606"/>
      <c r="F6" s="606"/>
      <c r="G6" s="606"/>
      <c r="H6" s="606"/>
      <c r="I6" s="720"/>
      <c r="J6" s="721"/>
    </row>
    <row r="7" spans="1:17" s="339" customFormat="1" ht="15" customHeight="1">
      <c r="A7" s="579" t="s">
        <v>906</v>
      </c>
      <c r="B7" s="580">
        <v>1001</v>
      </c>
      <c r="C7" s="581" t="s">
        <v>907</v>
      </c>
      <c r="D7" s="569" t="s">
        <v>908</v>
      </c>
      <c r="E7" s="570">
        <v>2486</v>
      </c>
      <c r="F7" s="570">
        <v>2345</v>
      </c>
      <c r="G7" s="570">
        <v>2372</v>
      </c>
      <c r="H7" s="570">
        <v>2391</v>
      </c>
      <c r="I7" s="722">
        <v>2631</v>
      </c>
      <c r="J7" s="570">
        <v>2156</v>
      </c>
      <c r="K7" s="393"/>
      <c r="L7" s="393"/>
      <c r="M7" s="394"/>
      <c r="O7" s="338"/>
    </row>
    <row r="8" spans="1:17" s="339" customFormat="1" ht="15" customHeight="1">
      <c r="A8" s="582" t="s">
        <v>909</v>
      </c>
      <c r="B8" s="583">
        <v>1021</v>
      </c>
      <c r="C8" s="584" t="s">
        <v>910</v>
      </c>
      <c r="D8" s="569" t="s">
        <v>911</v>
      </c>
      <c r="E8" s="570">
        <v>416</v>
      </c>
      <c r="F8" s="570">
        <v>420</v>
      </c>
      <c r="G8" s="570">
        <v>422</v>
      </c>
      <c r="H8" s="570">
        <v>426</v>
      </c>
      <c r="I8" s="722">
        <v>422</v>
      </c>
      <c r="J8" s="570">
        <v>419</v>
      </c>
      <c r="K8" s="393"/>
      <c r="L8" s="393"/>
      <c r="M8" s="394"/>
      <c r="O8" s="338"/>
      <c r="Q8" s="393"/>
    </row>
    <row r="9" spans="1:17" s="339" customFormat="1" ht="15" customHeight="1">
      <c r="A9" s="582" t="s">
        <v>912</v>
      </c>
      <c r="B9" s="583">
        <v>1051</v>
      </c>
      <c r="C9" s="584" t="s">
        <v>913</v>
      </c>
      <c r="D9" s="569" t="s">
        <v>914</v>
      </c>
      <c r="E9" s="570">
        <v>202</v>
      </c>
      <c r="F9" s="570">
        <v>194</v>
      </c>
      <c r="G9" s="570">
        <v>191</v>
      </c>
      <c r="H9" s="570">
        <v>198</v>
      </c>
      <c r="I9" s="722">
        <v>182</v>
      </c>
      <c r="J9" s="570">
        <v>203</v>
      </c>
      <c r="K9" s="393"/>
      <c r="L9" s="393"/>
      <c r="M9" s="394"/>
      <c r="O9" s="338"/>
    </row>
    <row r="10" spans="1:17" s="339" customFormat="1" ht="15" customHeight="1">
      <c r="A10" s="582" t="s">
        <v>807</v>
      </c>
      <c r="B10" s="583">
        <v>1101</v>
      </c>
      <c r="C10" s="584" t="s">
        <v>915</v>
      </c>
      <c r="D10" s="569" t="s">
        <v>916</v>
      </c>
      <c r="E10" s="570">
        <v>430</v>
      </c>
      <c r="F10" s="570">
        <v>422</v>
      </c>
      <c r="G10" s="570">
        <v>460</v>
      </c>
      <c r="H10" s="570">
        <v>434</v>
      </c>
      <c r="I10" s="722">
        <v>397</v>
      </c>
      <c r="J10" s="570">
        <v>406</v>
      </c>
      <c r="K10" s="393"/>
      <c r="L10" s="393"/>
      <c r="M10" s="394"/>
      <c r="O10" s="338"/>
    </row>
    <row r="11" spans="1:17" s="339" customFormat="1" ht="15" customHeight="1">
      <c r="A11" s="582" t="s">
        <v>808</v>
      </c>
      <c r="B11" s="583">
        <v>1102</v>
      </c>
      <c r="C11" s="584" t="s">
        <v>917</v>
      </c>
      <c r="D11" s="569" t="s">
        <v>916</v>
      </c>
      <c r="E11" s="570">
        <v>103</v>
      </c>
      <c r="F11" s="570">
        <v>91</v>
      </c>
      <c r="G11" s="570">
        <v>101</v>
      </c>
      <c r="H11" s="570">
        <v>98</v>
      </c>
      <c r="I11" s="722">
        <v>122</v>
      </c>
      <c r="J11" s="570">
        <v>158</v>
      </c>
      <c r="K11" s="393"/>
      <c r="L11" s="393"/>
      <c r="M11" s="394"/>
      <c r="O11" s="338"/>
    </row>
    <row r="12" spans="1:17" s="339" customFormat="1" ht="15" customHeight="1">
      <c r="A12" s="582" t="s">
        <v>918</v>
      </c>
      <c r="B12" s="583">
        <v>1103</v>
      </c>
      <c r="C12" s="584" t="s">
        <v>919</v>
      </c>
      <c r="D12" s="569" t="s">
        <v>916</v>
      </c>
      <c r="E12" s="570">
        <v>84</v>
      </c>
      <c r="F12" s="570">
        <v>94</v>
      </c>
      <c r="G12" s="570">
        <v>104</v>
      </c>
      <c r="H12" s="570">
        <v>106</v>
      </c>
      <c r="I12" s="722">
        <v>106</v>
      </c>
      <c r="J12" s="570">
        <v>105</v>
      </c>
      <c r="K12" s="393"/>
      <c r="L12" s="393"/>
      <c r="M12" s="394"/>
      <c r="O12" s="338"/>
    </row>
    <row r="13" spans="1:17" s="339" customFormat="1" ht="15" customHeight="1">
      <c r="A13" s="582" t="s">
        <v>920</v>
      </c>
      <c r="B13" s="583">
        <v>1107</v>
      </c>
      <c r="C13" s="584" t="s">
        <v>1068</v>
      </c>
      <c r="D13" s="569" t="s">
        <v>916</v>
      </c>
      <c r="E13" s="570">
        <v>127</v>
      </c>
      <c r="F13" s="570">
        <v>131</v>
      </c>
      <c r="G13" s="570">
        <v>118</v>
      </c>
      <c r="H13" s="570">
        <v>122</v>
      </c>
      <c r="I13" s="722">
        <v>127</v>
      </c>
      <c r="J13" s="570">
        <v>133</v>
      </c>
      <c r="K13" s="393"/>
      <c r="L13" s="393"/>
      <c r="M13" s="394"/>
      <c r="O13" s="338"/>
    </row>
    <row r="14" spans="1:17" s="339" customFormat="1" ht="15" customHeight="1">
      <c r="A14" s="582" t="s">
        <v>921</v>
      </c>
      <c r="B14" s="583">
        <v>1108</v>
      </c>
      <c r="C14" s="584" t="s">
        <v>922</v>
      </c>
      <c r="D14" s="569" t="s">
        <v>916</v>
      </c>
      <c r="E14" s="570">
        <v>194</v>
      </c>
      <c r="F14" s="570">
        <v>201</v>
      </c>
      <c r="G14" s="570">
        <v>204</v>
      </c>
      <c r="H14" s="570">
        <v>203</v>
      </c>
      <c r="I14" s="722">
        <v>206</v>
      </c>
      <c r="J14" s="570">
        <v>177</v>
      </c>
      <c r="K14" s="393"/>
      <c r="L14" s="393"/>
      <c r="M14" s="394"/>
      <c r="O14" s="338"/>
    </row>
    <row r="15" spans="1:17" s="339" customFormat="1" ht="15" customHeight="1">
      <c r="A15" s="582" t="s">
        <v>923</v>
      </c>
      <c r="B15" s="580">
        <v>1112</v>
      </c>
      <c r="C15" s="581" t="s">
        <v>924</v>
      </c>
      <c r="D15" s="569" t="s">
        <v>916</v>
      </c>
      <c r="E15" s="570">
        <v>243</v>
      </c>
      <c r="F15" s="570">
        <v>253</v>
      </c>
      <c r="G15" s="570">
        <v>239</v>
      </c>
      <c r="H15" s="570">
        <v>233</v>
      </c>
      <c r="I15" s="722">
        <v>246</v>
      </c>
      <c r="J15" s="570">
        <v>258</v>
      </c>
      <c r="K15" s="393"/>
      <c r="L15" s="393"/>
      <c r="M15" s="394"/>
      <c r="O15" s="338"/>
    </row>
    <row r="16" spans="1:17" s="339" customFormat="1" ht="15" customHeight="1">
      <c r="A16" s="582" t="s">
        <v>925</v>
      </c>
      <c r="B16" s="583">
        <v>1141</v>
      </c>
      <c r="C16" s="584" t="s">
        <v>926</v>
      </c>
      <c r="D16" s="569" t="s">
        <v>916</v>
      </c>
      <c r="E16" s="570">
        <v>285</v>
      </c>
      <c r="F16" s="570">
        <v>286</v>
      </c>
      <c r="G16" s="570">
        <v>289</v>
      </c>
      <c r="H16" s="570">
        <v>283</v>
      </c>
      <c r="I16" s="722">
        <v>262</v>
      </c>
      <c r="J16" s="570">
        <v>277</v>
      </c>
      <c r="K16" s="393"/>
      <c r="L16" s="393"/>
      <c r="M16" s="394"/>
      <c r="O16" s="338"/>
    </row>
    <row r="17" spans="1:15" s="339" customFormat="1" ht="15" customHeight="1">
      <c r="A17" s="582" t="s">
        <v>927</v>
      </c>
      <c r="B17" s="583">
        <v>1201</v>
      </c>
      <c r="C17" s="584" t="s">
        <v>928</v>
      </c>
      <c r="D17" s="569" t="s">
        <v>916</v>
      </c>
      <c r="E17" s="570">
        <v>1032</v>
      </c>
      <c r="F17" s="570">
        <v>1024</v>
      </c>
      <c r="G17" s="570">
        <v>998</v>
      </c>
      <c r="H17" s="570">
        <v>960</v>
      </c>
      <c r="I17" s="722">
        <v>993</v>
      </c>
      <c r="J17" s="570">
        <v>1033</v>
      </c>
      <c r="K17" s="393"/>
      <c r="L17" s="393"/>
      <c r="M17" s="394"/>
      <c r="O17" s="338"/>
    </row>
    <row r="18" spans="1:15" s="339" customFormat="1" ht="15" customHeight="1">
      <c r="A18" s="582" t="s">
        <v>929</v>
      </c>
      <c r="B18" s="583">
        <v>1211</v>
      </c>
      <c r="C18" s="584" t="s">
        <v>930</v>
      </c>
      <c r="D18" s="569" t="s">
        <v>916</v>
      </c>
      <c r="E18" s="570">
        <v>273</v>
      </c>
      <c r="F18" s="570">
        <v>277</v>
      </c>
      <c r="G18" s="570">
        <v>279</v>
      </c>
      <c r="H18" s="570">
        <v>279</v>
      </c>
      <c r="I18" s="722">
        <v>287</v>
      </c>
      <c r="J18" s="570">
        <v>281</v>
      </c>
      <c r="K18" s="393"/>
      <c r="L18" s="393"/>
      <c r="M18" s="394"/>
      <c r="O18" s="338"/>
    </row>
    <row r="19" spans="1:15" s="339" customFormat="1" ht="15" customHeight="1">
      <c r="A19" s="582" t="s">
        <v>931</v>
      </c>
      <c r="B19" s="583">
        <v>1221</v>
      </c>
      <c r="C19" s="584" t="s">
        <v>932</v>
      </c>
      <c r="D19" s="569" t="s">
        <v>916</v>
      </c>
      <c r="E19" s="570">
        <v>135</v>
      </c>
      <c r="F19" s="570">
        <v>132</v>
      </c>
      <c r="G19" s="570">
        <v>143</v>
      </c>
      <c r="H19" s="570">
        <v>143</v>
      </c>
      <c r="I19" s="722">
        <v>135</v>
      </c>
      <c r="J19" s="570">
        <v>135</v>
      </c>
      <c r="K19" s="393"/>
      <c r="L19" s="393"/>
      <c r="M19" s="394"/>
      <c r="O19" s="338"/>
    </row>
    <row r="20" spans="1:15" s="339" customFormat="1" ht="15" customHeight="1">
      <c r="A20" s="582" t="s">
        <v>933</v>
      </c>
      <c r="B20" s="583">
        <v>1303</v>
      </c>
      <c r="C20" s="584" t="s">
        <v>934</v>
      </c>
      <c r="D20" s="569" t="s">
        <v>935</v>
      </c>
      <c r="E20" s="570">
        <v>238</v>
      </c>
      <c r="F20" s="570">
        <v>241</v>
      </c>
      <c r="G20" s="570">
        <v>241</v>
      </c>
      <c r="H20" s="570">
        <v>240</v>
      </c>
      <c r="I20" s="722">
        <v>234</v>
      </c>
      <c r="J20" s="570">
        <v>220</v>
      </c>
      <c r="K20" s="393"/>
      <c r="L20" s="393"/>
      <c r="M20" s="394"/>
      <c r="O20" s="338"/>
    </row>
    <row r="21" spans="1:15" s="339" customFormat="1" ht="15" customHeight="1">
      <c r="A21" s="582" t="s">
        <v>936</v>
      </c>
      <c r="B21" s="583">
        <v>1341</v>
      </c>
      <c r="C21" s="584" t="s">
        <v>937</v>
      </c>
      <c r="D21" s="569" t="s">
        <v>938</v>
      </c>
      <c r="E21" s="570">
        <v>293</v>
      </c>
      <c r="F21" s="570">
        <v>281</v>
      </c>
      <c r="G21" s="570">
        <v>274</v>
      </c>
      <c r="H21" s="570">
        <v>276</v>
      </c>
      <c r="I21" s="722">
        <v>270</v>
      </c>
      <c r="J21" s="570">
        <v>306</v>
      </c>
      <c r="K21" s="393"/>
      <c r="L21" s="393"/>
      <c r="M21" s="394"/>
      <c r="O21" s="338"/>
    </row>
    <row r="22" spans="1:15" s="339" customFormat="1" ht="15" customHeight="1">
      <c r="A22" s="582" t="s">
        <v>809</v>
      </c>
      <c r="B22" s="583">
        <v>1401</v>
      </c>
      <c r="C22" s="584"/>
      <c r="D22" s="569" t="s">
        <v>911</v>
      </c>
      <c r="E22" s="570">
        <v>170</v>
      </c>
      <c r="F22" s="570">
        <v>265</v>
      </c>
      <c r="G22" s="570">
        <v>269</v>
      </c>
      <c r="H22" s="570">
        <v>183</v>
      </c>
      <c r="I22" s="722">
        <v>149</v>
      </c>
      <c r="J22" s="570">
        <v>168</v>
      </c>
      <c r="K22" s="393"/>
      <c r="L22" s="393"/>
      <c r="M22" s="394"/>
      <c r="O22" s="338"/>
    </row>
    <row r="23" spans="1:15" s="339" customFormat="1" ht="15" customHeight="1">
      <c r="A23" s="582" t="s">
        <v>939</v>
      </c>
      <c r="B23" s="583">
        <v>1402</v>
      </c>
      <c r="C23" s="584"/>
      <c r="D23" s="569" t="s">
        <v>911</v>
      </c>
      <c r="E23" s="570">
        <v>857</v>
      </c>
      <c r="F23" s="570">
        <v>831</v>
      </c>
      <c r="G23" s="570">
        <v>867</v>
      </c>
      <c r="H23" s="570">
        <v>835</v>
      </c>
      <c r="I23" s="722">
        <v>980</v>
      </c>
      <c r="J23" s="570">
        <v>1051</v>
      </c>
      <c r="K23" s="393"/>
      <c r="L23" s="393"/>
      <c r="M23" s="394"/>
      <c r="O23" s="338"/>
    </row>
    <row r="24" spans="1:15" s="339" customFormat="1" ht="15" customHeight="1">
      <c r="A24" s="582" t="s">
        <v>940</v>
      </c>
      <c r="B24" s="583">
        <v>1405</v>
      </c>
      <c r="C24" s="584" t="s">
        <v>941</v>
      </c>
      <c r="D24" s="569" t="s">
        <v>911</v>
      </c>
      <c r="E24" s="570">
        <v>676</v>
      </c>
      <c r="F24" s="570">
        <v>653</v>
      </c>
      <c r="G24" s="570">
        <v>754</v>
      </c>
      <c r="H24" s="570">
        <v>886</v>
      </c>
      <c r="I24" s="722">
        <v>790</v>
      </c>
      <c r="J24" s="570">
        <v>914</v>
      </c>
      <c r="K24" s="393"/>
      <c r="L24" s="393"/>
      <c r="M24" s="394"/>
      <c r="O24" s="338"/>
    </row>
    <row r="25" spans="1:15" s="339" customFormat="1" ht="15" customHeight="1">
      <c r="A25" s="582" t="s">
        <v>942</v>
      </c>
      <c r="B25" s="580">
        <v>1414</v>
      </c>
      <c r="C25" s="581"/>
      <c r="D25" s="569" t="s">
        <v>911</v>
      </c>
      <c r="E25" s="570">
        <v>196</v>
      </c>
      <c r="F25" s="570">
        <v>224</v>
      </c>
      <c r="G25" s="570">
        <v>244</v>
      </c>
      <c r="H25" s="570">
        <v>192</v>
      </c>
      <c r="I25" s="722">
        <v>183</v>
      </c>
      <c r="J25" s="570">
        <v>182</v>
      </c>
      <c r="K25" s="393"/>
      <c r="L25" s="393"/>
      <c r="M25" s="394"/>
      <c r="O25" s="338"/>
    </row>
    <row r="26" spans="1:15" s="339" customFormat="1" ht="15" customHeight="1">
      <c r="A26" s="582" t="s">
        <v>810</v>
      </c>
      <c r="B26" s="585">
        <v>1434</v>
      </c>
      <c r="C26" s="586"/>
      <c r="D26" s="569" t="s">
        <v>911</v>
      </c>
      <c r="E26" s="570">
        <v>760</v>
      </c>
      <c r="F26" s="570">
        <v>665</v>
      </c>
      <c r="G26" s="570">
        <v>543</v>
      </c>
      <c r="H26" s="570">
        <v>508</v>
      </c>
      <c r="I26" s="722">
        <v>521</v>
      </c>
      <c r="J26" s="570">
        <v>473</v>
      </c>
      <c r="K26" s="393"/>
      <c r="L26" s="393"/>
      <c r="M26" s="394"/>
      <c r="O26" s="338"/>
    </row>
    <row r="27" spans="1:15" s="339" customFormat="1" ht="15" customHeight="1">
      <c r="A27" s="582" t="s">
        <v>943</v>
      </c>
      <c r="B27" s="583">
        <v>1436</v>
      </c>
      <c r="C27" s="584" t="s">
        <v>944</v>
      </c>
      <c r="D27" s="569" t="s">
        <v>911</v>
      </c>
      <c r="E27" s="432">
        <v>700</v>
      </c>
      <c r="F27" s="432">
        <v>767</v>
      </c>
      <c r="G27" s="432">
        <v>653</v>
      </c>
      <c r="H27" s="432">
        <v>578</v>
      </c>
      <c r="I27" s="723">
        <v>542</v>
      </c>
      <c r="J27" s="432">
        <v>547</v>
      </c>
      <c r="K27" s="393"/>
      <c r="L27" s="393"/>
      <c r="M27" s="394"/>
      <c r="O27" s="338"/>
    </row>
    <row r="28" spans="1:15" s="339" customFormat="1" ht="15" customHeight="1">
      <c r="A28" s="582" t="s">
        <v>945</v>
      </c>
      <c r="B28" s="583">
        <v>1471</v>
      </c>
      <c r="C28" s="584" t="s">
        <v>946</v>
      </c>
      <c r="D28" s="569" t="s">
        <v>911</v>
      </c>
      <c r="E28" s="261">
        <v>249</v>
      </c>
      <c r="F28" s="261">
        <v>257</v>
      </c>
      <c r="G28" s="261">
        <v>257</v>
      </c>
      <c r="H28" s="261">
        <v>257</v>
      </c>
      <c r="I28" s="724">
        <v>257</v>
      </c>
      <c r="J28" s="261">
        <v>249</v>
      </c>
      <c r="K28" s="393"/>
      <c r="L28" s="393"/>
      <c r="M28" s="394"/>
      <c r="O28" s="338"/>
    </row>
    <row r="29" spans="1:15" s="339" customFormat="1" ht="15" customHeight="1">
      <c r="A29" s="582" t="s">
        <v>1103</v>
      </c>
      <c r="B29" s="580">
        <v>1502</v>
      </c>
      <c r="C29" s="581" t="s">
        <v>1099</v>
      </c>
      <c r="D29" s="569" t="s">
        <v>911</v>
      </c>
      <c r="E29" s="570">
        <v>716</v>
      </c>
      <c r="F29" s="570">
        <v>725</v>
      </c>
      <c r="G29" s="570">
        <v>752</v>
      </c>
      <c r="H29" s="570">
        <v>956</v>
      </c>
      <c r="I29" s="722">
        <v>957</v>
      </c>
      <c r="J29" s="570">
        <v>919</v>
      </c>
      <c r="K29" s="393"/>
      <c r="L29" s="393"/>
      <c r="M29" s="394"/>
      <c r="O29" s="338"/>
    </row>
    <row r="30" spans="1:15" s="339" customFormat="1" ht="15" customHeight="1">
      <c r="A30" s="649" t="s">
        <v>1147</v>
      </c>
      <c r="B30" s="583">
        <v>1563</v>
      </c>
      <c r="C30" s="584" t="s">
        <v>1148</v>
      </c>
      <c r="D30" s="569" t="s">
        <v>911</v>
      </c>
      <c r="E30" s="570" t="s">
        <v>444</v>
      </c>
      <c r="F30" s="570" t="s">
        <v>444</v>
      </c>
      <c r="G30" s="570">
        <v>1101</v>
      </c>
      <c r="H30" s="261">
        <v>877</v>
      </c>
      <c r="I30" s="724">
        <v>774</v>
      </c>
      <c r="J30" s="261">
        <v>756</v>
      </c>
      <c r="K30" s="393"/>
      <c r="L30" s="393"/>
      <c r="M30" s="394"/>
      <c r="O30" s="338"/>
    </row>
    <row r="31" spans="1:15" s="339" customFormat="1" ht="15" customHeight="1">
      <c r="A31" s="582" t="s">
        <v>947</v>
      </c>
      <c r="B31" s="583">
        <v>1581</v>
      </c>
      <c r="C31" s="584" t="s">
        <v>948</v>
      </c>
      <c r="D31" s="164" t="s">
        <v>911</v>
      </c>
      <c r="E31" s="570">
        <v>304</v>
      </c>
      <c r="F31" s="570">
        <v>341</v>
      </c>
      <c r="G31" s="570">
        <v>317</v>
      </c>
      <c r="H31" s="570">
        <v>320</v>
      </c>
      <c r="I31" s="722">
        <v>324</v>
      </c>
      <c r="J31" s="570">
        <v>306</v>
      </c>
      <c r="K31" s="393"/>
      <c r="L31" s="393"/>
      <c r="M31" s="394"/>
      <c r="O31" s="338"/>
    </row>
    <row r="32" spans="1:15" s="339" customFormat="1" ht="30.75" customHeight="1">
      <c r="A32" s="610" t="s">
        <v>949</v>
      </c>
      <c r="B32" s="592">
        <v>1621</v>
      </c>
      <c r="C32" s="611" t="s">
        <v>1112</v>
      </c>
      <c r="D32" s="667" t="s">
        <v>950</v>
      </c>
      <c r="E32" s="609">
        <v>306</v>
      </c>
      <c r="F32" s="609">
        <v>316</v>
      </c>
      <c r="G32" s="609">
        <v>311</v>
      </c>
      <c r="H32" s="609">
        <v>311</v>
      </c>
      <c r="I32" s="725">
        <v>311</v>
      </c>
      <c r="J32" s="609" t="s">
        <v>1161</v>
      </c>
      <c r="K32" s="635"/>
      <c r="L32" s="393"/>
      <c r="M32" s="394"/>
      <c r="O32" s="338"/>
    </row>
    <row r="33" spans="1:15" s="339" customFormat="1" ht="15" customHeight="1">
      <c r="A33" s="582" t="s">
        <v>811</v>
      </c>
      <c r="B33" s="583">
        <v>1631</v>
      </c>
      <c r="C33" s="588" t="s">
        <v>951</v>
      </c>
      <c r="D33" s="569" t="s">
        <v>914</v>
      </c>
      <c r="E33" s="570">
        <v>294</v>
      </c>
      <c r="F33" s="570">
        <v>302</v>
      </c>
      <c r="G33" s="570">
        <v>319</v>
      </c>
      <c r="H33" s="570">
        <v>323</v>
      </c>
      <c r="I33" s="722">
        <v>301</v>
      </c>
      <c r="J33" s="570">
        <v>267</v>
      </c>
      <c r="K33" s="393"/>
      <c r="L33" s="393"/>
      <c r="M33" s="394"/>
      <c r="O33" s="338"/>
    </row>
    <row r="34" spans="1:15" s="339" customFormat="1" ht="15" customHeight="1">
      <c r="A34" s="582" t="s">
        <v>952</v>
      </c>
      <c r="B34" s="583">
        <v>1761</v>
      </c>
      <c r="C34" s="584" t="s">
        <v>953</v>
      </c>
      <c r="D34" s="569" t="s">
        <v>916</v>
      </c>
      <c r="E34" s="570" t="s">
        <v>1167</v>
      </c>
      <c r="F34" s="570" t="s">
        <v>1166</v>
      </c>
      <c r="G34" s="570" t="s">
        <v>1165</v>
      </c>
      <c r="H34" s="570" t="s">
        <v>1164</v>
      </c>
      <c r="I34" s="724">
        <v>238</v>
      </c>
      <c r="J34" s="570" t="s">
        <v>1164</v>
      </c>
      <c r="K34" s="393"/>
      <c r="L34" s="393"/>
      <c r="M34" s="394"/>
      <c r="O34" s="338"/>
    </row>
    <row r="35" spans="1:15" s="339" customFormat="1" ht="15" customHeight="1">
      <c r="A35" s="582" t="s">
        <v>955</v>
      </c>
      <c r="B35" s="580">
        <v>1782</v>
      </c>
      <c r="C35" s="589" t="s">
        <v>956</v>
      </c>
      <c r="D35" s="164" t="s">
        <v>914</v>
      </c>
      <c r="E35" s="261">
        <v>287</v>
      </c>
      <c r="F35" s="261">
        <v>283</v>
      </c>
      <c r="G35" s="261">
        <v>283</v>
      </c>
      <c r="H35" s="261">
        <v>283</v>
      </c>
      <c r="I35" s="724">
        <v>283</v>
      </c>
      <c r="J35" s="261">
        <v>281</v>
      </c>
      <c r="K35" s="393"/>
      <c r="L35" s="393"/>
      <c r="M35" s="394"/>
      <c r="O35" s="338"/>
    </row>
    <row r="36" spans="1:15" s="339" customFormat="1" ht="15" customHeight="1">
      <c r="A36" s="582" t="s">
        <v>812</v>
      </c>
      <c r="B36" s="583">
        <v>1821</v>
      </c>
      <c r="C36" s="584" t="s">
        <v>957</v>
      </c>
      <c r="D36" s="569" t="s">
        <v>916</v>
      </c>
      <c r="E36" s="570">
        <v>122</v>
      </c>
      <c r="F36" s="570">
        <v>122</v>
      </c>
      <c r="G36" s="570">
        <v>126</v>
      </c>
      <c r="H36" s="570">
        <v>122</v>
      </c>
      <c r="I36" s="722">
        <v>123</v>
      </c>
      <c r="J36" s="570">
        <v>122</v>
      </c>
      <c r="K36" s="393"/>
      <c r="L36" s="393"/>
      <c r="M36" s="394"/>
      <c r="O36" s="338"/>
    </row>
    <row r="37" spans="1:15" s="339" customFormat="1" ht="30" customHeight="1">
      <c r="A37" s="612" t="s">
        <v>958</v>
      </c>
      <c r="B37" s="613">
        <v>1931</v>
      </c>
      <c r="C37" s="593" t="s">
        <v>959</v>
      </c>
      <c r="D37" s="667" t="s">
        <v>950</v>
      </c>
      <c r="E37" s="614">
        <v>224</v>
      </c>
      <c r="F37" s="614">
        <v>224</v>
      </c>
      <c r="G37" s="614">
        <v>224</v>
      </c>
      <c r="H37" s="614">
        <v>224</v>
      </c>
      <c r="I37" s="726">
        <v>224</v>
      </c>
      <c r="J37" s="614">
        <v>219</v>
      </c>
      <c r="K37" s="393"/>
      <c r="L37" s="393"/>
      <c r="M37" s="394"/>
      <c r="O37" s="338"/>
    </row>
    <row r="38" spans="1:15" s="339" customFormat="1" ht="30" customHeight="1">
      <c r="A38" s="610" t="s">
        <v>960</v>
      </c>
      <c r="B38" s="592">
        <v>2003</v>
      </c>
      <c r="C38" s="593" t="s">
        <v>961</v>
      </c>
      <c r="D38" s="667" t="s">
        <v>935</v>
      </c>
      <c r="E38" s="609">
        <v>1029</v>
      </c>
      <c r="F38" s="609">
        <v>1023</v>
      </c>
      <c r="G38" s="609">
        <v>1004</v>
      </c>
      <c r="H38" s="609">
        <v>1006</v>
      </c>
      <c r="I38" s="725">
        <v>1004</v>
      </c>
      <c r="J38" s="609">
        <v>1042</v>
      </c>
      <c r="K38" s="393"/>
      <c r="L38" s="393"/>
      <c r="M38" s="394"/>
      <c r="O38" s="338"/>
    </row>
    <row r="39" spans="1:15" s="339" customFormat="1" ht="30" customHeight="1">
      <c r="A39" s="610" t="s">
        <v>962</v>
      </c>
      <c r="B39" s="592">
        <v>2011</v>
      </c>
      <c r="C39" s="593" t="s">
        <v>963</v>
      </c>
      <c r="D39" s="667" t="s">
        <v>935</v>
      </c>
      <c r="E39" s="609">
        <v>1519</v>
      </c>
      <c r="F39" s="609">
        <v>1516</v>
      </c>
      <c r="G39" s="609">
        <v>1500</v>
      </c>
      <c r="H39" s="609">
        <v>1513</v>
      </c>
      <c r="I39" s="725">
        <v>1475</v>
      </c>
      <c r="J39" s="609">
        <v>1566</v>
      </c>
      <c r="K39" s="393"/>
      <c r="L39" s="393"/>
      <c r="M39" s="394"/>
      <c r="O39" s="338"/>
    </row>
    <row r="40" spans="1:15" s="339" customFormat="1" ht="15" customHeight="1">
      <c r="A40" s="582" t="s">
        <v>964</v>
      </c>
      <c r="B40" s="583">
        <v>2021</v>
      </c>
      <c r="C40" s="588" t="s">
        <v>965</v>
      </c>
      <c r="D40" s="477" t="s">
        <v>938</v>
      </c>
      <c r="E40" s="261">
        <v>1102</v>
      </c>
      <c r="F40" s="261">
        <v>1118</v>
      </c>
      <c r="G40" s="261">
        <v>1099</v>
      </c>
      <c r="H40" s="261">
        <v>1083</v>
      </c>
      <c r="I40" s="724">
        <v>1133</v>
      </c>
      <c r="J40" s="261">
        <v>1163</v>
      </c>
      <c r="K40" s="393"/>
      <c r="L40" s="393"/>
      <c r="M40" s="394"/>
      <c r="O40" s="338"/>
    </row>
    <row r="41" spans="1:15" s="339" customFormat="1" ht="30" customHeight="1">
      <c r="A41" s="610" t="s">
        <v>966</v>
      </c>
      <c r="B41" s="592">
        <v>2102</v>
      </c>
      <c r="C41" s="611" t="s">
        <v>967</v>
      </c>
      <c r="D41" s="662" t="s">
        <v>968</v>
      </c>
      <c r="E41" s="609">
        <v>443</v>
      </c>
      <c r="F41" s="609">
        <v>443</v>
      </c>
      <c r="G41" s="609">
        <v>443</v>
      </c>
      <c r="H41" s="609">
        <v>443</v>
      </c>
      <c r="I41" s="725">
        <v>443</v>
      </c>
      <c r="J41" s="609">
        <v>443</v>
      </c>
      <c r="K41" s="393"/>
      <c r="L41" s="393"/>
      <c r="M41" s="394"/>
      <c r="O41" s="338"/>
    </row>
    <row r="42" spans="1:15" s="339" customFormat="1" ht="15" customHeight="1">
      <c r="A42" s="582" t="s">
        <v>969</v>
      </c>
      <c r="B42" s="580">
        <v>2121</v>
      </c>
      <c r="C42" s="587" t="s">
        <v>970</v>
      </c>
      <c r="D42" s="477" t="s">
        <v>971</v>
      </c>
      <c r="E42" s="570">
        <v>1550</v>
      </c>
      <c r="F42" s="570">
        <v>1550</v>
      </c>
      <c r="G42" s="570">
        <v>1550</v>
      </c>
      <c r="H42" s="570">
        <v>1550</v>
      </c>
      <c r="I42" s="722">
        <v>1550</v>
      </c>
      <c r="J42" s="570">
        <v>1300</v>
      </c>
      <c r="K42" s="393"/>
      <c r="L42" s="393"/>
      <c r="M42" s="394"/>
      <c r="O42" s="338"/>
    </row>
    <row r="43" spans="1:15" s="339" customFormat="1" ht="15" customHeight="1">
      <c r="A43" s="590" t="s">
        <v>972</v>
      </c>
      <c r="B43" s="580">
        <v>2133</v>
      </c>
      <c r="C43" s="581" t="s">
        <v>973</v>
      </c>
      <c r="D43" s="569" t="s">
        <v>974</v>
      </c>
      <c r="E43" s="570">
        <v>735</v>
      </c>
      <c r="F43" s="570">
        <v>735</v>
      </c>
      <c r="G43" s="570">
        <v>735</v>
      </c>
      <c r="H43" s="570">
        <v>735</v>
      </c>
      <c r="I43" s="722">
        <v>735</v>
      </c>
      <c r="J43" s="570">
        <v>718</v>
      </c>
      <c r="K43" s="393"/>
      <c r="L43" s="393"/>
      <c r="M43" s="394"/>
      <c r="O43" s="338"/>
    </row>
    <row r="44" spans="1:15" s="339" customFormat="1" ht="6" customHeight="1">
      <c r="A44" s="582"/>
      <c r="B44" s="580"/>
      <c r="C44" s="581"/>
      <c r="D44" s="569"/>
      <c r="E44" s="570"/>
      <c r="F44" s="570"/>
      <c r="G44" s="570"/>
      <c r="H44" s="570"/>
      <c r="I44" s="722"/>
      <c r="J44" s="727"/>
      <c r="K44" s="393"/>
      <c r="L44" s="393"/>
      <c r="M44" s="394"/>
      <c r="O44" s="338"/>
    </row>
    <row r="45" spans="1:15" s="339" customFormat="1" ht="15" customHeight="1">
      <c r="A45" s="591" t="s">
        <v>975</v>
      </c>
      <c r="B45" s="592"/>
      <c r="C45" s="593"/>
      <c r="D45" s="569"/>
      <c r="E45" s="570"/>
      <c r="F45" s="570"/>
      <c r="G45" s="570"/>
      <c r="H45" s="570"/>
      <c r="I45" s="722"/>
      <c r="J45" s="727"/>
      <c r="K45" s="393"/>
      <c r="L45" s="393"/>
      <c r="M45" s="394"/>
      <c r="O45" s="338"/>
    </row>
    <row r="46" spans="1:15" s="339" customFormat="1" ht="15" customHeight="1">
      <c r="A46" s="582" t="s">
        <v>976</v>
      </c>
      <c r="B46" s="583">
        <v>3001</v>
      </c>
      <c r="C46" s="584" t="s">
        <v>977</v>
      </c>
      <c r="D46" s="569" t="s">
        <v>978</v>
      </c>
      <c r="E46" s="570">
        <v>5856</v>
      </c>
      <c r="F46" s="570">
        <v>5818</v>
      </c>
      <c r="G46" s="570">
        <v>5823</v>
      </c>
      <c r="H46" s="570">
        <v>5821</v>
      </c>
      <c r="I46" s="722">
        <v>5834</v>
      </c>
      <c r="J46" s="570">
        <v>5348</v>
      </c>
      <c r="K46" s="393"/>
      <c r="L46" s="393"/>
      <c r="M46" s="394"/>
      <c r="O46" s="338"/>
    </row>
    <row r="47" spans="1:15" s="339" customFormat="1" ht="15" customHeight="1">
      <c r="A47" s="582" t="s">
        <v>979</v>
      </c>
      <c r="B47" s="580">
        <v>3151</v>
      </c>
      <c r="C47" s="581" t="s">
        <v>980</v>
      </c>
      <c r="D47" s="569" t="s">
        <v>954</v>
      </c>
      <c r="E47" s="570">
        <v>10241</v>
      </c>
      <c r="F47" s="570">
        <v>10890</v>
      </c>
      <c r="G47" s="570">
        <v>10890</v>
      </c>
      <c r="H47" s="570">
        <v>10890</v>
      </c>
      <c r="I47" s="722">
        <v>10890</v>
      </c>
      <c r="J47" s="570">
        <v>9845</v>
      </c>
      <c r="K47" s="393"/>
      <c r="L47" s="393"/>
      <c r="M47" s="394"/>
      <c r="O47" s="338"/>
    </row>
    <row r="48" spans="1:15" s="339" customFormat="1" ht="15" customHeight="1">
      <c r="A48" s="582" t="s">
        <v>981</v>
      </c>
      <c r="B48" s="580">
        <v>3172</v>
      </c>
      <c r="C48" s="581" t="s">
        <v>982</v>
      </c>
      <c r="D48" s="569" t="s">
        <v>983</v>
      </c>
      <c r="E48" s="570">
        <v>28750</v>
      </c>
      <c r="F48" s="570">
        <v>28750</v>
      </c>
      <c r="G48" s="570">
        <v>28750</v>
      </c>
      <c r="H48" s="570">
        <v>28750</v>
      </c>
      <c r="I48" s="722">
        <v>28750</v>
      </c>
      <c r="J48" s="570">
        <v>25150</v>
      </c>
      <c r="K48" s="393"/>
      <c r="L48" s="393"/>
      <c r="M48" s="394"/>
      <c r="O48" s="338"/>
    </row>
    <row r="49" spans="1:15" s="339" customFormat="1" ht="6" customHeight="1">
      <c r="A49" s="594"/>
      <c r="B49" s="583"/>
      <c r="C49" s="584"/>
      <c r="D49" s="569"/>
      <c r="E49" s="570"/>
      <c r="F49" s="570"/>
      <c r="G49" s="570"/>
      <c r="H49" s="570"/>
      <c r="I49" s="722"/>
      <c r="J49" s="727"/>
      <c r="K49" s="393"/>
      <c r="L49" s="393"/>
      <c r="M49" s="394"/>
      <c r="O49" s="338"/>
    </row>
    <row r="50" spans="1:15" s="339" customFormat="1" ht="15" customHeight="1">
      <c r="A50" s="595" t="s">
        <v>984</v>
      </c>
      <c r="B50" s="580"/>
      <c r="C50" s="581"/>
      <c r="D50" s="569"/>
      <c r="E50" s="570"/>
      <c r="F50" s="570"/>
      <c r="G50" s="570"/>
      <c r="H50" s="570"/>
      <c r="I50" s="722"/>
      <c r="J50" s="727"/>
      <c r="K50" s="393"/>
      <c r="L50" s="393"/>
      <c r="M50" s="394"/>
      <c r="O50" s="338"/>
    </row>
    <row r="51" spans="1:15" s="339" customFormat="1" ht="15" customHeight="1">
      <c r="A51" s="579" t="s">
        <v>813</v>
      </c>
      <c r="B51" s="583">
        <v>3615</v>
      </c>
      <c r="C51" s="584" t="s">
        <v>985</v>
      </c>
      <c r="D51" s="569" t="s">
        <v>986</v>
      </c>
      <c r="E51" s="570">
        <v>7878</v>
      </c>
      <c r="F51" s="570">
        <v>7035</v>
      </c>
      <c r="G51" s="570">
        <v>8721</v>
      </c>
      <c r="H51" s="570">
        <v>8721</v>
      </c>
      <c r="I51" s="722">
        <v>8721</v>
      </c>
      <c r="J51" s="570">
        <v>8648</v>
      </c>
      <c r="K51" s="393"/>
      <c r="L51" s="393"/>
      <c r="M51" s="394"/>
      <c r="O51" s="338"/>
    </row>
    <row r="52" spans="1:15" s="339" customFormat="1" ht="15" customHeight="1">
      <c r="A52" s="579" t="s">
        <v>987</v>
      </c>
      <c r="B52" s="583">
        <v>3701</v>
      </c>
      <c r="C52" s="584" t="s">
        <v>988</v>
      </c>
      <c r="D52" s="569" t="s">
        <v>989</v>
      </c>
      <c r="E52" s="570">
        <v>1980</v>
      </c>
      <c r="F52" s="570">
        <v>1980</v>
      </c>
      <c r="G52" s="570">
        <v>2040</v>
      </c>
      <c r="H52" s="570">
        <v>2040</v>
      </c>
      <c r="I52" s="722">
        <v>2070</v>
      </c>
      <c r="J52" s="570">
        <v>1997</v>
      </c>
      <c r="K52" s="393"/>
      <c r="L52" s="393"/>
      <c r="M52" s="394"/>
      <c r="O52" s="338"/>
    </row>
    <row r="53" spans="1:15" s="339" customFormat="1" ht="6" customHeight="1">
      <c r="A53" s="579"/>
      <c r="B53" s="583"/>
      <c r="C53" s="584"/>
      <c r="D53" s="569"/>
      <c r="E53" s="570"/>
      <c r="F53" s="570"/>
      <c r="G53" s="570"/>
      <c r="H53" s="570"/>
      <c r="I53" s="722"/>
      <c r="J53" s="727"/>
      <c r="K53" s="393"/>
      <c r="L53" s="393"/>
      <c r="M53" s="394"/>
      <c r="O53" s="338"/>
    </row>
    <row r="54" spans="1:15" s="339" customFormat="1" ht="15" customHeight="1">
      <c r="A54" s="595" t="s">
        <v>990</v>
      </c>
      <c r="B54" s="583"/>
      <c r="C54" s="584"/>
      <c r="D54" s="569"/>
      <c r="E54" s="570"/>
      <c r="F54" s="570"/>
      <c r="G54" s="570"/>
      <c r="H54" s="570"/>
      <c r="I54" s="722"/>
      <c r="J54" s="727"/>
      <c r="K54" s="393"/>
      <c r="L54" s="393"/>
      <c r="M54" s="394"/>
      <c r="O54" s="338"/>
    </row>
    <row r="55" spans="1:15" s="339" customFormat="1" ht="15" customHeight="1">
      <c r="A55" s="579" t="s">
        <v>991</v>
      </c>
      <c r="B55" s="580">
        <v>4002</v>
      </c>
      <c r="C55" s="581" t="s">
        <v>992</v>
      </c>
      <c r="D55" s="569" t="s">
        <v>993</v>
      </c>
      <c r="E55" s="570">
        <v>37758</v>
      </c>
      <c r="F55" s="570">
        <v>36376</v>
      </c>
      <c r="G55" s="570">
        <v>39100</v>
      </c>
      <c r="H55" s="570">
        <v>32660</v>
      </c>
      <c r="I55" s="722">
        <v>32288</v>
      </c>
      <c r="J55" s="570">
        <v>29080</v>
      </c>
      <c r="K55" s="393"/>
      <c r="L55" s="393"/>
      <c r="M55" s="394"/>
      <c r="O55" s="338"/>
    </row>
    <row r="56" spans="1:15" s="339" customFormat="1" ht="29.25" customHeight="1">
      <c r="A56" s="608" t="s">
        <v>994</v>
      </c>
      <c r="B56" s="592">
        <v>4021</v>
      </c>
      <c r="C56" s="593" t="s">
        <v>1069</v>
      </c>
      <c r="D56" s="667" t="s">
        <v>993</v>
      </c>
      <c r="E56" s="609">
        <v>231608</v>
      </c>
      <c r="F56" s="609">
        <v>250175</v>
      </c>
      <c r="G56" s="609">
        <v>247638</v>
      </c>
      <c r="H56" s="609">
        <v>267220</v>
      </c>
      <c r="I56" s="725">
        <v>249515</v>
      </c>
      <c r="J56" s="609">
        <v>256470</v>
      </c>
      <c r="K56" s="393"/>
      <c r="L56" s="393"/>
      <c r="M56" s="394"/>
      <c r="O56" s="338"/>
    </row>
    <row r="57" spans="1:15" s="339" customFormat="1" ht="30" customHeight="1">
      <c r="A57" s="610" t="s">
        <v>995</v>
      </c>
      <c r="B57" s="613">
        <v>4063</v>
      </c>
      <c r="C57" s="593" t="s">
        <v>1052</v>
      </c>
      <c r="D57" s="667" t="s">
        <v>993</v>
      </c>
      <c r="E57" s="609">
        <v>71365</v>
      </c>
      <c r="F57" s="609">
        <v>79585</v>
      </c>
      <c r="G57" s="609">
        <v>88605</v>
      </c>
      <c r="H57" s="609">
        <v>89980</v>
      </c>
      <c r="I57" s="725">
        <v>88460</v>
      </c>
      <c r="J57" s="609">
        <v>80085</v>
      </c>
      <c r="K57" s="467"/>
      <c r="L57" s="393"/>
      <c r="M57" s="394"/>
      <c r="O57" s="338"/>
    </row>
    <row r="58" spans="1:15" s="339" customFormat="1" ht="15" customHeight="1">
      <c r="A58" s="579" t="s">
        <v>996</v>
      </c>
      <c r="B58" s="580">
        <v>4401</v>
      </c>
      <c r="C58" s="581" t="s">
        <v>997</v>
      </c>
      <c r="D58" s="569" t="s">
        <v>998</v>
      </c>
      <c r="E58" s="570">
        <v>399</v>
      </c>
      <c r="F58" s="570">
        <v>383</v>
      </c>
      <c r="G58" s="570">
        <v>398</v>
      </c>
      <c r="H58" s="570">
        <v>399</v>
      </c>
      <c r="I58" s="722">
        <v>378</v>
      </c>
      <c r="J58" s="570">
        <v>394</v>
      </c>
      <c r="K58" s="392"/>
      <c r="L58" s="393"/>
      <c r="M58" s="394"/>
      <c r="O58" s="338"/>
    </row>
    <row r="59" spans="1:15" s="339" customFormat="1" ht="15" customHeight="1">
      <c r="A59" s="582" t="s">
        <v>999</v>
      </c>
      <c r="B59" s="580">
        <v>4412</v>
      </c>
      <c r="C59" s="581" t="s">
        <v>1000</v>
      </c>
      <c r="D59" s="569" t="s">
        <v>1001</v>
      </c>
      <c r="E59" s="570">
        <v>468</v>
      </c>
      <c r="F59" s="570">
        <v>468</v>
      </c>
      <c r="G59" s="570">
        <v>473</v>
      </c>
      <c r="H59" s="570">
        <v>475</v>
      </c>
      <c r="I59" s="722">
        <v>473</v>
      </c>
      <c r="J59" s="570">
        <v>430</v>
      </c>
      <c r="K59" s="393"/>
      <c r="L59" s="393"/>
      <c r="M59" s="394"/>
      <c r="O59" s="338"/>
    </row>
    <row r="60" spans="1:15" s="339" customFormat="1" ht="37.5" customHeight="1">
      <c r="A60" s="608" t="s">
        <v>1002</v>
      </c>
      <c r="B60" s="613">
        <v>4413</v>
      </c>
      <c r="C60" s="593" t="s">
        <v>1077</v>
      </c>
      <c r="D60" s="667" t="s">
        <v>1003</v>
      </c>
      <c r="E60" s="609">
        <v>789</v>
      </c>
      <c r="F60" s="609">
        <v>799</v>
      </c>
      <c r="G60" s="609">
        <v>791</v>
      </c>
      <c r="H60" s="609">
        <v>796</v>
      </c>
      <c r="I60" s="725">
        <v>801</v>
      </c>
      <c r="J60" s="609">
        <v>795</v>
      </c>
      <c r="K60" s="467"/>
      <c r="L60" s="393"/>
      <c r="M60" s="394"/>
      <c r="O60" s="338"/>
    </row>
    <row r="61" spans="1:15" s="339" customFormat="1" ht="30" customHeight="1">
      <c r="A61" s="615" t="s">
        <v>1004</v>
      </c>
      <c r="B61" s="592">
        <v>4431</v>
      </c>
      <c r="C61" s="593" t="s">
        <v>1098</v>
      </c>
      <c r="D61" s="667" t="s">
        <v>998</v>
      </c>
      <c r="E61" s="609">
        <v>227</v>
      </c>
      <c r="F61" s="609">
        <v>227</v>
      </c>
      <c r="G61" s="609">
        <v>227</v>
      </c>
      <c r="H61" s="609">
        <v>227</v>
      </c>
      <c r="I61" s="725">
        <v>227</v>
      </c>
      <c r="J61" s="609" t="s">
        <v>1160</v>
      </c>
      <c r="K61" s="467"/>
      <c r="L61" s="393"/>
      <c r="M61" s="394"/>
      <c r="O61" s="338"/>
    </row>
    <row r="62" spans="1:15" s="339" customFormat="1" ht="30" customHeight="1">
      <c r="A62" s="610" t="s">
        <v>1005</v>
      </c>
      <c r="B62" s="592">
        <v>4441</v>
      </c>
      <c r="C62" s="593" t="s">
        <v>1182</v>
      </c>
      <c r="D62" s="667" t="s">
        <v>1006</v>
      </c>
      <c r="E62" s="609">
        <v>393</v>
      </c>
      <c r="F62" s="609">
        <v>397</v>
      </c>
      <c r="G62" s="609">
        <v>384</v>
      </c>
      <c r="H62" s="609">
        <v>393</v>
      </c>
      <c r="I62" s="725">
        <v>366</v>
      </c>
      <c r="J62" s="609">
        <v>391</v>
      </c>
      <c r="K62" s="467"/>
      <c r="L62" s="393"/>
      <c r="M62" s="394"/>
      <c r="O62" s="338"/>
    </row>
    <row r="63" spans="1:15" ht="15" customHeight="1">
      <c r="A63" s="579" t="s">
        <v>1007</v>
      </c>
      <c r="B63" s="580">
        <v>4451</v>
      </c>
      <c r="C63" s="581" t="s">
        <v>1008</v>
      </c>
      <c r="D63" s="569" t="s">
        <v>998</v>
      </c>
      <c r="E63" s="570">
        <v>685</v>
      </c>
      <c r="F63" s="570">
        <v>740</v>
      </c>
      <c r="G63" s="570">
        <v>740</v>
      </c>
      <c r="H63" s="570">
        <v>685</v>
      </c>
      <c r="I63" s="722">
        <v>685</v>
      </c>
      <c r="J63" s="570">
        <v>685</v>
      </c>
    </row>
    <row r="64" spans="1:15" ht="6" customHeight="1">
      <c r="A64" s="579"/>
      <c r="B64" s="580"/>
      <c r="C64" s="581"/>
      <c r="D64" s="569"/>
      <c r="E64" s="570"/>
      <c r="F64" s="570"/>
      <c r="G64" s="570"/>
      <c r="H64" s="570"/>
      <c r="I64" s="722"/>
      <c r="J64" s="727"/>
    </row>
    <row r="65" spans="1:11" ht="15" customHeight="1">
      <c r="A65" s="595" t="s">
        <v>1009</v>
      </c>
      <c r="B65" s="580"/>
      <c r="C65" s="581"/>
      <c r="D65" s="569"/>
      <c r="E65" s="570"/>
      <c r="F65" s="570"/>
      <c r="G65" s="570"/>
      <c r="H65" s="570"/>
      <c r="I65" s="722"/>
      <c r="J65" s="727"/>
    </row>
    <row r="66" spans="1:11" ht="15" customHeight="1">
      <c r="A66" s="579" t="s">
        <v>1125</v>
      </c>
      <c r="B66" s="580">
        <v>5103</v>
      </c>
      <c r="C66" s="581" t="s">
        <v>1071</v>
      </c>
      <c r="D66" s="569" t="s">
        <v>1072</v>
      </c>
      <c r="E66" s="570">
        <v>42575</v>
      </c>
      <c r="F66" s="570">
        <v>43450</v>
      </c>
      <c r="G66" s="570">
        <v>43450</v>
      </c>
      <c r="H66" s="570">
        <v>39628</v>
      </c>
      <c r="I66" s="722">
        <v>39628</v>
      </c>
      <c r="J66" s="570">
        <v>32808</v>
      </c>
    </row>
    <row r="67" spans="1:11" ht="15" customHeight="1">
      <c r="A67" s="596" t="s">
        <v>1010</v>
      </c>
      <c r="B67" s="580">
        <v>5301</v>
      </c>
      <c r="C67" s="581" t="s">
        <v>1011</v>
      </c>
      <c r="D67" s="569" t="s">
        <v>1012</v>
      </c>
      <c r="E67" s="570">
        <v>1218</v>
      </c>
      <c r="F67" s="570">
        <v>1218</v>
      </c>
      <c r="G67" s="570">
        <v>1218</v>
      </c>
      <c r="H67" s="570">
        <v>1218</v>
      </c>
      <c r="I67" s="722">
        <v>1218</v>
      </c>
      <c r="J67" s="570">
        <v>1136</v>
      </c>
    </row>
    <row r="68" spans="1:11" ht="15" customHeight="1">
      <c r="A68" s="579" t="s">
        <v>1013</v>
      </c>
      <c r="B68" s="580">
        <v>5311</v>
      </c>
      <c r="C68" s="581" t="s">
        <v>1014</v>
      </c>
      <c r="D68" s="569" t="s">
        <v>1012</v>
      </c>
      <c r="E68" s="570">
        <v>1199</v>
      </c>
      <c r="F68" s="570">
        <v>1199</v>
      </c>
      <c r="G68" s="570">
        <v>1199</v>
      </c>
      <c r="H68" s="570">
        <v>1199</v>
      </c>
      <c r="I68" s="722">
        <v>1199</v>
      </c>
      <c r="J68" s="570">
        <v>1199</v>
      </c>
    </row>
    <row r="69" spans="1:11" ht="15" customHeight="1">
      <c r="A69" s="596" t="s">
        <v>1015</v>
      </c>
      <c r="B69" s="580">
        <v>5372</v>
      </c>
      <c r="C69" s="581" t="s">
        <v>1016</v>
      </c>
      <c r="D69" s="569" t="s">
        <v>1012</v>
      </c>
      <c r="E69" s="570">
        <v>699</v>
      </c>
      <c r="F69" s="570">
        <v>952</v>
      </c>
      <c r="G69" s="570">
        <v>952</v>
      </c>
      <c r="H69" s="570">
        <v>952</v>
      </c>
      <c r="I69" s="722">
        <v>952</v>
      </c>
      <c r="J69" s="570">
        <v>842</v>
      </c>
    </row>
    <row r="70" spans="1:11" ht="15" customHeight="1">
      <c r="A70" s="596" t="s">
        <v>1017</v>
      </c>
      <c r="B70" s="580">
        <v>5531</v>
      </c>
      <c r="C70" s="581" t="s">
        <v>1018</v>
      </c>
      <c r="D70" s="569" t="s">
        <v>1019</v>
      </c>
      <c r="E70" s="570">
        <v>560</v>
      </c>
      <c r="F70" s="570">
        <v>560</v>
      </c>
      <c r="G70" s="570">
        <v>560</v>
      </c>
      <c r="H70" s="570">
        <v>560</v>
      </c>
      <c r="I70" s="722">
        <v>527</v>
      </c>
      <c r="J70" s="570">
        <v>560</v>
      </c>
    </row>
    <row r="71" spans="1:11" ht="6" customHeight="1">
      <c r="A71" s="597"/>
      <c r="B71" s="580"/>
      <c r="C71" s="581"/>
      <c r="D71" s="569"/>
      <c r="E71" s="570"/>
      <c r="F71" s="570"/>
      <c r="G71" s="570"/>
      <c r="H71" s="570"/>
      <c r="I71" s="722"/>
      <c r="J71" s="727"/>
    </row>
    <row r="72" spans="1:11" ht="15" customHeight="1">
      <c r="A72" s="595" t="s">
        <v>1020</v>
      </c>
      <c r="B72" s="580"/>
      <c r="C72" s="581"/>
      <c r="D72" s="569"/>
      <c r="E72" s="570"/>
      <c r="F72" s="570"/>
      <c r="G72" s="570"/>
      <c r="H72" s="570"/>
      <c r="I72" s="722"/>
      <c r="J72" s="727"/>
    </row>
    <row r="73" spans="1:11" ht="15" customHeight="1">
      <c r="A73" s="579" t="s">
        <v>1021</v>
      </c>
      <c r="B73" s="580">
        <v>6001</v>
      </c>
      <c r="C73" s="581" t="s">
        <v>1022</v>
      </c>
      <c r="D73" s="569" t="s">
        <v>1023</v>
      </c>
      <c r="E73" s="570">
        <v>1636</v>
      </c>
      <c r="F73" s="570">
        <v>1609</v>
      </c>
      <c r="G73" s="570">
        <v>1636</v>
      </c>
      <c r="H73" s="570">
        <v>1573</v>
      </c>
      <c r="I73" s="722">
        <v>1656</v>
      </c>
      <c r="J73" s="570">
        <v>1601</v>
      </c>
    </row>
    <row r="74" spans="1:11" ht="15" customHeight="1">
      <c r="A74" s="579" t="s">
        <v>1024</v>
      </c>
      <c r="B74" s="580">
        <v>6012</v>
      </c>
      <c r="C74" s="581" t="s">
        <v>1149</v>
      </c>
      <c r="D74" s="569" t="s">
        <v>1023</v>
      </c>
      <c r="E74" s="570" t="s">
        <v>1157</v>
      </c>
      <c r="F74" s="570" t="s">
        <v>1158</v>
      </c>
      <c r="G74" s="570" t="s">
        <v>1159</v>
      </c>
      <c r="H74" s="570">
        <v>882</v>
      </c>
      <c r="I74" s="722">
        <v>882</v>
      </c>
      <c r="J74" s="570" t="s">
        <v>1162</v>
      </c>
      <c r="K74" s="393"/>
    </row>
    <row r="75" spans="1:11" ht="30" customHeight="1">
      <c r="A75" s="608" t="s">
        <v>1025</v>
      </c>
      <c r="B75" s="592">
        <v>6021</v>
      </c>
      <c r="C75" s="593" t="s">
        <v>1026</v>
      </c>
      <c r="D75" s="667" t="s">
        <v>1023</v>
      </c>
      <c r="E75" s="609">
        <v>2508</v>
      </c>
      <c r="F75" s="609">
        <v>2508</v>
      </c>
      <c r="G75" s="609">
        <v>2508</v>
      </c>
      <c r="H75" s="609">
        <v>2508</v>
      </c>
      <c r="I75" s="725">
        <v>2508</v>
      </c>
      <c r="J75" s="609">
        <v>2508</v>
      </c>
      <c r="K75" s="393"/>
    </row>
    <row r="76" spans="1:11" ht="15" customHeight="1">
      <c r="A76" s="579" t="s">
        <v>1027</v>
      </c>
      <c r="B76" s="580">
        <v>6102</v>
      </c>
      <c r="C76" s="581" t="s">
        <v>1028</v>
      </c>
      <c r="D76" s="569" t="s">
        <v>1012</v>
      </c>
      <c r="E76" s="570">
        <v>483</v>
      </c>
      <c r="F76" s="570">
        <v>483</v>
      </c>
      <c r="G76" s="570" t="s">
        <v>1183</v>
      </c>
      <c r="H76" s="570" t="s">
        <v>1183</v>
      </c>
      <c r="I76" s="722">
        <v>483</v>
      </c>
      <c r="J76" s="570">
        <v>448</v>
      </c>
    </row>
    <row r="77" spans="1:11" ht="6" customHeight="1">
      <c r="A77" s="579"/>
      <c r="B77" s="580"/>
      <c r="C77" s="581"/>
      <c r="D77" s="569"/>
      <c r="E77" s="570"/>
      <c r="F77" s="570"/>
      <c r="G77" s="570"/>
      <c r="H77" s="570"/>
      <c r="I77" s="722"/>
      <c r="J77" s="727"/>
    </row>
    <row r="78" spans="1:11" ht="15" customHeight="1">
      <c r="A78" s="595" t="s">
        <v>1029</v>
      </c>
      <c r="B78" s="580"/>
      <c r="C78" s="581"/>
      <c r="D78" s="569"/>
      <c r="E78" s="570"/>
      <c r="F78" s="570"/>
      <c r="G78" s="570"/>
      <c r="H78" s="570"/>
      <c r="I78" s="722"/>
      <c r="J78" s="727"/>
    </row>
    <row r="79" spans="1:11" ht="15" customHeight="1">
      <c r="A79" s="579" t="s">
        <v>814</v>
      </c>
      <c r="B79" s="580">
        <v>7301</v>
      </c>
      <c r="C79" s="581" t="s">
        <v>1030</v>
      </c>
      <c r="D79" s="569" t="s">
        <v>1031</v>
      </c>
      <c r="E79" s="570">
        <v>171</v>
      </c>
      <c r="F79" s="570">
        <v>174</v>
      </c>
      <c r="G79" s="570">
        <v>173</v>
      </c>
      <c r="H79" s="570">
        <v>173</v>
      </c>
      <c r="I79" s="722">
        <v>175</v>
      </c>
      <c r="J79" s="570">
        <v>170</v>
      </c>
    </row>
    <row r="80" spans="1:11" ht="30" customHeight="1">
      <c r="A80" s="608" t="s">
        <v>1032</v>
      </c>
      <c r="B80" s="592">
        <v>7342</v>
      </c>
      <c r="C80" s="593" t="s">
        <v>1033</v>
      </c>
      <c r="D80" s="667" t="s">
        <v>986</v>
      </c>
      <c r="E80" s="609">
        <v>11908</v>
      </c>
      <c r="F80" s="609">
        <v>11908</v>
      </c>
      <c r="G80" s="609">
        <v>11908</v>
      </c>
      <c r="H80" s="609">
        <v>11908</v>
      </c>
      <c r="I80" s="725">
        <v>11908</v>
      </c>
      <c r="J80" s="609">
        <v>11908</v>
      </c>
    </row>
    <row r="81" spans="1:11" ht="6" customHeight="1">
      <c r="A81" s="579"/>
      <c r="B81" s="580"/>
      <c r="C81" s="581"/>
      <c r="D81" s="569"/>
      <c r="E81" s="570"/>
      <c r="F81" s="570"/>
      <c r="G81" s="570"/>
      <c r="H81" s="570"/>
      <c r="I81" s="722"/>
      <c r="J81" s="727"/>
    </row>
    <row r="82" spans="1:11" ht="15" customHeight="1">
      <c r="A82" s="595" t="s">
        <v>1034</v>
      </c>
      <c r="B82" s="580"/>
      <c r="C82" s="581"/>
      <c r="D82" s="569"/>
      <c r="E82" s="570"/>
      <c r="F82" s="570"/>
      <c r="G82" s="570"/>
      <c r="H82" s="570"/>
      <c r="I82" s="722"/>
      <c r="J82" s="727"/>
    </row>
    <row r="83" spans="1:11" ht="30" customHeight="1">
      <c r="A83" s="615" t="s">
        <v>1035</v>
      </c>
      <c r="B83" s="592">
        <v>8201</v>
      </c>
      <c r="C83" s="593" t="s">
        <v>1036</v>
      </c>
      <c r="D83" s="667" t="s">
        <v>986</v>
      </c>
      <c r="E83" s="609">
        <v>24327</v>
      </c>
      <c r="F83" s="609">
        <v>24327</v>
      </c>
      <c r="G83" s="609">
        <v>24327</v>
      </c>
      <c r="H83" s="609">
        <v>26860</v>
      </c>
      <c r="I83" s="725">
        <v>26860</v>
      </c>
      <c r="J83" s="609">
        <v>26227</v>
      </c>
      <c r="K83" s="393"/>
    </row>
    <row r="84" spans="1:11" ht="30" customHeight="1">
      <c r="A84" s="615" t="s">
        <v>1037</v>
      </c>
      <c r="B84" s="592">
        <v>8204</v>
      </c>
      <c r="C84" s="593" t="s">
        <v>1038</v>
      </c>
      <c r="D84" s="667" t="s">
        <v>1039</v>
      </c>
      <c r="E84" s="609">
        <v>865000</v>
      </c>
      <c r="F84" s="609">
        <v>900000</v>
      </c>
      <c r="G84" s="609">
        <v>900000</v>
      </c>
      <c r="H84" s="609">
        <v>900000</v>
      </c>
      <c r="I84" s="725">
        <v>900000</v>
      </c>
      <c r="J84" s="609">
        <v>865000</v>
      </c>
    </row>
    <row r="85" spans="1:11" ht="6" customHeight="1">
      <c r="A85" s="579"/>
      <c r="B85" s="580"/>
      <c r="C85" s="581"/>
      <c r="D85" s="569"/>
      <c r="E85" s="570"/>
      <c r="F85" s="570"/>
      <c r="G85" s="570"/>
      <c r="H85" s="570"/>
      <c r="I85" s="722"/>
      <c r="J85" s="727"/>
    </row>
    <row r="86" spans="1:11" ht="15" customHeight="1">
      <c r="A86" s="595" t="s">
        <v>1040</v>
      </c>
      <c r="B86" s="580"/>
      <c r="C86" s="581"/>
      <c r="D86" s="569"/>
      <c r="E86" s="570"/>
      <c r="F86" s="570"/>
      <c r="G86" s="570"/>
      <c r="H86" s="570"/>
      <c r="I86" s="722"/>
      <c r="J86" s="727"/>
    </row>
    <row r="87" spans="1:11" ht="30" customHeight="1">
      <c r="A87" s="608" t="s">
        <v>1041</v>
      </c>
      <c r="B87" s="592">
        <v>9121</v>
      </c>
      <c r="C87" s="593" t="s">
        <v>1070</v>
      </c>
      <c r="D87" s="667" t="s">
        <v>1042</v>
      </c>
      <c r="E87" s="609">
        <v>202</v>
      </c>
      <c r="F87" s="609">
        <v>202</v>
      </c>
      <c r="G87" s="609">
        <v>202</v>
      </c>
      <c r="H87" s="609">
        <v>202</v>
      </c>
      <c r="I87" s="725">
        <v>202</v>
      </c>
      <c r="J87" s="609">
        <v>191</v>
      </c>
    </row>
    <row r="88" spans="1:11" ht="30" customHeight="1">
      <c r="A88" s="615" t="s">
        <v>1043</v>
      </c>
      <c r="B88" s="592">
        <v>9154</v>
      </c>
      <c r="C88" s="593" t="s">
        <v>1116</v>
      </c>
      <c r="D88" s="667" t="s">
        <v>1044</v>
      </c>
      <c r="E88" s="609">
        <v>37967</v>
      </c>
      <c r="F88" s="609">
        <v>37967</v>
      </c>
      <c r="G88" s="609">
        <v>37967</v>
      </c>
      <c r="H88" s="609">
        <v>37967</v>
      </c>
      <c r="I88" s="725">
        <v>37967</v>
      </c>
      <c r="J88" s="609">
        <v>37980</v>
      </c>
      <c r="K88" s="467"/>
    </row>
    <row r="89" spans="1:11" ht="6" customHeight="1">
      <c r="A89" s="579"/>
      <c r="B89" s="580"/>
      <c r="C89" s="581"/>
      <c r="D89" s="569"/>
      <c r="E89" s="570"/>
      <c r="F89" s="570"/>
      <c r="G89" s="570"/>
      <c r="H89" s="570"/>
      <c r="I89" s="722"/>
      <c r="J89" s="727"/>
    </row>
    <row r="90" spans="1:11" ht="15" customHeight="1">
      <c r="A90" s="595" t="s">
        <v>1045</v>
      </c>
      <c r="B90" s="580"/>
      <c r="C90" s="581"/>
      <c r="D90" s="569"/>
      <c r="E90" s="570"/>
      <c r="F90" s="570"/>
      <c r="G90" s="570"/>
      <c r="H90" s="570"/>
      <c r="I90" s="722"/>
      <c r="J90" s="727"/>
    </row>
    <row r="91" spans="1:11" ht="30" customHeight="1">
      <c r="A91" s="608" t="s">
        <v>1046</v>
      </c>
      <c r="B91" s="592">
        <v>9511</v>
      </c>
      <c r="C91" s="593" t="s">
        <v>1047</v>
      </c>
      <c r="D91" s="667" t="s">
        <v>1048</v>
      </c>
      <c r="E91" s="609">
        <v>3938</v>
      </c>
      <c r="F91" s="609">
        <v>3938</v>
      </c>
      <c r="G91" s="609">
        <v>3938</v>
      </c>
      <c r="H91" s="609">
        <v>3938</v>
      </c>
      <c r="I91" s="725">
        <v>3938</v>
      </c>
      <c r="J91" s="609">
        <v>3875</v>
      </c>
    </row>
    <row r="92" spans="1:11" ht="29.25" customHeight="1">
      <c r="A92" s="608" t="s">
        <v>1049</v>
      </c>
      <c r="B92" s="592">
        <v>9521</v>
      </c>
      <c r="C92" s="593" t="s">
        <v>1050</v>
      </c>
      <c r="D92" s="667" t="s">
        <v>1048</v>
      </c>
      <c r="E92" s="609">
        <v>9050</v>
      </c>
      <c r="F92" s="609">
        <v>9050</v>
      </c>
      <c r="G92" s="609">
        <v>8950</v>
      </c>
      <c r="H92" s="609">
        <v>8950</v>
      </c>
      <c r="I92" s="725">
        <v>8950</v>
      </c>
      <c r="J92" s="609">
        <v>9050</v>
      </c>
    </row>
    <row r="93" spans="1:11" ht="15" customHeight="1">
      <c r="A93" s="579" t="s">
        <v>1051</v>
      </c>
      <c r="B93" s="580">
        <v>9661</v>
      </c>
      <c r="C93" s="581" t="s">
        <v>1120</v>
      </c>
      <c r="D93" s="569" t="s">
        <v>1012</v>
      </c>
      <c r="E93" s="645">
        <v>1271</v>
      </c>
      <c r="F93" s="645">
        <v>1271</v>
      </c>
      <c r="G93" s="645">
        <v>1271</v>
      </c>
      <c r="H93" s="645">
        <v>1271</v>
      </c>
      <c r="I93" s="728">
        <v>1271</v>
      </c>
      <c r="J93" s="729" t="s">
        <v>1163</v>
      </c>
      <c r="K93" s="643"/>
    </row>
    <row r="94" spans="1:11" ht="15" customHeight="1">
      <c r="A94" s="528" t="s">
        <v>682</v>
      </c>
      <c r="B94" s="598"/>
      <c r="C94" s="599"/>
      <c r="D94" s="528"/>
      <c r="E94" s="451"/>
      <c r="F94" s="451"/>
      <c r="G94" s="451"/>
      <c r="H94" s="451"/>
      <c r="I94" s="451"/>
      <c r="J94" s="451"/>
    </row>
    <row r="95" spans="1:11" ht="15" customHeight="1">
      <c r="A95" s="38" t="s">
        <v>1091</v>
      </c>
      <c r="B95" s="46"/>
      <c r="C95" s="17"/>
      <c r="D95" s="445"/>
      <c r="E95" s="445"/>
      <c r="F95" s="445"/>
      <c r="G95" s="445"/>
      <c r="H95" s="445"/>
      <c r="I95" s="445"/>
      <c r="J95" s="445"/>
    </row>
    <row r="96" spans="1:11" ht="15" customHeight="1">
      <c r="A96" s="445" t="s">
        <v>1092</v>
      </c>
      <c r="B96" s="46"/>
      <c r="C96" s="17"/>
      <c r="D96" s="445"/>
      <c r="E96" s="445"/>
      <c r="F96" s="445"/>
      <c r="G96" s="445"/>
      <c r="H96" s="445"/>
      <c r="I96" s="445"/>
      <c r="J96" s="445"/>
    </row>
    <row r="97" spans="1:10" ht="15" customHeight="1">
      <c r="A97" s="445" t="s">
        <v>1093</v>
      </c>
      <c r="B97" s="46"/>
      <c r="C97" s="17"/>
      <c r="D97" s="445"/>
      <c r="E97" s="445"/>
      <c r="F97" s="445"/>
      <c r="G97" s="445"/>
      <c r="H97" s="445"/>
      <c r="I97" s="445"/>
      <c r="J97" s="445"/>
    </row>
    <row r="98" spans="1:10" ht="15" customHeight="1">
      <c r="A98" s="548" t="s">
        <v>1094</v>
      </c>
    </row>
    <row r="99" spans="1:10">
      <c r="A99" s="548" t="s">
        <v>1185</v>
      </c>
    </row>
    <row r="100" spans="1:10" ht="15" customHeight="1">
      <c r="A100" s="548"/>
      <c r="B100" s="600"/>
      <c r="C100" s="547"/>
    </row>
    <row r="101" spans="1:10" ht="15" customHeight="1">
      <c r="A101" s="548"/>
      <c r="B101" s="600"/>
      <c r="C101" s="547"/>
    </row>
    <row r="104" spans="1:10">
      <c r="A104" s="548"/>
    </row>
    <row r="105" spans="1:10">
      <c r="A105" s="54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532" customWidth="1"/>
    <col min="2" max="2" width="3.625" style="532" customWidth="1"/>
    <col min="3" max="5" width="9.125" style="532" customWidth="1"/>
    <col min="6" max="6" width="9.625" style="532" customWidth="1"/>
    <col min="7" max="7" width="8.75" style="532" customWidth="1"/>
    <col min="8" max="8" width="9.75" style="532" bestFit="1" customWidth="1"/>
    <col min="9" max="9" width="8.25" style="532" customWidth="1"/>
    <col min="10" max="10" width="8.625" style="532" customWidth="1"/>
    <col min="11" max="11" width="8.25" style="532" customWidth="1"/>
    <col min="12" max="12" width="8.75" style="532" customWidth="1"/>
    <col min="13" max="13" width="8.5" style="532" customWidth="1"/>
    <col min="14" max="16384" width="9" style="532"/>
  </cols>
  <sheetData>
    <row r="1" spans="1:29" ht="19.5" customHeight="1">
      <c r="A1" s="871" t="s">
        <v>743</v>
      </c>
      <c r="B1" s="808"/>
      <c r="C1" s="808"/>
      <c r="D1" s="445"/>
      <c r="E1" s="445"/>
      <c r="F1" s="445"/>
      <c r="G1" s="445"/>
      <c r="H1" s="445"/>
      <c r="I1" s="445"/>
      <c r="J1" s="445"/>
      <c r="K1" s="445"/>
      <c r="L1" s="445"/>
      <c r="M1" s="445"/>
    </row>
    <row r="2" spans="1:29" ht="19.5" customHeight="1">
      <c r="A2" s="809" t="s">
        <v>753</v>
      </c>
      <c r="B2" s="809"/>
      <c r="C2" s="809"/>
      <c r="D2" s="809"/>
      <c r="E2" s="809"/>
      <c r="F2" s="809"/>
      <c r="G2" s="809"/>
      <c r="H2" s="809"/>
      <c r="I2" s="809"/>
      <c r="J2" s="809"/>
      <c r="K2" s="809"/>
      <c r="L2" s="809"/>
      <c r="M2" s="808"/>
    </row>
    <row r="3" spans="1:29" ht="14.25" thickBot="1">
      <c r="A3" s="445"/>
      <c r="B3" s="445"/>
      <c r="C3" s="445"/>
      <c r="D3" s="445"/>
      <c r="E3" s="445"/>
      <c r="F3" s="445"/>
      <c r="G3" s="445"/>
      <c r="H3" s="445"/>
      <c r="I3" s="445"/>
      <c r="J3" s="445"/>
      <c r="K3" s="445"/>
      <c r="L3" s="16"/>
      <c r="M3" s="16"/>
    </row>
    <row r="4" spans="1:29" s="214" customFormat="1" ht="14.25" thickTop="1">
      <c r="A4" s="798" t="s">
        <v>571</v>
      </c>
      <c r="B4" s="872"/>
      <c r="C4" s="875" t="s">
        <v>712</v>
      </c>
      <c r="D4" s="877" t="s">
        <v>206</v>
      </c>
      <c r="E4" s="877" t="s">
        <v>207</v>
      </c>
      <c r="F4" s="879" t="s">
        <v>208</v>
      </c>
      <c r="G4" s="679"/>
      <c r="H4" s="679"/>
      <c r="I4" s="679"/>
      <c r="J4" s="679"/>
      <c r="K4" s="679"/>
      <c r="L4" s="679"/>
      <c r="M4" s="679"/>
    </row>
    <row r="5" spans="1:29" s="214" customFormat="1" ht="30" customHeight="1">
      <c r="A5" s="873"/>
      <c r="B5" s="874"/>
      <c r="C5" s="876"/>
      <c r="D5" s="878"/>
      <c r="E5" s="878"/>
      <c r="F5" s="880"/>
      <c r="G5" s="215" t="s">
        <v>574</v>
      </c>
      <c r="H5" s="215" t="s">
        <v>575</v>
      </c>
      <c r="I5" s="215" t="s">
        <v>576</v>
      </c>
      <c r="J5" s="216" t="s">
        <v>232</v>
      </c>
      <c r="K5" s="215" t="s">
        <v>577</v>
      </c>
      <c r="L5" s="217" t="s">
        <v>102</v>
      </c>
      <c r="M5" s="218" t="s">
        <v>103</v>
      </c>
    </row>
    <row r="6" spans="1:29">
      <c r="A6" s="219" t="s">
        <v>578</v>
      </c>
      <c r="B6" s="535"/>
      <c r="C6" s="451"/>
      <c r="D6" s="451"/>
      <c r="E6" s="451"/>
      <c r="F6" s="445"/>
      <c r="G6" s="220"/>
      <c r="H6" s="220"/>
      <c r="I6" s="220"/>
      <c r="J6" s="220"/>
      <c r="K6" s="220"/>
      <c r="L6" s="220"/>
      <c r="M6" s="220"/>
    </row>
    <row r="7" spans="1:29">
      <c r="A7" s="139" t="s">
        <v>831</v>
      </c>
      <c r="B7" s="197"/>
      <c r="C7" s="542">
        <v>16</v>
      </c>
      <c r="D7" s="538">
        <v>356.7</v>
      </c>
      <c r="E7" s="542">
        <v>295</v>
      </c>
      <c r="F7" s="542">
        <v>187674</v>
      </c>
      <c r="G7" s="542">
        <v>72152</v>
      </c>
      <c r="H7" s="542">
        <v>64061</v>
      </c>
      <c r="I7" s="542">
        <v>1602</v>
      </c>
      <c r="J7" s="542">
        <v>805</v>
      </c>
      <c r="K7" s="542">
        <v>4657</v>
      </c>
      <c r="L7" s="542">
        <v>37348</v>
      </c>
      <c r="M7" s="542">
        <v>7050</v>
      </c>
      <c r="N7" s="449"/>
      <c r="O7" s="449"/>
      <c r="P7" s="449"/>
      <c r="Q7" s="449"/>
      <c r="R7" s="449"/>
      <c r="S7" s="449"/>
      <c r="T7" s="449"/>
      <c r="U7" s="449"/>
      <c r="V7" s="449"/>
      <c r="W7" s="449"/>
      <c r="X7" s="449"/>
      <c r="Y7" s="449"/>
      <c r="Z7" s="449"/>
      <c r="AA7" s="449"/>
      <c r="AB7" s="449"/>
      <c r="AC7" s="449"/>
    </row>
    <row r="8" spans="1:29">
      <c r="A8" s="437">
        <v>2</v>
      </c>
      <c r="B8" s="197"/>
      <c r="C8" s="542">
        <v>15</v>
      </c>
      <c r="D8" s="538">
        <v>352.6</v>
      </c>
      <c r="E8" s="542">
        <v>282</v>
      </c>
      <c r="F8" s="542">
        <v>150238</v>
      </c>
      <c r="G8" s="542">
        <v>53045</v>
      </c>
      <c r="H8" s="542">
        <v>57248</v>
      </c>
      <c r="I8" s="542">
        <v>1169</v>
      </c>
      <c r="J8" s="542">
        <v>936</v>
      </c>
      <c r="K8" s="542">
        <v>3829</v>
      </c>
      <c r="L8" s="542">
        <v>29308</v>
      </c>
      <c r="M8" s="542">
        <v>4704</v>
      </c>
      <c r="N8" s="449"/>
      <c r="O8" s="449"/>
      <c r="P8" s="449"/>
      <c r="Q8" s="449"/>
      <c r="R8" s="449"/>
      <c r="S8" s="449"/>
      <c r="T8" s="449"/>
      <c r="U8" s="449"/>
      <c r="V8" s="449"/>
      <c r="W8" s="449"/>
      <c r="X8" s="449"/>
      <c r="Y8" s="449"/>
      <c r="Z8" s="449"/>
      <c r="AA8" s="449"/>
      <c r="AB8" s="449"/>
      <c r="AC8" s="449"/>
    </row>
    <row r="9" spans="1:29">
      <c r="A9" s="437">
        <v>3</v>
      </c>
      <c r="B9" s="197"/>
      <c r="C9" s="542">
        <v>13</v>
      </c>
      <c r="D9" s="538">
        <v>356</v>
      </c>
      <c r="E9" s="542">
        <v>243</v>
      </c>
      <c r="F9" s="542">
        <v>149621</v>
      </c>
      <c r="G9" s="542">
        <v>53341</v>
      </c>
      <c r="H9" s="542">
        <v>55511</v>
      </c>
      <c r="I9" s="542">
        <v>1208</v>
      </c>
      <c r="J9" s="542">
        <v>795</v>
      </c>
      <c r="K9" s="542">
        <v>3869</v>
      </c>
      <c r="L9" s="542">
        <v>30412</v>
      </c>
      <c r="M9" s="542">
        <v>4486</v>
      </c>
      <c r="N9" s="449"/>
      <c r="O9" s="449"/>
      <c r="P9" s="449"/>
      <c r="Q9" s="449"/>
      <c r="R9" s="449"/>
      <c r="S9" s="449"/>
      <c r="T9" s="449"/>
      <c r="U9" s="449"/>
      <c r="V9" s="449"/>
      <c r="W9" s="449"/>
      <c r="X9" s="449"/>
      <c r="Y9" s="449"/>
      <c r="Z9" s="449"/>
      <c r="AA9" s="449"/>
      <c r="AB9" s="449"/>
      <c r="AC9" s="449"/>
    </row>
    <row r="10" spans="1:29">
      <c r="A10" s="437">
        <v>4</v>
      </c>
      <c r="B10" s="197"/>
      <c r="C10" s="542">
        <v>12</v>
      </c>
      <c r="D10" s="538">
        <v>355.7</v>
      </c>
      <c r="E10" s="542">
        <v>236</v>
      </c>
      <c r="F10" s="37">
        <v>149105</v>
      </c>
      <c r="G10" s="542">
        <v>53980</v>
      </c>
      <c r="H10" s="542">
        <v>53669</v>
      </c>
      <c r="I10" s="542">
        <v>1165</v>
      </c>
      <c r="J10" s="542">
        <v>772</v>
      </c>
      <c r="K10" s="542">
        <v>3541</v>
      </c>
      <c r="L10" s="542">
        <v>30779</v>
      </c>
      <c r="M10" s="542">
        <v>5199</v>
      </c>
      <c r="N10" s="449"/>
      <c r="O10" s="449"/>
      <c r="P10" s="449"/>
      <c r="Q10" s="449"/>
      <c r="R10" s="449"/>
      <c r="S10" s="449"/>
      <c r="T10" s="449"/>
      <c r="U10" s="449"/>
      <c r="V10" s="449"/>
      <c r="W10" s="449"/>
      <c r="X10" s="449"/>
      <c r="Y10" s="449"/>
      <c r="Z10" s="449"/>
      <c r="AA10" s="449"/>
      <c r="AB10" s="449"/>
      <c r="AC10" s="449"/>
    </row>
    <row r="11" spans="1:29">
      <c r="A11" s="437">
        <v>5</v>
      </c>
      <c r="B11" s="197"/>
      <c r="C11" s="542">
        <v>12</v>
      </c>
      <c r="D11" s="538">
        <v>355.8</v>
      </c>
      <c r="E11" s="542">
        <v>241</v>
      </c>
      <c r="F11" s="37">
        <v>150427</v>
      </c>
      <c r="G11" s="542">
        <v>55196</v>
      </c>
      <c r="H11" s="542">
        <v>53012</v>
      </c>
      <c r="I11" s="542">
        <v>1105</v>
      </c>
      <c r="J11" s="542">
        <v>696</v>
      </c>
      <c r="K11" s="542">
        <v>3184</v>
      </c>
      <c r="L11" s="542">
        <v>30752</v>
      </c>
      <c r="M11" s="542">
        <v>6481</v>
      </c>
      <c r="N11" s="449"/>
      <c r="O11" s="449"/>
      <c r="P11" s="449"/>
      <c r="Q11" s="449"/>
      <c r="R11" s="449"/>
      <c r="S11" s="449"/>
      <c r="T11" s="449"/>
      <c r="U11" s="449"/>
      <c r="V11" s="449"/>
      <c r="W11" s="449"/>
      <c r="X11" s="449"/>
      <c r="Y11" s="449"/>
      <c r="Z11" s="449"/>
      <c r="AA11" s="449"/>
      <c r="AB11" s="449"/>
      <c r="AC11" s="449"/>
    </row>
    <row r="12" spans="1:29">
      <c r="A12" s="465"/>
      <c r="B12" s="534"/>
      <c r="C12" s="542"/>
      <c r="D12" s="538"/>
      <c r="E12" s="542"/>
      <c r="F12" s="552"/>
      <c r="G12" s="552"/>
      <c r="H12" s="552"/>
      <c r="I12" s="542"/>
      <c r="J12" s="542"/>
      <c r="K12" s="542"/>
      <c r="L12" s="552"/>
      <c r="M12" s="542"/>
      <c r="N12" s="449"/>
      <c r="O12" s="449"/>
      <c r="P12" s="449"/>
      <c r="Q12" s="449"/>
      <c r="R12" s="449"/>
      <c r="S12" s="449"/>
      <c r="T12" s="449"/>
      <c r="U12" s="449"/>
      <c r="V12" s="449"/>
      <c r="W12" s="449"/>
      <c r="X12" s="449"/>
      <c r="Y12" s="449"/>
      <c r="Z12" s="449"/>
      <c r="AA12" s="449"/>
      <c r="AB12" s="449"/>
      <c r="AC12" s="449"/>
    </row>
    <row r="13" spans="1:29">
      <c r="A13" s="437" t="s">
        <v>1078</v>
      </c>
      <c r="B13" s="534">
        <v>7</v>
      </c>
      <c r="C13" s="542">
        <v>12</v>
      </c>
      <c r="D13" s="538">
        <v>30.8</v>
      </c>
      <c r="E13" s="542">
        <v>236</v>
      </c>
      <c r="F13" s="552">
        <v>12525</v>
      </c>
      <c r="G13" s="542">
        <v>4437</v>
      </c>
      <c r="H13" s="542">
        <v>4493</v>
      </c>
      <c r="I13" s="542">
        <v>87</v>
      </c>
      <c r="J13" s="542">
        <v>71</v>
      </c>
      <c r="K13" s="542">
        <v>267</v>
      </c>
      <c r="L13" s="542">
        <v>2544</v>
      </c>
      <c r="M13" s="542">
        <v>626</v>
      </c>
      <c r="N13" s="449"/>
      <c r="O13" s="449"/>
      <c r="P13" s="449"/>
      <c r="Q13" s="449"/>
      <c r="R13" s="449"/>
      <c r="S13" s="449"/>
      <c r="T13" s="449"/>
      <c r="U13" s="449"/>
      <c r="V13" s="449"/>
      <c r="W13" s="449"/>
      <c r="X13" s="449"/>
      <c r="Y13" s="449"/>
      <c r="Z13" s="449"/>
      <c r="AA13" s="449"/>
      <c r="AB13" s="449"/>
      <c r="AC13" s="449"/>
    </row>
    <row r="14" spans="1:29">
      <c r="A14" s="437"/>
      <c r="B14" s="534">
        <v>8</v>
      </c>
      <c r="C14" s="258">
        <v>12</v>
      </c>
      <c r="D14" s="625">
        <v>29.6</v>
      </c>
      <c r="E14" s="258">
        <v>236</v>
      </c>
      <c r="F14" s="541">
        <v>10555</v>
      </c>
      <c r="G14" s="258">
        <v>3258</v>
      </c>
      <c r="H14" s="258">
        <v>3769</v>
      </c>
      <c r="I14" s="258">
        <v>106</v>
      </c>
      <c r="J14" s="258">
        <v>62</v>
      </c>
      <c r="K14" s="258">
        <v>213</v>
      </c>
      <c r="L14" s="258">
        <v>2536</v>
      </c>
      <c r="M14" s="258">
        <v>611</v>
      </c>
      <c r="N14" s="449"/>
      <c r="O14" s="449"/>
      <c r="P14" s="449"/>
      <c r="Q14" s="449"/>
      <c r="R14" s="449"/>
      <c r="S14" s="449"/>
      <c r="T14" s="449"/>
      <c r="U14" s="449"/>
      <c r="V14" s="449"/>
      <c r="W14" s="449"/>
      <c r="X14" s="449"/>
      <c r="Y14" s="449"/>
      <c r="Z14" s="449"/>
      <c r="AA14" s="449"/>
      <c r="AB14" s="449"/>
      <c r="AC14" s="449"/>
    </row>
    <row r="15" spans="1:29">
      <c r="A15" s="437"/>
      <c r="B15" s="534">
        <v>9</v>
      </c>
      <c r="C15" s="542">
        <v>12</v>
      </c>
      <c r="D15" s="538">
        <v>29.3</v>
      </c>
      <c r="E15" s="542">
        <v>241</v>
      </c>
      <c r="F15" s="552">
        <v>10957</v>
      </c>
      <c r="G15" s="542">
        <v>3990</v>
      </c>
      <c r="H15" s="542">
        <v>3555</v>
      </c>
      <c r="I15" s="542">
        <v>89</v>
      </c>
      <c r="J15" s="542">
        <v>57</v>
      </c>
      <c r="K15" s="542">
        <v>261</v>
      </c>
      <c r="L15" s="542">
        <v>2477</v>
      </c>
      <c r="M15" s="542">
        <v>528</v>
      </c>
      <c r="N15" s="449"/>
      <c r="O15" s="449"/>
      <c r="P15" s="449"/>
      <c r="Q15" s="449"/>
      <c r="R15" s="449"/>
      <c r="S15" s="449"/>
      <c r="T15" s="449"/>
      <c r="U15" s="449"/>
      <c r="V15" s="449"/>
      <c r="W15" s="449"/>
      <c r="X15" s="449"/>
      <c r="Y15" s="449"/>
      <c r="Z15" s="449"/>
      <c r="AA15" s="449"/>
      <c r="AB15" s="449"/>
      <c r="AC15" s="449"/>
    </row>
    <row r="16" spans="1:29">
      <c r="A16" s="437"/>
      <c r="B16" s="534">
        <v>10</v>
      </c>
      <c r="C16" s="542">
        <v>12</v>
      </c>
      <c r="D16" s="538">
        <v>30.2</v>
      </c>
      <c r="E16" s="542">
        <v>241</v>
      </c>
      <c r="F16" s="552">
        <v>12127</v>
      </c>
      <c r="G16" s="542">
        <v>4860</v>
      </c>
      <c r="H16" s="542">
        <v>3926</v>
      </c>
      <c r="I16" s="542">
        <v>86</v>
      </c>
      <c r="J16" s="542">
        <v>53</v>
      </c>
      <c r="K16" s="542">
        <v>231</v>
      </c>
      <c r="L16" s="542">
        <v>2451</v>
      </c>
      <c r="M16" s="542">
        <v>519</v>
      </c>
      <c r="N16" s="449"/>
      <c r="O16" s="449"/>
      <c r="P16" s="449"/>
      <c r="Q16" s="449"/>
      <c r="R16" s="449"/>
      <c r="S16" s="449"/>
      <c r="T16" s="449"/>
      <c r="U16" s="449"/>
      <c r="V16" s="449"/>
      <c r="W16" s="449"/>
      <c r="X16" s="449"/>
      <c r="Y16" s="449"/>
      <c r="Z16" s="449"/>
      <c r="AA16" s="449"/>
      <c r="AB16" s="449"/>
      <c r="AC16" s="449"/>
    </row>
    <row r="17" spans="1:29">
      <c r="A17" s="437"/>
      <c r="B17" s="534">
        <v>11</v>
      </c>
      <c r="C17" s="542">
        <v>12</v>
      </c>
      <c r="D17" s="538">
        <v>29.3</v>
      </c>
      <c r="E17" s="542">
        <v>241</v>
      </c>
      <c r="F17" s="552">
        <v>14356</v>
      </c>
      <c r="G17" s="542">
        <v>5257</v>
      </c>
      <c r="H17" s="542">
        <v>5361</v>
      </c>
      <c r="I17" s="542">
        <v>92</v>
      </c>
      <c r="J17" s="542">
        <v>52</v>
      </c>
      <c r="K17" s="542">
        <v>309</v>
      </c>
      <c r="L17" s="542">
        <v>2767</v>
      </c>
      <c r="M17" s="542">
        <v>519</v>
      </c>
      <c r="N17" s="449"/>
      <c r="O17" s="449"/>
      <c r="P17" s="449"/>
      <c r="Q17" s="449"/>
      <c r="R17" s="449"/>
      <c r="S17" s="449"/>
      <c r="T17" s="449"/>
      <c r="U17" s="449"/>
      <c r="V17" s="449"/>
      <c r="W17" s="449"/>
      <c r="X17" s="449"/>
      <c r="Y17" s="449"/>
      <c r="Z17" s="449"/>
      <c r="AA17" s="449"/>
      <c r="AB17" s="449"/>
      <c r="AC17" s="449"/>
    </row>
    <row r="18" spans="1:29">
      <c r="A18" s="437"/>
      <c r="B18" s="534">
        <v>12</v>
      </c>
      <c r="C18" s="542">
        <v>12</v>
      </c>
      <c r="D18" s="538">
        <v>30.8</v>
      </c>
      <c r="E18" s="542">
        <v>241</v>
      </c>
      <c r="F18" s="552">
        <v>17293</v>
      </c>
      <c r="G18" s="542">
        <v>5313</v>
      </c>
      <c r="H18" s="542">
        <v>7440</v>
      </c>
      <c r="I18" s="542">
        <v>109</v>
      </c>
      <c r="J18" s="542">
        <v>67</v>
      </c>
      <c r="K18" s="542">
        <v>358</v>
      </c>
      <c r="L18" s="542">
        <v>3387</v>
      </c>
      <c r="M18" s="542">
        <v>619</v>
      </c>
      <c r="N18" s="449"/>
      <c r="O18" s="449"/>
      <c r="P18" s="449"/>
      <c r="Q18" s="449"/>
      <c r="R18" s="449"/>
      <c r="S18" s="449"/>
      <c r="T18" s="449"/>
      <c r="U18" s="449"/>
      <c r="V18" s="449"/>
      <c r="W18" s="449"/>
      <c r="X18" s="449"/>
      <c r="Y18" s="449"/>
      <c r="Z18" s="449"/>
      <c r="AA18" s="449"/>
      <c r="AB18" s="449"/>
      <c r="AC18" s="449"/>
    </row>
    <row r="19" spans="1:29">
      <c r="A19" s="437" t="s">
        <v>1107</v>
      </c>
      <c r="B19" s="534">
        <v>1</v>
      </c>
      <c r="C19" s="542">
        <v>12</v>
      </c>
      <c r="D19" s="538">
        <v>30</v>
      </c>
      <c r="E19" s="542">
        <v>241</v>
      </c>
      <c r="F19" s="552">
        <v>12288</v>
      </c>
      <c r="G19" s="542">
        <v>4814</v>
      </c>
      <c r="H19" s="542">
        <v>4001</v>
      </c>
      <c r="I19" s="542">
        <v>69</v>
      </c>
      <c r="J19" s="542">
        <v>51</v>
      </c>
      <c r="K19" s="542">
        <v>261</v>
      </c>
      <c r="L19" s="542">
        <v>2522</v>
      </c>
      <c r="M19" s="542">
        <v>572</v>
      </c>
      <c r="N19" s="449"/>
      <c r="O19" s="449"/>
      <c r="P19" s="449"/>
      <c r="Q19" s="449"/>
      <c r="R19" s="449"/>
      <c r="S19" s="449"/>
      <c r="T19" s="449"/>
      <c r="U19" s="449"/>
      <c r="V19" s="449"/>
      <c r="W19" s="449"/>
      <c r="X19" s="449"/>
      <c r="Y19" s="449"/>
      <c r="Z19" s="449"/>
      <c r="AA19" s="449"/>
      <c r="AB19" s="449"/>
      <c r="AC19" s="449"/>
    </row>
    <row r="20" spans="1:29">
      <c r="A20" s="437"/>
      <c r="B20" s="534">
        <v>2</v>
      </c>
      <c r="C20" s="542">
        <v>12</v>
      </c>
      <c r="D20" s="538">
        <v>27.9</v>
      </c>
      <c r="E20" s="542">
        <v>241</v>
      </c>
      <c r="F20" s="552">
        <v>10409</v>
      </c>
      <c r="G20" s="542">
        <v>3312</v>
      </c>
      <c r="H20" s="542">
        <v>4024</v>
      </c>
      <c r="I20" s="542">
        <v>64</v>
      </c>
      <c r="J20" s="542">
        <v>43</v>
      </c>
      <c r="K20" s="542">
        <v>224</v>
      </c>
      <c r="L20" s="542">
        <v>2266</v>
      </c>
      <c r="M20" s="542">
        <v>476</v>
      </c>
      <c r="N20" s="449"/>
      <c r="O20" s="449"/>
      <c r="P20" s="449"/>
      <c r="Q20" s="449"/>
      <c r="R20" s="449"/>
      <c r="S20" s="449"/>
      <c r="T20" s="449"/>
      <c r="U20" s="449"/>
      <c r="V20" s="449"/>
      <c r="W20" s="449"/>
      <c r="X20" s="449"/>
      <c r="Y20" s="449"/>
      <c r="Z20" s="449"/>
      <c r="AA20" s="449"/>
      <c r="AB20" s="449"/>
      <c r="AC20" s="449"/>
    </row>
    <row r="21" spans="1:29">
      <c r="A21" s="437"/>
      <c r="B21" s="534">
        <v>3</v>
      </c>
      <c r="C21" s="542">
        <v>12</v>
      </c>
      <c r="D21" s="538">
        <v>30.8</v>
      </c>
      <c r="E21" s="542">
        <v>241</v>
      </c>
      <c r="F21" s="552">
        <v>14450</v>
      </c>
      <c r="G21" s="542">
        <v>5939</v>
      </c>
      <c r="H21" s="542">
        <v>4431</v>
      </c>
      <c r="I21" s="542">
        <v>93</v>
      </c>
      <c r="J21" s="542">
        <v>54</v>
      </c>
      <c r="K21" s="542">
        <v>311</v>
      </c>
      <c r="L21" s="542">
        <v>3037</v>
      </c>
      <c r="M21" s="542">
        <v>585</v>
      </c>
      <c r="N21" s="449"/>
      <c r="O21" s="449"/>
      <c r="P21" s="449"/>
      <c r="Q21" s="449"/>
      <c r="R21" s="449"/>
      <c r="S21" s="449"/>
      <c r="T21" s="449"/>
      <c r="U21" s="449"/>
      <c r="V21" s="449"/>
      <c r="W21" s="449"/>
      <c r="X21" s="449"/>
      <c r="Y21" s="449"/>
      <c r="Z21" s="449"/>
      <c r="AA21" s="449"/>
      <c r="AB21" s="449"/>
      <c r="AC21" s="449"/>
    </row>
    <row r="22" spans="1:29">
      <c r="A22" s="437"/>
      <c r="B22" s="534">
        <v>4</v>
      </c>
      <c r="C22" s="542">
        <v>12</v>
      </c>
      <c r="D22" s="538">
        <v>29.2</v>
      </c>
      <c r="E22" s="542">
        <v>241</v>
      </c>
      <c r="F22" s="552">
        <v>10622</v>
      </c>
      <c r="G22" s="542">
        <v>4026</v>
      </c>
      <c r="H22" s="542">
        <v>3277</v>
      </c>
      <c r="I22" s="542">
        <v>77</v>
      </c>
      <c r="J22" s="542">
        <v>68</v>
      </c>
      <c r="K22" s="542">
        <v>224</v>
      </c>
      <c r="L22" s="542">
        <v>2439</v>
      </c>
      <c r="M22" s="542">
        <v>512</v>
      </c>
      <c r="N22" s="449"/>
      <c r="O22" s="449"/>
      <c r="P22" s="449"/>
      <c r="Q22" s="449"/>
      <c r="R22" s="449"/>
      <c r="S22" s="449"/>
      <c r="T22" s="449"/>
      <c r="U22" s="449"/>
      <c r="V22" s="449"/>
      <c r="W22" s="449"/>
      <c r="X22" s="449"/>
      <c r="Y22" s="449"/>
      <c r="Z22" s="449"/>
      <c r="AA22" s="449"/>
      <c r="AB22" s="449"/>
      <c r="AC22" s="449"/>
    </row>
    <row r="23" spans="1:29" s="453" customFormat="1">
      <c r="A23" s="437"/>
      <c r="B23" s="534">
        <v>5</v>
      </c>
      <c r="C23" s="542">
        <v>12</v>
      </c>
      <c r="D23" s="538">
        <v>30.1</v>
      </c>
      <c r="E23" s="542">
        <v>241</v>
      </c>
      <c r="F23" s="552">
        <v>12206</v>
      </c>
      <c r="G23" s="542">
        <v>4764</v>
      </c>
      <c r="H23" s="542">
        <v>3772</v>
      </c>
      <c r="I23" s="542">
        <v>87</v>
      </c>
      <c r="J23" s="542">
        <v>54</v>
      </c>
      <c r="K23" s="542">
        <v>245</v>
      </c>
      <c r="L23" s="542">
        <v>2714</v>
      </c>
      <c r="M23" s="542">
        <v>570</v>
      </c>
      <c r="N23" s="530"/>
      <c r="O23" s="530"/>
      <c r="P23" s="530"/>
      <c r="Q23" s="530"/>
      <c r="R23" s="530"/>
      <c r="S23" s="530"/>
      <c r="T23" s="530"/>
      <c r="U23" s="530"/>
      <c r="V23" s="530"/>
      <c r="W23" s="530"/>
      <c r="X23" s="530"/>
      <c r="Y23" s="530"/>
      <c r="Z23" s="530"/>
      <c r="AA23" s="530"/>
      <c r="AB23" s="530"/>
      <c r="AC23" s="530"/>
    </row>
    <row r="24" spans="1:29">
      <c r="A24" s="437"/>
      <c r="B24" s="534">
        <v>6</v>
      </c>
      <c r="C24" s="542">
        <v>12</v>
      </c>
      <c r="D24" s="538">
        <v>29</v>
      </c>
      <c r="E24" s="542">
        <v>241</v>
      </c>
      <c r="F24" s="552">
        <v>12630</v>
      </c>
      <c r="G24" s="542">
        <v>4141</v>
      </c>
      <c r="H24" s="542">
        <v>4804</v>
      </c>
      <c r="I24" s="542">
        <v>81</v>
      </c>
      <c r="J24" s="542">
        <v>62</v>
      </c>
      <c r="K24" s="542">
        <v>211</v>
      </c>
      <c r="L24" s="542">
        <v>2753</v>
      </c>
      <c r="M24" s="542">
        <v>577</v>
      </c>
      <c r="N24" s="449"/>
      <c r="O24" s="449"/>
      <c r="P24" s="449"/>
      <c r="Q24" s="449"/>
      <c r="R24" s="449"/>
      <c r="S24" s="449"/>
      <c r="T24" s="449"/>
      <c r="U24" s="449"/>
      <c r="V24" s="449"/>
      <c r="W24" s="449"/>
      <c r="X24" s="449"/>
      <c r="Y24" s="449"/>
      <c r="Z24" s="449"/>
      <c r="AA24" s="449"/>
      <c r="AB24" s="449"/>
      <c r="AC24" s="449"/>
    </row>
    <row r="25" spans="1:29">
      <c r="A25" s="437"/>
      <c r="B25" s="534">
        <v>7</v>
      </c>
      <c r="C25" s="542">
        <v>12</v>
      </c>
      <c r="D25" s="538">
        <v>31</v>
      </c>
      <c r="E25" s="542">
        <v>241</v>
      </c>
      <c r="F25" s="552">
        <v>12007</v>
      </c>
      <c r="G25" s="542">
        <v>4065</v>
      </c>
      <c r="H25" s="542">
        <v>4289</v>
      </c>
      <c r="I25" s="542">
        <v>75</v>
      </c>
      <c r="J25" s="542">
        <v>75</v>
      </c>
      <c r="K25" s="542">
        <v>228</v>
      </c>
      <c r="L25" s="542">
        <v>2671</v>
      </c>
      <c r="M25" s="542">
        <v>603</v>
      </c>
      <c r="N25" s="449"/>
      <c r="O25" s="449"/>
      <c r="P25" s="449"/>
      <c r="Q25" s="449"/>
      <c r="R25" s="449"/>
      <c r="S25" s="449"/>
      <c r="T25" s="449"/>
      <c r="U25" s="449"/>
      <c r="V25" s="449"/>
      <c r="W25" s="449"/>
      <c r="X25" s="449"/>
      <c r="Y25" s="449"/>
      <c r="Z25" s="449"/>
      <c r="AA25" s="449"/>
      <c r="AB25" s="449"/>
      <c r="AC25" s="449"/>
    </row>
    <row r="26" spans="1:29">
      <c r="A26" s="465"/>
      <c r="B26" s="534"/>
      <c r="C26" s="542"/>
      <c r="D26" s="538"/>
      <c r="E26" s="542"/>
      <c r="F26" s="552"/>
      <c r="G26" s="542"/>
      <c r="H26" s="542"/>
      <c r="I26" s="542"/>
      <c r="J26" s="542"/>
      <c r="K26" s="542"/>
      <c r="L26" s="542"/>
      <c r="M26" s="542"/>
      <c r="N26" s="449"/>
      <c r="O26" s="449"/>
      <c r="P26" s="449"/>
      <c r="Q26" s="449"/>
      <c r="R26" s="449"/>
      <c r="S26" s="449"/>
      <c r="T26" s="449"/>
      <c r="U26" s="449"/>
      <c r="V26" s="449"/>
      <c r="W26" s="449"/>
      <c r="X26" s="449"/>
      <c r="Y26" s="449"/>
      <c r="Z26" s="449"/>
      <c r="AA26" s="449"/>
      <c r="AB26" s="449"/>
      <c r="AC26" s="449"/>
    </row>
    <row r="27" spans="1:29">
      <c r="A27" s="221" t="s">
        <v>579</v>
      </c>
      <c r="B27" s="535"/>
      <c r="C27" s="542"/>
      <c r="D27" s="88"/>
      <c r="E27" s="542"/>
      <c r="F27" s="542"/>
      <c r="G27" s="542"/>
      <c r="H27" s="542"/>
      <c r="I27" s="542"/>
      <c r="J27" s="542"/>
      <c r="K27" s="542"/>
      <c r="L27" s="542"/>
      <c r="M27" s="542"/>
      <c r="N27" s="449"/>
      <c r="O27" s="449"/>
      <c r="P27" s="449"/>
      <c r="Q27" s="449"/>
      <c r="R27" s="449"/>
      <c r="S27" s="449"/>
      <c r="T27" s="449"/>
      <c r="U27" s="449"/>
      <c r="V27" s="449"/>
      <c r="W27" s="449"/>
      <c r="X27" s="449"/>
      <c r="Y27" s="449"/>
      <c r="Z27" s="449"/>
      <c r="AA27" s="449"/>
      <c r="AB27" s="449"/>
      <c r="AC27" s="449"/>
    </row>
    <row r="28" spans="1:29">
      <c r="A28" s="139" t="s">
        <v>831</v>
      </c>
      <c r="B28" s="197"/>
      <c r="C28" s="542">
        <v>305</v>
      </c>
      <c r="D28" s="538">
        <v>363.1</v>
      </c>
      <c r="E28" s="542">
        <v>1206</v>
      </c>
      <c r="F28" s="542">
        <v>815288</v>
      </c>
      <c r="G28" s="542">
        <v>58891</v>
      </c>
      <c r="H28" s="542">
        <v>635674</v>
      </c>
      <c r="I28" s="542">
        <v>1004</v>
      </c>
      <c r="J28" s="542">
        <v>10086</v>
      </c>
      <c r="K28" s="542">
        <v>8485</v>
      </c>
      <c r="L28" s="542">
        <v>100418</v>
      </c>
      <c r="M28" s="542">
        <v>731</v>
      </c>
      <c r="N28" s="449"/>
      <c r="O28" s="449"/>
      <c r="P28" s="449"/>
      <c r="Q28" s="449"/>
      <c r="R28" s="449"/>
      <c r="S28" s="449"/>
      <c r="T28" s="449"/>
      <c r="U28" s="449"/>
      <c r="V28" s="449"/>
      <c r="W28" s="449"/>
      <c r="X28" s="449"/>
      <c r="Y28" s="449"/>
      <c r="Z28" s="449"/>
      <c r="AA28" s="449"/>
      <c r="AB28" s="449"/>
      <c r="AC28" s="449"/>
    </row>
    <row r="29" spans="1:29">
      <c r="A29" s="437">
        <v>2</v>
      </c>
      <c r="B29" s="197"/>
      <c r="C29" s="542">
        <v>426</v>
      </c>
      <c r="D29" s="538">
        <v>364.3</v>
      </c>
      <c r="E29" s="542">
        <v>1440</v>
      </c>
      <c r="F29" s="542">
        <v>1106949</v>
      </c>
      <c r="G29" s="542">
        <v>46598</v>
      </c>
      <c r="H29" s="542">
        <v>917749</v>
      </c>
      <c r="I29" s="542">
        <v>888</v>
      </c>
      <c r="J29" s="542">
        <v>11414</v>
      </c>
      <c r="K29" s="542">
        <v>10962</v>
      </c>
      <c r="L29" s="542">
        <v>118828</v>
      </c>
      <c r="M29" s="542">
        <v>509</v>
      </c>
      <c r="N29" s="449"/>
      <c r="O29" s="449"/>
      <c r="P29" s="449"/>
      <c r="Q29" s="449"/>
      <c r="R29" s="449"/>
      <c r="S29" s="449"/>
      <c r="T29" s="449"/>
      <c r="U29" s="449"/>
      <c r="V29" s="449"/>
      <c r="W29" s="449"/>
      <c r="X29" s="449"/>
      <c r="Y29" s="449"/>
      <c r="Z29" s="449"/>
      <c r="AA29" s="449"/>
      <c r="AB29" s="449"/>
      <c r="AC29" s="449"/>
    </row>
    <row r="30" spans="1:29">
      <c r="A30" s="437">
        <v>3</v>
      </c>
      <c r="B30" s="197"/>
      <c r="C30" s="542">
        <v>433</v>
      </c>
      <c r="D30" s="538">
        <v>362.9</v>
      </c>
      <c r="E30" s="542">
        <v>1453</v>
      </c>
      <c r="F30" s="542">
        <v>1172911</v>
      </c>
      <c r="G30" s="542">
        <v>44067</v>
      </c>
      <c r="H30" s="542">
        <v>984277</v>
      </c>
      <c r="I30" s="542">
        <v>794</v>
      </c>
      <c r="J30" s="542">
        <v>10836</v>
      </c>
      <c r="K30" s="542">
        <v>11119</v>
      </c>
      <c r="L30" s="542">
        <v>121254</v>
      </c>
      <c r="M30" s="542">
        <v>565</v>
      </c>
      <c r="N30" s="449"/>
      <c r="O30" s="449"/>
      <c r="P30" s="449"/>
      <c r="Q30" s="449"/>
      <c r="R30" s="449"/>
      <c r="S30" s="449"/>
      <c r="T30" s="449"/>
      <c r="U30" s="449"/>
      <c r="V30" s="449"/>
      <c r="W30" s="449"/>
      <c r="X30" s="449"/>
      <c r="Y30" s="449"/>
      <c r="Z30" s="449"/>
      <c r="AA30" s="449"/>
      <c r="AB30" s="449"/>
      <c r="AC30" s="449"/>
    </row>
    <row r="31" spans="1:29">
      <c r="A31" s="437">
        <v>4</v>
      </c>
      <c r="B31" s="197"/>
      <c r="C31" s="542">
        <v>439</v>
      </c>
      <c r="D31" s="538">
        <v>362.7</v>
      </c>
      <c r="E31" s="542">
        <v>1462</v>
      </c>
      <c r="F31" s="542">
        <v>1193991</v>
      </c>
      <c r="G31" s="542">
        <v>44392</v>
      </c>
      <c r="H31" s="542">
        <v>1001941</v>
      </c>
      <c r="I31" s="542">
        <v>737</v>
      </c>
      <c r="J31" s="542">
        <v>9984</v>
      </c>
      <c r="K31" s="542">
        <v>11049</v>
      </c>
      <c r="L31" s="542">
        <v>125227</v>
      </c>
      <c r="M31" s="542">
        <v>661</v>
      </c>
      <c r="N31" s="449"/>
      <c r="O31" s="449"/>
      <c r="P31" s="449"/>
      <c r="Q31" s="449"/>
      <c r="R31" s="449"/>
      <c r="S31" s="449"/>
      <c r="T31" s="449"/>
      <c r="U31" s="449"/>
      <c r="V31" s="449"/>
      <c r="W31" s="449"/>
      <c r="X31" s="449"/>
      <c r="Y31" s="449"/>
      <c r="Z31" s="449"/>
      <c r="AA31" s="449"/>
      <c r="AB31" s="449"/>
      <c r="AC31" s="449"/>
    </row>
    <row r="32" spans="1:29">
      <c r="A32" s="437">
        <v>5</v>
      </c>
      <c r="B32" s="197"/>
      <c r="C32" s="542">
        <v>445</v>
      </c>
      <c r="D32" s="538">
        <v>362.4</v>
      </c>
      <c r="E32" s="542">
        <v>1453</v>
      </c>
      <c r="F32" s="542">
        <v>1251532</v>
      </c>
      <c r="G32" s="542">
        <v>44578</v>
      </c>
      <c r="H32" s="542">
        <v>1057686</v>
      </c>
      <c r="I32" s="542">
        <v>785</v>
      </c>
      <c r="J32" s="542">
        <v>10216</v>
      </c>
      <c r="K32" s="542">
        <v>11856</v>
      </c>
      <c r="L32" s="542">
        <v>125660</v>
      </c>
      <c r="M32" s="542">
        <v>750</v>
      </c>
      <c r="N32" s="449"/>
      <c r="O32" s="449"/>
      <c r="P32" s="449"/>
      <c r="Q32" s="449"/>
      <c r="R32" s="449"/>
      <c r="S32" s="449"/>
      <c r="T32" s="449"/>
      <c r="U32" s="449"/>
      <c r="V32" s="449"/>
      <c r="W32" s="449"/>
      <c r="X32" s="449"/>
      <c r="Y32" s="449"/>
      <c r="Z32" s="449"/>
      <c r="AA32" s="449"/>
      <c r="AB32" s="449"/>
      <c r="AC32" s="449"/>
    </row>
    <row r="33" spans="1:29">
      <c r="A33" s="506"/>
      <c r="B33" s="197"/>
      <c r="C33" s="542"/>
      <c r="D33" s="106"/>
      <c r="E33" s="542"/>
      <c r="F33" s="542"/>
      <c r="G33" s="542"/>
      <c r="H33" s="542"/>
      <c r="I33" s="542"/>
      <c r="J33" s="542"/>
      <c r="K33" s="542"/>
      <c r="L33" s="542"/>
      <c r="M33" s="542"/>
      <c r="N33" s="449"/>
      <c r="O33" s="449"/>
      <c r="P33" s="449"/>
      <c r="Q33" s="449"/>
      <c r="R33" s="449"/>
      <c r="S33" s="449"/>
      <c r="T33" s="449"/>
      <c r="U33" s="449"/>
      <c r="V33" s="449"/>
      <c r="W33" s="449"/>
      <c r="X33" s="449"/>
      <c r="Y33" s="449"/>
      <c r="Z33" s="449"/>
      <c r="AA33" s="449"/>
      <c r="AB33" s="449"/>
      <c r="AC33" s="449"/>
    </row>
    <row r="34" spans="1:29">
      <c r="A34" s="437" t="s">
        <v>1078</v>
      </c>
      <c r="B34" s="534">
        <v>7</v>
      </c>
      <c r="C34" s="522">
        <v>442</v>
      </c>
      <c r="D34" s="523">
        <v>30.9</v>
      </c>
      <c r="E34" s="524">
        <v>1466</v>
      </c>
      <c r="F34" s="524">
        <v>108634</v>
      </c>
      <c r="G34" s="524">
        <v>4411</v>
      </c>
      <c r="H34" s="524">
        <v>90793</v>
      </c>
      <c r="I34" s="524">
        <v>59</v>
      </c>
      <c r="J34" s="524">
        <v>950</v>
      </c>
      <c r="K34" s="524">
        <v>913</v>
      </c>
      <c r="L34" s="524">
        <v>11441</v>
      </c>
      <c r="M34" s="524">
        <v>66</v>
      </c>
      <c r="N34" s="449"/>
      <c r="O34" s="449"/>
      <c r="P34" s="449"/>
      <c r="Q34" s="449"/>
      <c r="R34" s="449"/>
      <c r="S34" s="449"/>
      <c r="T34" s="449"/>
      <c r="U34" s="449"/>
      <c r="V34" s="449"/>
      <c r="W34" s="449"/>
      <c r="X34" s="449"/>
      <c r="Y34" s="449"/>
      <c r="Z34" s="449"/>
      <c r="AA34" s="449"/>
      <c r="AB34" s="449"/>
      <c r="AC34" s="449"/>
    </row>
    <row r="35" spans="1:29">
      <c r="A35" s="437"/>
      <c r="B35" s="534">
        <v>8</v>
      </c>
      <c r="C35" s="522">
        <v>443</v>
      </c>
      <c r="D35" s="523">
        <v>31</v>
      </c>
      <c r="E35" s="524">
        <v>1467</v>
      </c>
      <c r="F35" s="524">
        <v>106771</v>
      </c>
      <c r="G35" s="524">
        <v>3152</v>
      </c>
      <c r="H35" s="524">
        <v>90743</v>
      </c>
      <c r="I35" s="524">
        <v>51</v>
      </c>
      <c r="J35" s="524">
        <v>794</v>
      </c>
      <c r="K35" s="524">
        <v>868</v>
      </c>
      <c r="L35" s="524">
        <v>11098</v>
      </c>
      <c r="M35" s="524">
        <v>66</v>
      </c>
      <c r="N35" s="449"/>
      <c r="O35" s="449"/>
      <c r="P35" s="449"/>
      <c r="Q35" s="449"/>
      <c r="R35" s="449"/>
      <c r="S35" s="449"/>
      <c r="T35" s="449"/>
      <c r="U35" s="449"/>
      <c r="V35" s="449"/>
      <c r="W35" s="449"/>
      <c r="X35" s="449"/>
      <c r="Y35" s="449"/>
      <c r="Z35" s="449"/>
      <c r="AA35" s="449"/>
      <c r="AB35" s="449"/>
      <c r="AC35" s="449"/>
    </row>
    <row r="36" spans="1:29">
      <c r="A36" s="437"/>
      <c r="B36" s="534">
        <v>9</v>
      </c>
      <c r="C36" s="522">
        <v>443</v>
      </c>
      <c r="D36" s="523">
        <v>29.9</v>
      </c>
      <c r="E36" s="524">
        <v>1470</v>
      </c>
      <c r="F36" s="524">
        <v>101975</v>
      </c>
      <c r="G36" s="524">
        <v>2759</v>
      </c>
      <c r="H36" s="524">
        <v>87307</v>
      </c>
      <c r="I36" s="524">
        <v>40</v>
      </c>
      <c r="J36" s="524">
        <v>722</v>
      </c>
      <c r="K36" s="524">
        <v>864</v>
      </c>
      <c r="L36" s="524">
        <v>10221</v>
      </c>
      <c r="M36" s="524">
        <v>62</v>
      </c>
      <c r="N36" s="449"/>
      <c r="O36" s="449"/>
      <c r="P36" s="449"/>
      <c r="Q36" s="449"/>
      <c r="R36" s="449"/>
      <c r="S36" s="449"/>
      <c r="T36" s="449"/>
      <c r="U36" s="449"/>
      <c r="V36" s="449"/>
      <c r="W36" s="449"/>
      <c r="X36" s="449"/>
      <c r="Y36" s="449"/>
      <c r="Z36" s="449"/>
      <c r="AA36" s="449"/>
      <c r="AB36" s="449"/>
      <c r="AC36" s="449"/>
    </row>
    <row r="37" spans="1:29">
      <c r="A37" s="437"/>
      <c r="B37" s="534">
        <v>10</v>
      </c>
      <c r="C37" s="522">
        <v>444</v>
      </c>
      <c r="D37" s="523">
        <v>30.6</v>
      </c>
      <c r="E37" s="524">
        <v>1472</v>
      </c>
      <c r="F37" s="524">
        <v>105469</v>
      </c>
      <c r="G37" s="524">
        <v>4061</v>
      </c>
      <c r="H37" s="524">
        <v>89532</v>
      </c>
      <c r="I37" s="524">
        <v>101</v>
      </c>
      <c r="J37" s="524">
        <v>796</v>
      </c>
      <c r="K37" s="524">
        <v>1198</v>
      </c>
      <c r="L37" s="524">
        <v>9715</v>
      </c>
      <c r="M37" s="524">
        <v>65</v>
      </c>
      <c r="N37" s="449"/>
      <c r="O37" s="449"/>
      <c r="P37" s="449"/>
      <c r="Q37" s="449"/>
      <c r="R37" s="449"/>
      <c r="S37" s="449"/>
      <c r="T37" s="449"/>
      <c r="U37" s="449"/>
      <c r="V37" s="449"/>
      <c r="W37" s="449"/>
      <c r="X37" s="449"/>
      <c r="Y37" s="449"/>
      <c r="Z37" s="449"/>
      <c r="AA37" s="449"/>
      <c r="AB37" s="449"/>
      <c r="AC37" s="449"/>
    </row>
    <row r="38" spans="1:29">
      <c r="A38" s="437"/>
      <c r="B38" s="534">
        <v>11</v>
      </c>
      <c r="C38" s="522">
        <v>444</v>
      </c>
      <c r="D38" s="523">
        <v>29.9</v>
      </c>
      <c r="E38" s="524">
        <v>1458</v>
      </c>
      <c r="F38" s="524">
        <v>102690</v>
      </c>
      <c r="G38" s="524">
        <v>4186</v>
      </c>
      <c r="H38" s="524">
        <v>86477</v>
      </c>
      <c r="I38" s="524">
        <v>121</v>
      </c>
      <c r="J38" s="524">
        <v>899</v>
      </c>
      <c r="K38" s="524">
        <v>1186</v>
      </c>
      <c r="L38" s="524">
        <v>9759</v>
      </c>
      <c r="M38" s="524">
        <v>63</v>
      </c>
      <c r="N38" s="449"/>
      <c r="O38" s="449"/>
      <c r="P38" s="449"/>
      <c r="Q38" s="449"/>
      <c r="R38" s="449"/>
      <c r="S38" s="449"/>
      <c r="T38" s="449"/>
      <c r="U38" s="449"/>
      <c r="V38" s="449"/>
      <c r="W38" s="449"/>
      <c r="X38" s="449"/>
      <c r="Y38" s="449"/>
      <c r="Z38" s="449"/>
      <c r="AA38" s="449"/>
      <c r="AB38" s="449"/>
      <c r="AC38" s="449"/>
    </row>
    <row r="39" spans="1:29">
      <c r="A39" s="437"/>
      <c r="B39" s="534">
        <v>12</v>
      </c>
      <c r="C39" s="522">
        <v>445</v>
      </c>
      <c r="D39" s="523">
        <v>30.9</v>
      </c>
      <c r="E39" s="524">
        <v>1453</v>
      </c>
      <c r="F39" s="524">
        <v>126684</v>
      </c>
      <c r="G39" s="524">
        <v>4151</v>
      </c>
      <c r="H39" s="524">
        <v>106979</v>
      </c>
      <c r="I39" s="524">
        <v>119</v>
      </c>
      <c r="J39" s="524">
        <v>1084</v>
      </c>
      <c r="K39" s="524">
        <v>1420</v>
      </c>
      <c r="L39" s="524">
        <v>12863</v>
      </c>
      <c r="M39" s="524">
        <v>69</v>
      </c>
      <c r="N39" s="449"/>
      <c r="O39" s="449"/>
      <c r="P39" s="449"/>
      <c r="Q39" s="449"/>
      <c r="R39" s="449"/>
      <c r="S39" s="449"/>
      <c r="T39" s="449"/>
      <c r="U39" s="449"/>
      <c r="V39" s="449"/>
      <c r="W39" s="449"/>
      <c r="X39" s="449"/>
      <c r="Y39" s="449"/>
      <c r="Z39" s="449"/>
      <c r="AA39" s="449"/>
      <c r="AB39" s="449"/>
      <c r="AC39" s="449"/>
    </row>
    <row r="40" spans="1:29">
      <c r="A40" s="437" t="s">
        <v>1107</v>
      </c>
      <c r="B40" s="534">
        <v>1</v>
      </c>
      <c r="C40" s="522">
        <v>444</v>
      </c>
      <c r="D40" s="523">
        <v>30</v>
      </c>
      <c r="E40" s="524">
        <v>1451</v>
      </c>
      <c r="F40" s="524">
        <v>103417</v>
      </c>
      <c r="G40" s="524">
        <v>3654</v>
      </c>
      <c r="H40" s="524">
        <v>87563</v>
      </c>
      <c r="I40" s="524">
        <v>78</v>
      </c>
      <c r="J40" s="524">
        <v>973</v>
      </c>
      <c r="K40" s="524">
        <v>1221</v>
      </c>
      <c r="L40" s="524">
        <v>9865</v>
      </c>
      <c r="M40" s="524">
        <v>63</v>
      </c>
      <c r="N40" s="449"/>
      <c r="O40" s="449"/>
      <c r="P40" s="530"/>
      <c r="Q40" s="449"/>
      <c r="R40" s="449"/>
      <c r="S40" s="449"/>
      <c r="T40" s="449"/>
      <c r="U40" s="449"/>
      <c r="V40" s="449"/>
      <c r="W40" s="449"/>
      <c r="X40" s="449"/>
      <c r="Y40" s="449"/>
      <c r="Z40" s="449"/>
      <c r="AA40" s="449"/>
      <c r="AB40" s="449"/>
      <c r="AC40" s="449"/>
    </row>
    <row r="41" spans="1:29">
      <c r="A41" s="437"/>
      <c r="B41" s="534">
        <v>2</v>
      </c>
      <c r="C41" s="522">
        <v>445</v>
      </c>
      <c r="D41" s="523">
        <v>28.6</v>
      </c>
      <c r="E41" s="524">
        <v>1454</v>
      </c>
      <c r="F41" s="524">
        <v>99259</v>
      </c>
      <c r="G41" s="524">
        <v>2727</v>
      </c>
      <c r="H41" s="524">
        <v>85714</v>
      </c>
      <c r="I41" s="524">
        <v>51</v>
      </c>
      <c r="J41" s="524">
        <v>700</v>
      </c>
      <c r="K41" s="524">
        <v>1092</v>
      </c>
      <c r="L41" s="524">
        <v>8918</v>
      </c>
      <c r="M41" s="524">
        <v>57</v>
      </c>
      <c r="N41" s="449"/>
      <c r="O41" s="449"/>
      <c r="P41" s="449"/>
      <c r="Q41" s="449"/>
      <c r="R41" s="449"/>
      <c r="S41" s="449"/>
      <c r="T41" s="449"/>
      <c r="U41" s="449"/>
      <c r="V41" s="449"/>
      <c r="W41" s="449"/>
      <c r="X41" s="449"/>
      <c r="Y41" s="449"/>
      <c r="Z41" s="449"/>
      <c r="AA41" s="449"/>
      <c r="AB41" s="449"/>
      <c r="AC41" s="449"/>
    </row>
    <row r="42" spans="1:29">
      <c r="A42" s="437"/>
      <c r="B42" s="534">
        <v>3</v>
      </c>
      <c r="C42" s="522">
        <v>444</v>
      </c>
      <c r="D42" s="523">
        <v>30.7</v>
      </c>
      <c r="E42" s="524">
        <v>1441</v>
      </c>
      <c r="F42" s="524">
        <v>108061</v>
      </c>
      <c r="G42" s="524">
        <v>3418</v>
      </c>
      <c r="H42" s="524">
        <v>92143</v>
      </c>
      <c r="I42" s="524">
        <v>57</v>
      </c>
      <c r="J42" s="524">
        <v>851</v>
      </c>
      <c r="K42" s="524">
        <v>1247</v>
      </c>
      <c r="L42" s="524">
        <v>10274</v>
      </c>
      <c r="M42" s="524">
        <v>71</v>
      </c>
      <c r="N42" s="449"/>
      <c r="O42" s="449"/>
      <c r="P42" s="449"/>
      <c r="Q42" s="449"/>
      <c r="R42" s="449"/>
      <c r="S42" s="449"/>
      <c r="T42" s="449"/>
      <c r="U42" s="449"/>
      <c r="V42" s="449"/>
      <c r="W42" s="449"/>
      <c r="X42" s="449"/>
      <c r="Y42" s="449"/>
      <c r="Z42" s="449"/>
      <c r="AA42" s="449"/>
      <c r="AB42" s="449"/>
      <c r="AC42" s="449"/>
    </row>
    <row r="43" spans="1:29">
      <c r="A43" s="437"/>
      <c r="B43" s="534">
        <v>4</v>
      </c>
      <c r="C43" s="522">
        <v>445</v>
      </c>
      <c r="D43" s="523">
        <v>30</v>
      </c>
      <c r="E43" s="524">
        <v>1443</v>
      </c>
      <c r="F43" s="524">
        <v>103030</v>
      </c>
      <c r="G43" s="524">
        <v>3418</v>
      </c>
      <c r="H43" s="524">
        <v>88111</v>
      </c>
      <c r="I43" s="524">
        <v>58</v>
      </c>
      <c r="J43" s="524">
        <v>724</v>
      </c>
      <c r="K43" s="524">
        <v>1183</v>
      </c>
      <c r="L43" s="524">
        <v>9468</v>
      </c>
      <c r="M43" s="524">
        <v>67</v>
      </c>
      <c r="N43" s="449"/>
      <c r="O43" s="530"/>
      <c r="P43" s="449"/>
      <c r="Q43" s="449"/>
      <c r="R43" s="449"/>
      <c r="S43" s="449"/>
      <c r="T43" s="449"/>
      <c r="U43" s="449"/>
      <c r="V43" s="449"/>
      <c r="W43" s="449"/>
      <c r="X43" s="449"/>
      <c r="Y43" s="449"/>
      <c r="Z43" s="449"/>
      <c r="AA43" s="449"/>
      <c r="AB43" s="449"/>
      <c r="AC43" s="449"/>
    </row>
    <row r="44" spans="1:29" s="453" customFormat="1">
      <c r="A44" s="437"/>
      <c r="B44" s="534">
        <v>5</v>
      </c>
      <c r="C44" s="522">
        <v>447</v>
      </c>
      <c r="D44" s="523">
        <v>30.8</v>
      </c>
      <c r="E44" s="524">
        <v>1447</v>
      </c>
      <c r="F44" s="524">
        <v>106182</v>
      </c>
      <c r="G44" s="524">
        <v>3343</v>
      </c>
      <c r="H44" s="524">
        <v>91154</v>
      </c>
      <c r="I44" s="524">
        <v>61</v>
      </c>
      <c r="J44" s="524">
        <v>731</v>
      </c>
      <c r="K44" s="524">
        <v>1193</v>
      </c>
      <c r="L44" s="524">
        <v>9631</v>
      </c>
      <c r="M44" s="524">
        <v>68</v>
      </c>
      <c r="N44" s="530"/>
      <c r="O44" s="530"/>
      <c r="P44" s="530"/>
      <c r="Q44" s="530"/>
      <c r="R44" s="530"/>
      <c r="S44" s="530"/>
      <c r="T44" s="530"/>
      <c r="U44" s="530"/>
      <c r="V44" s="530"/>
      <c r="W44" s="530"/>
      <c r="X44" s="530"/>
      <c r="Y44" s="530"/>
      <c r="Z44" s="530"/>
      <c r="AA44" s="530"/>
      <c r="AB44" s="530"/>
      <c r="AC44" s="530"/>
    </row>
    <row r="45" spans="1:29" s="453" customFormat="1">
      <c r="A45" s="437"/>
      <c r="B45" s="534">
        <v>6</v>
      </c>
      <c r="C45" s="522">
        <v>448</v>
      </c>
      <c r="D45" s="523">
        <v>30</v>
      </c>
      <c r="E45" s="524">
        <v>1450</v>
      </c>
      <c r="F45" s="524">
        <v>106791</v>
      </c>
      <c r="G45" s="524">
        <v>3656</v>
      </c>
      <c r="H45" s="524">
        <v>91167</v>
      </c>
      <c r="I45" s="524">
        <v>66</v>
      </c>
      <c r="J45" s="524">
        <v>784</v>
      </c>
      <c r="K45" s="524">
        <v>1284</v>
      </c>
      <c r="L45" s="524">
        <v>9770</v>
      </c>
      <c r="M45" s="524">
        <v>65</v>
      </c>
      <c r="N45" s="530"/>
      <c r="O45" s="530"/>
      <c r="P45" s="530"/>
      <c r="Q45" s="530"/>
      <c r="R45" s="530"/>
      <c r="S45" s="530"/>
      <c r="T45" s="530"/>
      <c r="U45" s="530"/>
      <c r="V45" s="530"/>
      <c r="W45" s="530"/>
      <c r="X45" s="530"/>
      <c r="Y45" s="530"/>
      <c r="Z45" s="530"/>
      <c r="AA45" s="530"/>
      <c r="AB45" s="530"/>
      <c r="AC45" s="530"/>
    </row>
    <row r="46" spans="1:29">
      <c r="A46" s="437"/>
      <c r="B46" s="534">
        <v>7</v>
      </c>
      <c r="C46" s="730">
        <v>450</v>
      </c>
      <c r="D46" s="731">
        <v>31</v>
      </c>
      <c r="E46" s="732">
        <v>1455</v>
      </c>
      <c r="F46" s="732">
        <v>109290</v>
      </c>
      <c r="G46" s="732">
        <v>3673</v>
      </c>
      <c r="H46" s="732">
        <v>92877</v>
      </c>
      <c r="I46" s="732">
        <v>67</v>
      </c>
      <c r="J46" s="732">
        <v>923</v>
      </c>
      <c r="K46" s="732">
        <v>1263</v>
      </c>
      <c r="L46" s="732">
        <v>10415</v>
      </c>
      <c r="M46" s="732">
        <v>71</v>
      </c>
      <c r="N46" s="449"/>
      <c r="O46" s="449"/>
      <c r="P46" s="449"/>
      <c r="Q46" s="449"/>
      <c r="R46" s="449"/>
      <c r="S46" s="449"/>
      <c r="T46" s="449"/>
      <c r="U46" s="449"/>
      <c r="V46" s="449"/>
      <c r="W46" s="449"/>
      <c r="X46" s="449"/>
      <c r="Y46" s="449"/>
      <c r="Z46" s="449"/>
      <c r="AA46" s="449"/>
      <c r="AB46" s="449"/>
      <c r="AC46" s="449"/>
    </row>
    <row r="47" spans="1:29">
      <c r="A47" s="58" t="s">
        <v>1066</v>
      </c>
      <c r="B47" s="39"/>
      <c r="C47" s="451"/>
      <c r="D47" s="536"/>
      <c r="E47" s="41"/>
      <c r="F47" s="41"/>
      <c r="G47" s="41"/>
      <c r="H47" s="41"/>
      <c r="I47" s="41"/>
      <c r="J47" s="41"/>
      <c r="K47" s="41"/>
      <c r="L47" s="41"/>
      <c r="M47" s="41"/>
      <c r="N47" s="449"/>
      <c r="O47" s="449"/>
      <c r="P47" s="449"/>
      <c r="Q47" s="449"/>
      <c r="R47" s="449"/>
      <c r="S47" s="449"/>
      <c r="T47" s="449"/>
      <c r="U47" s="449"/>
      <c r="V47" s="449"/>
      <c r="W47" s="449"/>
      <c r="X47" s="449"/>
      <c r="Y47" s="449"/>
      <c r="Z47" s="449"/>
      <c r="AA47" s="449"/>
      <c r="AB47" s="449"/>
      <c r="AC47" s="449"/>
    </row>
    <row r="48" spans="1:29">
      <c r="A48" s="685" t="s">
        <v>678</v>
      </c>
      <c r="B48" s="451"/>
      <c r="C48" s="451"/>
      <c r="D48" s="451"/>
      <c r="E48" s="451"/>
      <c r="F48" s="451"/>
      <c r="G48" s="451"/>
      <c r="H48" s="451"/>
      <c r="I48" s="451"/>
      <c r="J48" s="451"/>
      <c r="K48" s="451"/>
      <c r="L48" s="41"/>
      <c r="M48" s="41"/>
    </row>
    <row r="49" spans="1:13">
      <c r="A49" s="451" t="s">
        <v>774</v>
      </c>
      <c r="B49" s="161"/>
      <c r="C49" s="445"/>
      <c r="D49" s="445"/>
      <c r="E49" s="445"/>
      <c r="F49" s="445"/>
      <c r="G49" s="445"/>
      <c r="H49" s="445"/>
      <c r="I49" s="445"/>
      <c r="J49" s="445"/>
      <c r="K49" s="445"/>
      <c r="L49" s="445"/>
      <c r="M49" s="445"/>
    </row>
    <row r="50" spans="1:13">
      <c r="A50" s="451" t="s">
        <v>756</v>
      </c>
      <c r="B50" s="161"/>
      <c r="C50" s="445"/>
      <c r="D50" s="445"/>
      <c r="E50" s="445"/>
      <c r="F50" s="445"/>
      <c r="G50" s="445"/>
      <c r="H50" s="445"/>
      <c r="I50" s="445"/>
      <c r="J50" s="445"/>
      <c r="K50" s="445"/>
      <c r="L50" s="445"/>
      <c r="M50" s="445"/>
    </row>
    <row r="51" spans="1:13">
      <c r="A51" s="451" t="s">
        <v>757</v>
      </c>
      <c r="B51" s="161"/>
      <c r="C51" s="445"/>
      <c r="D51" s="445"/>
      <c r="E51" s="445"/>
      <c r="F51" s="445"/>
      <c r="G51" s="445"/>
      <c r="H51" s="445"/>
      <c r="I51" s="445"/>
      <c r="J51" s="445"/>
      <c r="K51" s="445"/>
      <c r="L51" s="445"/>
      <c r="M51" s="445"/>
    </row>
    <row r="52" spans="1:13">
      <c r="A52" s="451" t="s">
        <v>866</v>
      </c>
      <c r="B52" s="161"/>
      <c r="C52" s="445"/>
      <c r="D52" s="445"/>
      <c r="E52" s="445"/>
      <c r="F52" s="445"/>
      <c r="G52" s="445"/>
      <c r="H52" s="445"/>
      <c r="I52" s="445"/>
      <c r="J52" s="445"/>
      <c r="K52" s="445"/>
      <c r="L52" s="445"/>
      <c r="M52" s="445"/>
    </row>
    <row r="53" spans="1:13">
      <c r="A53" s="451" t="s">
        <v>754</v>
      </c>
      <c r="B53" s="161"/>
      <c r="C53" s="445"/>
      <c r="D53" s="445"/>
      <c r="E53" s="445"/>
      <c r="F53" s="445"/>
      <c r="G53" s="445"/>
      <c r="H53" s="445"/>
      <c r="I53" s="445"/>
      <c r="J53" s="445"/>
      <c r="K53" s="445"/>
      <c r="L53" s="445"/>
      <c r="M53" s="445"/>
    </row>
    <row r="54" spans="1:13">
      <c r="A54" s="451" t="s">
        <v>755</v>
      </c>
      <c r="B54" s="451"/>
      <c r="C54" s="445"/>
      <c r="D54" s="445"/>
      <c r="E54" s="445"/>
      <c r="F54" s="445"/>
      <c r="G54" s="445"/>
      <c r="H54" s="445"/>
      <c r="I54" s="445"/>
      <c r="J54" s="445"/>
      <c r="K54" s="445"/>
      <c r="L54" s="445"/>
      <c r="M54" s="445"/>
    </row>
    <row r="55" spans="1:13">
      <c r="A55" s="451" t="s">
        <v>885</v>
      </c>
    </row>
    <row r="56" spans="1:13">
      <c r="A56" s="445" t="s">
        <v>886</v>
      </c>
    </row>
    <row r="57" spans="1:13">
      <c r="C57" s="436"/>
      <c r="D57" s="436"/>
      <c r="E57" s="436"/>
      <c r="F57" s="436"/>
      <c r="G57" s="436"/>
      <c r="H57" s="436"/>
      <c r="I57" s="436"/>
      <c r="J57" s="436"/>
      <c r="K57" s="436"/>
      <c r="L57" s="436"/>
      <c r="M57" s="436"/>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2024-10-28T23:34:26Z</cp:lastPrinted>
  <dcterms:created xsi:type="dcterms:W3CDTF">1997-07-18T02:37:32Z</dcterms:created>
  <dcterms:modified xsi:type="dcterms:W3CDTF">2024-10-28T23:35:42Z</dcterms:modified>
</cp:coreProperties>
</file>