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1902\Box\【02_課所共有】05_06_産業廃棄物指導課\R07年度\04_審査担当\13_産廃審査\13_01_審査担当全般\13_01_230_業者・施設名簿\許可業者名簿　完成後は施設業者名簿に移動！\00　全体\公開用\ＨＰ用\"/>
    </mc:Choice>
  </mc:AlternateContent>
  <xr:revisionPtr revIDLastSave="0" documentId="13_ncr:1_{93104689-6BF5-4A2C-AF01-D85B8DAA72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全体" sheetId="33" r:id="rId1"/>
  </sheets>
  <externalReferences>
    <externalReference r:id="rId2"/>
  </externalReferences>
  <definedNames>
    <definedName name="_xlnm._FilterDatabase" localSheetId="0" hidden="1">全体!$A$2:$X$45</definedName>
    <definedName name="_xlnm.Print_Area" localSheetId="0">全体!$A$1:$X$45</definedName>
    <definedName name="_xlnm.Print_Titles" localSheetId="0">全体!$1:$2</definedName>
    <definedName name="WRKB_01_業者一覧" localSheetId="0">[1]越谷!#REF!</definedName>
    <definedName name="WRKB_01_業者一覧">#REF!</definedName>
    <definedName name="業者一覧" localSheetId="0">#REF!</definedName>
    <definedName name="業者一覧">#REF!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3" l="1"/>
  <c r="E30" i="33"/>
  <c r="E29" i="33"/>
  <c r="E28" i="33"/>
  <c r="E27" i="33"/>
  <c r="E26" i="33"/>
  <c r="E25" i="33"/>
  <c r="E19" i="33"/>
  <c r="E17" i="33"/>
  <c r="E3" i="33"/>
  <c r="E9" i="33"/>
  <c r="E7" i="33"/>
  <c r="E6" i="33"/>
  <c r="E45" i="33"/>
  <c r="E42" i="33"/>
  <c r="E41" i="33"/>
  <c r="E24" i="33"/>
  <c r="E23" i="33"/>
  <c r="E22" i="33"/>
  <c r="E21" i="33"/>
  <c r="E11" i="33"/>
  <c r="E10" i="33"/>
  <c r="E44" i="33"/>
  <c r="E43" i="33"/>
  <c r="E38" i="33"/>
  <c r="E16" i="33"/>
  <c r="E12" i="33"/>
  <c r="E8" i="33"/>
  <c r="E5" i="33"/>
  <c r="E4" i="33"/>
  <c r="E40" i="33"/>
  <c r="E39" i="33"/>
  <c r="E37" i="33"/>
</calcChain>
</file>

<file path=xl/sharedStrings.xml><?xml version="1.0" encoding="utf-8"?>
<sst xmlns="http://schemas.openxmlformats.org/spreadsheetml/2006/main" count="378" uniqueCount="183">
  <si>
    <t>本社所在地</t>
    <rPh sb="0" eb="2">
      <t>ホンシャ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</si>
  <si>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</si>
  <si>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</si>
  <si>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</si>
  <si>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感染性</t>
    <rPh sb="0" eb="3">
      <t>カンセンセイ</t>
    </rPh>
    <phoneticPr fontId="2"/>
  </si>
  <si>
    <t>特定有害産業廃棄物</t>
    <rPh sb="0" eb="2">
      <t>トクテイ</t>
    </rPh>
    <rPh sb="2" eb="4">
      <t>ユウガイ</t>
    </rPh>
    <rPh sb="4" eb="9">
      <t>サンギョウハイキブツ</t>
    </rPh>
    <phoneticPr fontId="2"/>
  </si>
  <si>
    <t>処理能力</t>
  </si>
  <si>
    <t>廃PCB等</t>
    <rPh sb="0" eb="1">
      <t>ハイ</t>
    </rPh>
    <rPh sb="4" eb="5">
      <t>トウ</t>
    </rPh>
    <phoneticPr fontId="2"/>
  </si>
  <si>
    <t>PCB処理物</t>
    <rPh sb="3" eb="6">
      <t>ショリブツ</t>
    </rPh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</si>
  <si>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</si>
  <si>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指定下水道</t>
    <rPh sb="0" eb="2">
      <t>シテイ</t>
    </rPh>
    <rPh sb="2" eb="5">
      <t>ゲスイドウ</t>
    </rPh>
    <phoneticPr fontId="2"/>
  </si>
  <si>
    <t>鉱さい</t>
    <rPh sb="0" eb="1">
      <t>コウ</t>
    </rPh>
    <phoneticPr fontId="2"/>
  </si>
  <si>
    <t>廃石綿等</t>
    <rPh sb="0" eb="1">
      <t>ハイ</t>
    </rPh>
    <rPh sb="1" eb="4">
      <t>セキメントウ</t>
    </rPh>
    <phoneticPr fontId="2"/>
  </si>
  <si>
    <t>ばいじん</t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</si>
  <si>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</si>
  <si>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</si>
  <si>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中和</t>
  </si>
  <si>
    <t>兵庫県神戸市東灘区魚崎浜町２１番地</t>
  </si>
  <si>
    <t>北葛飾郡杉戸町大字本郷字東中６１４番１　他９筆</t>
  </si>
  <si>
    <t>東京都葛飾区宝町二丁目３４番２３号</t>
  </si>
  <si>
    <t>久喜市河原井町２３番４</t>
  </si>
  <si>
    <t>業者名称</t>
    <phoneticPr fontId="2"/>
  </si>
  <si>
    <t>施設の
種類</t>
    <phoneticPr fontId="2"/>
  </si>
  <si>
    <t>PCB汚染物</t>
    <rPh sb="3" eb="5">
      <t>オセン</t>
    </rPh>
    <rPh sb="5" eb="6">
      <t>ブツ</t>
    </rPh>
    <phoneticPr fontId="3"/>
  </si>
  <si>
    <t>固有番号</t>
    <phoneticPr fontId="2"/>
  </si>
  <si>
    <t>004618</t>
  </si>
  <si>
    <t>005484</t>
  </si>
  <si>
    <t>005357</t>
  </si>
  <si>
    <t>事業場所在地</t>
  </si>
  <si>
    <t>戸田市笹目北町１４番地１９</t>
  </si>
  <si>
    <t>油水分離</t>
  </si>
  <si>
    <t>004328</t>
  </si>
  <si>
    <t>深谷市大字折之口１９８５番地</t>
  </si>
  <si>
    <t>焼却</t>
  </si>
  <si>
    <t>●</t>
  </si>
  <si>
    <t>55t/日(24時間)</t>
  </si>
  <si>
    <t>101157</t>
  </si>
  <si>
    <t>25t/日(24時間)</t>
  </si>
  <si>
    <t>中和・焼却</t>
  </si>
  <si>
    <t>7ｍ3/日(24時間)</t>
  </si>
  <si>
    <t xml:space="preserve">焼却 </t>
  </si>
  <si>
    <t>熊谷市三ケ尻字新山３８８４番地</t>
  </si>
  <si>
    <t>003017</t>
  </si>
  <si>
    <t>比企郡嵐山町花見台１２番</t>
  </si>
  <si>
    <t>コンクリート固型化</t>
  </si>
  <si>
    <t>65.8t/日 (24時間)</t>
  </si>
  <si>
    <t>東松山市大字野田９９０番地１</t>
  </si>
  <si>
    <t>蒸留</t>
  </si>
  <si>
    <t>120t/日 (8時間)</t>
  </si>
  <si>
    <t>朝霞市大字上内間木５１５番地１</t>
  </si>
  <si>
    <t>東京都新宿区西新宿一丁目２６番２号</t>
  </si>
  <si>
    <t>脱水</t>
  </si>
  <si>
    <t>八潮市大字西袋２０番地</t>
  </si>
  <si>
    <t>000368</t>
  </si>
  <si>
    <t>007241</t>
  </si>
  <si>
    <t>東京都渋谷区東三丁目１６番９号</t>
  </si>
  <si>
    <t>八潮市大字新町２９番５</t>
  </si>
  <si>
    <t>東京都中央区日本橋本石町四丁目５番１９号</t>
  </si>
  <si>
    <t>005485</t>
  </si>
  <si>
    <t>005377</t>
  </si>
  <si>
    <t>003487</t>
  </si>
  <si>
    <t>戸田市笹目北町１４番１７　他２筆</t>
    <rPh sb="13" eb="14">
      <t>ホカ</t>
    </rPh>
    <rPh sb="15" eb="16">
      <t>ヒツ</t>
    </rPh>
    <phoneticPr fontId="5"/>
  </si>
  <si>
    <t>30ｍ3/日 (8時間)</t>
  </si>
  <si>
    <t>035734</t>
  </si>
  <si>
    <t>朝霞市大字上内間木字川袋５１５番１　他２筆</t>
    <rPh sb="18" eb="19">
      <t>ホカ</t>
    </rPh>
    <rPh sb="20" eb="21">
      <t>ヒツ</t>
    </rPh>
    <phoneticPr fontId="5"/>
  </si>
  <si>
    <t>16ｍ3/日 (8時間)</t>
  </si>
  <si>
    <t>000192</t>
  </si>
  <si>
    <t>入間市大字狭山ケ原字松原１８９番１　他１３筆</t>
    <rPh sb="18" eb="19">
      <t>ホカ</t>
    </rPh>
    <phoneticPr fontId="5"/>
  </si>
  <si>
    <t>さいたま市浦和区仲町四丁目２番２０号エコ計画浦和ビル</t>
  </si>
  <si>
    <t>20t/日 (8時間)</t>
  </si>
  <si>
    <t>006347</t>
  </si>
  <si>
    <t>東松山市大字野田字前田９９０番１の一部</t>
    <rPh sb="17" eb="19">
      <t>イチブ</t>
    </rPh>
    <phoneticPr fontId="5"/>
  </si>
  <si>
    <t>さいたま市浦和区仲町四丁目２丁目２０番　エコ計画浦和ビル</t>
    <rPh sb="4" eb="5">
      <t>シ</t>
    </rPh>
    <rPh sb="5" eb="8">
      <t>ウラワク</t>
    </rPh>
    <rPh sb="8" eb="13">
      <t>ナカマチヨンチョウメ</t>
    </rPh>
    <rPh sb="14" eb="16">
      <t>チョウメ</t>
    </rPh>
    <rPh sb="18" eb="19">
      <t>バン</t>
    </rPh>
    <rPh sb="22" eb="26">
      <t>ケイカクウラワ</t>
    </rPh>
    <phoneticPr fontId="5"/>
  </si>
  <si>
    <t>大里郡寄居町大字三ケ山字上田２５０番５　他７筆</t>
    <rPh sb="0" eb="3">
      <t>オオサトグン</t>
    </rPh>
    <rPh sb="3" eb="6">
      <t>ヨリイマチ</t>
    </rPh>
    <rPh sb="6" eb="8">
      <t>オオアザ</t>
    </rPh>
    <rPh sb="8" eb="9">
      <t>ミ</t>
    </rPh>
    <rPh sb="10" eb="11">
      <t>ヤマ</t>
    </rPh>
    <rPh sb="11" eb="12">
      <t>アザ</t>
    </rPh>
    <rPh sb="12" eb="14">
      <t>ウエダ</t>
    </rPh>
    <rPh sb="17" eb="18">
      <t>バン</t>
    </rPh>
    <rPh sb="20" eb="21">
      <t>ホカ</t>
    </rPh>
    <rPh sb="22" eb="23">
      <t>フデ</t>
    </rPh>
    <phoneticPr fontId="5"/>
  </si>
  <si>
    <t>焼却</t>
    <rPh sb="0" eb="2">
      <t>ショウキャク</t>
    </rPh>
    <phoneticPr fontId="5"/>
  </si>
  <si>
    <t>90t/日 (24時間)</t>
  </si>
  <si>
    <t>大里郡寄居町大字三ケ山字上田２５０番５　他７筆</t>
  </si>
  <si>
    <t>110983</t>
  </si>
  <si>
    <t>大里郡寄居町大字三ケ山３１３番地</t>
    <rPh sb="0" eb="3">
      <t>オオサトグン</t>
    </rPh>
    <rPh sb="3" eb="6">
      <t>ヨリイマチ</t>
    </rPh>
    <rPh sb="6" eb="8">
      <t>オオアザ</t>
    </rPh>
    <rPh sb="8" eb="9">
      <t>ミ</t>
    </rPh>
    <rPh sb="10" eb="11">
      <t>ヤマ</t>
    </rPh>
    <rPh sb="14" eb="16">
      <t>バンチ</t>
    </rPh>
    <phoneticPr fontId="5"/>
  </si>
  <si>
    <t>大里郡寄居町大字三ケ山字上田２４５番　他５筆</t>
    <rPh sb="0" eb="3">
      <t>オオサトグン</t>
    </rPh>
    <rPh sb="3" eb="6">
      <t>ヨリイマチ</t>
    </rPh>
    <rPh sb="6" eb="8">
      <t>オオアザ</t>
    </rPh>
    <rPh sb="8" eb="9">
      <t>ミ</t>
    </rPh>
    <rPh sb="10" eb="11">
      <t>ヤマ</t>
    </rPh>
    <rPh sb="11" eb="12">
      <t>アザ</t>
    </rPh>
    <rPh sb="12" eb="14">
      <t>ウエダ</t>
    </rPh>
    <rPh sb="17" eb="18">
      <t>バン</t>
    </rPh>
    <rPh sb="19" eb="20">
      <t>ホカ</t>
    </rPh>
    <rPh sb="21" eb="22">
      <t>フデ</t>
    </rPh>
    <phoneticPr fontId="5"/>
  </si>
  <si>
    <t>450t/日 (24時間)</t>
  </si>
  <si>
    <t>深谷市折之口字稜威ケ原１８７３番２　他３筆</t>
    <rPh sb="0" eb="3">
      <t>フカヤシ</t>
    </rPh>
    <rPh sb="3" eb="4">
      <t>オリ</t>
    </rPh>
    <rPh sb="4" eb="5">
      <t>ノ</t>
    </rPh>
    <rPh sb="5" eb="6">
      <t>クチ</t>
    </rPh>
    <rPh sb="6" eb="7">
      <t>アザ</t>
    </rPh>
    <rPh sb="7" eb="8">
      <t>リョウ</t>
    </rPh>
    <rPh sb="8" eb="9">
      <t>イ</t>
    </rPh>
    <rPh sb="10" eb="11">
      <t>ハラ</t>
    </rPh>
    <rPh sb="15" eb="16">
      <t>バン</t>
    </rPh>
    <rPh sb="18" eb="19">
      <t>ホカ</t>
    </rPh>
    <rPh sb="20" eb="21">
      <t>フデ</t>
    </rPh>
    <phoneticPr fontId="5"/>
  </si>
  <si>
    <t>深谷市折之口字稜威ケ原１８７３番２　他３筆</t>
  </si>
  <si>
    <t>0.09ｍ3/日(24時間)</t>
  </si>
  <si>
    <t>084354</t>
  </si>
  <si>
    <t>朝霞市膝折町１丁目４番２６－２０８号</t>
    <rPh sb="0" eb="3">
      <t>アサカシ</t>
    </rPh>
    <rPh sb="3" eb="5">
      <t>ヒザオリ</t>
    </rPh>
    <rPh sb="5" eb="6">
      <t>マチ</t>
    </rPh>
    <rPh sb="7" eb="8">
      <t>チョウ</t>
    </rPh>
    <rPh sb="8" eb="9">
      <t>メ</t>
    </rPh>
    <rPh sb="10" eb="11">
      <t>バン</t>
    </rPh>
    <rPh sb="17" eb="18">
      <t>ゴウ</t>
    </rPh>
    <phoneticPr fontId="5"/>
  </si>
  <si>
    <t>深谷市折之口字稜威ケ原１７８１番１</t>
    <rPh sb="0" eb="3">
      <t>フカヤシ</t>
    </rPh>
    <rPh sb="3" eb="6">
      <t>オリノクチ</t>
    </rPh>
    <rPh sb="6" eb="7">
      <t>アザ</t>
    </rPh>
    <rPh sb="7" eb="11">
      <t>イズガハラ</t>
    </rPh>
    <rPh sb="15" eb="16">
      <t>バン</t>
    </rPh>
    <phoneticPr fontId="5"/>
  </si>
  <si>
    <t>2.59㎥/日（8時間）　</t>
  </si>
  <si>
    <t>054958</t>
  </si>
  <si>
    <t>深谷市折之口１９８８番地１</t>
    <rPh sb="0" eb="3">
      <t>フカヤシ</t>
    </rPh>
    <rPh sb="3" eb="4">
      <t>オ</t>
    </rPh>
    <rPh sb="4" eb="5">
      <t>ノ</t>
    </rPh>
    <rPh sb="5" eb="6">
      <t>グチ</t>
    </rPh>
    <rPh sb="10" eb="12">
      <t>バンチ</t>
    </rPh>
    <phoneticPr fontId="5"/>
  </si>
  <si>
    <t>深谷市折之口字稜威ケ原１９９７番　他１筆</t>
    <rPh sb="17" eb="18">
      <t>ホカ</t>
    </rPh>
    <rPh sb="19" eb="20">
      <t>ヒツ</t>
    </rPh>
    <phoneticPr fontId="5"/>
  </si>
  <si>
    <t>4.0t/日 (12時間)</t>
  </si>
  <si>
    <t>熊谷市三ケ尻字新山３８８４番　他１１筆</t>
    <rPh sb="15" eb="16">
      <t>ホカ</t>
    </rPh>
    <rPh sb="18" eb="19">
      <t>ヒツ</t>
    </rPh>
    <phoneticPr fontId="5"/>
  </si>
  <si>
    <t>2t/日 (8時間)</t>
  </si>
  <si>
    <t>熊谷市三ケ尻字新山３８８４番　他１１筆</t>
  </si>
  <si>
    <t>0.8ｍ3/日 (8時間)</t>
  </si>
  <si>
    <t>016740</t>
  </si>
  <si>
    <t>八潮市大字西袋字川西１９番１　他４筆</t>
    <rPh sb="15" eb="16">
      <t>ホカ</t>
    </rPh>
    <phoneticPr fontId="5"/>
  </si>
  <si>
    <t>4.00ｍ3/日 (8時間)</t>
  </si>
  <si>
    <t>三郷市早稲田二丁目１３番地３</t>
    <rPh sb="0" eb="3">
      <t>ミサトシ</t>
    </rPh>
    <rPh sb="3" eb="6">
      <t>ワセダ</t>
    </rPh>
    <rPh sb="6" eb="9">
      <t>ニチョウメ</t>
    </rPh>
    <rPh sb="11" eb="13">
      <t>バンチ</t>
    </rPh>
    <phoneticPr fontId="5"/>
  </si>
  <si>
    <t>吉川市大字中井字小松川５５番２　他２筆</t>
    <rPh sb="0" eb="3">
      <t>ヨシカワシ</t>
    </rPh>
    <rPh sb="3" eb="5">
      <t>オオアザ</t>
    </rPh>
    <rPh sb="5" eb="7">
      <t>ナカイ</t>
    </rPh>
    <rPh sb="7" eb="8">
      <t>アザ</t>
    </rPh>
    <rPh sb="8" eb="11">
      <t>コマツガワ</t>
    </rPh>
    <rPh sb="13" eb="14">
      <t>バン</t>
    </rPh>
    <rPh sb="16" eb="17">
      <t>ホカ</t>
    </rPh>
    <rPh sb="18" eb="19">
      <t>フデ</t>
    </rPh>
    <phoneticPr fontId="5"/>
  </si>
  <si>
    <t>81.20ｍ3/日 (16時間)</t>
  </si>
  <si>
    <t>三郷市早稲田二丁目１３番地３</t>
  </si>
  <si>
    <t>吉川市大字中井字小松川５５番２　他２筆</t>
  </si>
  <si>
    <t>中和</t>
    <rPh sb="0" eb="2">
      <t>チュウワ</t>
    </rPh>
    <phoneticPr fontId="5"/>
  </si>
  <si>
    <t>37.73ｍ3/日 (16時間)</t>
  </si>
  <si>
    <t>三郷市戸ケ崎三丁目３４７番地</t>
    <rPh sb="6" eb="7">
      <t>サン</t>
    </rPh>
    <phoneticPr fontId="5"/>
  </si>
  <si>
    <t>三郷市上口二丁目４０番２　他７筆</t>
    <rPh sb="5" eb="6">
      <t>ニ</t>
    </rPh>
    <rPh sb="13" eb="14">
      <t>ホカ</t>
    </rPh>
    <rPh sb="15" eb="16">
      <t>ヒツ</t>
    </rPh>
    <phoneticPr fontId="5"/>
  </si>
  <si>
    <t>噴霧焼却</t>
    <rPh sb="0" eb="2">
      <t>フンム</t>
    </rPh>
    <rPh sb="2" eb="4">
      <t>ショウキャク</t>
    </rPh>
    <phoneticPr fontId="5"/>
  </si>
  <si>
    <t>0.9ｍ3/日 (8時間)</t>
  </si>
  <si>
    <t>三郷市戸ケ崎三丁目３４７番地</t>
  </si>
  <si>
    <t>6.0ｍ3/日 (8時間)</t>
  </si>
  <si>
    <t>004109</t>
  </si>
  <si>
    <t>八潮市大字新町２９番４　他２筆</t>
    <rPh sb="12" eb="13">
      <t>ホカ</t>
    </rPh>
    <rPh sb="14" eb="15">
      <t>ヒツ</t>
    </rPh>
    <phoneticPr fontId="5"/>
  </si>
  <si>
    <t>9.00ｍ3/日 (8時間)</t>
  </si>
  <si>
    <t>八潮市大字新町２９番４　他２筆</t>
  </si>
  <si>
    <t>12.60ｍ3/日 (8時間)</t>
  </si>
  <si>
    <t>10.00ｍ3/日 (8時間)</t>
  </si>
  <si>
    <t>還元</t>
    <rPh sb="0" eb="2">
      <t>カンゲン</t>
    </rPh>
    <phoneticPr fontId="5"/>
  </si>
  <si>
    <t>5.00ｍ3/日（8時間）</t>
    <rPh sb="7" eb="8">
      <t>ニチ</t>
    </rPh>
    <rPh sb="10" eb="12">
      <t>ジカン</t>
    </rPh>
    <phoneticPr fontId="5"/>
  </si>
  <si>
    <t>10.00ｍ3/日（8時間）</t>
    <rPh sb="8" eb="9">
      <t>ニチ</t>
    </rPh>
    <rPh sb="11" eb="13">
      <t>ジカン</t>
    </rPh>
    <phoneticPr fontId="5"/>
  </si>
  <si>
    <t>北葛飾郡松伏町ゆめみ野東四丁目４番地４</t>
    <rPh sb="1" eb="3">
      <t>カツシカ</t>
    </rPh>
    <rPh sb="12" eb="13">
      <t>４</t>
    </rPh>
    <phoneticPr fontId="5"/>
  </si>
  <si>
    <t>北葛飾郡松伏町ゆめみ野東四丁目４番３　他３筆</t>
    <rPh sb="1" eb="3">
      <t>カツシカ</t>
    </rPh>
    <rPh sb="12" eb="13">
      <t>４</t>
    </rPh>
    <rPh sb="13" eb="15">
      <t>チョウメ</t>
    </rPh>
    <rPh sb="19" eb="20">
      <t>ホカ</t>
    </rPh>
    <rPh sb="21" eb="22">
      <t>ヒツ</t>
    </rPh>
    <phoneticPr fontId="5"/>
  </si>
  <si>
    <t>60.00ｍ3/日 (8時間)</t>
  </si>
  <si>
    <t>北葛飾郡松伏町ゆめみ野東四丁目４番地４</t>
  </si>
  <si>
    <t>北葛飾郡松伏町ゆめみ野東四丁目４番３　他３筆</t>
  </si>
  <si>
    <t>28.8ｍ3/日 (8時間)</t>
  </si>
  <si>
    <t>北葛飾郡松伏町田島東１番４</t>
    <rPh sb="4" eb="6">
      <t>マツブシ</t>
    </rPh>
    <rPh sb="6" eb="7">
      <t>マチ</t>
    </rPh>
    <rPh sb="7" eb="9">
      <t>タジマ</t>
    </rPh>
    <rPh sb="9" eb="10">
      <t>ヒガシ</t>
    </rPh>
    <rPh sb="11" eb="12">
      <t>バン</t>
    </rPh>
    <phoneticPr fontId="5"/>
  </si>
  <si>
    <t>100.00ｍ3/日 (24時間)</t>
  </si>
  <si>
    <t>北葛飾郡松伏町田島東１番４</t>
  </si>
  <si>
    <t>000503</t>
  </si>
  <si>
    <t>40ｍ3/日 (8時間)</t>
  </si>
  <si>
    <t>東京都板橋区坂下三丁目４番１８号</t>
    <rPh sb="0" eb="3">
      <t>トウキョウト</t>
    </rPh>
    <rPh sb="3" eb="6">
      <t>イタバシク</t>
    </rPh>
    <rPh sb="6" eb="8">
      <t>サカシタ</t>
    </rPh>
    <rPh sb="8" eb="11">
      <t>サンチョウメ</t>
    </rPh>
    <rPh sb="12" eb="13">
      <t>バン</t>
    </rPh>
    <rPh sb="15" eb="16">
      <t>ゴウ</t>
    </rPh>
    <phoneticPr fontId="5"/>
  </si>
  <si>
    <t>羽生市大沼ニ丁目５７番１</t>
    <rPh sb="6" eb="8">
      <t>チョウメ</t>
    </rPh>
    <rPh sb="10" eb="11">
      <t>バン</t>
    </rPh>
    <phoneticPr fontId="5"/>
  </si>
  <si>
    <t>8.00m3/日 (8時間)</t>
    <rPh sb="7" eb="8">
      <t>ニチ</t>
    </rPh>
    <rPh sb="11" eb="13">
      <t>ジカン</t>
    </rPh>
    <phoneticPr fontId="5"/>
  </si>
  <si>
    <t>東京都板橋区坂下三丁目４番１８号</t>
  </si>
  <si>
    <t>羽生市大沼ニ丁目５７番１</t>
  </si>
  <si>
    <t>8.00m3/日 (8時間)</t>
  </si>
  <si>
    <t>006070</t>
  </si>
  <si>
    <t>さいたま市見沼区大字片柳１０４５番地の１</t>
    <rPh sb="4" eb="5">
      <t>シ</t>
    </rPh>
    <rPh sb="5" eb="7">
      <t>ミヌマ</t>
    </rPh>
    <rPh sb="7" eb="8">
      <t>ク</t>
    </rPh>
    <rPh sb="8" eb="10">
      <t>オオアザ</t>
    </rPh>
    <rPh sb="10" eb="12">
      <t>カタヤナギ</t>
    </rPh>
    <rPh sb="16" eb="18">
      <t>バンチ</t>
    </rPh>
    <phoneticPr fontId="5"/>
  </si>
  <si>
    <t>久喜市河原井町２６番の一部　他1筆</t>
    <rPh sb="0" eb="3">
      <t>クキシ</t>
    </rPh>
    <rPh sb="3" eb="6">
      <t>カワライ</t>
    </rPh>
    <rPh sb="6" eb="7">
      <t>マチ</t>
    </rPh>
    <rPh sb="9" eb="10">
      <t>バン</t>
    </rPh>
    <rPh sb="11" eb="13">
      <t>イチブ</t>
    </rPh>
    <rPh sb="14" eb="15">
      <t>ホカ</t>
    </rPh>
    <rPh sb="16" eb="17">
      <t>フデ</t>
    </rPh>
    <phoneticPr fontId="5"/>
  </si>
  <si>
    <t>80.00t/日 (24時間)</t>
  </si>
  <si>
    <t>蒸留：100.55t/日
 (13時間)</t>
    <rPh sb="0" eb="2">
      <t>ジョウリュウ</t>
    </rPh>
    <phoneticPr fontId="5"/>
  </si>
  <si>
    <t>焼却：27.3t/日
 (13時間)</t>
    <rPh sb="0" eb="2">
      <t>ショウキャク</t>
    </rPh>
    <phoneticPr fontId="5"/>
  </si>
  <si>
    <t>さいたま市桜区神田４５７番地</t>
    <rPh sb="5" eb="6">
      <t>サクラ</t>
    </rPh>
    <rPh sb="6" eb="7">
      <t>ク</t>
    </rPh>
    <phoneticPr fontId="5"/>
  </si>
  <si>
    <t>久喜市桜田五丁目１６番１</t>
    <rPh sb="0" eb="3">
      <t>クキシ</t>
    </rPh>
    <rPh sb="5" eb="6">
      <t>５</t>
    </rPh>
    <phoneticPr fontId="5"/>
  </si>
  <si>
    <t>蒸留・焼却</t>
    <rPh sb="3" eb="5">
      <t>ショウキャク</t>
    </rPh>
    <phoneticPr fontId="5"/>
  </si>
  <si>
    <t>さいたま市桜区神田４５７番地</t>
  </si>
  <si>
    <t>久喜市桜田五丁目１６番１</t>
  </si>
  <si>
    <t>焼却：16.0t/日(13時間)</t>
    <rPh sb="0" eb="2">
      <t>ショウキャク</t>
    </rPh>
    <phoneticPr fontId="5"/>
  </si>
  <si>
    <t>037419</t>
  </si>
  <si>
    <t>東京都港区虎ノ門５丁目９番１号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4" eb="15">
      <t>ゴウ</t>
    </rPh>
    <phoneticPr fontId="5"/>
  </si>
  <si>
    <t>久喜市清久町１番４の一部</t>
    <rPh sb="0" eb="3">
      <t>クキシ</t>
    </rPh>
    <rPh sb="3" eb="5">
      <t>キヨク</t>
    </rPh>
    <rPh sb="5" eb="6">
      <t>マチ</t>
    </rPh>
    <rPh sb="7" eb="8">
      <t>バン</t>
    </rPh>
    <rPh sb="10" eb="12">
      <t>イチブ</t>
    </rPh>
    <phoneticPr fontId="5"/>
  </si>
  <si>
    <t>酸化再生</t>
    <rPh sb="0" eb="2">
      <t>サンカ</t>
    </rPh>
    <rPh sb="2" eb="4">
      <t>サイセイ</t>
    </rPh>
    <phoneticPr fontId="5"/>
  </si>
  <si>
    <t>32.76ｔ/日（8時間）</t>
    <rPh sb="7" eb="8">
      <t>ニチ</t>
    </rPh>
    <rPh sb="10" eb="12">
      <t>ジカン</t>
    </rPh>
    <phoneticPr fontId="5"/>
  </si>
  <si>
    <t>38.00t/日(10時間)</t>
    <rPh sb="7" eb="8">
      <t>ニチ</t>
    </rPh>
    <phoneticPr fontId="5"/>
  </si>
  <si>
    <t>蒸留：45.0t/日 (8時間)</t>
    <phoneticPr fontId="5"/>
  </si>
  <si>
    <t>3S運動優秀賞受賞者
（3S運動推進事業者）</t>
    <phoneticPr fontId="8"/>
  </si>
  <si>
    <t>株式会社クリーンテックサーマル</t>
  </si>
  <si>
    <t>株式会社三栄興業</t>
  </si>
  <si>
    <t>化研興業株式会社</t>
  </si>
  <si>
    <t>日興サービス株式会社</t>
  </si>
  <si>
    <t>東武商事株式会社</t>
  </si>
  <si>
    <t>松田産業株式会社</t>
  </si>
  <si>
    <t>木幡興業株式会社</t>
  </si>
  <si>
    <t>ブリア株式会社</t>
    <rPh sb="3" eb="7">
      <t>カブシキガイシャ</t>
    </rPh>
    <phoneticPr fontId="5"/>
  </si>
  <si>
    <t>株式会社エコ計画</t>
  </si>
  <si>
    <t>オリックス資源循環株式会社</t>
    <rPh sb="5" eb="7">
      <t>シゲン</t>
    </rPh>
    <rPh sb="7" eb="9">
      <t>ジュンカン</t>
    </rPh>
    <rPh sb="9" eb="13">
      <t>カブシキガイシャ</t>
    </rPh>
    <phoneticPr fontId="5"/>
  </si>
  <si>
    <t>株式会社ゴトウケミカル</t>
    <rPh sb="0" eb="2">
      <t>カブシキ</t>
    </rPh>
    <rPh sb="2" eb="4">
      <t>カイシャ</t>
    </rPh>
    <phoneticPr fontId="5"/>
  </si>
  <si>
    <t>株式会社日本ケミテック深谷</t>
    <rPh sb="4" eb="6">
      <t>ニホン</t>
    </rPh>
    <rPh sb="11" eb="13">
      <t>フカヤ</t>
    </rPh>
    <phoneticPr fontId="5"/>
  </si>
  <si>
    <t>株式会社ヤマキ</t>
  </si>
  <si>
    <t>株式会社共立</t>
  </si>
  <si>
    <t>株式会社共立</t>
    <rPh sb="0" eb="2">
      <t>カブシキ</t>
    </rPh>
    <rPh sb="2" eb="4">
      <t>カイシャ</t>
    </rPh>
    <rPh sb="4" eb="6">
      <t>キョウリツ</t>
    </rPh>
    <phoneticPr fontId="5"/>
  </si>
  <si>
    <t>ジャパンウェイスト株式会社</t>
  </si>
  <si>
    <t>株式会社シヨーモン</t>
    <rPh sb="0" eb="2">
      <t>カブシキ</t>
    </rPh>
    <rPh sb="2" eb="4">
      <t>カイシャ</t>
    </rPh>
    <phoneticPr fontId="5"/>
  </si>
  <si>
    <t>太平化成株式会社</t>
  </si>
  <si>
    <t>株式会社武蔵野化学</t>
  </si>
  <si>
    <t>株式会社ヤマトヤ商会</t>
    <rPh sb="0" eb="4">
      <t>カブシキガイシャ</t>
    </rPh>
    <rPh sb="8" eb="10">
      <t>ショウカイ</t>
    </rPh>
    <phoneticPr fontId="5"/>
  </si>
  <si>
    <t>足立金属株式会社</t>
  </si>
  <si>
    <t>木幡興業株式会社</t>
    <rPh sb="0" eb="2">
      <t>コワタ</t>
    </rPh>
    <rPh sb="2" eb="4">
      <t>コウギョウ</t>
    </rPh>
    <rPh sb="4" eb="8">
      <t>カブシキガイシャ</t>
    </rPh>
    <phoneticPr fontId="5"/>
  </si>
  <si>
    <t>東京精溜工業株式会社</t>
  </si>
  <si>
    <t>東信化学工業株式会社</t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</si>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</sst>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sz val="36"/>
      <color rgb="FF00B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20"/>
      <color theme="0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14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/>
    <xf numFmtId="0" fontId="6" fillId="0" borderId="0" xfId="2" applyFont="1">
      <alignment vertical="center"/>
    </xf>
    <xf numFmtId="0" fontId="4" fillId="0" borderId="0" xfId="2">
      <alignment vertical="center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shrinkToFit="1"/>
    </xf>
    <xf numFmtId="0" fontId="11" fillId="0" borderId="1" xfId="2" applyFont="1" applyBorder="1">
      <alignment vertical="center"/>
    </xf>
    <xf numFmtId="0" fontId="4" fillId="0" borderId="0" xfId="2" applyFont="1">
      <alignment vertical="center"/>
    </xf>
    <xf numFmtId="49" fontId="11" fillId="0" borderId="1" xfId="1" applyNumberFormat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wrapText="1" shrinkToFit="1"/>
    </xf>
    <xf numFmtId="0" fontId="15" fillId="0" borderId="0" xfId="0" applyFont="1"/>
    <xf numFmtId="0" fontId="12" fillId="3" borderId="10" xfId="0" applyFont="1" applyFill="1" applyBorder="1" applyAlignment="1">
      <alignment horizontal="center" vertical="center" textRotation="255" shrinkToFi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49" fontId="12" fillId="4" borderId="2" xfId="1" applyNumberFormat="1" applyFont="1" applyFill="1" applyBorder="1" applyAlignment="1">
      <alignment horizontal="center" vertical="center" wrapText="1"/>
    </xf>
    <xf numFmtId="49" fontId="12" fillId="4" borderId="12" xfId="1" applyNumberFormat="1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horizontal="center" vertical="center" shrinkToFit="1"/>
    </xf>
    <xf numFmtId="0" fontId="13" fillId="4" borderId="13" xfId="1" applyFont="1" applyFill="1" applyBorder="1" applyAlignment="1">
      <alignment horizontal="center" vertical="center" shrinkToFit="1"/>
    </xf>
    <xf numFmtId="0" fontId="13" fillId="4" borderId="3" xfId="1" applyFont="1" applyFill="1" applyBorder="1" applyAlignment="1">
      <alignment horizontal="center" vertical="center" wrapText="1" shrinkToFit="1"/>
    </xf>
    <xf numFmtId="0" fontId="13" fillId="4" borderId="13" xfId="1" applyFont="1" applyFill="1" applyBorder="1" applyAlignment="1">
      <alignment horizontal="center" vertical="center" wrapText="1" shrinkToFit="1"/>
    </xf>
    <xf numFmtId="0" fontId="13" fillId="4" borderId="3" xfId="1" applyFont="1" applyFill="1" applyBorder="1" applyAlignment="1">
      <alignment horizontal="center" vertical="center" wrapText="1"/>
    </xf>
    <xf numFmtId="0" fontId="13" fillId="4" borderId="13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13" fillId="4" borderId="4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textRotation="255" shrinkToFit="1"/>
    </xf>
    <xf numFmtId="0" fontId="12" fillId="3" borderId="10" xfId="0" applyFont="1" applyFill="1" applyBorder="1" applyAlignment="1">
      <alignment horizontal="center" vertical="center" textRotation="255" shrinkToFit="1"/>
    </xf>
    <xf numFmtId="0" fontId="12" fillId="3" borderId="6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6" fillId="5" borderId="1" xfId="2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4" xr:uid="{7507FB34-659A-4AD7-B6EA-2E6E05F40646}"/>
    <cellStyle name="標準 3" xfId="2" xr:uid="{00000000-0005-0000-0000-000002000000}"/>
    <cellStyle name="標準 4" xfId="3" xr:uid="{81FB6AF2-AEDD-4AB8-B3D3-95F31FEA2626}"/>
  </cellStyles>
  <dxfs count="0"/>
  <tableStyles count="0" defaultTableStyle="TableStyleMedium2" defaultPivotStyle="PivotStyleLight16"/>
  <colors>
    <mruColors>
      <color rgb="FFDBA317"/>
      <color rgb="FF93E70B"/>
      <color rgb="FF7C7F13"/>
      <color rgb="FFB2AF27"/>
      <color rgb="FF80B323"/>
      <color rgb="FFB66F20"/>
      <color rgb="FFD1D458"/>
      <color rgb="FFF9DE91"/>
      <color rgb="FFD9D9D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ref.saitama.lg.jp/a0506/3s-yuusyuusyo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200603</xdr:colOff>
      <xdr:row>36</xdr:row>
      <xdr:rowOff>190500</xdr:rowOff>
    </xdr:from>
    <xdr:to>
      <xdr:col>4</xdr:col>
      <xdr:colOff>2181804</xdr:colOff>
      <xdr:row>36</xdr:row>
      <xdr:rowOff>2171701</xdr:rowOff>
    </xdr:to>
    <xdr:pic>
      <xdr:nvPicPr>
        <xdr:cNvPr id="9" name="図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D40BA8-C404-4C7A-84BE-F424533BE0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50" t="7461" r="5579" b="6321"/>
        <a:stretch/>
      </xdr:blipFill>
      <xdr:spPr>
        <a:xfrm>
          <a:off x="10868603" y="41078727"/>
          <a:ext cx="1981201" cy="1981201"/>
        </a:xfrm>
        <a:prstGeom prst="rect">
          <a:avLst/>
        </a:prstGeom>
      </xdr:spPr>
    </xdr:pic>
    <xdr:clientData/>
  </xdr:twoCellAnchor>
  <xdr:twoCellAnchor>
    <xdr:from>
      <xdr:col>4</xdr:col>
      <xdr:colOff>184728</xdr:colOff>
      <xdr:row>39</xdr:row>
      <xdr:rowOff>190500</xdr:rowOff>
    </xdr:from>
    <xdr:to>
      <xdr:col>4</xdr:col>
      <xdr:colOff>2165929</xdr:colOff>
      <xdr:row>39</xdr:row>
      <xdr:rowOff>2171701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4FA1C-E5F2-4A9A-9CEE-1340FD3CA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50" t="7461" r="5579" b="6321"/>
        <a:stretch/>
      </xdr:blipFill>
      <xdr:spPr>
        <a:xfrm>
          <a:off x="10852728" y="44888727"/>
          <a:ext cx="1981201" cy="1981201"/>
        </a:xfrm>
        <a:prstGeom prst="rect">
          <a:avLst/>
        </a:prstGeom>
      </xdr:spPr>
    </xdr:pic>
    <xdr:clientData/>
  </xdr:twoCellAnchor>
  <xdr:twoCellAnchor>
    <xdr:from>
      <xdr:col>4</xdr:col>
      <xdr:colOff>146628</xdr:colOff>
      <xdr:row>11</xdr:row>
      <xdr:rowOff>158750</xdr:rowOff>
    </xdr:from>
    <xdr:to>
      <xdr:col>4</xdr:col>
      <xdr:colOff>2127829</xdr:colOff>
      <xdr:row>11</xdr:row>
      <xdr:rowOff>2139951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ECB87-F63F-4DF4-AE34-9E85F9D6C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50" t="7461" r="5579" b="6321"/>
        <a:stretch/>
      </xdr:blipFill>
      <xdr:spPr>
        <a:xfrm>
          <a:off x="10814628" y="9804977"/>
          <a:ext cx="1981201" cy="1981201"/>
        </a:xfrm>
        <a:prstGeom prst="rect">
          <a:avLst/>
        </a:prstGeom>
      </xdr:spPr>
    </xdr:pic>
    <xdr:clientData/>
  </xdr:twoCellAnchor>
  <xdr:twoCellAnchor>
    <xdr:from>
      <xdr:col>4</xdr:col>
      <xdr:colOff>162503</xdr:colOff>
      <xdr:row>20</xdr:row>
      <xdr:rowOff>190500</xdr:rowOff>
    </xdr:from>
    <xdr:to>
      <xdr:col>4</xdr:col>
      <xdr:colOff>2143704</xdr:colOff>
      <xdr:row>20</xdr:row>
      <xdr:rowOff>2171701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6A6317-87C3-4DBC-A8DE-2A74F4FEA8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50" t="7461" r="5579" b="6321"/>
        <a:stretch/>
      </xdr:blipFill>
      <xdr:spPr>
        <a:xfrm>
          <a:off x="10830503" y="22790727"/>
          <a:ext cx="1981201" cy="1981201"/>
        </a:xfrm>
        <a:prstGeom prst="rect">
          <a:avLst/>
        </a:prstGeom>
      </xdr:spPr>
    </xdr:pic>
    <xdr:clientData/>
  </xdr:twoCellAnchor>
  <xdr:twoCellAnchor>
    <xdr:from>
      <xdr:col>4</xdr:col>
      <xdr:colOff>162503</xdr:colOff>
      <xdr:row>21</xdr:row>
      <xdr:rowOff>142875</xdr:rowOff>
    </xdr:from>
    <xdr:to>
      <xdr:col>4</xdr:col>
      <xdr:colOff>2143704</xdr:colOff>
      <xdr:row>21</xdr:row>
      <xdr:rowOff>2124076</xdr:rowOff>
    </xdr:to>
    <xdr:pic>
      <xdr:nvPicPr>
        <xdr:cNvPr id="5" name="図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496C45-8038-438F-81D6-EFC26F937E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50" t="7461" r="5579" b="6321"/>
        <a:stretch/>
      </xdr:blipFill>
      <xdr:spPr>
        <a:xfrm>
          <a:off x="10830503" y="25029102"/>
          <a:ext cx="1981201" cy="1981201"/>
        </a:xfrm>
        <a:prstGeom prst="rect">
          <a:avLst/>
        </a:prstGeom>
      </xdr:spPr>
    </xdr:pic>
    <xdr:clientData/>
  </xdr:twoCellAnchor>
  <xdr:twoCellAnchor>
    <xdr:from>
      <xdr:col>4</xdr:col>
      <xdr:colOff>146628</xdr:colOff>
      <xdr:row>8</xdr:row>
      <xdr:rowOff>180975</xdr:rowOff>
    </xdr:from>
    <xdr:to>
      <xdr:col>4</xdr:col>
      <xdr:colOff>2127829</xdr:colOff>
      <xdr:row>8</xdr:row>
      <xdr:rowOff>2162176</xdr:rowOff>
    </xdr:to>
    <xdr:pic>
      <xdr:nvPicPr>
        <xdr:cNvPr id="6" name="図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A7B313-D4B0-4DB7-97B4-39AFB01534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50" t="7461" r="5579" b="6321"/>
        <a:stretch/>
      </xdr:blipFill>
      <xdr:spPr>
        <a:xfrm>
          <a:off x="10814628" y="6017202"/>
          <a:ext cx="1981201" cy="1981201"/>
        </a:xfrm>
        <a:prstGeom prst="rect">
          <a:avLst/>
        </a:prstGeom>
      </xdr:spPr>
    </xdr:pic>
    <xdr:clientData/>
  </xdr:twoCellAnchor>
  <xdr:twoCellAnchor>
    <xdr:from>
      <xdr:col>4</xdr:col>
      <xdr:colOff>162503</xdr:colOff>
      <xdr:row>16</xdr:row>
      <xdr:rowOff>158750</xdr:rowOff>
    </xdr:from>
    <xdr:to>
      <xdr:col>4</xdr:col>
      <xdr:colOff>2143704</xdr:colOff>
      <xdr:row>16</xdr:row>
      <xdr:rowOff>2139951</xdr:rowOff>
    </xdr:to>
    <xdr:pic>
      <xdr:nvPicPr>
        <xdr:cNvPr id="7" name="図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95B90-C523-4195-86FE-C9E37F3BB2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50" t="7461" r="5579" b="6321"/>
        <a:stretch/>
      </xdr:blipFill>
      <xdr:spPr>
        <a:xfrm>
          <a:off x="10830503" y="15138977"/>
          <a:ext cx="1981201" cy="1981201"/>
        </a:xfrm>
        <a:prstGeom prst="rect">
          <a:avLst/>
        </a:prstGeom>
      </xdr:spPr>
    </xdr:pic>
    <xdr:clientData/>
  </xdr:twoCellAnchor>
  <xdr:twoCellAnchor>
    <xdr:from>
      <xdr:col>4</xdr:col>
      <xdr:colOff>162503</xdr:colOff>
      <xdr:row>18</xdr:row>
      <xdr:rowOff>158750</xdr:rowOff>
    </xdr:from>
    <xdr:to>
      <xdr:col>4</xdr:col>
      <xdr:colOff>2143704</xdr:colOff>
      <xdr:row>18</xdr:row>
      <xdr:rowOff>2139951</xdr:rowOff>
    </xdr:to>
    <xdr:pic>
      <xdr:nvPicPr>
        <xdr:cNvPr id="8" name="図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4570A-2C17-41F0-ADA4-05FAC5047F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50" t="7461" r="5579" b="6321"/>
        <a:stretch/>
      </xdr:blipFill>
      <xdr:spPr>
        <a:xfrm>
          <a:off x="10830503" y="18186977"/>
          <a:ext cx="1981201" cy="1981201"/>
        </a:xfrm>
        <a:prstGeom prst="rect">
          <a:avLst/>
        </a:prstGeom>
      </xdr:spPr>
    </xdr:pic>
    <xdr:clientData/>
  </xdr:twoCellAnchor>
  <xdr:twoCellAnchor>
    <xdr:from>
      <xdr:col>4</xdr:col>
      <xdr:colOff>184728</xdr:colOff>
      <xdr:row>30</xdr:row>
      <xdr:rowOff>142875</xdr:rowOff>
    </xdr:from>
    <xdr:to>
      <xdr:col>4</xdr:col>
      <xdr:colOff>2165929</xdr:colOff>
      <xdr:row>30</xdr:row>
      <xdr:rowOff>2124076</xdr:rowOff>
    </xdr:to>
    <xdr:pic>
      <xdr:nvPicPr>
        <xdr:cNvPr id="10" name="図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D3617C-1200-45BC-A455-E177E1335E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50" t="7461" r="5579" b="6321"/>
        <a:stretch/>
      </xdr:blipFill>
      <xdr:spPr>
        <a:xfrm>
          <a:off x="10852728" y="33411102"/>
          <a:ext cx="1981201" cy="1981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9q00sv056ts-r\ts-r\&#23529;&#26619;&#25285;&#24403;\&#20849;&#36890;\01_060_&#27178;&#26029;&#30340;&#20363;&#35215;&#65306;&#26989;&#32773;&#12539;&#26045;&#35373;&#21517;&#31807;\&#24259;&#25475;&#27861;&#65306;&#65297;&#65294;&#20966;&#29702;&#26989;&#32773;&#31561;&#21517;&#31807;\&#65297;.&#21517;&#31807;&#26356;&#26032;&#20316;&#26989;&#65288;&#24180;&#27425;&#65289;\H31.4\&#20316;&#26989;&#29992;\&#20107;&#21209;&#25152;&#12395;&#36865;&#20184;&#12377;&#12427;&#20966;&#20998;&#12398;&#21517;&#31807;&#32232;&#38598;&#65288;&#38651;&#35441;&#30058;&#21495;&#21512;&#20307;&#65289;\&#20316;&#26989;&#29992;\&#12304;&#23436;&#25104;&#12305;&#20013;&#38291;&#29305;&#210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表用５０音順"/>
      <sheetName val="まとめ"/>
      <sheetName val="北部"/>
      <sheetName val="西部"/>
      <sheetName val="東部"/>
      <sheetName val="東松山"/>
      <sheetName val="中央"/>
      <sheetName val="秩父"/>
      <sheetName val="越谷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5E894-1865-4F66-8397-9069EB84067D}">
  <sheetPr>
    <tabColor rgb="FFC00000"/>
    <pageSetUpPr fitToPage="1"/>
  </sheetPr>
  <dimension ref="A1:X45"/>
  <sheetViews>
    <sheetView tabSelected="1" view="pageBreakPreview" zoomScale="55" zoomScaleNormal="50" zoomScaleSheetLayoutView="55" workbookViewId="0">
      <selection activeCell="AC5" sqref="AC5"/>
    </sheetView>
  </sheetViews>
  <sheetFormatPr defaultColWidth="9.09765625" defaultRowHeight="14" x14ac:dyDescent="0.2"/>
  <cols>
    <col min="1" max="1" width="15.69921875" style="13" customWidth="1"/>
    <col min="2" max="4" width="50.69921875" style="13" customWidth="1"/>
    <col min="5" max="5" width="36.3984375" style="8" customWidth="1"/>
    <col min="6" max="6" width="30.69921875" style="13" customWidth="1"/>
    <col min="7" max="23" width="8.296875" style="13" customWidth="1"/>
    <col min="24" max="24" width="50.69921875" style="13" customWidth="1"/>
    <col min="25" max="16384" width="9.09765625" style="2"/>
  </cols>
  <sheetData>
    <row r="1" spans="1:24" s="16" customFormat="1" ht="30" customHeight="1" x14ac:dyDescent="0.25">
      <c r="A1" s="20" t="s">
        <v>24</v>
      </c>
      <c r="B1" s="22" t="s">
        <v>21</v>
      </c>
      <c r="C1" s="24" t="s">
        <v>0</v>
      </c>
      <c r="D1" s="26" t="s">
        <v>28</v>
      </c>
      <c r="E1" s="18" t="s">
        <v>157</v>
      </c>
      <c r="F1" s="30" t="s">
        <v>22</v>
      </c>
      <c r="G1" s="32" t="s">
        <v>1</v>
      </c>
      <c r="H1" s="32" t="s">
        <v>2</v>
      </c>
      <c r="I1" s="32" t="s">
        <v>3</v>
      </c>
      <c r="J1" s="32" t="s">
        <v>4</v>
      </c>
      <c r="K1" s="34" t="s">
        <v>5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28" t="s">
        <v>6</v>
      </c>
    </row>
    <row r="2" spans="1:24" s="16" customFormat="1" ht="96.5" customHeight="1" x14ac:dyDescent="0.25">
      <c r="A2" s="21"/>
      <c r="B2" s="23"/>
      <c r="C2" s="25"/>
      <c r="D2" s="27"/>
      <c r="E2" s="19"/>
      <c r="F2" s="31"/>
      <c r="G2" s="33"/>
      <c r="H2" s="33"/>
      <c r="I2" s="33"/>
      <c r="J2" s="33"/>
      <c r="K2" s="17" t="s">
        <v>7</v>
      </c>
      <c r="L2" s="17" t="s">
        <v>23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</v>
      </c>
      <c r="U2" s="17" t="s">
        <v>15</v>
      </c>
      <c r="V2" s="17" t="s">
        <v>2</v>
      </c>
      <c r="W2" s="17" t="s">
        <v>3</v>
      </c>
      <c r="X2" s="29"/>
    </row>
    <row r="3" spans="1:24" s="1" customFormat="1" ht="60" customHeight="1" x14ac:dyDescent="0.2">
      <c r="A3" s="4" t="s">
        <v>96</v>
      </c>
      <c r="B3" s="6" t="s">
        <v>178</v>
      </c>
      <c r="C3" s="6" t="s">
        <v>52</v>
      </c>
      <c r="D3" s="6" t="s">
        <v>97</v>
      </c>
      <c r="E3" s="7" t="str">
        <f>IFERROR(IF(VLOOKUP(B3,#REF!,3,FALSE)=1,"○"," "),"")</f>
        <v/>
      </c>
      <c r="F3" s="5" t="s">
        <v>16</v>
      </c>
      <c r="G3" s="37"/>
      <c r="H3" s="5" t="s">
        <v>34</v>
      </c>
      <c r="I3" s="37"/>
      <c r="J3" s="5"/>
      <c r="K3" s="37"/>
      <c r="L3" s="5"/>
      <c r="M3" s="37"/>
      <c r="N3" s="5"/>
      <c r="O3" s="37"/>
      <c r="P3" s="5"/>
      <c r="Q3" s="37"/>
      <c r="R3" s="5"/>
      <c r="S3" s="37"/>
      <c r="T3" s="5"/>
      <c r="U3" s="37"/>
      <c r="V3" s="5"/>
      <c r="W3" s="37"/>
      <c r="X3" s="3" t="s">
        <v>98</v>
      </c>
    </row>
    <row r="4" spans="1:24" s="1" customFormat="1" ht="60" customHeight="1" x14ac:dyDescent="0.2">
      <c r="A4" s="4" t="s">
        <v>31</v>
      </c>
      <c r="B4" s="6" t="s">
        <v>166</v>
      </c>
      <c r="C4" s="6" t="s">
        <v>72</v>
      </c>
      <c r="D4" s="6" t="s">
        <v>73</v>
      </c>
      <c r="E4" s="7" t="str">
        <f>IFERROR(IF(VLOOKUP(B4,#REF!,3,FALSE)=1,"○"," "),"")</f>
        <v/>
      </c>
      <c r="F4" s="5" t="s">
        <v>74</v>
      </c>
      <c r="G4" s="37"/>
      <c r="H4" s="5"/>
      <c r="I4" s="37"/>
      <c r="J4" s="5" t="s">
        <v>34</v>
      </c>
      <c r="K4" s="37"/>
      <c r="L4" s="5"/>
      <c r="M4" s="37"/>
      <c r="N4" s="5"/>
      <c r="O4" s="37"/>
      <c r="P4" s="5"/>
      <c r="Q4" s="37"/>
      <c r="R4" s="5"/>
      <c r="S4" s="37"/>
      <c r="T4" s="5"/>
      <c r="U4" s="37"/>
      <c r="V4" s="5"/>
      <c r="W4" s="37"/>
      <c r="X4" s="3" t="s">
        <v>75</v>
      </c>
    </row>
    <row r="5" spans="1:24" s="1" customFormat="1" ht="60" customHeight="1" x14ac:dyDescent="0.2">
      <c r="A5" s="4" t="s">
        <v>31</v>
      </c>
      <c r="B5" s="6" t="s">
        <v>166</v>
      </c>
      <c r="C5" s="6" t="s">
        <v>72</v>
      </c>
      <c r="D5" s="6" t="s">
        <v>76</v>
      </c>
      <c r="E5" s="7" t="str">
        <f>IFERROR(IF(VLOOKUP(B5,#REF!,3,FALSE)=1,"○"," "),"")</f>
        <v/>
      </c>
      <c r="F5" s="5" t="s">
        <v>74</v>
      </c>
      <c r="G5" s="37"/>
      <c r="H5" s="5"/>
      <c r="I5" s="37"/>
      <c r="J5" s="5" t="s">
        <v>34</v>
      </c>
      <c r="K5" s="37"/>
      <c r="L5" s="5"/>
      <c r="M5" s="37"/>
      <c r="N5" s="5"/>
      <c r="O5" s="37"/>
      <c r="P5" s="5"/>
      <c r="Q5" s="37"/>
      <c r="R5" s="5"/>
      <c r="S5" s="37"/>
      <c r="T5" s="5"/>
      <c r="U5" s="37"/>
      <c r="V5" s="5"/>
      <c r="W5" s="37"/>
      <c r="X5" s="3" t="s">
        <v>75</v>
      </c>
    </row>
    <row r="6" spans="1:24" s="1" customFormat="1" ht="60" customHeight="1" x14ac:dyDescent="0.2">
      <c r="A6" s="4" t="s">
        <v>31</v>
      </c>
      <c r="B6" s="6" t="s">
        <v>166</v>
      </c>
      <c r="C6" s="6" t="s">
        <v>68</v>
      </c>
      <c r="D6" s="6" t="s">
        <v>43</v>
      </c>
      <c r="E6" s="7" t="str">
        <f>IFERROR(IF(VLOOKUP(B6,#REF!,3,FALSE)=1,"○"," "),"")</f>
        <v/>
      </c>
      <c r="F6" s="5" t="s">
        <v>44</v>
      </c>
      <c r="G6" s="37"/>
      <c r="H6" s="5"/>
      <c r="I6" s="37"/>
      <c r="J6" s="5"/>
      <c r="K6" s="37"/>
      <c r="L6" s="5"/>
      <c r="M6" s="37"/>
      <c r="N6" s="5"/>
      <c r="O6" s="37"/>
      <c r="P6" s="5" t="s">
        <v>34</v>
      </c>
      <c r="Q6" s="37"/>
      <c r="R6" s="5" t="s">
        <v>34</v>
      </c>
      <c r="S6" s="37" t="s">
        <v>34</v>
      </c>
      <c r="T6" s="5"/>
      <c r="U6" s="37" t="s">
        <v>34</v>
      </c>
      <c r="V6" s="5"/>
      <c r="W6" s="37"/>
      <c r="X6" s="3" t="s">
        <v>69</v>
      </c>
    </row>
    <row r="7" spans="1:24" s="1" customFormat="1" ht="60" customHeight="1" x14ac:dyDescent="0.2">
      <c r="A7" s="4" t="s">
        <v>31</v>
      </c>
      <c r="B7" s="6" t="s">
        <v>166</v>
      </c>
      <c r="C7" s="6" t="s">
        <v>68</v>
      </c>
      <c r="D7" s="6" t="s">
        <v>43</v>
      </c>
      <c r="E7" s="7" t="str">
        <f>IFERROR(IF(VLOOKUP(B7,#REF!,3,FALSE)=1,"○"," "),"")</f>
        <v/>
      </c>
      <c r="F7" s="5" t="s">
        <v>33</v>
      </c>
      <c r="G7" s="37"/>
      <c r="H7" s="5"/>
      <c r="I7" s="37"/>
      <c r="J7" s="5" t="s">
        <v>34</v>
      </c>
      <c r="K7" s="37"/>
      <c r="L7" s="5"/>
      <c r="M7" s="37"/>
      <c r="N7" s="5"/>
      <c r="O7" s="37"/>
      <c r="P7" s="5"/>
      <c r="Q7" s="37"/>
      <c r="R7" s="5"/>
      <c r="S7" s="37"/>
      <c r="T7" s="5"/>
      <c r="U7" s="37"/>
      <c r="V7" s="5"/>
      <c r="W7" s="37"/>
      <c r="X7" s="3" t="s">
        <v>45</v>
      </c>
    </row>
    <row r="8" spans="1:24" s="1" customFormat="1" ht="60" customHeight="1" x14ac:dyDescent="0.2">
      <c r="A8" s="4" t="s">
        <v>77</v>
      </c>
      <c r="B8" s="6" t="s">
        <v>167</v>
      </c>
      <c r="C8" s="6" t="s">
        <v>78</v>
      </c>
      <c r="D8" s="6" t="s">
        <v>79</v>
      </c>
      <c r="E8" s="7" t="str">
        <f>IFERROR(IF(VLOOKUP(B8,#REF!,3,FALSE)=1,"○"," "),"")</f>
        <v/>
      </c>
      <c r="F8" s="5" t="s">
        <v>74</v>
      </c>
      <c r="G8" s="37" t="s">
        <v>34</v>
      </c>
      <c r="H8" s="5" t="s">
        <v>34</v>
      </c>
      <c r="I8" s="37" t="s">
        <v>34</v>
      </c>
      <c r="J8" s="5"/>
      <c r="K8" s="37"/>
      <c r="L8" s="5"/>
      <c r="M8" s="37"/>
      <c r="N8" s="5"/>
      <c r="O8" s="37"/>
      <c r="P8" s="5"/>
      <c r="Q8" s="37"/>
      <c r="R8" s="5"/>
      <c r="S8" s="37"/>
      <c r="T8" s="5"/>
      <c r="U8" s="37"/>
      <c r="V8" s="5"/>
      <c r="W8" s="37"/>
      <c r="X8" s="3" t="s">
        <v>80</v>
      </c>
    </row>
    <row r="9" spans="1:24" s="1" customFormat="1" ht="180" customHeight="1" x14ac:dyDescent="0.2">
      <c r="A9" s="4" t="s">
        <v>70</v>
      </c>
      <c r="B9" s="6" t="s">
        <v>160</v>
      </c>
      <c r="C9" s="6" t="s">
        <v>46</v>
      </c>
      <c r="D9" s="6" t="s">
        <v>71</v>
      </c>
      <c r="E9" s="7" t="str">
        <f>IFERROR(IF(VLOOKUP(B9,#REF!,3,FALSE)=1,"○"," "),"")</f>
        <v/>
      </c>
      <c r="F9" s="5" t="s">
        <v>47</v>
      </c>
      <c r="G9" s="37" t="s">
        <v>34</v>
      </c>
      <c r="H9" s="5"/>
      <c r="I9" s="37"/>
      <c r="J9" s="5"/>
      <c r="K9" s="37"/>
      <c r="L9" s="5"/>
      <c r="M9" s="37"/>
      <c r="N9" s="5"/>
      <c r="O9" s="37"/>
      <c r="P9" s="5"/>
      <c r="Q9" s="37"/>
      <c r="R9" s="5"/>
      <c r="S9" s="37"/>
      <c r="T9" s="5" t="s">
        <v>34</v>
      </c>
      <c r="U9" s="37"/>
      <c r="V9" s="5"/>
      <c r="W9" s="37"/>
      <c r="X9" s="3" t="s">
        <v>48</v>
      </c>
    </row>
    <row r="10" spans="1:24" s="1" customFormat="1" ht="60" customHeight="1" x14ac:dyDescent="0.2">
      <c r="A10" s="4" t="s">
        <v>25</v>
      </c>
      <c r="B10" s="6" t="s">
        <v>172</v>
      </c>
      <c r="C10" s="6" t="s">
        <v>132</v>
      </c>
      <c r="D10" s="6" t="s">
        <v>133</v>
      </c>
      <c r="E10" s="7" t="str">
        <f>IFERROR(IF(VLOOKUP(B10,#REF!,3,FALSE)=1,"○"," "),"")</f>
        <v/>
      </c>
      <c r="F10" s="5" t="s">
        <v>47</v>
      </c>
      <c r="G10" s="37" t="s">
        <v>34</v>
      </c>
      <c r="H10" s="5"/>
      <c r="I10" s="37"/>
      <c r="J10" s="5"/>
      <c r="K10" s="37"/>
      <c r="L10" s="5"/>
      <c r="M10" s="37"/>
      <c r="N10" s="5"/>
      <c r="O10" s="37"/>
      <c r="P10" s="5"/>
      <c r="Q10" s="37"/>
      <c r="R10" s="5"/>
      <c r="S10" s="37"/>
      <c r="T10" s="5" t="s">
        <v>34</v>
      </c>
      <c r="U10" s="37"/>
      <c r="V10" s="5"/>
      <c r="W10" s="37"/>
      <c r="X10" s="3" t="s">
        <v>134</v>
      </c>
    </row>
    <row r="11" spans="1:24" s="1" customFormat="1" ht="60" customHeight="1" x14ac:dyDescent="0.2">
      <c r="A11" s="4" t="s">
        <v>25</v>
      </c>
      <c r="B11" s="6" t="s">
        <v>171</v>
      </c>
      <c r="C11" s="6" t="s">
        <v>135</v>
      </c>
      <c r="D11" s="6" t="s">
        <v>136</v>
      </c>
      <c r="E11" s="7" t="str">
        <f>IFERROR(IF(VLOOKUP(B11,#REF!,3,FALSE)=1,"○"," "),"")</f>
        <v/>
      </c>
      <c r="F11" s="5" t="s">
        <v>47</v>
      </c>
      <c r="G11" s="37" t="s">
        <v>34</v>
      </c>
      <c r="H11" s="5"/>
      <c r="I11" s="37"/>
      <c r="J11" s="5"/>
      <c r="K11" s="37"/>
      <c r="L11" s="5"/>
      <c r="M11" s="37"/>
      <c r="N11" s="5"/>
      <c r="O11" s="37"/>
      <c r="P11" s="5"/>
      <c r="Q11" s="37"/>
      <c r="R11" s="5"/>
      <c r="S11" s="37"/>
      <c r="T11" s="5" t="s">
        <v>34</v>
      </c>
      <c r="U11" s="37"/>
      <c r="V11" s="5"/>
      <c r="W11" s="37"/>
      <c r="X11" s="3" t="s">
        <v>137</v>
      </c>
    </row>
    <row r="12" spans="1:24" s="1" customFormat="1" ht="180" customHeight="1" x14ac:dyDescent="0.2">
      <c r="A12" s="4" t="s">
        <v>36</v>
      </c>
      <c r="B12" s="6" t="s">
        <v>158</v>
      </c>
      <c r="C12" s="6" t="s">
        <v>32</v>
      </c>
      <c r="D12" s="6" t="s">
        <v>81</v>
      </c>
      <c r="E12" s="7" t="str">
        <f>IFERROR(IF(VLOOKUP(B12,#REF!,3,FALSE)=1,"○"," "),"")</f>
        <v/>
      </c>
      <c r="F12" s="5" t="s">
        <v>33</v>
      </c>
      <c r="G12" s="37" t="s">
        <v>34</v>
      </c>
      <c r="H12" s="5" t="s">
        <v>34</v>
      </c>
      <c r="I12" s="37" t="s">
        <v>34</v>
      </c>
      <c r="J12" s="5" t="s">
        <v>34</v>
      </c>
      <c r="K12" s="37"/>
      <c r="L12" s="5"/>
      <c r="M12" s="37"/>
      <c r="N12" s="5"/>
      <c r="O12" s="37"/>
      <c r="P12" s="5"/>
      <c r="Q12" s="37"/>
      <c r="R12" s="5"/>
      <c r="S12" s="37"/>
      <c r="T12" s="5" t="s">
        <v>34</v>
      </c>
      <c r="U12" s="37" t="s">
        <v>34</v>
      </c>
      <c r="V12" s="5" t="s">
        <v>34</v>
      </c>
      <c r="W12" s="37" t="s">
        <v>34</v>
      </c>
      <c r="X12" s="3" t="s">
        <v>35</v>
      </c>
    </row>
    <row r="13" spans="1:24" s="1" customFormat="1" ht="60" customHeight="1" x14ac:dyDescent="0.2">
      <c r="A13" s="4" t="s">
        <v>36</v>
      </c>
      <c r="B13" s="6" t="s">
        <v>158</v>
      </c>
      <c r="C13" s="6" t="s">
        <v>32</v>
      </c>
      <c r="D13" s="6" t="s">
        <v>82</v>
      </c>
      <c r="E13" s="7" t="s">
        <v>182</v>
      </c>
      <c r="F13" s="5" t="s">
        <v>33</v>
      </c>
      <c r="G13" s="37" t="s">
        <v>34</v>
      </c>
      <c r="H13" s="5" t="s">
        <v>34</v>
      </c>
      <c r="I13" s="37" t="s">
        <v>34</v>
      </c>
      <c r="J13" s="5" t="s">
        <v>34</v>
      </c>
      <c r="K13" s="37"/>
      <c r="L13" s="5"/>
      <c r="M13" s="37"/>
      <c r="N13" s="5"/>
      <c r="O13" s="37"/>
      <c r="P13" s="5"/>
      <c r="Q13" s="37"/>
      <c r="R13" s="5"/>
      <c r="S13" s="37"/>
      <c r="T13" s="5" t="s">
        <v>34</v>
      </c>
      <c r="U13" s="37" t="s">
        <v>34</v>
      </c>
      <c r="V13" s="5" t="s">
        <v>34</v>
      </c>
      <c r="W13" s="37" t="s">
        <v>34</v>
      </c>
      <c r="X13" s="3" t="s">
        <v>37</v>
      </c>
    </row>
    <row r="14" spans="1:24" s="1" customFormat="1" ht="60" customHeight="1" x14ac:dyDescent="0.2">
      <c r="A14" s="4" t="s">
        <v>36</v>
      </c>
      <c r="B14" s="6" t="s">
        <v>158</v>
      </c>
      <c r="C14" s="6" t="s">
        <v>32</v>
      </c>
      <c r="D14" s="6" t="s">
        <v>82</v>
      </c>
      <c r="E14" s="7" t="s">
        <v>182</v>
      </c>
      <c r="F14" s="5" t="s">
        <v>33</v>
      </c>
      <c r="G14" s="37" t="s">
        <v>34</v>
      </c>
      <c r="H14" s="5"/>
      <c r="I14" s="37"/>
      <c r="J14" s="5"/>
      <c r="K14" s="37"/>
      <c r="L14" s="5"/>
      <c r="M14" s="37"/>
      <c r="N14" s="5"/>
      <c r="O14" s="37"/>
      <c r="P14" s="5"/>
      <c r="Q14" s="37"/>
      <c r="R14" s="5"/>
      <c r="S14" s="37"/>
      <c r="T14" s="5"/>
      <c r="U14" s="37"/>
      <c r="V14" s="5"/>
      <c r="W14" s="37"/>
      <c r="X14" s="3" t="s">
        <v>83</v>
      </c>
    </row>
    <row r="15" spans="1:24" s="1" customFormat="1" ht="60" customHeight="1" x14ac:dyDescent="0.2">
      <c r="A15" s="4" t="s">
        <v>36</v>
      </c>
      <c r="B15" s="6" t="s">
        <v>158</v>
      </c>
      <c r="C15" s="6" t="s">
        <v>32</v>
      </c>
      <c r="D15" s="6" t="s">
        <v>82</v>
      </c>
      <c r="E15" s="7" t="s">
        <v>182</v>
      </c>
      <c r="F15" s="5" t="s">
        <v>38</v>
      </c>
      <c r="G15" s="37"/>
      <c r="H15" s="5" t="s">
        <v>34</v>
      </c>
      <c r="I15" s="37" t="s">
        <v>34</v>
      </c>
      <c r="J15" s="5"/>
      <c r="K15" s="37"/>
      <c r="L15" s="5"/>
      <c r="M15" s="37"/>
      <c r="N15" s="5"/>
      <c r="O15" s="37"/>
      <c r="P15" s="5"/>
      <c r="Q15" s="37"/>
      <c r="R15" s="5"/>
      <c r="S15" s="37"/>
      <c r="T15" s="5"/>
      <c r="U15" s="37"/>
      <c r="V15" s="5"/>
      <c r="W15" s="37"/>
      <c r="X15" s="3" t="s">
        <v>39</v>
      </c>
    </row>
    <row r="16" spans="1:24" s="1" customFormat="1" ht="60" customHeight="1" x14ac:dyDescent="0.2">
      <c r="A16" s="4" t="s">
        <v>84</v>
      </c>
      <c r="B16" s="6" t="s">
        <v>168</v>
      </c>
      <c r="C16" s="6" t="s">
        <v>85</v>
      </c>
      <c r="D16" s="6" t="s">
        <v>86</v>
      </c>
      <c r="E16" s="7" t="str">
        <f>IFERROR(IF(VLOOKUP(B16,#REF!,3,FALSE)=1,"○"," "),"")</f>
        <v/>
      </c>
      <c r="F16" s="5" t="s">
        <v>47</v>
      </c>
      <c r="G16" s="37" t="s">
        <v>34</v>
      </c>
      <c r="H16" s="5"/>
      <c r="I16" s="37"/>
      <c r="J16" s="5"/>
      <c r="K16" s="37"/>
      <c r="L16" s="5"/>
      <c r="M16" s="37"/>
      <c r="N16" s="5"/>
      <c r="O16" s="37"/>
      <c r="P16" s="5"/>
      <c r="Q16" s="37"/>
      <c r="R16" s="5"/>
      <c r="S16" s="37"/>
      <c r="T16" s="5" t="s">
        <v>34</v>
      </c>
      <c r="U16" s="37"/>
      <c r="V16" s="5"/>
      <c r="W16" s="37"/>
      <c r="X16" s="3" t="s">
        <v>87</v>
      </c>
    </row>
    <row r="17" spans="1:24" s="1" customFormat="1" ht="180" customHeight="1" x14ac:dyDescent="0.2">
      <c r="A17" s="4" t="s">
        <v>53</v>
      </c>
      <c r="B17" s="6" t="s">
        <v>179</v>
      </c>
      <c r="C17" s="6" t="s">
        <v>99</v>
      </c>
      <c r="D17" s="6" t="s">
        <v>100</v>
      </c>
      <c r="E17" s="7" t="str">
        <f>IFERROR(IF(VLOOKUP(B17,#REF!,3,FALSE)=1,"○"," "),"")</f>
        <v/>
      </c>
      <c r="F17" s="5" t="s">
        <v>30</v>
      </c>
      <c r="G17" s="37" t="s">
        <v>34</v>
      </c>
      <c r="H17" s="5"/>
      <c r="I17" s="37"/>
      <c r="J17" s="5"/>
      <c r="K17" s="37"/>
      <c r="L17" s="5"/>
      <c r="M17" s="37"/>
      <c r="N17" s="5"/>
      <c r="O17" s="37"/>
      <c r="P17" s="5"/>
      <c r="Q17" s="37"/>
      <c r="R17" s="5"/>
      <c r="S17" s="37"/>
      <c r="T17" s="5"/>
      <c r="U17" s="37"/>
      <c r="V17" s="5"/>
      <c r="W17" s="37"/>
      <c r="X17" s="3" t="s">
        <v>101</v>
      </c>
    </row>
    <row r="18" spans="1:24" s="1" customFormat="1" ht="60" customHeight="1" x14ac:dyDescent="0.2">
      <c r="A18" s="4" t="s">
        <v>53</v>
      </c>
      <c r="B18" s="6" t="s">
        <v>164</v>
      </c>
      <c r="C18" s="6" t="s">
        <v>102</v>
      </c>
      <c r="D18" s="6" t="s">
        <v>103</v>
      </c>
      <c r="E18" s="7" t="s">
        <v>182</v>
      </c>
      <c r="F18" s="5" t="s">
        <v>104</v>
      </c>
      <c r="G18" s="37"/>
      <c r="H18" s="5" t="s">
        <v>34</v>
      </c>
      <c r="I18" s="37" t="s">
        <v>34</v>
      </c>
      <c r="J18" s="5"/>
      <c r="K18" s="37"/>
      <c r="L18" s="5"/>
      <c r="M18" s="37"/>
      <c r="N18" s="5"/>
      <c r="O18" s="37"/>
      <c r="P18" s="5"/>
      <c r="Q18" s="37"/>
      <c r="R18" s="5"/>
      <c r="S18" s="37"/>
      <c r="T18" s="5"/>
      <c r="U18" s="37"/>
      <c r="V18" s="5"/>
      <c r="W18" s="37"/>
      <c r="X18" s="3" t="s">
        <v>105</v>
      </c>
    </row>
    <row r="19" spans="1:24" s="1" customFormat="1" ht="180" customHeight="1" x14ac:dyDescent="0.2">
      <c r="A19" s="4" t="s">
        <v>54</v>
      </c>
      <c r="B19" s="6" t="s">
        <v>159</v>
      </c>
      <c r="C19" s="6" t="s">
        <v>106</v>
      </c>
      <c r="D19" s="6" t="s">
        <v>107</v>
      </c>
      <c r="E19" s="7" t="str">
        <f>IFERROR(IF(VLOOKUP(B19,#REF!,3,FALSE)=1,"○"," "),"")</f>
        <v/>
      </c>
      <c r="F19" s="5" t="s">
        <v>108</v>
      </c>
      <c r="G19" s="37" t="s">
        <v>34</v>
      </c>
      <c r="H19" s="5"/>
      <c r="I19" s="37"/>
      <c r="J19" s="5"/>
      <c r="K19" s="37"/>
      <c r="L19" s="5"/>
      <c r="M19" s="37"/>
      <c r="N19" s="5"/>
      <c r="O19" s="37"/>
      <c r="P19" s="5"/>
      <c r="Q19" s="37"/>
      <c r="R19" s="5"/>
      <c r="S19" s="37"/>
      <c r="T19" s="5"/>
      <c r="U19" s="37"/>
      <c r="V19" s="5"/>
      <c r="W19" s="37"/>
      <c r="X19" s="3" t="s">
        <v>109</v>
      </c>
    </row>
    <row r="20" spans="1:24" s="1" customFormat="1" ht="180" customHeight="1" x14ac:dyDescent="0.2">
      <c r="A20" s="4" t="s">
        <v>54</v>
      </c>
      <c r="B20" s="6" t="s">
        <v>159</v>
      </c>
      <c r="C20" s="6" t="s">
        <v>110</v>
      </c>
      <c r="D20" s="6" t="s">
        <v>107</v>
      </c>
      <c r="E20" s="7" t="s">
        <v>182</v>
      </c>
      <c r="F20" s="5" t="s">
        <v>108</v>
      </c>
      <c r="G20" s="37"/>
      <c r="H20" s="5"/>
      <c r="I20" s="37" t="s">
        <v>34</v>
      </c>
      <c r="J20" s="5"/>
      <c r="K20" s="37"/>
      <c r="L20" s="5"/>
      <c r="M20" s="37"/>
      <c r="N20" s="5"/>
      <c r="O20" s="37"/>
      <c r="P20" s="5"/>
      <c r="Q20" s="37"/>
      <c r="R20" s="5"/>
      <c r="S20" s="37"/>
      <c r="T20" s="5"/>
      <c r="U20" s="37"/>
      <c r="V20" s="5"/>
      <c r="W20" s="37"/>
      <c r="X20" s="3" t="s">
        <v>111</v>
      </c>
    </row>
    <row r="21" spans="1:24" s="1" customFormat="1" ht="180" customHeight="1" x14ac:dyDescent="0.2">
      <c r="A21" s="4" t="s">
        <v>130</v>
      </c>
      <c r="B21" s="6" t="s">
        <v>173</v>
      </c>
      <c r="C21" s="6" t="s">
        <v>17</v>
      </c>
      <c r="D21" s="6" t="s">
        <v>18</v>
      </c>
      <c r="E21" s="7" t="str">
        <f>IFERROR(IF(VLOOKUP(B21,#REF!,3,FALSE)=1,"○"," "),"")</f>
        <v/>
      </c>
      <c r="F21" s="5" t="s">
        <v>16</v>
      </c>
      <c r="G21" s="37"/>
      <c r="H21" s="5" t="s">
        <v>34</v>
      </c>
      <c r="I21" s="37" t="s">
        <v>34</v>
      </c>
      <c r="J21" s="5"/>
      <c r="K21" s="37"/>
      <c r="L21" s="5"/>
      <c r="M21" s="37"/>
      <c r="N21" s="5"/>
      <c r="O21" s="37"/>
      <c r="P21" s="5"/>
      <c r="Q21" s="37"/>
      <c r="R21" s="5"/>
      <c r="S21" s="37"/>
      <c r="T21" s="5"/>
      <c r="U21" s="37"/>
      <c r="V21" s="5"/>
      <c r="W21" s="37"/>
      <c r="X21" s="3" t="s">
        <v>131</v>
      </c>
    </row>
    <row r="22" spans="1:24" s="1" customFormat="1" ht="180" customHeight="1" x14ac:dyDescent="0.2">
      <c r="A22" s="4" t="s">
        <v>138</v>
      </c>
      <c r="B22" s="6" t="s">
        <v>174</v>
      </c>
      <c r="C22" s="6" t="s">
        <v>139</v>
      </c>
      <c r="D22" s="6" t="s">
        <v>140</v>
      </c>
      <c r="E22" s="7" t="str">
        <f>IFERROR(IF(VLOOKUP(B22,#REF!,3,FALSE)=1,"○"," "),"")</f>
        <v/>
      </c>
      <c r="F22" s="5" t="s">
        <v>74</v>
      </c>
      <c r="G22" s="37" t="s">
        <v>34</v>
      </c>
      <c r="H22" s="5" t="s">
        <v>34</v>
      </c>
      <c r="I22" s="37" t="s">
        <v>34</v>
      </c>
      <c r="J22" s="5" t="s">
        <v>34</v>
      </c>
      <c r="K22" s="37"/>
      <c r="L22" s="5"/>
      <c r="M22" s="37"/>
      <c r="N22" s="5"/>
      <c r="O22" s="37"/>
      <c r="P22" s="5"/>
      <c r="Q22" s="37"/>
      <c r="R22" s="5"/>
      <c r="S22" s="37"/>
      <c r="T22" s="5"/>
      <c r="U22" s="37"/>
      <c r="V22" s="5"/>
      <c r="W22" s="37"/>
      <c r="X22" s="3" t="s">
        <v>141</v>
      </c>
    </row>
    <row r="23" spans="1:24" s="1" customFormat="1" ht="60" customHeight="1" x14ac:dyDescent="0.2">
      <c r="A23" s="4" t="s">
        <v>26</v>
      </c>
      <c r="B23" s="6" t="s">
        <v>175</v>
      </c>
      <c r="C23" s="6" t="s">
        <v>19</v>
      </c>
      <c r="D23" s="6" t="s">
        <v>20</v>
      </c>
      <c r="E23" s="7" t="str">
        <f>IFERROR(IF(VLOOKUP(B23,#REF!,3,FALSE)=1,"○"," "),"")</f>
        <v/>
      </c>
      <c r="F23" s="5" t="s">
        <v>47</v>
      </c>
      <c r="G23" s="37" t="s">
        <v>34</v>
      </c>
      <c r="H23" s="5"/>
      <c r="I23" s="37"/>
      <c r="J23" s="5"/>
      <c r="K23" s="37"/>
      <c r="L23" s="5"/>
      <c r="M23" s="37"/>
      <c r="N23" s="5"/>
      <c r="O23" s="37"/>
      <c r="P23" s="5"/>
      <c r="Q23" s="37"/>
      <c r="R23" s="5"/>
      <c r="S23" s="37"/>
      <c r="T23" s="5"/>
      <c r="U23" s="37"/>
      <c r="V23" s="5"/>
      <c r="W23" s="37"/>
      <c r="X23" s="3" t="s">
        <v>142</v>
      </c>
    </row>
    <row r="24" spans="1:24" s="1" customFormat="1" ht="60" customHeight="1" x14ac:dyDescent="0.2">
      <c r="A24" s="4" t="s">
        <v>26</v>
      </c>
      <c r="B24" s="6" t="s">
        <v>175</v>
      </c>
      <c r="C24" s="6" t="s">
        <v>19</v>
      </c>
      <c r="D24" s="6" t="s">
        <v>20</v>
      </c>
      <c r="E24" s="7" t="str">
        <f>IFERROR(IF(VLOOKUP(B24,#REF!,3,FALSE)=1,"○"," "),"")</f>
        <v/>
      </c>
      <c r="F24" s="5" t="s">
        <v>74</v>
      </c>
      <c r="G24" s="37" t="s">
        <v>34</v>
      </c>
      <c r="H24" s="5"/>
      <c r="I24" s="37"/>
      <c r="J24" s="5"/>
      <c r="K24" s="37"/>
      <c r="L24" s="5"/>
      <c r="M24" s="37"/>
      <c r="N24" s="5"/>
      <c r="O24" s="37"/>
      <c r="P24" s="5"/>
      <c r="Q24" s="37"/>
      <c r="R24" s="5"/>
      <c r="S24" s="37"/>
      <c r="T24" s="5"/>
      <c r="U24" s="37"/>
      <c r="V24" s="5"/>
      <c r="W24" s="37"/>
      <c r="X24" s="3" t="s">
        <v>143</v>
      </c>
    </row>
    <row r="25" spans="1:24" s="1" customFormat="1" ht="60" customHeight="1" x14ac:dyDescent="0.2">
      <c r="A25" s="4" t="s">
        <v>112</v>
      </c>
      <c r="B25" s="6" t="s">
        <v>180</v>
      </c>
      <c r="C25" s="6" t="s">
        <v>55</v>
      </c>
      <c r="D25" s="6" t="s">
        <v>56</v>
      </c>
      <c r="E25" s="7" t="str">
        <f>IFERROR(IF(VLOOKUP(B25,#REF!,3,FALSE)=1,"○"," "),"")</f>
        <v/>
      </c>
      <c r="F25" s="5" t="s">
        <v>47</v>
      </c>
      <c r="G25" s="37" t="s">
        <v>34</v>
      </c>
      <c r="H25" s="5"/>
      <c r="I25" s="37"/>
      <c r="J25" s="5"/>
      <c r="K25" s="37"/>
      <c r="L25" s="5"/>
      <c r="M25" s="37"/>
      <c r="N25" s="5"/>
      <c r="O25" s="37"/>
      <c r="P25" s="5"/>
      <c r="Q25" s="37"/>
      <c r="R25" s="5"/>
      <c r="S25" s="37"/>
      <c r="T25" s="5"/>
      <c r="U25" s="37"/>
      <c r="V25" s="5"/>
      <c r="W25" s="37"/>
      <c r="X25" s="12" t="s">
        <v>155</v>
      </c>
    </row>
    <row r="26" spans="1:24" s="1" customFormat="1" ht="60" customHeight="1" x14ac:dyDescent="0.2">
      <c r="A26" s="4" t="s">
        <v>58</v>
      </c>
      <c r="B26" s="6" t="s">
        <v>181</v>
      </c>
      <c r="C26" s="6" t="s">
        <v>57</v>
      </c>
      <c r="D26" s="6" t="s">
        <v>113</v>
      </c>
      <c r="E26" s="7" t="str">
        <f>IFERROR(IF(VLOOKUP(B26,#REF!,3,FALSE)=1,"○"," "),"")</f>
        <v/>
      </c>
      <c r="F26" s="5" t="s">
        <v>104</v>
      </c>
      <c r="G26" s="37"/>
      <c r="H26" s="5" t="s">
        <v>34</v>
      </c>
      <c r="I26" s="37"/>
      <c r="J26" s="5"/>
      <c r="K26" s="37"/>
      <c r="L26" s="5"/>
      <c r="M26" s="37"/>
      <c r="N26" s="5"/>
      <c r="O26" s="37"/>
      <c r="P26" s="5"/>
      <c r="Q26" s="37"/>
      <c r="R26" s="5"/>
      <c r="S26" s="37"/>
      <c r="T26" s="5"/>
      <c r="U26" s="37"/>
      <c r="V26" s="5"/>
      <c r="W26" s="37"/>
      <c r="X26" s="3" t="s">
        <v>114</v>
      </c>
    </row>
    <row r="27" spans="1:24" s="1" customFormat="1" ht="60" customHeight="1" x14ac:dyDescent="0.2">
      <c r="A27" s="4" t="s">
        <v>58</v>
      </c>
      <c r="B27" s="6" t="s">
        <v>181</v>
      </c>
      <c r="C27" s="6" t="s">
        <v>57</v>
      </c>
      <c r="D27" s="6" t="s">
        <v>115</v>
      </c>
      <c r="E27" s="7" t="str">
        <f>IFERROR(IF(VLOOKUP(B27,#REF!,3,FALSE)=1,"○"," "),"")</f>
        <v/>
      </c>
      <c r="F27" s="5" t="s">
        <v>16</v>
      </c>
      <c r="G27" s="37"/>
      <c r="H27" s="5" t="s">
        <v>34</v>
      </c>
      <c r="I27" s="37"/>
      <c r="J27" s="5"/>
      <c r="K27" s="37"/>
      <c r="L27" s="5"/>
      <c r="M27" s="37"/>
      <c r="N27" s="5"/>
      <c r="O27" s="37"/>
      <c r="P27" s="5"/>
      <c r="Q27" s="37"/>
      <c r="R27" s="5"/>
      <c r="S27" s="37"/>
      <c r="T27" s="5"/>
      <c r="U27" s="37"/>
      <c r="V27" s="5"/>
      <c r="W27" s="37"/>
      <c r="X27" s="3" t="s">
        <v>116</v>
      </c>
    </row>
    <row r="28" spans="1:24" s="1" customFormat="1" ht="60" customHeight="1" x14ac:dyDescent="0.2">
      <c r="A28" s="4" t="s">
        <v>58</v>
      </c>
      <c r="B28" s="6" t="s">
        <v>181</v>
      </c>
      <c r="C28" s="6" t="s">
        <v>57</v>
      </c>
      <c r="D28" s="6" t="s">
        <v>115</v>
      </c>
      <c r="E28" s="7" t="str">
        <f>IFERROR(IF(VLOOKUP(B28,#REF!,3,FALSE)=1,"○"," "),"")</f>
        <v/>
      </c>
      <c r="F28" s="5" t="s">
        <v>16</v>
      </c>
      <c r="G28" s="37"/>
      <c r="H28" s="5"/>
      <c r="I28" s="37" t="s">
        <v>34</v>
      </c>
      <c r="J28" s="5"/>
      <c r="K28" s="37"/>
      <c r="L28" s="5"/>
      <c r="M28" s="37"/>
      <c r="N28" s="5"/>
      <c r="O28" s="37"/>
      <c r="P28" s="5"/>
      <c r="Q28" s="37"/>
      <c r="R28" s="5"/>
      <c r="S28" s="37"/>
      <c r="T28" s="5"/>
      <c r="U28" s="37"/>
      <c r="V28" s="5"/>
      <c r="W28" s="37"/>
      <c r="X28" s="3" t="s">
        <v>117</v>
      </c>
    </row>
    <row r="29" spans="1:24" s="1" customFormat="1" ht="60" customHeight="1" x14ac:dyDescent="0.2">
      <c r="A29" s="4" t="s">
        <v>58</v>
      </c>
      <c r="B29" s="6" t="s">
        <v>181</v>
      </c>
      <c r="C29" s="6" t="s">
        <v>57</v>
      </c>
      <c r="D29" s="6" t="s">
        <v>115</v>
      </c>
      <c r="E29" s="7" t="str">
        <f>IFERROR(IF(VLOOKUP(B29,#REF!,3,FALSE)=1,"○"," "),"")</f>
        <v/>
      </c>
      <c r="F29" s="5" t="s">
        <v>118</v>
      </c>
      <c r="G29" s="37"/>
      <c r="H29" s="5"/>
      <c r="I29" s="37"/>
      <c r="J29" s="5"/>
      <c r="K29" s="37"/>
      <c r="L29" s="5"/>
      <c r="M29" s="37"/>
      <c r="N29" s="5"/>
      <c r="O29" s="37"/>
      <c r="P29" s="5"/>
      <c r="Q29" s="37"/>
      <c r="R29" s="5"/>
      <c r="S29" s="37"/>
      <c r="T29" s="5"/>
      <c r="U29" s="37"/>
      <c r="V29" s="5" t="s">
        <v>34</v>
      </c>
      <c r="W29" s="37"/>
      <c r="X29" s="3" t="s">
        <v>119</v>
      </c>
    </row>
    <row r="30" spans="1:24" s="1" customFormat="1" ht="60" customHeight="1" x14ac:dyDescent="0.2">
      <c r="A30" s="4" t="s">
        <v>58</v>
      </c>
      <c r="B30" s="6" t="s">
        <v>181</v>
      </c>
      <c r="C30" s="6" t="s">
        <v>57</v>
      </c>
      <c r="D30" s="6" t="s">
        <v>115</v>
      </c>
      <c r="E30" s="7" t="str">
        <f>IFERROR(IF(VLOOKUP(B30,#REF!,3,FALSE)=1,"○"," "),"")</f>
        <v/>
      </c>
      <c r="F30" s="5" t="s">
        <v>104</v>
      </c>
      <c r="G30" s="37"/>
      <c r="H30" s="5" t="s">
        <v>34</v>
      </c>
      <c r="I30" s="37"/>
      <c r="J30" s="5"/>
      <c r="K30" s="37"/>
      <c r="L30" s="5"/>
      <c r="M30" s="37"/>
      <c r="N30" s="5"/>
      <c r="O30" s="37"/>
      <c r="P30" s="5"/>
      <c r="Q30" s="37"/>
      <c r="R30" s="5"/>
      <c r="S30" s="37"/>
      <c r="T30" s="5"/>
      <c r="U30" s="37"/>
      <c r="V30" s="5"/>
      <c r="W30" s="37"/>
      <c r="X30" s="3" t="s">
        <v>120</v>
      </c>
    </row>
    <row r="31" spans="1:24" s="1" customFormat="1" ht="180" customHeight="1" x14ac:dyDescent="0.2">
      <c r="A31" s="4" t="s">
        <v>59</v>
      </c>
      <c r="B31" s="6" t="s">
        <v>162</v>
      </c>
      <c r="C31" s="6" t="s">
        <v>121</v>
      </c>
      <c r="D31" s="6" t="s">
        <v>122</v>
      </c>
      <c r="E31" s="7" t="str">
        <f>IFERROR(IF(VLOOKUP(B31,#REF!,3,FALSE)=1,"○"," "),"")</f>
        <v/>
      </c>
      <c r="F31" s="5" t="s">
        <v>16</v>
      </c>
      <c r="G31" s="37"/>
      <c r="H31" s="5" t="s">
        <v>34</v>
      </c>
      <c r="I31" s="37" t="s">
        <v>34</v>
      </c>
      <c r="J31" s="5"/>
      <c r="K31" s="37"/>
      <c r="L31" s="5"/>
      <c r="M31" s="37"/>
      <c r="N31" s="5"/>
      <c r="O31" s="37"/>
      <c r="P31" s="5"/>
      <c r="Q31" s="37"/>
      <c r="R31" s="5"/>
      <c r="S31" s="37"/>
      <c r="T31" s="5"/>
      <c r="U31" s="37"/>
      <c r="V31" s="5"/>
      <c r="W31" s="37"/>
      <c r="X31" s="3" t="s">
        <v>123</v>
      </c>
    </row>
    <row r="32" spans="1:24" s="1" customFormat="1" ht="180" customHeight="1" x14ac:dyDescent="0.2">
      <c r="A32" s="4" t="s">
        <v>59</v>
      </c>
      <c r="B32" s="6" t="s">
        <v>162</v>
      </c>
      <c r="C32" s="6" t="s">
        <v>124</v>
      </c>
      <c r="D32" s="6" t="s">
        <v>125</v>
      </c>
      <c r="E32" s="7" t="s">
        <v>182</v>
      </c>
      <c r="F32" s="5" t="s">
        <v>30</v>
      </c>
      <c r="G32" s="37" t="s">
        <v>34</v>
      </c>
      <c r="H32" s="5"/>
      <c r="I32" s="37"/>
      <c r="J32" s="5"/>
      <c r="K32" s="37"/>
      <c r="L32" s="5"/>
      <c r="M32" s="37"/>
      <c r="N32" s="5"/>
      <c r="O32" s="37"/>
      <c r="P32" s="5"/>
      <c r="Q32" s="37"/>
      <c r="R32" s="5"/>
      <c r="S32" s="37"/>
      <c r="T32" s="5"/>
      <c r="U32" s="37"/>
      <c r="V32" s="5"/>
      <c r="W32" s="37"/>
      <c r="X32" s="3" t="s">
        <v>126</v>
      </c>
    </row>
    <row r="33" spans="1:24" s="1" customFormat="1" ht="60" customHeight="1" x14ac:dyDescent="0.2">
      <c r="A33" s="4" t="s">
        <v>59</v>
      </c>
      <c r="B33" s="6" t="s">
        <v>162</v>
      </c>
      <c r="C33" s="6" t="s">
        <v>124</v>
      </c>
      <c r="D33" s="6" t="s">
        <v>127</v>
      </c>
      <c r="E33" s="7" t="s">
        <v>182</v>
      </c>
      <c r="F33" s="5" t="s">
        <v>104</v>
      </c>
      <c r="G33" s="37"/>
      <c r="H33" s="5" t="s">
        <v>34</v>
      </c>
      <c r="I33" s="37" t="s">
        <v>34</v>
      </c>
      <c r="J33" s="5"/>
      <c r="K33" s="37"/>
      <c r="L33" s="5"/>
      <c r="M33" s="37"/>
      <c r="N33" s="5"/>
      <c r="O33" s="37"/>
      <c r="P33" s="5"/>
      <c r="Q33" s="37"/>
      <c r="R33" s="5"/>
      <c r="S33" s="37"/>
      <c r="T33" s="5"/>
      <c r="U33" s="37"/>
      <c r="V33" s="5"/>
      <c r="W33" s="37"/>
      <c r="X33" s="3" t="s">
        <v>128</v>
      </c>
    </row>
    <row r="34" spans="1:24" s="1" customFormat="1" ht="60" customHeight="1" x14ac:dyDescent="0.2">
      <c r="A34" s="4" t="s">
        <v>59</v>
      </c>
      <c r="B34" s="6" t="s">
        <v>162</v>
      </c>
      <c r="C34" s="6" t="s">
        <v>124</v>
      </c>
      <c r="D34" s="6" t="s">
        <v>129</v>
      </c>
      <c r="E34" s="7" t="s">
        <v>182</v>
      </c>
      <c r="F34" s="5" t="s">
        <v>104</v>
      </c>
      <c r="G34" s="37"/>
      <c r="H34" s="5" t="s">
        <v>34</v>
      </c>
      <c r="I34" s="37" t="s">
        <v>34</v>
      </c>
      <c r="J34" s="5"/>
      <c r="K34" s="37"/>
      <c r="L34" s="5"/>
      <c r="M34" s="37"/>
      <c r="N34" s="5"/>
      <c r="O34" s="37"/>
      <c r="P34" s="5"/>
      <c r="Q34" s="37"/>
      <c r="R34" s="5"/>
      <c r="S34" s="37"/>
      <c r="T34" s="5"/>
      <c r="U34" s="37"/>
      <c r="V34" s="5"/>
      <c r="W34" s="37"/>
      <c r="X34" s="3" t="s">
        <v>128</v>
      </c>
    </row>
    <row r="35" spans="1:24" s="1" customFormat="1" ht="60" customHeight="1" x14ac:dyDescent="0.2">
      <c r="A35" s="4" t="s">
        <v>59</v>
      </c>
      <c r="B35" s="6" t="s">
        <v>162</v>
      </c>
      <c r="C35" s="6" t="s">
        <v>124</v>
      </c>
      <c r="D35" s="6" t="s">
        <v>129</v>
      </c>
      <c r="E35" s="7" t="s">
        <v>182</v>
      </c>
      <c r="F35" s="5" t="s">
        <v>104</v>
      </c>
      <c r="G35" s="37"/>
      <c r="H35" s="5" t="s">
        <v>34</v>
      </c>
      <c r="I35" s="37" t="s">
        <v>34</v>
      </c>
      <c r="J35" s="5"/>
      <c r="K35" s="37"/>
      <c r="L35" s="5"/>
      <c r="M35" s="37"/>
      <c r="N35" s="5"/>
      <c r="O35" s="37"/>
      <c r="P35" s="5"/>
      <c r="Q35" s="37"/>
      <c r="R35" s="5"/>
      <c r="S35" s="37"/>
      <c r="T35" s="5"/>
      <c r="U35" s="37"/>
      <c r="V35" s="5"/>
      <c r="W35" s="37"/>
      <c r="X35" s="3" t="s">
        <v>128</v>
      </c>
    </row>
    <row r="36" spans="1:24" s="1" customFormat="1" ht="60" customHeight="1" x14ac:dyDescent="0.2">
      <c r="A36" s="4" t="s">
        <v>59</v>
      </c>
      <c r="B36" s="6" t="s">
        <v>162</v>
      </c>
      <c r="C36" s="6" t="s">
        <v>124</v>
      </c>
      <c r="D36" s="6" t="s">
        <v>129</v>
      </c>
      <c r="E36" s="7" t="s">
        <v>182</v>
      </c>
      <c r="F36" s="5" t="s">
        <v>104</v>
      </c>
      <c r="G36" s="37"/>
      <c r="H36" s="5" t="s">
        <v>34</v>
      </c>
      <c r="I36" s="37" t="s">
        <v>34</v>
      </c>
      <c r="J36" s="5"/>
      <c r="K36" s="37"/>
      <c r="L36" s="5"/>
      <c r="M36" s="37"/>
      <c r="N36" s="5"/>
      <c r="O36" s="37"/>
      <c r="P36" s="5"/>
      <c r="Q36" s="37"/>
      <c r="R36" s="5"/>
      <c r="S36" s="37"/>
      <c r="T36" s="5"/>
      <c r="U36" s="37"/>
      <c r="V36" s="5"/>
      <c r="W36" s="37"/>
      <c r="X36" s="3" t="s">
        <v>128</v>
      </c>
    </row>
    <row r="37" spans="1:24" s="1" customFormat="1" ht="180" customHeight="1" x14ac:dyDescent="0.2">
      <c r="A37" s="14" t="s">
        <v>60</v>
      </c>
      <c r="B37" s="15" t="s">
        <v>161</v>
      </c>
      <c r="C37" s="15" t="s">
        <v>29</v>
      </c>
      <c r="D37" s="15" t="s">
        <v>61</v>
      </c>
      <c r="E37" s="7" t="str">
        <f>IFERROR(IF(VLOOKUP(B37,#REF!,3,FALSE)=1,"○"," "),"")</f>
        <v/>
      </c>
      <c r="F37" s="9" t="s">
        <v>30</v>
      </c>
      <c r="G37" s="38" t="s">
        <v>34</v>
      </c>
      <c r="H37" s="10"/>
      <c r="I37" s="38"/>
      <c r="J37" s="10"/>
      <c r="K37" s="38"/>
      <c r="L37" s="10"/>
      <c r="M37" s="38"/>
      <c r="N37" s="10"/>
      <c r="O37" s="38"/>
      <c r="P37" s="10"/>
      <c r="Q37" s="38"/>
      <c r="R37" s="10"/>
      <c r="S37" s="38"/>
      <c r="T37" s="10"/>
      <c r="U37" s="38"/>
      <c r="V37" s="10"/>
      <c r="W37" s="38"/>
      <c r="X37" s="11" t="s">
        <v>62</v>
      </c>
    </row>
    <row r="38" spans="1:24" s="1" customFormat="1" ht="60" customHeight="1" x14ac:dyDescent="0.2">
      <c r="A38" s="4" t="s">
        <v>88</v>
      </c>
      <c r="B38" s="6" t="s">
        <v>169</v>
      </c>
      <c r="C38" s="6" t="s">
        <v>89</v>
      </c>
      <c r="D38" s="6" t="s">
        <v>90</v>
      </c>
      <c r="E38" s="7" t="str">
        <f>IFERROR(IF(VLOOKUP(B38,#REF!,3,FALSE)=1,"○"," "),"")</f>
        <v/>
      </c>
      <c r="F38" s="5" t="s">
        <v>40</v>
      </c>
      <c r="G38" s="37"/>
      <c r="H38" s="5"/>
      <c r="I38" s="37"/>
      <c r="J38" s="5" t="s">
        <v>34</v>
      </c>
      <c r="K38" s="37"/>
      <c r="L38" s="5"/>
      <c r="M38" s="37"/>
      <c r="N38" s="5"/>
      <c r="O38" s="37"/>
      <c r="P38" s="5"/>
      <c r="Q38" s="37"/>
      <c r="R38" s="5"/>
      <c r="S38" s="37"/>
      <c r="T38" s="5"/>
      <c r="U38" s="37"/>
      <c r="V38" s="5"/>
      <c r="W38" s="37"/>
      <c r="X38" s="3" t="s">
        <v>91</v>
      </c>
    </row>
    <row r="39" spans="1:24" s="1" customFormat="1" ht="60" customHeight="1" x14ac:dyDescent="0.2">
      <c r="A39" s="4" t="s">
        <v>63</v>
      </c>
      <c r="B39" s="6" t="s">
        <v>165</v>
      </c>
      <c r="C39" s="6" t="s">
        <v>49</v>
      </c>
      <c r="D39" s="6" t="s">
        <v>64</v>
      </c>
      <c r="E39" s="7" t="str">
        <f>IFERROR(IF(VLOOKUP(B39,#REF!,3,FALSE)=1,"○"," "),"")</f>
        <v/>
      </c>
      <c r="F39" s="5" t="s">
        <v>16</v>
      </c>
      <c r="G39" s="37"/>
      <c r="H39" s="5" t="s">
        <v>34</v>
      </c>
      <c r="I39" s="37"/>
      <c r="J39" s="5"/>
      <c r="K39" s="37"/>
      <c r="L39" s="5"/>
      <c r="M39" s="37"/>
      <c r="N39" s="5"/>
      <c r="O39" s="37"/>
      <c r="P39" s="5"/>
      <c r="Q39" s="37"/>
      <c r="R39" s="5"/>
      <c r="S39" s="37"/>
      <c r="T39" s="5"/>
      <c r="U39" s="37"/>
      <c r="V39" s="5"/>
      <c r="W39" s="37"/>
      <c r="X39" s="3" t="s">
        <v>65</v>
      </c>
    </row>
    <row r="40" spans="1:24" s="1" customFormat="1" ht="180" customHeight="1" x14ac:dyDescent="0.2">
      <c r="A40" s="4" t="s">
        <v>66</v>
      </c>
      <c r="B40" s="6" t="s">
        <v>163</v>
      </c>
      <c r="C40" s="6" t="s">
        <v>50</v>
      </c>
      <c r="D40" s="6" t="s">
        <v>67</v>
      </c>
      <c r="E40" s="7" t="str">
        <f>IFERROR(IF(VLOOKUP(B40,#REF!,3,FALSE)=1,"○"," "),"")</f>
        <v/>
      </c>
      <c r="F40" s="5" t="s">
        <v>51</v>
      </c>
      <c r="G40" s="37"/>
      <c r="H40" s="5" t="s">
        <v>34</v>
      </c>
      <c r="I40" s="37" t="s">
        <v>34</v>
      </c>
      <c r="J40" s="5"/>
      <c r="K40" s="37"/>
      <c r="L40" s="5"/>
      <c r="M40" s="37"/>
      <c r="N40" s="5"/>
      <c r="O40" s="37"/>
      <c r="P40" s="5"/>
      <c r="Q40" s="37"/>
      <c r="R40" s="5"/>
      <c r="S40" s="37"/>
      <c r="T40" s="5" t="s">
        <v>34</v>
      </c>
      <c r="U40" s="37" t="s">
        <v>34</v>
      </c>
      <c r="V40" s="5" t="s">
        <v>34</v>
      </c>
      <c r="W40" s="37" t="s">
        <v>34</v>
      </c>
      <c r="X40" s="3" t="s">
        <v>65</v>
      </c>
    </row>
    <row r="41" spans="1:24" s="1" customFormat="1" ht="60" customHeight="1" x14ac:dyDescent="0.2">
      <c r="A41" s="4" t="s">
        <v>27</v>
      </c>
      <c r="B41" s="6" t="s">
        <v>176</v>
      </c>
      <c r="C41" s="6" t="s">
        <v>144</v>
      </c>
      <c r="D41" s="6" t="s">
        <v>145</v>
      </c>
      <c r="E41" s="7" t="str">
        <f>IFERROR(IF(VLOOKUP(B41,#REF!,3,FALSE)=1,"○"," "),"")</f>
        <v/>
      </c>
      <c r="F41" s="5" t="s">
        <v>146</v>
      </c>
      <c r="G41" s="37" t="s">
        <v>34</v>
      </c>
      <c r="H41" s="5"/>
      <c r="I41" s="37"/>
      <c r="J41" s="5"/>
      <c r="K41" s="37"/>
      <c r="L41" s="5"/>
      <c r="M41" s="37"/>
      <c r="N41" s="5"/>
      <c r="O41" s="37"/>
      <c r="P41" s="5"/>
      <c r="Q41" s="37"/>
      <c r="R41" s="5"/>
      <c r="S41" s="37"/>
      <c r="T41" s="5" t="s">
        <v>34</v>
      </c>
      <c r="U41" s="37"/>
      <c r="V41" s="5"/>
      <c r="W41" s="37"/>
      <c r="X41" s="3" t="s">
        <v>156</v>
      </c>
    </row>
    <row r="42" spans="1:24" s="1" customFormat="1" ht="60" customHeight="1" x14ac:dyDescent="0.2">
      <c r="A42" s="4" t="s">
        <v>27</v>
      </c>
      <c r="B42" s="6" t="s">
        <v>176</v>
      </c>
      <c r="C42" s="6" t="s">
        <v>147</v>
      </c>
      <c r="D42" s="6" t="s">
        <v>148</v>
      </c>
      <c r="E42" s="7" t="str">
        <f>IFERROR(IF(VLOOKUP(B42,#REF!,3,FALSE)=1,"○"," "),"")</f>
        <v/>
      </c>
      <c r="F42" s="5" t="s">
        <v>146</v>
      </c>
      <c r="G42" s="37" t="s">
        <v>34</v>
      </c>
      <c r="H42" s="5"/>
      <c r="I42" s="37"/>
      <c r="J42" s="5"/>
      <c r="K42" s="37"/>
      <c r="L42" s="5"/>
      <c r="M42" s="37"/>
      <c r="N42" s="5"/>
      <c r="O42" s="37"/>
      <c r="P42" s="5"/>
      <c r="Q42" s="37"/>
      <c r="R42" s="5"/>
      <c r="S42" s="37"/>
      <c r="T42" s="5" t="s">
        <v>34</v>
      </c>
      <c r="U42" s="37"/>
      <c r="V42" s="5"/>
      <c r="W42" s="37"/>
      <c r="X42" s="3" t="s">
        <v>149</v>
      </c>
    </row>
    <row r="43" spans="1:24" s="1" customFormat="1" ht="60" customHeight="1" x14ac:dyDescent="0.2">
      <c r="A43" s="4" t="s">
        <v>42</v>
      </c>
      <c r="B43" s="6" t="s">
        <v>170</v>
      </c>
      <c r="C43" s="6" t="s">
        <v>41</v>
      </c>
      <c r="D43" s="6" t="s">
        <v>92</v>
      </c>
      <c r="E43" s="7" t="str">
        <f>IFERROR(IF(VLOOKUP(B43,#REF!,3,FALSE)=1,"○"," "),"")</f>
        <v/>
      </c>
      <c r="F43" s="5" t="s">
        <v>40</v>
      </c>
      <c r="G43" s="37"/>
      <c r="H43" s="5"/>
      <c r="I43" s="37"/>
      <c r="J43" s="5" t="s">
        <v>34</v>
      </c>
      <c r="K43" s="37"/>
      <c r="L43" s="5"/>
      <c r="M43" s="37"/>
      <c r="N43" s="5"/>
      <c r="O43" s="37"/>
      <c r="P43" s="5"/>
      <c r="Q43" s="37"/>
      <c r="R43" s="5"/>
      <c r="S43" s="37"/>
      <c r="T43" s="5"/>
      <c r="U43" s="37" t="s">
        <v>34</v>
      </c>
      <c r="V43" s="5"/>
      <c r="W43" s="37"/>
      <c r="X43" s="3" t="s">
        <v>93</v>
      </c>
    </row>
    <row r="44" spans="1:24" s="1" customFormat="1" ht="60" customHeight="1" x14ac:dyDescent="0.2">
      <c r="A44" s="4" t="s">
        <v>42</v>
      </c>
      <c r="B44" s="6" t="s">
        <v>170</v>
      </c>
      <c r="C44" s="6" t="s">
        <v>41</v>
      </c>
      <c r="D44" s="6" t="s">
        <v>94</v>
      </c>
      <c r="E44" s="7" t="str">
        <f>IFERROR(IF(VLOOKUP(B44,#REF!,3,FALSE)=1,"○"," "),"")</f>
        <v/>
      </c>
      <c r="F44" s="5" t="s">
        <v>40</v>
      </c>
      <c r="G44" s="37"/>
      <c r="H44" s="5"/>
      <c r="I44" s="37"/>
      <c r="J44" s="5"/>
      <c r="K44" s="37"/>
      <c r="L44" s="5"/>
      <c r="M44" s="37"/>
      <c r="N44" s="5"/>
      <c r="O44" s="37"/>
      <c r="P44" s="5"/>
      <c r="Q44" s="37"/>
      <c r="R44" s="5"/>
      <c r="S44" s="37"/>
      <c r="T44" s="5" t="s">
        <v>34</v>
      </c>
      <c r="U44" s="37"/>
      <c r="V44" s="5"/>
      <c r="W44" s="37"/>
      <c r="X44" s="3" t="s">
        <v>95</v>
      </c>
    </row>
    <row r="45" spans="1:24" s="1" customFormat="1" ht="60" customHeight="1" x14ac:dyDescent="0.2">
      <c r="A45" s="4" t="s">
        <v>150</v>
      </c>
      <c r="B45" s="6" t="s">
        <v>177</v>
      </c>
      <c r="C45" s="6" t="s">
        <v>151</v>
      </c>
      <c r="D45" s="6" t="s">
        <v>152</v>
      </c>
      <c r="E45" s="7" t="str">
        <f>IFERROR(IF(VLOOKUP(B45,#REF!,3,FALSE)=1,"○"," "),"")</f>
        <v/>
      </c>
      <c r="F45" s="5" t="s">
        <v>153</v>
      </c>
      <c r="G45" s="37"/>
      <c r="H45" s="5" t="s">
        <v>34</v>
      </c>
      <c r="I45" s="37"/>
      <c r="J45" s="5"/>
      <c r="K45" s="37"/>
      <c r="L45" s="5"/>
      <c r="M45" s="37"/>
      <c r="N45" s="5"/>
      <c r="O45" s="37"/>
      <c r="P45" s="5"/>
      <c r="Q45" s="37"/>
      <c r="R45" s="5"/>
      <c r="S45" s="37"/>
      <c r="T45" s="5"/>
      <c r="U45" s="37"/>
      <c r="V45" s="5"/>
      <c r="W45" s="37"/>
      <c r="X45" s="3" t="s">
        <v>154</v>
      </c>
    </row>
  </sheetData>
  <autoFilter ref="A2:X45" xr:uid="{2665E894-1865-4F66-8397-9069EB84067D}"/>
  <mergeCells count="12">
    <mergeCell ref="X1:X2"/>
    <mergeCell ref="F1:F2"/>
    <mergeCell ref="G1:G2"/>
    <mergeCell ref="H1:H2"/>
    <mergeCell ref="I1:I2"/>
    <mergeCell ref="J1:J2"/>
    <mergeCell ref="K1:W1"/>
    <mergeCell ref="E1:E2"/>
    <mergeCell ref="A1:A2"/>
    <mergeCell ref="B1:B2"/>
    <mergeCell ref="C1:C2"/>
    <mergeCell ref="D1:D2"/>
  </mergeCells>
  <phoneticPr fontId="2"/>
  <pageMargins left="0" right="0" top="0.70866141732283472" bottom="0" header="0.31496062992125984" footer="0.31496062992125984"/>
  <pageSetup paperSize="9" scale="26" fitToHeight="0" orientation="portrait" r:id="rId1"/>
  <headerFooter>
    <oddHeader>&amp;C&amp;26積替え保管許可事業者名簿（特管産廃）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臨時職員用</dc:creator>
  <cp:lastModifiedBy>濵田 光（産業廃棄物指導課）</cp:lastModifiedBy>
  <cp:lastPrinted>2025-05-19T06:04:20Z</cp:lastPrinted>
  <dcterms:created xsi:type="dcterms:W3CDTF">2019-05-23T05:59:29Z</dcterms:created>
  <dcterms:modified xsi:type="dcterms:W3CDTF">2025-12-19T07:34:57Z</dcterms:modified>
</cp:coreProperties>
</file>