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111647\Desktop\HP更新用\"/>
    </mc:Choice>
  </mc:AlternateContent>
  <xr:revisionPtr revIDLastSave="0" documentId="13_ncr:1_{87C41A02-CF24-463C-827B-D8E2F6AFAA97}" xr6:coauthVersionLast="47" xr6:coauthVersionMax="47" xr10:uidLastSave="{00000000-0000-0000-0000-000000000000}"/>
  <bookViews>
    <workbookView xWindow="-110" yWindow="-110" windowWidth="19420" windowHeight="11500" tabRatio="848" xr2:uid="{8F3D91F9-6FD3-4283-9ABB-BE0BBF87D083}"/>
  </bookViews>
  <sheets>
    <sheet name="GHG排出量合計" sheetId="1" r:id="rId1"/>
    <sheet name="部門別エネ起CO2" sheetId="2" r:id="rId2"/>
    <sheet name="部門別非エネ起CO2" sheetId="3" r:id="rId3"/>
    <sheet name="産業部門業種別エネ起CO2" sheetId="4" r:id="rId4"/>
    <sheet name="産業部門業種別電力CO2" sheetId="15" r:id="rId5"/>
    <sheet name="産業部門業種別燃料CO2" sheetId="14" r:id="rId6"/>
    <sheet name="業務その他部門業種別エネ起CO2" sheetId="6" r:id="rId7"/>
    <sheet name="業務その他部門業種別電力CO2" sheetId="16" r:id="rId8"/>
    <sheet name="業務その他部門業種別燃料CO2 " sheetId="18" r:id="rId9"/>
    <sheet name="家庭部門燃料種別エネ起CO2" sheetId="5" r:id="rId10"/>
    <sheet name="運輸部門輸送手段別エネ起CO2" sheetId="7" r:id="rId11"/>
    <sheet name="CH4" sheetId="9" r:id="rId12"/>
    <sheet name="N2O" sheetId="10" r:id="rId13"/>
    <sheet name="4ガス" sheetId="11" r:id="rId14"/>
    <sheet name="参考_部門別エネルギー消費量" sheetId="19" r:id="rId15"/>
    <sheet name="参考_部門別燃料消費量" sheetId="13" r:id="rId16"/>
    <sheet name="参考_部門別電力消費量" sheetId="12" r:id="rId17"/>
    <sheet name="参考_家庭部門世帯当たり電力消費量" sheetId="20" r:id="rId18"/>
    <sheet name="参考_県内人口世帯数推移" sheetId="21" r:id="rId19"/>
    <sheet name="参考_気温の推移" sheetId="22" r:id="rId20"/>
    <sheet name="参考_県内総生産" sheetId="23" r:id="rId21"/>
    <sheet name="参考_自動車燃費推移" sheetId="24" r:id="rId2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" i="2" l="1"/>
  <c r="D1" i="2"/>
  <c r="E1" i="2" s="1"/>
  <c r="F1" i="2" s="1"/>
  <c r="G1" i="2" s="1"/>
  <c r="H1" i="2" s="1"/>
  <c r="I1" i="2" s="1"/>
  <c r="J1" i="2" s="1"/>
  <c r="K1" i="2" s="1"/>
  <c r="L1" i="2" s="1"/>
  <c r="M1" i="2" s="1"/>
  <c r="N1" i="2" s="1"/>
  <c r="O1" i="2" s="1"/>
  <c r="P1" i="2" s="1"/>
  <c r="C1" i="2"/>
</calcChain>
</file>

<file path=xl/sharedStrings.xml><?xml version="1.0" encoding="utf-8"?>
<sst xmlns="http://schemas.openxmlformats.org/spreadsheetml/2006/main" count="268" uniqueCount="112">
  <si>
    <t>ガス種・年度</t>
    <rPh sb="2" eb="3">
      <t>シュ</t>
    </rPh>
    <rPh sb="4" eb="6">
      <t>ネンド</t>
    </rPh>
    <phoneticPr fontId="2"/>
  </si>
  <si>
    <t>合計</t>
    <rPh sb="0" eb="2">
      <t>ゴウケイ</t>
    </rPh>
    <phoneticPr fontId="2"/>
  </si>
  <si>
    <t>合計</t>
    <rPh sb="0" eb="2">
      <t>ゴウケイ</t>
    </rPh>
    <phoneticPr fontId="4"/>
  </si>
  <si>
    <t>CO2</t>
  </si>
  <si>
    <t>CH4</t>
  </si>
  <si>
    <t>N2O</t>
  </si>
  <si>
    <t>SF6</t>
  </si>
  <si>
    <t>NF3</t>
  </si>
  <si>
    <t>部門・年度</t>
    <rPh sb="0" eb="2">
      <t>ブモン</t>
    </rPh>
    <rPh sb="3" eb="5">
      <t>ネンド</t>
    </rPh>
    <phoneticPr fontId="4"/>
  </si>
  <si>
    <t>産業</t>
    <rPh sb="0" eb="2">
      <t>サンギョウ</t>
    </rPh>
    <phoneticPr fontId="4"/>
  </si>
  <si>
    <t>業務その他</t>
    <rPh sb="0" eb="2">
      <t>ギョウム</t>
    </rPh>
    <rPh sb="4" eb="5">
      <t>タ</t>
    </rPh>
    <phoneticPr fontId="4"/>
  </si>
  <si>
    <t>家庭</t>
    <rPh sb="0" eb="2">
      <t>カテイ</t>
    </rPh>
    <phoneticPr fontId="4"/>
  </si>
  <si>
    <t>運輸</t>
    <rPh sb="0" eb="2">
      <t>ウンユ</t>
    </rPh>
    <phoneticPr fontId="4"/>
  </si>
  <si>
    <t>工業プロセス</t>
    <rPh sb="0" eb="2">
      <t>コウギョウ</t>
    </rPh>
    <phoneticPr fontId="4"/>
  </si>
  <si>
    <t>一般廃棄物の焼却</t>
    <rPh sb="0" eb="5">
      <t>イッパンハイキブツ</t>
    </rPh>
    <rPh sb="6" eb="8">
      <t>ショウキャク</t>
    </rPh>
    <phoneticPr fontId="4"/>
  </si>
  <si>
    <t>産業廃棄物の焼却</t>
    <rPh sb="0" eb="5">
      <t>サンギョウハイキブツ</t>
    </rPh>
    <rPh sb="6" eb="8">
      <t>ショウキャク</t>
    </rPh>
    <phoneticPr fontId="4"/>
  </si>
  <si>
    <t>業種・年度</t>
    <rPh sb="0" eb="2">
      <t>ギョウシュ</t>
    </rPh>
    <rPh sb="3" eb="5">
      <t>ネンド</t>
    </rPh>
    <phoneticPr fontId="2"/>
  </si>
  <si>
    <t>農林水産業</t>
    <rPh sb="0" eb="5">
      <t>ノウリンスイサンギョウ</t>
    </rPh>
    <phoneticPr fontId="2"/>
  </si>
  <si>
    <t>鉱業他</t>
    <rPh sb="0" eb="2">
      <t>コウギョウ</t>
    </rPh>
    <rPh sb="2" eb="3">
      <t>ホカ</t>
    </rPh>
    <phoneticPr fontId="2"/>
  </si>
  <si>
    <t>建設業</t>
    <rPh sb="0" eb="3">
      <t>ケンセツギョウ</t>
    </rPh>
    <phoneticPr fontId="2"/>
  </si>
  <si>
    <t>食品飲料製造業</t>
    <rPh sb="0" eb="2">
      <t>ショクヒン</t>
    </rPh>
    <rPh sb="2" eb="4">
      <t>インリョウ</t>
    </rPh>
    <rPh sb="4" eb="7">
      <t>セイゾウギョウ</t>
    </rPh>
    <phoneticPr fontId="2"/>
  </si>
  <si>
    <t>繊維工業</t>
    <rPh sb="0" eb="4">
      <t>センイコウギョウ</t>
    </rPh>
    <phoneticPr fontId="2"/>
  </si>
  <si>
    <t>木製品・家具他工業</t>
    <rPh sb="0" eb="3">
      <t>モクセイヒン</t>
    </rPh>
    <rPh sb="4" eb="6">
      <t>カグ</t>
    </rPh>
    <rPh sb="6" eb="7">
      <t>ホカ</t>
    </rPh>
    <rPh sb="7" eb="9">
      <t>コウギョウ</t>
    </rPh>
    <phoneticPr fontId="2"/>
  </si>
  <si>
    <t>パルプ・紙・紙加工品製造業</t>
    <rPh sb="4" eb="5">
      <t>カミ</t>
    </rPh>
    <rPh sb="6" eb="7">
      <t>カミ</t>
    </rPh>
    <rPh sb="7" eb="10">
      <t>カコウヒン</t>
    </rPh>
    <rPh sb="10" eb="13">
      <t>セイゾウギョウ</t>
    </rPh>
    <phoneticPr fontId="2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</si>
  <si>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2"/>
  </si>
  <si>
    <t>化学工業</t>
    <rPh sb="0" eb="4">
      <t>カガクコウギョウ</t>
    </rPh>
    <phoneticPr fontId="2"/>
  </si>
  <si>
    <t>プラスチック・ゴム・皮革製品製造業</t>
    <rPh sb="10" eb="14">
      <t>ヒカクセイヒン</t>
    </rPh>
    <rPh sb="14" eb="17">
      <t>セイゾウギョウ</t>
    </rPh>
    <phoneticPr fontId="2"/>
  </si>
  <si>
    <t>窯業・土石製品製造業</t>
    <rPh sb="0" eb="2">
      <t>ヨウギョウ</t>
    </rPh>
    <rPh sb="3" eb="5">
      <t>ドセキ</t>
    </rPh>
    <rPh sb="5" eb="7">
      <t>セイヒン</t>
    </rPh>
    <rPh sb="7" eb="10">
      <t>セイゾウギョウ</t>
    </rPh>
    <phoneticPr fontId="2"/>
  </si>
  <si>
    <t>鉄鋼・非鉄・金属製品製造業</t>
    <rPh sb="0" eb="2">
      <t>テッコウ</t>
    </rPh>
    <rPh sb="3" eb="5">
      <t>ヒテツ</t>
    </rPh>
    <rPh sb="6" eb="10">
      <t>キンゾクセイヒン</t>
    </rPh>
    <rPh sb="10" eb="13">
      <t>セイゾウギョウ</t>
    </rPh>
    <phoneticPr fontId="2"/>
  </si>
  <si>
    <t>機械製造業</t>
    <rPh sb="0" eb="2">
      <t>キカイ</t>
    </rPh>
    <rPh sb="2" eb="5">
      <t>セイゾウギョウ</t>
    </rPh>
    <phoneticPr fontId="2"/>
  </si>
  <si>
    <t>他製造業</t>
    <rPh sb="0" eb="1">
      <t>ホカ</t>
    </rPh>
    <rPh sb="1" eb="4">
      <t>セイゾウギョウ</t>
    </rPh>
    <phoneticPr fontId="2"/>
  </si>
  <si>
    <t>燃料種・年度</t>
    <rPh sb="0" eb="3">
      <t>ネンリョウシュ</t>
    </rPh>
    <rPh sb="4" eb="6">
      <t>ネンド</t>
    </rPh>
    <phoneticPr fontId="2"/>
  </si>
  <si>
    <t>電力</t>
    <rPh sb="0" eb="2">
      <t>デンリョク</t>
    </rPh>
    <phoneticPr fontId="2"/>
  </si>
  <si>
    <t>都市ガス・LPG</t>
    <rPh sb="0" eb="2">
      <t>トシ</t>
    </rPh>
    <phoneticPr fontId="2"/>
  </si>
  <si>
    <t>燃料等</t>
    <rPh sb="0" eb="2">
      <t>ネンリョウ</t>
    </rPh>
    <rPh sb="2" eb="3">
      <t>トウ</t>
    </rPh>
    <phoneticPr fontId="2"/>
  </si>
  <si>
    <t>電気ガス熱供給水道業</t>
    <rPh sb="0" eb="2">
      <t>デンキ</t>
    </rPh>
    <rPh sb="4" eb="5">
      <t>ネツ</t>
    </rPh>
    <rPh sb="5" eb="7">
      <t>キョウキュウ</t>
    </rPh>
    <rPh sb="7" eb="10">
      <t>スイドウギョウ</t>
    </rPh>
    <phoneticPr fontId="2"/>
  </si>
  <si>
    <t>情報通信業</t>
    <rPh sb="0" eb="5">
      <t>ジョウホウツウシンギョウ</t>
    </rPh>
    <phoneticPr fontId="2"/>
  </si>
  <si>
    <t>運輸業・郵便業</t>
    <rPh sb="0" eb="2">
      <t>ウンユ</t>
    </rPh>
    <rPh sb="2" eb="3">
      <t>ギョウ</t>
    </rPh>
    <rPh sb="4" eb="7">
      <t>ユウビンギョウ</t>
    </rPh>
    <phoneticPr fontId="2"/>
  </si>
  <si>
    <t>卸売業・小売業</t>
    <rPh sb="0" eb="2">
      <t>オロシウリ</t>
    </rPh>
    <rPh sb="2" eb="3">
      <t>ギョウ</t>
    </rPh>
    <rPh sb="4" eb="7">
      <t>コウリギョウ</t>
    </rPh>
    <phoneticPr fontId="2"/>
  </si>
  <si>
    <t>金融業・保険業</t>
    <rPh sb="0" eb="3">
      <t>キンユウギョウ</t>
    </rPh>
    <rPh sb="4" eb="7">
      <t>ホケンギョウ</t>
    </rPh>
    <phoneticPr fontId="2"/>
  </si>
  <si>
    <t>不動産業・物品賃貸業</t>
    <rPh sb="0" eb="4">
      <t>フドウサンギョウ</t>
    </rPh>
    <rPh sb="5" eb="7">
      <t>ブッピン</t>
    </rPh>
    <rPh sb="7" eb="9">
      <t>チンタイ</t>
    </rPh>
    <rPh sb="9" eb="10">
      <t>ギョウ</t>
    </rPh>
    <phoneticPr fontId="2"/>
  </si>
  <si>
    <t>学術研究・専門・技術サービス業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</si>
  <si>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宿泊業・飲食サービス業</t>
    <rPh sb="0" eb="3">
      <t>シュクハクギョウ</t>
    </rPh>
    <rPh sb="4" eb="6">
      <t>インショク</t>
    </rPh>
    <rPh sb="10" eb="11">
      <t>ギョウ</t>
    </rPh>
    <phoneticPr fontId="2"/>
  </si>
  <si>
    <t>生活関連サービス業・娯楽業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</si>
  <si>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教育・学習支援業</t>
    <rPh sb="0" eb="2">
      <t>キョウイク</t>
    </rPh>
    <rPh sb="3" eb="5">
      <t>ガクシュウ</t>
    </rPh>
    <rPh sb="5" eb="8">
      <t>シエンギョウ</t>
    </rPh>
    <phoneticPr fontId="2"/>
  </si>
  <si>
    <t>医療・福祉</t>
    <rPh sb="0" eb="2">
      <t>イリョウ</t>
    </rPh>
    <rPh sb="3" eb="5">
      <t>フクシ</t>
    </rPh>
    <phoneticPr fontId="2"/>
  </si>
  <si>
    <t>複合サービス事業</t>
    <rPh sb="0" eb="2">
      <t>フクゴウ</t>
    </rPh>
    <rPh sb="6" eb="8">
      <t>ジギョウ</t>
    </rPh>
    <phoneticPr fontId="2"/>
  </si>
  <si>
    <t>他サービス業</t>
    <rPh sb="0" eb="1">
      <t>ホカ</t>
    </rPh>
    <rPh sb="5" eb="6">
      <t>ギョウ</t>
    </rPh>
    <phoneticPr fontId="2"/>
  </si>
  <si>
    <t>公務</t>
    <rPh sb="0" eb="2">
      <t>コウム</t>
    </rPh>
    <phoneticPr fontId="2"/>
  </si>
  <si>
    <t>輸送手段・年度</t>
    <rPh sb="0" eb="2">
      <t>ユソウ</t>
    </rPh>
    <rPh sb="2" eb="4">
      <t>シュダン</t>
    </rPh>
    <rPh sb="5" eb="7">
      <t>ネンド</t>
    </rPh>
    <phoneticPr fontId="2"/>
  </si>
  <si>
    <t>乗用車</t>
    <rPh sb="0" eb="3">
      <t>ジョウヨウシャ</t>
    </rPh>
    <phoneticPr fontId="2"/>
  </si>
  <si>
    <t>バス</t>
  </si>
  <si>
    <t>二輪車</t>
    <rPh sb="0" eb="3">
      <t>ニリンシャ</t>
    </rPh>
    <phoneticPr fontId="2"/>
  </si>
  <si>
    <t>トラック</t>
  </si>
  <si>
    <t>旅客鉄道</t>
    <rPh sb="0" eb="4">
      <t>リョカクテツドウ</t>
    </rPh>
    <phoneticPr fontId="2"/>
  </si>
  <si>
    <t>貨物鉄道</t>
    <rPh sb="0" eb="2">
      <t>カモツ</t>
    </rPh>
    <rPh sb="2" eb="4">
      <t>テツドウ</t>
    </rPh>
    <phoneticPr fontId="2"/>
  </si>
  <si>
    <t>分野・年度</t>
    <rPh sb="0" eb="2">
      <t>ブンヤ</t>
    </rPh>
    <rPh sb="3" eb="5">
      <t>ネンド</t>
    </rPh>
    <phoneticPr fontId="2"/>
  </si>
  <si>
    <t>農業</t>
    <rPh sb="0" eb="2">
      <t>ノウギョウ</t>
    </rPh>
    <phoneticPr fontId="2"/>
  </si>
  <si>
    <t>燃料の燃焼</t>
    <rPh sb="0" eb="2">
      <t>ネンリョウ</t>
    </rPh>
    <rPh sb="3" eb="5">
      <t>ネンショウ</t>
    </rPh>
    <phoneticPr fontId="2"/>
  </si>
  <si>
    <t>下水処理</t>
    <rPh sb="0" eb="4">
      <t>ゲスイショリ</t>
    </rPh>
    <phoneticPr fontId="2"/>
  </si>
  <si>
    <t>廃棄物</t>
    <rPh sb="0" eb="3">
      <t>ハイキブツ</t>
    </rPh>
    <phoneticPr fontId="2"/>
  </si>
  <si>
    <t>医療</t>
    <rPh sb="0" eb="2">
      <t>イリョウ</t>
    </rPh>
    <phoneticPr fontId="2"/>
  </si>
  <si>
    <t>単位：TJ</t>
    <rPh sb="0" eb="2">
      <t>タンイ</t>
    </rPh>
    <phoneticPr fontId="2"/>
  </si>
  <si>
    <t>年度</t>
    <rPh sb="0" eb="2">
      <t>ネンド</t>
    </rPh>
    <phoneticPr fontId="1"/>
  </si>
  <si>
    <t>産業</t>
    <rPh sb="0" eb="2">
      <t>サンギョウ</t>
    </rPh>
    <phoneticPr fontId="1"/>
  </si>
  <si>
    <t>業務その他</t>
    <rPh sb="0" eb="2">
      <t>ギョウム</t>
    </rPh>
    <rPh sb="4" eb="5">
      <t>タ</t>
    </rPh>
    <phoneticPr fontId="1"/>
  </si>
  <si>
    <t>家庭</t>
    <rPh sb="0" eb="2">
      <t>カテイ</t>
    </rPh>
    <phoneticPr fontId="1"/>
  </si>
  <si>
    <t>運輸</t>
    <rPh sb="0" eb="2">
      <t>ウンユ</t>
    </rPh>
    <phoneticPr fontId="1"/>
  </si>
  <si>
    <t>単位：千t-CO2</t>
    <rPh sb="0" eb="2">
      <t>タンイ</t>
    </rPh>
    <rPh sb="3" eb="4">
      <t>セン</t>
    </rPh>
    <phoneticPr fontId="3"/>
  </si>
  <si>
    <t>HFCs</t>
    <phoneticPr fontId="3"/>
  </si>
  <si>
    <t>PFCs</t>
    <phoneticPr fontId="3"/>
  </si>
  <si>
    <t>前年度比</t>
    <rPh sb="0" eb="4">
      <t>ゼンネンドヒ</t>
    </rPh>
    <phoneticPr fontId="3"/>
  </si>
  <si>
    <t>単位：億kWh</t>
    <rPh sb="0" eb="2">
      <t>タンイ</t>
    </rPh>
    <rPh sb="3" eb="4">
      <t>オク</t>
    </rPh>
    <phoneticPr fontId="2"/>
  </si>
  <si>
    <t>単位：kWh/年</t>
    <rPh sb="0" eb="2">
      <t>タンイ</t>
    </rPh>
    <rPh sb="7" eb="8">
      <t>ネン</t>
    </rPh>
    <phoneticPr fontId="4"/>
  </si>
  <si>
    <t>家庭部門世帯当り電力消費量</t>
    <rPh sb="0" eb="4">
      <t>カテイブ</t>
    </rPh>
    <rPh sb="4" eb="8">
      <t>セタイア</t>
    </rPh>
    <rPh sb="8" eb="12">
      <t>デn</t>
    </rPh>
    <rPh sb="12" eb="13">
      <t>リョウ</t>
    </rPh>
    <phoneticPr fontId="4"/>
  </si>
  <si>
    <t>各年度10月1日現在の値</t>
    <rPh sb="0" eb="3">
      <t>カクネンド</t>
    </rPh>
    <rPh sb="5" eb="6">
      <t>ガツ</t>
    </rPh>
    <rPh sb="7" eb="8">
      <t>ヒ</t>
    </rPh>
    <rPh sb="8" eb="10">
      <t>ゲンザイ</t>
    </rPh>
    <rPh sb="11" eb="12">
      <t>アタイ</t>
    </rPh>
    <phoneticPr fontId="3"/>
  </si>
  <si>
    <t>年度</t>
    <rPh sb="0" eb="2">
      <t>ネンド</t>
    </rPh>
    <phoneticPr fontId="3"/>
  </si>
  <si>
    <t>人口（単位:千人）</t>
    <rPh sb="0" eb="2">
      <t>ジンコウ</t>
    </rPh>
    <rPh sb="3" eb="5">
      <t>タンイ</t>
    </rPh>
    <rPh sb="6" eb="8">
      <t>センニン</t>
    </rPh>
    <phoneticPr fontId="3"/>
  </si>
  <si>
    <t>世帯数（単位:千世帯）</t>
    <rPh sb="0" eb="3">
      <t>セタイスウ</t>
    </rPh>
    <rPh sb="4" eb="6">
      <t>タンイ</t>
    </rPh>
    <rPh sb="7" eb="8">
      <t>セン</t>
    </rPh>
    <rPh sb="8" eb="10">
      <t>セタイ</t>
    </rPh>
    <phoneticPr fontId="3"/>
  </si>
  <si>
    <t>年度</t>
    <rPh sb="0" eb="2">
      <t>ネンド</t>
    </rPh>
    <phoneticPr fontId="4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</si>
  <si>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</si>
  <si>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</si>
  <si>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</si>
  <si>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</si>
  <si>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</si>
  <si>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</si>
  <si>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</si>
  <si>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</si>
  <si>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</si>
  <si>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</si>
  <si>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</si>
  <si>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</si>
  <si>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平均</t>
    <rPh sb="0" eb="2">
      <t>ヘイキン</t>
    </rPh>
    <phoneticPr fontId="4"/>
  </si>
  <si>
    <t>2020年度</t>
    <rPh sb="4" eb="6">
      <t>ネンド</t>
    </rPh>
    <phoneticPr fontId="4"/>
  </si>
  <si>
    <t>2021年度</t>
    <rPh sb="4" eb="6">
      <t>ネンド</t>
    </rPh>
    <phoneticPr fontId="4"/>
  </si>
  <si>
    <t>2022年度</t>
    <rPh sb="4" eb="6">
      <t>ネンド</t>
    </rPh>
    <phoneticPr fontId="4"/>
  </si>
  <si>
    <t>平年値(過去30年平均）</t>
    <rPh sb="0" eb="3">
      <t>ヘイネンチ</t>
    </rPh>
    <rPh sb="4" eb="6">
      <t>カコ</t>
    </rPh>
    <rPh sb="8" eb="9">
      <t>ネン</t>
    </rPh>
    <rPh sb="9" eb="11">
      <t>ヘイキン</t>
    </rPh>
    <phoneticPr fontId="4"/>
  </si>
  <si>
    <t>埼玉県内総生産（単位：1000億）</t>
    <rPh sb="0" eb="4">
      <t>サイタマケンナイ</t>
    </rPh>
    <rPh sb="4" eb="7">
      <t>ソウセイサン</t>
    </rPh>
    <phoneticPr fontId="3"/>
  </si>
  <si>
    <t>名目</t>
    <rPh sb="0" eb="2">
      <t>メイモク</t>
    </rPh>
    <phoneticPr fontId="4"/>
  </si>
  <si>
    <t>実質</t>
    <rPh sb="0" eb="2">
      <t>ジッシツ</t>
    </rPh>
    <phoneticPr fontId="4"/>
  </si>
  <si>
    <t>車種・年度</t>
    <rPh sb="0" eb="2">
      <t>シャシュ</t>
    </rPh>
    <rPh sb="3" eb="5">
      <t>ネンド</t>
    </rPh>
    <phoneticPr fontId="1"/>
  </si>
  <si>
    <t>自家用軽自動車</t>
    <rPh sb="0" eb="3">
      <t>ジカヨウ</t>
    </rPh>
    <rPh sb="3" eb="7">
      <t>ケイジドウシャ</t>
    </rPh>
    <phoneticPr fontId="5"/>
  </si>
  <si>
    <t>小型車（ガソリン）</t>
    <rPh sb="0" eb="3">
      <t>コガタシャ</t>
    </rPh>
    <phoneticPr fontId="5"/>
  </si>
  <si>
    <t>乗用車_ハイブリッド</t>
  </si>
  <si>
    <t>普通車（ガソリン）</t>
    <rPh sb="0" eb="3">
      <t>フツウシャ</t>
    </rPh>
    <phoneticPr fontId="5"/>
  </si>
  <si>
    <t>自家用貨物（軽油）</t>
    <rPh sb="0" eb="3">
      <t>ジカヨウ</t>
    </rPh>
    <rPh sb="3" eb="5">
      <t>カモツ</t>
    </rPh>
    <rPh sb="6" eb="8">
      <t>ケイユ</t>
    </rPh>
    <phoneticPr fontId="5"/>
  </si>
  <si>
    <t>営業用貨物（軽油）</t>
    <rPh sb="0" eb="2">
      <t>エイギョウ</t>
    </rPh>
    <rPh sb="2" eb="3">
      <t>ヨウ</t>
    </rPh>
    <rPh sb="3" eb="5">
      <t>カモツ</t>
    </rPh>
    <rPh sb="6" eb="8">
      <t>ケイユ</t>
    </rPh>
    <phoneticPr fontId="5"/>
  </si>
  <si>
    <t>営業バス（軽油）</t>
    <rPh sb="0" eb="2">
      <t>エイギョウ</t>
    </rPh>
    <phoneticPr fontId="5"/>
  </si>
  <si>
    <t>自家用バス（軽油）</t>
    <rPh sb="0" eb="3">
      <t>ジカヨウ</t>
    </rPh>
    <phoneticPr fontId="5"/>
  </si>
  <si>
    <t>全国自動車主要車種別燃費（単位：km/L）</t>
    <rPh sb="0" eb="2">
      <t>ゼンコク</t>
    </rPh>
    <rPh sb="2" eb="5">
      <t>ジドウシャ</t>
    </rPh>
    <rPh sb="5" eb="10">
      <t>シュヨウsy</t>
    </rPh>
    <rPh sb="10" eb="12">
      <t>ネンピ</t>
    </rPh>
    <rPh sb="13" eb="15">
      <t>タンイ</t>
    </rPh>
    <phoneticPr fontId="4"/>
  </si>
  <si>
    <t>熊谷気象台月平均気温変化（単位：℃）</t>
    <rPh sb="0" eb="2">
      <t>クマガヤ</t>
    </rPh>
    <rPh sb="2" eb="5">
      <t>キショウダイ</t>
    </rPh>
    <rPh sb="5" eb="10">
      <t>ツキヘイキンキオン</t>
    </rPh>
    <rPh sb="10" eb="12">
      <t>ヘンカ</t>
    </rPh>
    <rPh sb="13" eb="15">
      <t>タンイ</t>
    </rPh>
    <phoneticPr fontId="4"/>
  </si>
  <si>
    <t>基準年度比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</si>
</sst>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_);[Red]\(0\)"/>
    <numFmt numFmtId="177" formatCode="0.0%"/>
    <numFmt numFmtId="178" formatCode="0.00_ "/>
    <numFmt numFmtId="179" formatCode="0.000000_);[Red]\(0.000000\)"/>
    <numFmt numFmtId="180" formatCode="0.00_);[Red]\(0.00\)"/>
    <numFmt numFmtId="181" formatCode="0_ "/>
    <numFmt numFmtId="182" formatCode="#,##0.000;[Red]\-#,##0.000"/>
    <numFmt numFmtId="183" formatCode="0.0000_ "/>
    <numFmt numFmtId="184" formatCode="0.0_ 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0000"/>
      <name val="游ゴシック"/>
      <family val="2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scheme val="minor"/>
    </font>
    <font>
      <sz val="10"/>
      <color rgb="FF000000"/>
      <name val="Yu Gothic UI"/>
      <family val="3"/>
      <charset val="128"/>
    </font>
    <font>
      <sz val="10"/>
      <color theme="1"/>
      <name val="游ゴシック"/>
      <family val="3"/>
      <charset val="128"/>
    </font>
    <font>
      <sz val="10"/>
      <color rgb="FF000000"/>
      <name val="游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color theme="1"/>
      <name val="Yu Gothic UI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  <xf numFmtId="0" fontId="6" fillId="0" borderId="0"/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 applyAlignment="1"/>
    <xf numFmtId="176" fontId="9" fillId="0" borderId="0" xfId="0" applyNumberFormat="1" applyFont="1" applyAlignment="1">
      <alignment horizontal="left"/>
    </xf>
    <xf numFmtId="0" fontId="10" fillId="0" borderId="0" xfId="3" applyFont="1"/>
    <xf numFmtId="176" fontId="10" fillId="0" borderId="0" xfId="3" applyNumberFormat="1" applyFont="1"/>
    <xf numFmtId="0" fontId="8" fillId="0" borderId="0" xfId="3" applyFont="1"/>
    <xf numFmtId="176" fontId="9" fillId="0" borderId="0" xfId="3" applyNumberFormat="1" applyFont="1" applyAlignment="1">
      <alignment horizontal="left"/>
    </xf>
    <xf numFmtId="176" fontId="11" fillId="0" borderId="0" xfId="4" applyNumberFormat="1" applyFont="1"/>
    <xf numFmtId="178" fontId="8" fillId="0" borderId="0" xfId="3" applyNumberFormat="1" applyFont="1"/>
    <xf numFmtId="38" fontId="8" fillId="0" borderId="0" xfId="3" applyNumberFormat="1" applyFont="1"/>
    <xf numFmtId="0" fontId="12" fillId="0" borderId="0" xfId="3" applyFont="1"/>
    <xf numFmtId="176" fontId="13" fillId="0" borderId="0" xfId="3" applyNumberFormat="1" applyFont="1"/>
    <xf numFmtId="176" fontId="11" fillId="0" borderId="0" xfId="0" applyNumberFormat="1" applyFont="1" applyAlignment="1">
      <alignment horizontal="left"/>
    </xf>
    <xf numFmtId="0" fontId="8" fillId="0" borderId="0" xfId="0" applyFont="1" applyAlignment="1">
      <alignment wrapText="1"/>
    </xf>
    <xf numFmtId="177" fontId="10" fillId="0" borderId="0" xfId="2" applyNumberFormat="1" applyFont="1" applyAlignment="1"/>
    <xf numFmtId="38" fontId="7" fillId="0" borderId="0" xfId="1" applyFont="1">
      <alignment vertical="center"/>
    </xf>
    <xf numFmtId="176" fontId="7" fillId="0" borderId="0" xfId="0" applyNumberFormat="1" applyFont="1">
      <alignment vertical="center"/>
    </xf>
    <xf numFmtId="179" fontId="7" fillId="0" borderId="0" xfId="0" applyNumberFormat="1" applyFont="1">
      <alignment vertical="center"/>
    </xf>
    <xf numFmtId="180" fontId="7" fillId="0" borderId="0" xfId="0" applyNumberFormat="1" applyFont="1">
      <alignment vertical="center"/>
    </xf>
    <xf numFmtId="181" fontId="10" fillId="0" borderId="0" xfId="3" applyNumberFormat="1" applyFont="1"/>
    <xf numFmtId="182" fontId="7" fillId="0" borderId="0" xfId="0" applyNumberFormat="1" applyFont="1">
      <alignment vertical="center"/>
    </xf>
    <xf numFmtId="177" fontId="7" fillId="0" borderId="0" xfId="2" applyNumberFormat="1" applyFont="1">
      <alignment vertical="center"/>
    </xf>
    <xf numFmtId="183" fontId="10" fillId="0" borderId="0" xfId="3" applyNumberFormat="1" applyFont="1"/>
    <xf numFmtId="38" fontId="10" fillId="0" borderId="0" xfId="1" applyFont="1" applyAlignment="1"/>
    <xf numFmtId="182" fontId="7" fillId="0" borderId="0" xfId="1" applyNumberFormat="1" applyFont="1">
      <alignment vertical="center"/>
    </xf>
    <xf numFmtId="1" fontId="7" fillId="0" borderId="0" xfId="0" applyNumberFormat="1" applyFont="1">
      <alignment vertical="center"/>
    </xf>
    <xf numFmtId="181" fontId="7" fillId="0" borderId="0" xfId="0" applyNumberFormat="1" applyFont="1">
      <alignment vertical="center"/>
    </xf>
    <xf numFmtId="38" fontId="7" fillId="0" borderId="0" xfId="0" applyNumberFormat="1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/>
    <xf numFmtId="184" fontId="12" fillId="0" borderId="0" xfId="0" applyNumberFormat="1" applyFont="1" applyAlignment="1"/>
    <xf numFmtId="3" fontId="8" fillId="0" borderId="0" xfId="0" applyNumberFormat="1" applyFont="1" applyAlignment="1"/>
    <xf numFmtId="3" fontId="10" fillId="0" borderId="0" xfId="1" applyNumberFormat="1" applyFont="1" applyAlignment="1"/>
    <xf numFmtId="3" fontId="12" fillId="0" borderId="0" xfId="1" applyNumberFormat="1" applyFont="1" applyAlignment="1"/>
    <xf numFmtId="3" fontId="8" fillId="0" borderId="0" xfId="1" applyNumberFormat="1" applyFont="1" applyAlignment="1"/>
    <xf numFmtId="3" fontId="8" fillId="0" borderId="0" xfId="1" applyNumberFormat="1" applyFont="1" applyBorder="1" applyAlignment="1"/>
    <xf numFmtId="3" fontId="7" fillId="0" borderId="0" xfId="1" applyNumberFormat="1" applyFont="1">
      <alignment vertical="center"/>
    </xf>
    <xf numFmtId="3" fontId="7" fillId="0" borderId="0" xfId="1" applyNumberFormat="1" applyFont="1" applyFill="1" applyAlignment="1"/>
    <xf numFmtId="3" fontId="7" fillId="0" borderId="0" xfId="1" applyNumberFormat="1" applyFont="1" applyFill="1">
      <alignment vertical="center"/>
    </xf>
    <xf numFmtId="3" fontId="12" fillId="0" borderId="0" xfId="1" applyNumberFormat="1" applyFont="1">
      <alignment vertical="center"/>
    </xf>
  </cellXfs>
  <cellStyles count="7">
    <cellStyle name="パーセント" xfId="2" builtinId="5"/>
    <cellStyle name="パーセント 2" xfId="6" xr:uid="{B59799B3-2E84-49D5-8849-0E8AE2802A7C}"/>
    <cellStyle name="桁区切り" xfId="1" builtinId="6"/>
    <cellStyle name="桁区切り 2" xfId="5" xr:uid="{CBEC43D2-2D47-4228-9726-91C8219448A6}"/>
    <cellStyle name="標準" xfId="0" builtinId="0"/>
    <cellStyle name="標準 2" xfId="3" xr:uid="{7A7FCCF3-E1CA-46A4-85BE-D41458DBF0E6}"/>
    <cellStyle name="標準 3" xfId="4" xr:uid="{50E17737-541D-4255-A563-C8222FE629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AB4D9-6713-407C-A939-31E27E1A6F34}">
  <sheetPr>
    <pageSetUpPr fitToPage="1"/>
  </sheetPr>
  <dimension ref="A1:S13"/>
  <sheetViews>
    <sheetView tabSelected="1" workbookViewId="0"/>
  </sheetViews>
  <sheetFormatPr defaultColWidth="9" defaultRowHeight="16.5" x14ac:dyDescent="0.55000000000000004"/>
  <cols>
    <col min="1" max="1" width="12.83203125" style="1" bestFit="1" customWidth="1"/>
    <col min="2" max="17" width="6.25" style="1" bestFit="1" customWidth="1"/>
    <col min="18" max="18" width="9.5" style="1" bestFit="1" customWidth="1"/>
    <col min="19" max="19" width="8" style="1" bestFit="1" customWidth="1"/>
    <col min="20" max="16384" width="9" style="1"/>
  </cols>
  <sheetData>
    <row r="1" spans="1:19" x14ac:dyDescent="0.5">
      <c r="A1" s="2" t="s">
        <v>0</v>
      </c>
      <c r="B1" s="12">
        <v>2007</v>
      </c>
      <c r="C1" s="12">
        <v>2008</v>
      </c>
      <c r="D1" s="12">
        <v>2009</v>
      </c>
      <c r="E1" s="12">
        <v>2010</v>
      </c>
      <c r="F1" s="12">
        <v>2011</v>
      </c>
      <c r="G1" s="12">
        <v>2012</v>
      </c>
      <c r="H1" s="12">
        <v>2013</v>
      </c>
      <c r="I1" s="12">
        <v>2014</v>
      </c>
      <c r="J1" s="12">
        <v>2015</v>
      </c>
      <c r="K1" s="12">
        <v>2016</v>
      </c>
      <c r="L1" s="12">
        <v>2017</v>
      </c>
      <c r="M1" s="12">
        <v>2018</v>
      </c>
      <c r="N1" s="12">
        <v>2019</v>
      </c>
      <c r="O1" s="12">
        <v>2020</v>
      </c>
      <c r="P1" s="12">
        <v>2021</v>
      </c>
      <c r="Q1" s="12">
        <v>2022</v>
      </c>
      <c r="R1" s="13" t="s">
        <v>111</v>
      </c>
      <c r="S1" s="1" t="s">
        <v>71</v>
      </c>
    </row>
    <row r="2" spans="1:19" x14ac:dyDescent="0.5">
      <c r="A2" s="14" t="s">
        <v>3</v>
      </c>
      <c r="B2" s="32">
        <v>41469.760248962659</v>
      </c>
      <c r="C2" s="32">
        <v>40374.803848099073</v>
      </c>
      <c r="D2" s="32">
        <v>38025.109738894047</v>
      </c>
      <c r="E2" s="32">
        <v>39575.520377812056</v>
      </c>
      <c r="F2" s="32">
        <v>42846.627185663143</v>
      </c>
      <c r="G2" s="32">
        <v>44602.862613367448</v>
      </c>
      <c r="H2" s="32">
        <v>44655.632398855363</v>
      </c>
      <c r="I2" s="32">
        <v>41982.271468100058</v>
      </c>
      <c r="J2" s="32">
        <v>41678.488022000696</v>
      </c>
      <c r="K2" s="32">
        <v>38969.607456852194</v>
      </c>
      <c r="L2" s="32">
        <v>39089.820633632189</v>
      </c>
      <c r="M2" s="32">
        <v>38571.521253387698</v>
      </c>
      <c r="N2" s="32">
        <v>36425.407798194305</v>
      </c>
      <c r="O2" s="32">
        <v>35655.403769837489</v>
      </c>
      <c r="P2" s="32">
        <v>35899.630190558077</v>
      </c>
      <c r="Q2" s="32">
        <v>34756.5913982887</v>
      </c>
      <c r="R2" s="15">
        <v>-0.22167508259989177</v>
      </c>
      <c r="S2" s="22">
        <v>-3.1839848661449621E-2</v>
      </c>
    </row>
    <row r="3" spans="1:19" x14ac:dyDescent="0.5">
      <c r="A3" s="2" t="s">
        <v>4</v>
      </c>
      <c r="B3" s="32">
        <v>384.07666062731249</v>
      </c>
      <c r="C3" s="32">
        <v>371.14830006662163</v>
      </c>
      <c r="D3" s="32">
        <v>367.88072405504801</v>
      </c>
      <c r="E3" s="32">
        <v>369.06577155315807</v>
      </c>
      <c r="F3" s="32">
        <v>350.04781450879955</v>
      </c>
      <c r="G3" s="32">
        <v>345.99043972209068</v>
      </c>
      <c r="H3" s="32">
        <v>341.99658138421682</v>
      </c>
      <c r="I3" s="32">
        <v>331.18602479904206</v>
      </c>
      <c r="J3" s="32">
        <v>318.88706731445109</v>
      </c>
      <c r="K3" s="32">
        <v>309.47841833905898</v>
      </c>
      <c r="L3" s="32">
        <v>310.54991207148231</v>
      </c>
      <c r="M3" s="32">
        <v>307.2913565804248</v>
      </c>
      <c r="N3" s="32">
        <v>295.79558194103322</v>
      </c>
      <c r="O3" s="32">
        <v>295.53823045843234</v>
      </c>
      <c r="P3" s="32">
        <v>281.812682904849</v>
      </c>
      <c r="Q3" s="32">
        <v>274.63530638096239</v>
      </c>
      <c r="R3" s="15">
        <v>-0.19696476125759066</v>
      </c>
      <c r="S3" s="22">
        <v>-2.5468607196468818E-2</v>
      </c>
    </row>
    <row r="4" spans="1:19" x14ac:dyDescent="0.5">
      <c r="A4" s="2" t="s">
        <v>5</v>
      </c>
      <c r="B4" s="32">
        <v>397.62487130424688</v>
      </c>
      <c r="C4" s="32">
        <v>386.60193969061424</v>
      </c>
      <c r="D4" s="32">
        <v>398.89538456849448</v>
      </c>
      <c r="E4" s="32">
        <v>371.21204689335406</v>
      </c>
      <c r="F4" s="32">
        <v>383.56485439026892</v>
      </c>
      <c r="G4" s="32">
        <v>378.95022165569526</v>
      </c>
      <c r="H4" s="32">
        <v>415.52855842943296</v>
      </c>
      <c r="I4" s="32">
        <v>401.23234053192789</v>
      </c>
      <c r="J4" s="32">
        <v>400.51969402829059</v>
      </c>
      <c r="K4" s="32">
        <v>356.94079974221592</v>
      </c>
      <c r="L4" s="32">
        <v>390.0368150593066</v>
      </c>
      <c r="M4" s="32">
        <v>356.72100092106723</v>
      </c>
      <c r="N4" s="32">
        <v>373.40630914087126</v>
      </c>
      <c r="O4" s="32">
        <v>400.1702333197652</v>
      </c>
      <c r="P4" s="32">
        <v>360.95934849841609</v>
      </c>
      <c r="Q4" s="32">
        <v>356.57381574047821</v>
      </c>
      <c r="R4" s="15">
        <v>-0.14187891901289551</v>
      </c>
      <c r="S4" s="22">
        <v>-1.2149658337376801E-2</v>
      </c>
    </row>
    <row r="5" spans="1:19" x14ac:dyDescent="0.5">
      <c r="A5" s="2" t="s">
        <v>69</v>
      </c>
      <c r="B5" s="32">
        <v>714.27555830847336</v>
      </c>
      <c r="C5" s="32">
        <v>813.20714948291152</v>
      </c>
      <c r="D5" s="32">
        <v>922.56454639596882</v>
      </c>
      <c r="E5" s="32">
        <v>1031.8779571016694</v>
      </c>
      <c r="F5" s="32">
        <v>1155.304868648142</v>
      </c>
      <c r="G5" s="32">
        <v>1300.3345126836343</v>
      </c>
      <c r="H5" s="32">
        <v>1421.0052365589215</v>
      </c>
      <c r="I5" s="32">
        <v>1593.2879693104446</v>
      </c>
      <c r="J5" s="32">
        <v>1749.1872818306645</v>
      </c>
      <c r="K5" s="32">
        <v>1882.0126895757551</v>
      </c>
      <c r="L5" s="32">
        <v>1959.0312284231984</v>
      </c>
      <c r="M5" s="32">
        <v>2027.4637828024811</v>
      </c>
      <c r="N5" s="32">
        <v>2096.0619800274358</v>
      </c>
      <c r="O5" s="32">
        <v>2173.5855332789861</v>
      </c>
      <c r="P5" s="32">
        <v>2253.134122046557</v>
      </c>
      <c r="Q5" s="32">
        <v>2228.7526316426329</v>
      </c>
      <c r="R5" s="15">
        <v>0.56843379201032129</v>
      </c>
      <c r="S5" s="22">
        <v>-1.0821144718086262E-2</v>
      </c>
    </row>
    <row r="6" spans="1:19" x14ac:dyDescent="0.5">
      <c r="A6" s="2" t="s">
        <v>70</v>
      </c>
      <c r="B6" s="32">
        <v>278.84936909144193</v>
      </c>
      <c r="C6" s="32">
        <v>200.7119620242153</v>
      </c>
      <c r="D6" s="32">
        <v>143.82510869231638</v>
      </c>
      <c r="E6" s="32">
        <v>160.25080644495128</v>
      </c>
      <c r="F6" s="32">
        <v>136.44368686650472</v>
      </c>
      <c r="G6" s="32">
        <v>125.41626994713299</v>
      </c>
      <c r="H6" s="32">
        <v>115.82849461355804</v>
      </c>
      <c r="I6" s="32">
        <v>120.01013774673622</v>
      </c>
      <c r="J6" s="32">
        <v>118.20763872732644</v>
      </c>
      <c r="K6" s="32">
        <v>124.4210309435306</v>
      </c>
      <c r="L6" s="32">
        <v>131.1078823657235</v>
      </c>
      <c r="M6" s="32">
        <v>131.40072789990157</v>
      </c>
      <c r="N6" s="32">
        <v>129.92073897146298</v>
      </c>
      <c r="O6" s="32">
        <v>131.48138571347516</v>
      </c>
      <c r="P6" s="32">
        <v>119.22571519265105</v>
      </c>
      <c r="Q6" s="32">
        <v>124.52465576280139</v>
      </c>
      <c r="R6" s="15">
        <v>7.5077908749972222E-2</v>
      </c>
      <c r="S6" s="22">
        <v>4.444461131214883E-2</v>
      </c>
    </row>
    <row r="7" spans="1:19" x14ac:dyDescent="0.5">
      <c r="A7" s="2" t="s">
        <v>6</v>
      </c>
      <c r="B7" s="32">
        <v>155.56651622986095</v>
      </c>
      <c r="C7" s="32">
        <v>121.57431578319822</v>
      </c>
      <c r="D7" s="32">
        <v>81.396631150397923</v>
      </c>
      <c r="E7" s="32">
        <v>85.451780882502277</v>
      </c>
      <c r="F7" s="32">
        <v>76.187072280501923</v>
      </c>
      <c r="G7" s="32">
        <v>73.231825595506265</v>
      </c>
      <c r="H7" s="32">
        <v>66.620342228696785</v>
      </c>
      <c r="I7" s="32">
        <v>65.311760733250225</v>
      </c>
      <c r="J7" s="32">
        <v>70.2837722360116</v>
      </c>
      <c r="K7" s="32">
        <v>73.988604142846484</v>
      </c>
      <c r="L7" s="32">
        <v>70.372743113273302</v>
      </c>
      <c r="M7" s="32">
        <v>67.111237238598818</v>
      </c>
      <c r="N7" s="32">
        <v>64.482434942475706</v>
      </c>
      <c r="O7" s="32">
        <v>67.345048921892328</v>
      </c>
      <c r="P7" s="32">
        <v>68.245679016421349</v>
      </c>
      <c r="Q7" s="32">
        <v>63.632941685980825</v>
      </c>
      <c r="R7" s="15">
        <v>-4.4842167463816085E-2</v>
      </c>
      <c r="S7" s="22">
        <v>-6.7590174160778727E-2</v>
      </c>
    </row>
    <row r="8" spans="1:19" x14ac:dyDescent="0.5">
      <c r="A8" s="2" t="s">
        <v>7</v>
      </c>
      <c r="B8" s="32">
        <v>13.885434662695854</v>
      </c>
      <c r="C8" s="32">
        <v>9.6240262782655552</v>
      </c>
      <c r="D8" s="32">
        <v>7.7692603111708776</v>
      </c>
      <c r="E8" s="32">
        <v>8.2394001997262496</v>
      </c>
      <c r="F8" s="32">
        <v>7.2429319271145189</v>
      </c>
      <c r="G8" s="32">
        <v>7.086685267980628</v>
      </c>
      <c r="H8" s="32">
        <v>4.5701378260648911</v>
      </c>
      <c r="I8" s="32">
        <v>5.6373500707330315</v>
      </c>
      <c r="J8" s="32">
        <v>5.9530032563185804</v>
      </c>
      <c r="K8" s="32">
        <v>7.446268427002054</v>
      </c>
      <c r="L8" s="32">
        <v>7.9479764942467881</v>
      </c>
      <c r="M8" s="32">
        <v>9.4568474341561082</v>
      </c>
      <c r="N8" s="32">
        <v>10.186389088883333</v>
      </c>
      <c r="O8" s="32">
        <v>11.868180959618646</v>
      </c>
      <c r="P8" s="32">
        <v>13.345367160442539</v>
      </c>
      <c r="Q8" s="32">
        <v>13.574211869780688</v>
      </c>
      <c r="R8" s="15">
        <v>1.9701974834025386</v>
      </c>
      <c r="S8" s="22">
        <v>1.7147876606683043E-2</v>
      </c>
    </row>
    <row r="9" spans="1:19" x14ac:dyDescent="0.5">
      <c r="A9" s="2" t="s">
        <v>1</v>
      </c>
      <c r="B9" s="32">
        <v>43414.038659186685</v>
      </c>
      <c r="C9" s="32">
        <v>42277.671541424897</v>
      </c>
      <c r="D9" s="32">
        <v>39947.441394067442</v>
      </c>
      <c r="E9" s="32">
        <v>41601.618140887418</v>
      </c>
      <c r="F9" s="32">
        <v>44955.418414284482</v>
      </c>
      <c r="G9" s="32">
        <v>46833.872568239487</v>
      </c>
      <c r="H9" s="32">
        <v>47021.181749896255</v>
      </c>
      <c r="I9" s="32">
        <v>44498.937051292196</v>
      </c>
      <c r="J9" s="32">
        <v>44341.52647939376</v>
      </c>
      <c r="K9" s="32">
        <v>41723.895268022607</v>
      </c>
      <c r="L9" s="32">
        <v>41958.867191159414</v>
      </c>
      <c r="M9" s="32">
        <v>41470.966206264333</v>
      </c>
      <c r="N9" s="32">
        <v>39395.261232306468</v>
      </c>
      <c r="O9" s="32">
        <v>38735.392382489663</v>
      </c>
      <c r="P9" s="32">
        <v>38996.353105377413</v>
      </c>
      <c r="Q9" s="32">
        <v>37818.284961371333</v>
      </c>
      <c r="R9" s="15">
        <v>-0.19571810928689015</v>
      </c>
      <c r="S9" s="22">
        <v>-3.0209700400000483E-2</v>
      </c>
    </row>
    <row r="10" spans="1:19" x14ac:dyDescent="0.55000000000000004">
      <c r="A10" s="1" t="s">
        <v>68</v>
      </c>
    </row>
    <row r="13" spans="1:19" x14ac:dyDescent="0.55000000000000004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</row>
  </sheetData>
  <phoneticPr fontId="3"/>
  <pageMargins left="0.7" right="0.7" top="0.75" bottom="0.75" header="0.3" footer="0.3"/>
  <pageSetup paperSize="9" scale="93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FE668-D9E5-4B5E-9D57-8BF13A1A1E86}">
  <sheetPr>
    <pageSetUpPr fitToPage="1"/>
  </sheetPr>
  <dimension ref="A1:S6"/>
  <sheetViews>
    <sheetView workbookViewId="0"/>
  </sheetViews>
  <sheetFormatPr defaultColWidth="9" defaultRowHeight="16.5" x14ac:dyDescent="0.55000000000000004"/>
  <cols>
    <col min="1" max="1" width="13.08203125" style="1" bestFit="1" customWidth="1"/>
    <col min="2" max="5" width="5.33203125" style="1" bestFit="1" customWidth="1"/>
    <col min="6" max="9" width="6.25" style="1" bestFit="1" customWidth="1"/>
    <col min="10" max="17" width="5.33203125" style="1" bestFit="1" customWidth="1"/>
    <col min="18" max="18" width="9.5" style="1" bestFit="1" customWidth="1"/>
    <col min="19" max="19" width="8" style="1" bestFit="1" customWidth="1"/>
    <col min="20" max="16384" width="9" style="1"/>
  </cols>
  <sheetData>
    <row r="1" spans="1:19" x14ac:dyDescent="0.5">
      <c r="A1" s="1" t="s">
        <v>31</v>
      </c>
      <c r="B1" s="1">
        <v>2007</v>
      </c>
      <c r="C1" s="1">
        <v>2008</v>
      </c>
      <c r="D1" s="1">
        <v>2009</v>
      </c>
      <c r="E1" s="1">
        <v>2010</v>
      </c>
      <c r="F1" s="1">
        <v>2011</v>
      </c>
      <c r="G1" s="1">
        <v>2012</v>
      </c>
      <c r="H1" s="1">
        <v>2013</v>
      </c>
      <c r="I1" s="1">
        <v>2014</v>
      </c>
      <c r="J1" s="1">
        <v>2015</v>
      </c>
      <c r="K1" s="1">
        <v>2016</v>
      </c>
      <c r="L1" s="1">
        <v>2017</v>
      </c>
      <c r="M1" s="1">
        <v>2018</v>
      </c>
      <c r="N1" s="1">
        <v>2019</v>
      </c>
      <c r="O1" s="1">
        <v>2020</v>
      </c>
      <c r="P1" s="1">
        <v>2021</v>
      </c>
      <c r="Q1" s="1">
        <v>2022</v>
      </c>
      <c r="R1" s="13" t="s">
        <v>111</v>
      </c>
      <c r="S1" s="1" t="s">
        <v>71</v>
      </c>
    </row>
    <row r="2" spans="1:19" x14ac:dyDescent="0.5">
      <c r="A2" s="1" t="s">
        <v>32</v>
      </c>
      <c r="B2" s="38">
        <v>5745.2539540306398</v>
      </c>
      <c r="C2" s="38">
        <v>6513.3808023567399</v>
      </c>
      <c r="D2" s="38">
        <v>5555.3442832989404</v>
      </c>
      <c r="E2" s="38">
        <v>6658.4117467833503</v>
      </c>
      <c r="F2" s="38">
        <v>7193.9513194801702</v>
      </c>
      <c r="G2" s="38">
        <v>7939.7144838056001</v>
      </c>
      <c r="H2" s="38">
        <v>8606.4034442572993</v>
      </c>
      <c r="I2" s="38">
        <v>7376.80825008591</v>
      </c>
      <c r="J2" s="38">
        <v>7452.6497032606303</v>
      </c>
      <c r="K2" s="38">
        <v>6262.5431343841401</v>
      </c>
      <c r="L2" s="38">
        <v>6750.0146063412103</v>
      </c>
      <c r="M2" s="38">
        <v>6779.0387014525304</v>
      </c>
      <c r="N2" s="38">
        <v>5905.7352226655503</v>
      </c>
      <c r="O2" s="38">
        <v>6603.7154963437297</v>
      </c>
      <c r="P2" s="38">
        <v>5985.7945770554197</v>
      </c>
      <c r="Q2" s="38">
        <v>5846.4419574787998</v>
      </c>
      <c r="R2" s="15">
        <v>-0.32068697507088273</v>
      </c>
      <c r="S2" s="22">
        <v>-2.3280554951013888E-2</v>
      </c>
    </row>
    <row r="3" spans="1:19" x14ac:dyDescent="0.5">
      <c r="A3" s="1" t="s">
        <v>33</v>
      </c>
      <c r="B3" s="39">
        <v>2145.34441648545</v>
      </c>
      <c r="C3" s="39">
        <v>2084.6441640001899</v>
      </c>
      <c r="D3" s="39">
        <v>2035.8316489045901</v>
      </c>
      <c r="E3" s="39">
        <v>2080.11446362471</v>
      </c>
      <c r="F3" s="39">
        <v>2066.5534032404498</v>
      </c>
      <c r="G3" s="39">
        <v>2129.69936300274</v>
      </c>
      <c r="H3" s="39">
        <v>2020.0417173037699</v>
      </c>
      <c r="I3" s="39">
        <v>2009.5790971695999</v>
      </c>
      <c r="J3" s="39">
        <v>1933.3671925362701</v>
      </c>
      <c r="K3" s="39">
        <v>1988.9657969831601</v>
      </c>
      <c r="L3" s="39">
        <v>2143.4826258390699</v>
      </c>
      <c r="M3" s="39">
        <v>1917.30656537036</v>
      </c>
      <c r="N3" s="39">
        <v>2007.5979392930601</v>
      </c>
      <c r="O3" s="39">
        <v>2093.30172580711</v>
      </c>
      <c r="P3" s="39">
        <v>2052.21270848218</v>
      </c>
      <c r="Q3" s="39">
        <v>1907.5638067075399</v>
      </c>
      <c r="R3" s="15">
        <v>-5.5680984027576819E-2</v>
      </c>
      <c r="S3" s="22">
        <v>-7.0484361185747968E-2</v>
      </c>
    </row>
    <row r="4" spans="1:19" x14ac:dyDescent="0.5">
      <c r="A4" s="1" t="s">
        <v>34</v>
      </c>
      <c r="B4" s="39">
        <v>1052.36623659267</v>
      </c>
      <c r="C4" s="39">
        <v>574.99053050832799</v>
      </c>
      <c r="D4" s="39">
        <v>963.55275506306702</v>
      </c>
      <c r="E4" s="39">
        <v>885.46329706947904</v>
      </c>
      <c r="F4" s="39">
        <v>867.29047577913002</v>
      </c>
      <c r="G4" s="39">
        <v>1101.3564207233101</v>
      </c>
      <c r="H4" s="39">
        <v>776.01466988727202</v>
      </c>
      <c r="I4" s="39">
        <v>786.72019208464701</v>
      </c>
      <c r="J4" s="39">
        <v>608.61900007667396</v>
      </c>
      <c r="K4" s="39">
        <v>661.62004718258697</v>
      </c>
      <c r="L4" s="39">
        <v>717.93204016734001</v>
      </c>
      <c r="M4" s="39">
        <v>569.74604981708205</v>
      </c>
      <c r="N4" s="39">
        <v>369.64267945899797</v>
      </c>
      <c r="O4" s="39">
        <v>331.39285757606001</v>
      </c>
      <c r="P4" s="39">
        <v>512.01553085798696</v>
      </c>
      <c r="Q4" s="39">
        <v>190.564768803351</v>
      </c>
      <c r="R4" s="15">
        <v>-0.75443148667404258</v>
      </c>
      <c r="S4" s="22">
        <v>-0.62781447569760107</v>
      </c>
    </row>
    <row r="5" spans="1:19" x14ac:dyDescent="0.5">
      <c r="A5" s="1" t="s">
        <v>1</v>
      </c>
      <c r="B5" s="39">
        <v>8942.9646071087591</v>
      </c>
      <c r="C5" s="39">
        <v>9173.0154968652587</v>
      </c>
      <c r="D5" s="39">
        <v>8554.7286872665973</v>
      </c>
      <c r="E5" s="39">
        <v>9623.9895074775395</v>
      </c>
      <c r="F5" s="39">
        <v>10127.795198499749</v>
      </c>
      <c r="G5" s="39">
        <v>11170.77026753165</v>
      </c>
      <c r="H5" s="39">
        <v>11402.459831448341</v>
      </c>
      <c r="I5" s="39">
        <v>10173.107539340157</v>
      </c>
      <c r="J5" s="39">
        <v>9994.6358958735746</v>
      </c>
      <c r="K5" s="39">
        <v>8913.1289785498866</v>
      </c>
      <c r="L5" s="39">
        <v>9611.4292723476192</v>
      </c>
      <c r="M5" s="39">
        <v>9266.0913166399732</v>
      </c>
      <c r="N5" s="39">
        <v>8282.9758414176085</v>
      </c>
      <c r="O5" s="39">
        <v>9028.4100797269002</v>
      </c>
      <c r="P5" s="39">
        <v>8550.0228163955871</v>
      </c>
      <c r="Q5" s="39">
        <v>7944.5705329896909</v>
      </c>
      <c r="R5" s="15">
        <v>-0.30325818723094145</v>
      </c>
      <c r="S5" s="22">
        <v>-7.0812943591785138E-2</v>
      </c>
    </row>
    <row r="6" spans="1:19" x14ac:dyDescent="0.55000000000000004">
      <c r="A6" s="1" t="s">
        <v>68</v>
      </c>
    </row>
  </sheetData>
  <phoneticPr fontId="3"/>
  <pageMargins left="0.7" right="0.7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DB86B-1E8E-483F-BA27-3CFF3D0FA907}">
  <sheetPr>
    <pageSetUpPr fitToPage="1"/>
  </sheetPr>
  <dimension ref="A1:S9"/>
  <sheetViews>
    <sheetView workbookViewId="0"/>
  </sheetViews>
  <sheetFormatPr defaultColWidth="9" defaultRowHeight="16.5" x14ac:dyDescent="0.55000000000000004"/>
  <cols>
    <col min="1" max="1" width="13.08203125" style="1" bestFit="1" customWidth="1"/>
    <col min="2" max="2" width="6.25" style="1" bestFit="1" customWidth="1"/>
    <col min="3" max="17" width="5.33203125" style="1" bestFit="1" customWidth="1"/>
    <col min="18" max="18" width="9.5" style="1" bestFit="1" customWidth="1"/>
    <col min="19" max="19" width="8" style="1" bestFit="1" customWidth="1"/>
    <col min="20" max="16384" width="9" style="1"/>
  </cols>
  <sheetData>
    <row r="1" spans="1:19" x14ac:dyDescent="0.5">
      <c r="A1" s="1" t="s">
        <v>49</v>
      </c>
      <c r="B1" s="1">
        <v>2007</v>
      </c>
      <c r="C1" s="1">
        <v>2008</v>
      </c>
      <c r="D1" s="1">
        <v>2009</v>
      </c>
      <c r="E1" s="1">
        <v>2010</v>
      </c>
      <c r="F1" s="1">
        <v>2011</v>
      </c>
      <c r="G1" s="1">
        <v>2012</v>
      </c>
      <c r="H1" s="1">
        <v>2013</v>
      </c>
      <c r="I1" s="1">
        <v>2014</v>
      </c>
      <c r="J1" s="1">
        <v>2015</v>
      </c>
      <c r="K1" s="1">
        <v>2016</v>
      </c>
      <c r="L1" s="1">
        <v>2017</v>
      </c>
      <c r="M1" s="1">
        <v>2018</v>
      </c>
      <c r="N1" s="1">
        <v>2019</v>
      </c>
      <c r="O1" s="1">
        <v>2020</v>
      </c>
      <c r="P1" s="1">
        <v>2021</v>
      </c>
      <c r="Q1" s="1">
        <v>2022</v>
      </c>
      <c r="R1" s="13" t="s">
        <v>111</v>
      </c>
      <c r="S1" s="1" t="s">
        <v>71</v>
      </c>
    </row>
    <row r="2" spans="1:19" x14ac:dyDescent="0.5">
      <c r="A2" s="1" t="s">
        <v>50</v>
      </c>
      <c r="B2" s="37">
        <v>5935.1144450940901</v>
      </c>
      <c r="C2" s="37">
        <v>5765.6322974140003</v>
      </c>
      <c r="D2" s="37">
        <v>5866.1190995397601</v>
      </c>
      <c r="E2" s="37">
        <v>5846.2064485437104</v>
      </c>
      <c r="F2" s="37">
        <v>5784.1379874840404</v>
      </c>
      <c r="G2" s="37">
        <v>5786.88597372615</v>
      </c>
      <c r="H2" s="37">
        <v>5595.8169094662899</v>
      </c>
      <c r="I2" s="37">
        <v>5347.1933197889302</v>
      </c>
      <c r="J2" s="37">
        <v>5324.4169607076401</v>
      </c>
      <c r="K2" s="37">
        <v>5302.2643506147997</v>
      </c>
      <c r="L2" s="37">
        <v>5256.2877514436204</v>
      </c>
      <c r="M2" s="37">
        <v>5175.70087622553</v>
      </c>
      <c r="N2" s="37">
        <v>5047.5522408502502</v>
      </c>
      <c r="O2" s="37">
        <v>4458.8178675639001</v>
      </c>
      <c r="P2" s="37">
        <v>4335.3200800077002</v>
      </c>
      <c r="Q2" s="37">
        <v>4571.5176342539298</v>
      </c>
      <c r="R2" s="15">
        <v>-0.18304731762749082</v>
      </c>
      <c r="S2" s="22">
        <v>5.4482148927239127E-2</v>
      </c>
    </row>
    <row r="3" spans="1:19" x14ac:dyDescent="0.5">
      <c r="A3" s="1" t="s">
        <v>51</v>
      </c>
      <c r="B3" s="37">
        <v>192.272121575884</v>
      </c>
      <c r="C3" s="37">
        <v>186.355477200579</v>
      </c>
      <c r="D3" s="37">
        <v>181.83512740648001</v>
      </c>
      <c r="E3" s="37">
        <v>191.17923818861701</v>
      </c>
      <c r="F3" s="37">
        <v>187.375620010539</v>
      </c>
      <c r="G3" s="37">
        <v>192.556947860034</v>
      </c>
      <c r="H3" s="37">
        <v>193.838798947425</v>
      </c>
      <c r="I3" s="37">
        <v>193.962339654913</v>
      </c>
      <c r="J3" s="37">
        <v>191.505133667493</v>
      </c>
      <c r="K3" s="37">
        <v>186.92449886122799</v>
      </c>
      <c r="L3" s="37">
        <v>182.353061676186</v>
      </c>
      <c r="M3" s="37">
        <v>180.54224221864499</v>
      </c>
      <c r="N3" s="37">
        <v>177.03363511633</v>
      </c>
      <c r="O3" s="37">
        <v>131.31705797559599</v>
      </c>
      <c r="P3" s="37">
        <v>131.23625272875501</v>
      </c>
      <c r="Q3" s="37">
        <v>153.07466065659801</v>
      </c>
      <c r="R3" s="15">
        <v>-0.2102991687535346</v>
      </c>
      <c r="S3" s="22">
        <v>0.16640529940289905</v>
      </c>
    </row>
    <row r="4" spans="1:19" x14ac:dyDescent="0.5">
      <c r="A4" s="1" t="s">
        <v>52</v>
      </c>
      <c r="B4" s="37">
        <v>48.493888214412998</v>
      </c>
      <c r="C4" s="37">
        <v>48.551025481579899</v>
      </c>
      <c r="D4" s="37">
        <v>48.755042761327402</v>
      </c>
      <c r="E4" s="37">
        <v>47.358169688941402</v>
      </c>
      <c r="F4" s="37">
        <v>45.830412929124101</v>
      </c>
      <c r="G4" s="37">
        <v>46.3239148994004</v>
      </c>
      <c r="H4" s="37">
        <v>45.570553700205799</v>
      </c>
      <c r="I4" s="37">
        <v>46.004352307710398</v>
      </c>
      <c r="J4" s="37">
        <v>46.9160226268881</v>
      </c>
      <c r="K4" s="37">
        <v>46.970716612829399</v>
      </c>
      <c r="L4" s="37">
        <v>43.233846049289099</v>
      </c>
      <c r="M4" s="37">
        <v>43.123882130392701</v>
      </c>
      <c r="N4" s="37">
        <v>39.440138546627203</v>
      </c>
      <c r="O4" s="37">
        <v>41.203770048311704</v>
      </c>
      <c r="P4" s="37">
        <v>40.598408338462498</v>
      </c>
      <c r="Q4" s="37">
        <v>42.901353537479302</v>
      </c>
      <c r="R4" s="15">
        <v>-5.8572914875827831E-2</v>
      </c>
      <c r="S4" s="22">
        <v>5.6725011971344275E-2</v>
      </c>
    </row>
    <row r="5" spans="1:19" x14ac:dyDescent="0.5">
      <c r="A5" s="1" t="s">
        <v>53</v>
      </c>
      <c r="B5" s="37">
        <v>3518.8709093000398</v>
      </c>
      <c r="C5" s="37">
        <v>3460.7407405570898</v>
      </c>
      <c r="D5" s="37">
        <v>3316.5802029424799</v>
      </c>
      <c r="E5" s="37">
        <v>3363.23814508844</v>
      </c>
      <c r="F5" s="37">
        <v>3267.3816924011198</v>
      </c>
      <c r="G5" s="37">
        <v>3278.8323601781499</v>
      </c>
      <c r="H5" s="37">
        <v>3302.5154029147802</v>
      </c>
      <c r="I5" s="37">
        <v>3332.5676521867799</v>
      </c>
      <c r="J5" s="37">
        <v>3354.2112423508802</v>
      </c>
      <c r="K5" s="37">
        <v>3325.1769614973</v>
      </c>
      <c r="L5" s="37">
        <v>3316.5711763334698</v>
      </c>
      <c r="M5" s="37">
        <v>3315.69334334924</v>
      </c>
      <c r="N5" s="37">
        <v>3290.4735897733899</v>
      </c>
      <c r="O5" s="37">
        <v>3123.2512085131498</v>
      </c>
      <c r="P5" s="37">
        <v>3228.9812736007798</v>
      </c>
      <c r="Q5" s="37">
        <v>3213.8205469948898</v>
      </c>
      <c r="R5" s="15">
        <v>-2.6856757682828358E-2</v>
      </c>
      <c r="S5" s="22">
        <v>-4.6952042521397619E-3</v>
      </c>
    </row>
    <row r="6" spans="1:19" x14ac:dyDescent="0.5">
      <c r="A6" s="1" t="s">
        <v>54</v>
      </c>
      <c r="B6" s="37">
        <v>384.04675883217027</v>
      </c>
      <c r="C6" s="37">
        <v>382.31483844864556</v>
      </c>
      <c r="D6" s="37">
        <v>368.26409450960858</v>
      </c>
      <c r="E6" s="37">
        <v>384.88043262767007</v>
      </c>
      <c r="F6" s="37">
        <v>443.94999567183748</v>
      </c>
      <c r="G6" s="37">
        <v>488.84427642198847</v>
      </c>
      <c r="H6" s="37">
        <v>496.2214993706358</v>
      </c>
      <c r="I6" s="37">
        <v>472.70950125063359</v>
      </c>
      <c r="J6" s="37">
        <v>462.2606235506608</v>
      </c>
      <c r="K6" s="37">
        <v>447.93808150894989</v>
      </c>
      <c r="L6" s="37">
        <v>432.42746252977315</v>
      </c>
      <c r="M6" s="37">
        <v>401.06022075623883</v>
      </c>
      <c r="N6" s="37">
        <v>390.03237332369036</v>
      </c>
      <c r="O6" s="37">
        <v>391.14782752812818</v>
      </c>
      <c r="P6" s="37">
        <v>391.61417398790832</v>
      </c>
      <c r="Q6" s="37">
        <v>382.59331430032989</v>
      </c>
      <c r="R6" s="15">
        <v>-0.2289868238567293</v>
      </c>
      <c r="S6" s="22">
        <v>-2.3035069429986899E-2</v>
      </c>
    </row>
    <row r="7" spans="1:19" x14ac:dyDescent="0.5">
      <c r="A7" s="1" t="s">
        <v>55</v>
      </c>
      <c r="B7" s="37">
        <v>23.61152015816004</v>
      </c>
      <c r="C7" s="37">
        <v>23.804621600872458</v>
      </c>
      <c r="D7" s="37">
        <v>21.82619279473753</v>
      </c>
      <c r="E7" s="37">
        <v>22.42637289715001</v>
      </c>
      <c r="F7" s="37">
        <v>25.415643344422151</v>
      </c>
      <c r="G7" s="37">
        <v>24.940113051545179</v>
      </c>
      <c r="H7" s="37">
        <v>25.07949169486967</v>
      </c>
      <c r="I7" s="37">
        <v>24.458846135726709</v>
      </c>
      <c r="J7" s="37">
        <v>22.611562160970191</v>
      </c>
      <c r="K7" s="37">
        <v>20.935804129735061</v>
      </c>
      <c r="L7" s="37">
        <v>19.73345204203336</v>
      </c>
      <c r="M7" s="37">
        <v>16.305389525241409</v>
      </c>
      <c r="N7" s="37">
        <v>15.68158195206372</v>
      </c>
      <c r="O7" s="37">
        <v>13.782885370914489</v>
      </c>
      <c r="P7" s="37">
        <v>13.869149407619169</v>
      </c>
      <c r="Q7" s="37">
        <v>14.155195638187669</v>
      </c>
      <c r="R7" s="15">
        <v>-0.43558682088109091</v>
      </c>
      <c r="S7" s="22">
        <v>2.0624641220705175E-2</v>
      </c>
    </row>
    <row r="8" spans="1:19" x14ac:dyDescent="0.5">
      <c r="A8" s="1" t="s">
        <v>1</v>
      </c>
      <c r="B8" s="37">
        <v>10102.409643174757</v>
      </c>
      <c r="C8" s="37">
        <v>9867.3990007027678</v>
      </c>
      <c r="D8" s="37">
        <v>9803.3797599543923</v>
      </c>
      <c r="E8" s="37">
        <v>9855.2888070345271</v>
      </c>
      <c r="F8" s="37">
        <v>9754.0913518410835</v>
      </c>
      <c r="G8" s="37">
        <v>9818.3835861372681</v>
      </c>
      <c r="H8" s="37">
        <v>9659.0426560942069</v>
      </c>
      <c r="I8" s="37">
        <v>9416.8960113246958</v>
      </c>
      <c r="J8" s="37">
        <v>9401.9215450645315</v>
      </c>
      <c r="K8" s="37">
        <v>9330.2104132248423</v>
      </c>
      <c r="L8" s="37">
        <v>9250.606750074372</v>
      </c>
      <c r="M8" s="37">
        <v>9132.4259542052878</v>
      </c>
      <c r="N8" s="37">
        <v>8960.2135595623513</v>
      </c>
      <c r="O8" s="37">
        <v>8159.5206170000001</v>
      </c>
      <c r="P8" s="37">
        <v>8141.6193380712257</v>
      </c>
      <c r="Q8" s="37">
        <v>8378.0627053814151</v>
      </c>
      <c r="R8" s="15">
        <v>-0.13261976329554559</v>
      </c>
      <c r="S8" s="22">
        <v>2.9041319360701534E-2</v>
      </c>
    </row>
    <row r="9" spans="1:19" x14ac:dyDescent="0.55000000000000004">
      <c r="A9" s="1" t="s">
        <v>68</v>
      </c>
    </row>
  </sheetData>
  <phoneticPr fontId="3"/>
  <pageMargins left="0.7" right="0.7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0BA85-39EF-4D69-8908-B000E4CA603D}">
  <dimension ref="A1:S10"/>
  <sheetViews>
    <sheetView workbookViewId="0"/>
  </sheetViews>
  <sheetFormatPr defaultColWidth="9" defaultRowHeight="16.5" x14ac:dyDescent="0.55000000000000004"/>
  <cols>
    <col min="1" max="1" width="9.58203125" style="1" bestFit="1" customWidth="1"/>
    <col min="2" max="17" width="5.58203125" style="17" bestFit="1" customWidth="1"/>
    <col min="18" max="18" width="9.5" style="1" bestFit="1" customWidth="1"/>
    <col min="19" max="19" width="8" style="1" bestFit="1" customWidth="1"/>
    <col min="20" max="16384" width="9" style="1"/>
  </cols>
  <sheetData>
    <row r="1" spans="1:19" x14ac:dyDescent="0.5">
      <c r="A1" s="1" t="s">
        <v>56</v>
      </c>
      <c r="B1" s="17">
        <v>2007</v>
      </c>
      <c r="C1" s="17">
        <v>2008</v>
      </c>
      <c r="D1" s="17">
        <v>2009</v>
      </c>
      <c r="E1" s="17">
        <v>2010</v>
      </c>
      <c r="F1" s="17">
        <v>2011</v>
      </c>
      <c r="G1" s="17">
        <v>2012</v>
      </c>
      <c r="H1" s="17">
        <v>2013</v>
      </c>
      <c r="I1" s="17">
        <v>2014</v>
      </c>
      <c r="J1" s="17">
        <v>2015</v>
      </c>
      <c r="K1" s="17">
        <v>2016</v>
      </c>
      <c r="L1" s="17">
        <v>2017</v>
      </c>
      <c r="M1" s="17">
        <v>2018</v>
      </c>
      <c r="N1" s="17">
        <v>2019</v>
      </c>
      <c r="O1" s="17">
        <v>2020</v>
      </c>
      <c r="P1" s="17">
        <v>2021</v>
      </c>
      <c r="Q1" s="17">
        <v>2022</v>
      </c>
      <c r="R1" s="13" t="s">
        <v>111</v>
      </c>
      <c r="S1" s="1" t="s">
        <v>71</v>
      </c>
    </row>
    <row r="2" spans="1:19" x14ac:dyDescent="0.5">
      <c r="A2" s="1" t="s">
        <v>57</v>
      </c>
      <c r="B2" s="37">
        <v>291.245724</v>
      </c>
      <c r="C2" s="37">
        <v>280.16195199999999</v>
      </c>
      <c r="D2" s="37">
        <v>277.23192</v>
      </c>
      <c r="E2" s="37">
        <v>279.29143199999999</v>
      </c>
      <c r="F2" s="37">
        <v>264.98922800000003</v>
      </c>
      <c r="G2" s="37">
        <v>262.767652</v>
      </c>
      <c r="H2" s="37">
        <v>263.25815599999999</v>
      </c>
      <c r="I2" s="37">
        <v>253.090124</v>
      </c>
      <c r="J2" s="37">
        <v>240.81201200000001</v>
      </c>
      <c r="K2" s="37">
        <v>231.41255200000001</v>
      </c>
      <c r="L2" s="37">
        <v>229.481224</v>
      </c>
      <c r="M2" s="37">
        <v>228.70951600000001</v>
      </c>
      <c r="N2" s="37">
        <v>224.994056</v>
      </c>
      <c r="O2" s="37">
        <v>226.58003533199999</v>
      </c>
      <c r="P2" s="37">
        <v>215.10305600000001</v>
      </c>
      <c r="Q2" s="37">
        <v>208.66927200000001</v>
      </c>
      <c r="R2" s="15">
        <v>-0.20735875700656348</v>
      </c>
      <c r="S2" s="22">
        <v>-2.9910239861957177E-2</v>
      </c>
    </row>
    <row r="3" spans="1:19" x14ac:dyDescent="0.5">
      <c r="A3" s="1" t="s">
        <v>58</v>
      </c>
      <c r="B3" s="37">
        <v>58.207660218960648</v>
      </c>
      <c r="C3" s="37">
        <v>54.66366169182163</v>
      </c>
      <c r="D3" s="37">
        <v>56.464309798298537</v>
      </c>
      <c r="E3" s="37">
        <v>56.355783051618097</v>
      </c>
      <c r="F3" s="37">
        <v>51.055224972381694</v>
      </c>
      <c r="G3" s="37">
        <v>51.240886116653726</v>
      </c>
      <c r="H3" s="37">
        <v>45.847979711340471</v>
      </c>
      <c r="I3" s="37">
        <v>46.058676577411312</v>
      </c>
      <c r="J3" s="37">
        <v>46.278017797666756</v>
      </c>
      <c r="K3" s="37">
        <v>45.545200966898065</v>
      </c>
      <c r="L3" s="37">
        <v>48.95724993215677</v>
      </c>
      <c r="M3" s="37">
        <v>46.607758100637724</v>
      </c>
      <c r="N3" s="37">
        <v>39.97403606153047</v>
      </c>
      <c r="O3" s="37">
        <v>38.499255468043771</v>
      </c>
      <c r="P3" s="37">
        <v>37.852844992924524</v>
      </c>
      <c r="Q3" s="37">
        <v>37.349069394166705</v>
      </c>
      <c r="R3" s="15">
        <v>-0.18537153372259862</v>
      </c>
      <c r="S3" s="22">
        <v>-1.3308790894105416E-2</v>
      </c>
    </row>
    <row r="4" spans="1:19" x14ac:dyDescent="0.5">
      <c r="A4" s="1" t="s">
        <v>59</v>
      </c>
      <c r="B4" s="37">
        <v>33.925253712</v>
      </c>
      <c r="C4" s="37">
        <v>35.659674455999998</v>
      </c>
      <c r="D4" s="37">
        <v>33.585114752000003</v>
      </c>
      <c r="E4" s="37">
        <v>32.851636831999997</v>
      </c>
      <c r="F4" s="37">
        <v>33.438048784000003</v>
      </c>
      <c r="G4" s="37">
        <v>31.411058168</v>
      </c>
      <c r="H4" s="37">
        <v>32.287451951999998</v>
      </c>
      <c r="I4" s="37">
        <v>31.524523576</v>
      </c>
      <c r="J4" s="37">
        <v>31.338243720000001</v>
      </c>
      <c r="K4" s="37">
        <v>32.092972240000002</v>
      </c>
      <c r="L4" s="37">
        <v>31.65525272</v>
      </c>
      <c r="M4" s="37">
        <v>31.563293888</v>
      </c>
      <c r="N4" s="37">
        <v>30.380454552</v>
      </c>
      <c r="O4" s="37">
        <v>30.004918495999998</v>
      </c>
      <c r="P4" s="37">
        <v>28.421603615999999</v>
      </c>
      <c r="Q4" s="37">
        <v>28.195017664800002</v>
      </c>
      <c r="R4" s="15">
        <v>-0.12674999232779338</v>
      </c>
      <c r="S4" s="22">
        <v>-7.9723140981545759E-3</v>
      </c>
    </row>
    <row r="5" spans="1:19" x14ac:dyDescent="0.5">
      <c r="A5" s="1" t="s">
        <v>60</v>
      </c>
      <c r="B5" s="37">
        <v>0.69802269635187897</v>
      </c>
      <c r="C5" s="37">
        <v>0.66301191879999999</v>
      </c>
      <c r="D5" s="37">
        <v>0.59937950474951296</v>
      </c>
      <c r="E5" s="37">
        <v>0.56691966953996398</v>
      </c>
      <c r="F5" s="37">
        <v>0.56531275241788104</v>
      </c>
      <c r="G5" s="37">
        <v>0.57084343743696997</v>
      </c>
      <c r="H5" s="37">
        <v>0.60299372087640002</v>
      </c>
      <c r="I5" s="37">
        <v>0.51270064563080608</v>
      </c>
      <c r="J5" s="37">
        <v>0.45879379678435994</v>
      </c>
      <c r="K5" s="37">
        <v>0.42769313216092902</v>
      </c>
      <c r="L5" s="37">
        <v>0.45618541932553602</v>
      </c>
      <c r="M5" s="37">
        <v>0.41078859178705801</v>
      </c>
      <c r="N5" s="37">
        <v>0.44703532750275898</v>
      </c>
      <c r="O5" s="37">
        <v>0.45402116238860402</v>
      </c>
      <c r="P5" s="37">
        <v>0.43517829592443102</v>
      </c>
      <c r="Q5" s="37">
        <v>0.42194732199567697</v>
      </c>
      <c r="R5" s="15">
        <v>-0.30024591071626339</v>
      </c>
      <c r="S5" s="22">
        <v>-3.0403570335804653E-2</v>
      </c>
    </row>
    <row r="6" spans="1:19" x14ac:dyDescent="0.5">
      <c r="A6" s="1" t="s">
        <v>1</v>
      </c>
      <c r="B6" s="37">
        <v>384.07666062731249</v>
      </c>
      <c r="C6" s="37">
        <v>371.14830006662163</v>
      </c>
      <c r="D6" s="37">
        <v>367.88072405504801</v>
      </c>
      <c r="E6" s="37">
        <v>369.06577155315807</v>
      </c>
      <c r="F6" s="37">
        <v>350.04781450879955</v>
      </c>
      <c r="G6" s="37">
        <v>345.99043972209068</v>
      </c>
      <c r="H6" s="37">
        <v>341.99658138421682</v>
      </c>
      <c r="I6" s="37">
        <v>331.18602479904206</v>
      </c>
      <c r="J6" s="37">
        <v>318.88706731445109</v>
      </c>
      <c r="K6" s="37">
        <v>309.47841833905898</v>
      </c>
      <c r="L6" s="37">
        <v>310.54991207148231</v>
      </c>
      <c r="M6" s="37">
        <v>307.2913565804248</v>
      </c>
      <c r="N6" s="37">
        <v>295.79558194103322</v>
      </c>
      <c r="O6" s="37">
        <v>295.53823045843234</v>
      </c>
      <c r="P6" s="37">
        <v>281.812682904849</v>
      </c>
      <c r="Q6" s="37">
        <v>274.63530638096239</v>
      </c>
      <c r="R6" s="15">
        <v>-0.19696476125759066</v>
      </c>
      <c r="S6" s="22">
        <v>-2.5468607196468818E-2</v>
      </c>
    </row>
    <row r="7" spans="1:19" x14ac:dyDescent="0.55000000000000004">
      <c r="A7" s="1" t="s">
        <v>68</v>
      </c>
    </row>
    <row r="8" spans="1:19" x14ac:dyDescent="0.55000000000000004"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10" spans="1:19" x14ac:dyDescent="0.55000000000000004"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</row>
  </sheetData>
  <phoneticPr fontId="3"/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0AFA4-AC19-4CCD-A461-627E96CE5200}">
  <dimension ref="A1:S11"/>
  <sheetViews>
    <sheetView workbookViewId="0"/>
  </sheetViews>
  <sheetFormatPr defaultColWidth="9" defaultRowHeight="16.5" x14ac:dyDescent="0.55000000000000004"/>
  <cols>
    <col min="1" max="1" width="9.58203125" style="1" customWidth="1"/>
    <col min="2" max="17" width="5.58203125" style="17" bestFit="1" customWidth="1"/>
    <col min="18" max="18" width="9.5" style="1" bestFit="1" customWidth="1"/>
    <col min="19" max="19" width="8" style="1" bestFit="1" customWidth="1"/>
    <col min="20" max="16384" width="9" style="1"/>
  </cols>
  <sheetData>
    <row r="1" spans="1:19" x14ac:dyDescent="0.5">
      <c r="A1" s="1" t="s">
        <v>56</v>
      </c>
      <c r="B1" s="17">
        <v>2007</v>
      </c>
      <c r="C1" s="17">
        <v>2008</v>
      </c>
      <c r="D1" s="17">
        <v>2009</v>
      </c>
      <c r="E1" s="17">
        <v>2010</v>
      </c>
      <c r="F1" s="17">
        <v>2011</v>
      </c>
      <c r="G1" s="17">
        <v>2012</v>
      </c>
      <c r="H1" s="17">
        <v>2013</v>
      </c>
      <c r="I1" s="17">
        <v>2014</v>
      </c>
      <c r="J1" s="17">
        <v>2015</v>
      </c>
      <c r="K1" s="17">
        <v>2016</v>
      </c>
      <c r="L1" s="17">
        <v>2017</v>
      </c>
      <c r="M1" s="17">
        <v>2018</v>
      </c>
      <c r="N1" s="17">
        <v>2019</v>
      </c>
      <c r="O1" s="17">
        <v>2020</v>
      </c>
      <c r="P1" s="17">
        <v>2021</v>
      </c>
      <c r="Q1" s="17">
        <v>2022</v>
      </c>
      <c r="R1" s="13" t="s">
        <v>111</v>
      </c>
      <c r="S1" s="1" t="s">
        <v>71</v>
      </c>
    </row>
    <row r="2" spans="1:19" x14ac:dyDescent="0.5">
      <c r="A2" s="1" t="s">
        <v>60</v>
      </c>
      <c r="B2" s="37">
        <v>168.130568195103</v>
      </c>
      <c r="C2" s="37">
        <v>171.741033347339</v>
      </c>
      <c r="D2" s="37">
        <v>178.94552908119601</v>
      </c>
      <c r="E2" s="37">
        <v>169.56209107598602</v>
      </c>
      <c r="F2" s="37">
        <v>168.669335159669</v>
      </c>
      <c r="G2" s="37">
        <v>167.09921627691702</v>
      </c>
      <c r="H2" s="37">
        <v>209.152704821474</v>
      </c>
      <c r="I2" s="37">
        <v>189.29736970560299</v>
      </c>
      <c r="J2" s="37">
        <v>202.96636910604599</v>
      </c>
      <c r="K2" s="37">
        <v>174.78413024331701</v>
      </c>
      <c r="L2" s="37">
        <v>201.09569969972898</v>
      </c>
      <c r="M2" s="37">
        <v>165.012093867717</v>
      </c>
      <c r="N2" s="37">
        <v>197.21376723157701</v>
      </c>
      <c r="O2" s="37">
        <v>202.523332032463</v>
      </c>
      <c r="P2" s="37">
        <v>192.25385586667002</v>
      </c>
      <c r="Q2" s="37">
        <v>187.150956403176</v>
      </c>
      <c r="R2" s="15">
        <v>-0.10519466356927099</v>
      </c>
      <c r="S2" s="22">
        <v>-2.6542507771771029E-2</v>
      </c>
    </row>
    <row r="3" spans="1:19" x14ac:dyDescent="0.5">
      <c r="A3" s="1" t="s">
        <v>58</v>
      </c>
      <c r="B3" s="37">
        <v>129.88711566205015</v>
      </c>
      <c r="C3" s="37">
        <v>121.07350911385846</v>
      </c>
      <c r="D3" s="37">
        <v>126.4919408838833</v>
      </c>
      <c r="E3" s="37">
        <v>120.96677337546393</v>
      </c>
      <c r="F3" s="37">
        <v>127.06174631371576</v>
      </c>
      <c r="G3" s="37">
        <v>127.04406134643119</v>
      </c>
      <c r="H3" s="37">
        <v>120.31186576150796</v>
      </c>
      <c r="I3" s="37">
        <v>121.23724179371311</v>
      </c>
      <c r="J3" s="37">
        <v>120.45058432116534</v>
      </c>
      <c r="K3" s="37">
        <v>108.65538313364407</v>
      </c>
      <c r="L3" s="37">
        <v>116.42062843273838</v>
      </c>
      <c r="M3" s="37">
        <v>115.05732890716763</v>
      </c>
      <c r="N3" s="37">
        <v>104.89777065118841</v>
      </c>
      <c r="O3" s="37">
        <v>101.02772870150221</v>
      </c>
      <c r="P3" s="37">
        <v>99.331452206899272</v>
      </c>
      <c r="Q3" s="37">
        <v>98.009470680269828</v>
      </c>
      <c r="R3" s="15">
        <v>-0.18537153372259862</v>
      </c>
      <c r="S3" s="22">
        <v>-1.3308790894105416E-2</v>
      </c>
    </row>
    <row r="4" spans="1:19" x14ac:dyDescent="0.5">
      <c r="A4" s="1" t="s">
        <v>57</v>
      </c>
      <c r="B4" s="37">
        <v>79.419413500000005</v>
      </c>
      <c r="C4" s="37">
        <v>75.253163000000001</v>
      </c>
      <c r="D4" s="37">
        <v>75.550440000000009</v>
      </c>
      <c r="E4" s="37">
        <v>64.190897000000007</v>
      </c>
      <c r="F4" s="37">
        <v>71.59910450000001</v>
      </c>
      <c r="G4" s="37">
        <v>69.145045500000009</v>
      </c>
      <c r="H4" s="37">
        <v>71.116221500000009</v>
      </c>
      <c r="I4" s="37">
        <v>63.518088499999998</v>
      </c>
      <c r="J4" s="37">
        <v>63.168908600000002</v>
      </c>
      <c r="K4" s="37">
        <v>59.730098999999996</v>
      </c>
      <c r="L4" s="37">
        <v>58.740323999999994</v>
      </c>
      <c r="M4" s="37">
        <v>63.491800499999997</v>
      </c>
      <c r="N4" s="37">
        <v>57.539714999999994</v>
      </c>
      <c r="O4" s="37">
        <v>82.261228370500007</v>
      </c>
      <c r="P4" s="37">
        <v>55.450878999999993</v>
      </c>
      <c r="Q4" s="37">
        <v>57.387334664429531</v>
      </c>
      <c r="R4" s="15">
        <v>-0.19304859771789862</v>
      </c>
      <c r="S4" s="22">
        <v>3.4922001226157962E-2</v>
      </c>
    </row>
    <row r="5" spans="1:19" x14ac:dyDescent="0.5">
      <c r="A5" s="1" t="s">
        <v>59</v>
      </c>
      <c r="B5" s="37">
        <v>12.798861731600001</v>
      </c>
      <c r="C5" s="37">
        <v>12.543423999550001</v>
      </c>
      <c r="D5" s="37">
        <v>12.2884867836</v>
      </c>
      <c r="E5" s="37">
        <v>11.861733725100001</v>
      </c>
      <c r="F5" s="37">
        <v>11.667878868700001</v>
      </c>
      <c r="G5" s="37">
        <v>11.39687246615</v>
      </c>
      <c r="H5" s="37">
        <v>11.2545293936</v>
      </c>
      <c r="I5" s="37">
        <v>10.870805055550001</v>
      </c>
      <c r="J5" s="37">
        <v>10.705856012250001</v>
      </c>
      <c r="K5" s="37">
        <v>10.5277629345</v>
      </c>
      <c r="L5" s="37">
        <v>10.285218133500001</v>
      </c>
      <c r="M5" s="37">
        <v>9.9885901608999994</v>
      </c>
      <c r="N5" s="37">
        <v>9.7568481723500007</v>
      </c>
      <c r="O5" s="37">
        <v>9.5579442152999992</v>
      </c>
      <c r="P5" s="37">
        <v>8.8998055588000007</v>
      </c>
      <c r="Q5" s="37">
        <v>8.7549748122650008</v>
      </c>
      <c r="R5" s="15">
        <v>-0.22209321188999653</v>
      </c>
      <c r="S5" s="22">
        <v>-1.6273473120072102E-2</v>
      </c>
    </row>
    <row r="6" spans="1:19" x14ac:dyDescent="0.5">
      <c r="A6" s="1" t="s">
        <v>61</v>
      </c>
      <c r="B6" s="37">
        <v>7.3889122154937006</v>
      </c>
      <c r="C6" s="37">
        <v>5.9908102298668418</v>
      </c>
      <c r="D6" s="37">
        <v>5.6189878198151559</v>
      </c>
      <c r="E6" s="37">
        <v>4.6305517168040806</v>
      </c>
      <c r="F6" s="37">
        <v>4.5667895481841372</v>
      </c>
      <c r="G6" s="37">
        <v>4.2650260661969828</v>
      </c>
      <c r="H6" s="37">
        <v>3.6932369528509592</v>
      </c>
      <c r="I6" s="37">
        <v>16.308835477061763</v>
      </c>
      <c r="J6" s="37">
        <v>3.2279759888292623</v>
      </c>
      <c r="K6" s="37">
        <v>3.2434244307548425</v>
      </c>
      <c r="L6" s="37">
        <v>3.4949447933392661</v>
      </c>
      <c r="M6" s="37">
        <v>3.1711874852825916</v>
      </c>
      <c r="N6" s="37">
        <v>3.9982080857558451</v>
      </c>
      <c r="O6" s="37">
        <v>4.8</v>
      </c>
      <c r="P6" s="37">
        <v>5.0233558660468152</v>
      </c>
      <c r="Q6" s="37">
        <v>5.2710791803378454</v>
      </c>
      <c r="R6" s="15">
        <v>0.42722474827099455</v>
      </c>
      <c r="S6" s="22">
        <v>4.9314307187632966E-2</v>
      </c>
    </row>
    <row r="7" spans="1:19" x14ac:dyDescent="0.5">
      <c r="A7" s="1" t="s">
        <v>1</v>
      </c>
      <c r="B7" s="37">
        <v>397.62487130424688</v>
      </c>
      <c r="C7" s="37">
        <v>386.60193969061424</v>
      </c>
      <c r="D7" s="37">
        <v>398.89538456849448</v>
      </c>
      <c r="E7" s="37">
        <v>371.21204689335406</v>
      </c>
      <c r="F7" s="37">
        <v>383.56485439026892</v>
      </c>
      <c r="G7" s="37">
        <v>378.95022165569526</v>
      </c>
      <c r="H7" s="37">
        <v>415.52855842943296</v>
      </c>
      <c r="I7" s="37">
        <v>401.23234053192789</v>
      </c>
      <c r="J7" s="37">
        <v>400.51969402829059</v>
      </c>
      <c r="K7" s="37">
        <v>356.94079974221592</v>
      </c>
      <c r="L7" s="37">
        <v>390.0368150593066</v>
      </c>
      <c r="M7" s="37">
        <v>356.72100092106723</v>
      </c>
      <c r="N7" s="37">
        <v>373.40630914087126</v>
      </c>
      <c r="O7" s="37">
        <v>400.1702333197652</v>
      </c>
      <c r="P7" s="37">
        <v>360.95934849841609</v>
      </c>
      <c r="Q7" s="37">
        <v>356.57381574047821</v>
      </c>
      <c r="R7" s="15">
        <v>-0.14187891901289551</v>
      </c>
      <c r="S7" s="22">
        <v>-1.2149658337376801E-2</v>
      </c>
    </row>
    <row r="8" spans="1:19" x14ac:dyDescent="0.55000000000000004">
      <c r="A8" s="1" t="s">
        <v>68</v>
      </c>
    </row>
    <row r="11" spans="1:19" x14ac:dyDescent="0.55000000000000004"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</sheetData>
  <phoneticPr fontId="3"/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7E014-380F-48F6-AEFE-EE34E342F1B4}">
  <dimension ref="A1:S7"/>
  <sheetViews>
    <sheetView workbookViewId="0">
      <selection activeCell="J5" sqref="J5"/>
    </sheetView>
  </sheetViews>
  <sheetFormatPr defaultColWidth="9" defaultRowHeight="16.5" x14ac:dyDescent="0.55000000000000004"/>
  <cols>
    <col min="1" max="1" width="11.33203125" style="1" bestFit="1" customWidth="1"/>
    <col min="2" max="17" width="5.58203125" style="17" bestFit="1" customWidth="1"/>
    <col min="18" max="18" width="9.5" style="1" bestFit="1" customWidth="1"/>
    <col min="19" max="19" width="8" style="1" bestFit="1" customWidth="1"/>
    <col min="20" max="16384" width="9" style="1"/>
  </cols>
  <sheetData>
    <row r="1" spans="1:19" x14ac:dyDescent="0.5">
      <c r="A1" s="1" t="s">
        <v>0</v>
      </c>
      <c r="B1" s="17">
        <v>2007</v>
      </c>
      <c r="C1" s="17">
        <v>2008</v>
      </c>
      <c r="D1" s="17">
        <v>2009</v>
      </c>
      <c r="E1" s="17">
        <v>2010</v>
      </c>
      <c r="F1" s="17">
        <v>2011</v>
      </c>
      <c r="G1" s="17">
        <v>2012</v>
      </c>
      <c r="H1" s="17">
        <v>2013</v>
      </c>
      <c r="I1" s="17">
        <v>2014</v>
      </c>
      <c r="J1" s="17">
        <v>2015</v>
      </c>
      <c r="K1" s="17">
        <v>2016</v>
      </c>
      <c r="L1" s="17">
        <v>2017</v>
      </c>
      <c r="M1" s="17">
        <v>2018</v>
      </c>
      <c r="N1" s="17">
        <v>2019</v>
      </c>
      <c r="O1" s="17">
        <v>2020</v>
      </c>
      <c r="P1" s="17">
        <v>2021</v>
      </c>
      <c r="Q1" s="17">
        <v>2022</v>
      </c>
      <c r="R1" s="13" t="s">
        <v>111</v>
      </c>
      <c r="S1" s="1" t="s">
        <v>71</v>
      </c>
    </row>
    <row r="2" spans="1:19" x14ac:dyDescent="0.5">
      <c r="A2" s="1" t="s">
        <v>69</v>
      </c>
      <c r="B2" s="37">
        <v>714.27555830847336</v>
      </c>
      <c r="C2" s="37">
        <v>813.20714948291152</v>
      </c>
      <c r="D2" s="37">
        <v>922.56454639596882</v>
      </c>
      <c r="E2" s="37">
        <v>1031.8779571016694</v>
      </c>
      <c r="F2" s="37">
        <v>1155.304868648142</v>
      </c>
      <c r="G2" s="37">
        <v>1300.3345126836343</v>
      </c>
      <c r="H2" s="37">
        <v>1421.0052365589215</v>
      </c>
      <c r="I2" s="37">
        <v>1593.2879693104446</v>
      </c>
      <c r="J2" s="37">
        <v>1749.1872818306645</v>
      </c>
      <c r="K2" s="37">
        <v>1882.0126895757551</v>
      </c>
      <c r="L2" s="37">
        <v>1959.0312284231984</v>
      </c>
      <c r="M2" s="37">
        <v>2027.4637828024811</v>
      </c>
      <c r="N2" s="37">
        <v>2096.0619800274358</v>
      </c>
      <c r="O2" s="37">
        <v>2173.5855332789861</v>
      </c>
      <c r="P2" s="37">
        <v>2253.134122046557</v>
      </c>
      <c r="Q2" s="37">
        <v>2228.7526316426329</v>
      </c>
      <c r="R2" s="15">
        <v>0.56843379201032129</v>
      </c>
      <c r="S2" s="22">
        <v>-1.0821144718086262E-2</v>
      </c>
    </row>
    <row r="3" spans="1:19" x14ac:dyDescent="0.5">
      <c r="A3" s="1" t="s">
        <v>70</v>
      </c>
      <c r="B3" s="37">
        <v>278.84936909144193</v>
      </c>
      <c r="C3" s="37">
        <v>200.7119620242153</v>
      </c>
      <c r="D3" s="37">
        <v>143.82510869231638</v>
      </c>
      <c r="E3" s="37">
        <v>160.25080644495128</v>
      </c>
      <c r="F3" s="37">
        <v>136.44368686650472</v>
      </c>
      <c r="G3" s="37">
        <v>125.41626994713299</v>
      </c>
      <c r="H3" s="37">
        <v>115.82849461355804</v>
      </c>
      <c r="I3" s="37">
        <v>120.01013774673622</v>
      </c>
      <c r="J3" s="37">
        <v>118.20763872732644</v>
      </c>
      <c r="K3" s="37">
        <v>124.4210309435306</v>
      </c>
      <c r="L3" s="37">
        <v>131.1078823657235</v>
      </c>
      <c r="M3" s="37">
        <v>131.40072789990157</v>
      </c>
      <c r="N3" s="37">
        <v>129.92073897146298</v>
      </c>
      <c r="O3" s="37">
        <v>131.48138571347516</v>
      </c>
      <c r="P3" s="37">
        <v>119.22571519265105</v>
      </c>
      <c r="Q3" s="37">
        <v>124.52465576280139</v>
      </c>
      <c r="R3" s="15">
        <v>7.5077908749972222E-2</v>
      </c>
      <c r="S3" s="22">
        <v>4.444461131214883E-2</v>
      </c>
    </row>
    <row r="4" spans="1:19" x14ac:dyDescent="0.5">
      <c r="A4" s="1" t="s">
        <v>6</v>
      </c>
      <c r="B4" s="37">
        <v>155.56651622986095</v>
      </c>
      <c r="C4" s="37">
        <v>121.57431578319822</v>
      </c>
      <c r="D4" s="37">
        <v>81.396631150397923</v>
      </c>
      <c r="E4" s="37">
        <v>85.451780882502277</v>
      </c>
      <c r="F4" s="37">
        <v>76.187072280501923</v>
      </c>
      <c r="G4" s="37">
        <v>73.231825595506265</v>
      </c>
      <c r="H4" s="37">
        <v>66.620342228696785</v>
      </c>
      <c r="I4" s="37">
        <v>65.311760733250225</v>
      </c>
      <c r="J4" s="37">
        <v>70.2837722360116</v>
      </c>
      <c r="K4" s="37">
        <v>73.988604142846484</v>
      </c>
      <c r="L4" s="37">
        <v>70.372743113273302</v>
      </c>
      <c r="M4" s="37">
        <v>67.111237238598818</v>
      </c>
      <c r="N4" s="37">
        <v>64.482434942475706</v>
      </c>
      <c r="O4" s="37">
        <v>67.345048921892328</v>
      </c>
      <c r="P4" s="37">
        <v>68.245679016421349</v>
      </c>
      <c r="Q4" s="37">
        <v>63.632941685980825</v>
      </c>
      <c r="R4" s="15">
        <v>-4.4842167463816085E-2</v>
      </c>
      <c r="S4" s="22">
        <v>-6.7590174160778727E-2</v>
      </c>
    </row>
    <row r="5" spans="1:19" x14ac:dyDescent="0.5">
      <c r="A5" s="1" t="s">
        <v>7</v>
      </c>
      <c r="B5" s="37">
        <v>13.885434662695854</v>
      </c>
      <c r="C5" s="37">
        <v>9.6240262782655552</v>
      </c>
      <c r="D5" s="37">
        <v>7.7692603111708776</v>
      </c>
      <c r="E5" s="37">
        <v>8.2394001997262496</v>
      </c>
      <c r="F5" s="37">
        <v>7.2429319271145189</v>
      </c>
      <c r="G5" s="37">
        <v>7.086685267980628</v>
      </c>
      <c r="H5" s="37">
        <v>4.5701378260648911</v>
      </c>
      <c r="I5" s="37">
        <v>5.6373500707330315</v>
      </c>
      <c r="J5" s="37">
        <v>5.9530032563185804</v>
      </c>
      <c r="K5" s="37">
        <v>7.446268427002054</v>
      </c>
      <c r="L5" s="37">
        <v>7.9479764942467881</v>
      </c>
      <c r="M5" s="37">
        <v>9.4568474341561082</v>
      </c>
      <c r="N5" s="37">
        <v>10.186389088883333</v>
      </c>
      <c r="O5" s="37">
        <v>11.868180959618646</v>
      </c>
      <c r="P5" s="37">
        <v>13.345367160442539</v>
      </c>
      <c r="Q5" s="37">
        <v>13.574211869780688</v>
      </c>
      <c r="R5" s="15">
        <v>1.9701974834025386</v>
      </c>
      <c r="S5" s="22">
        <v>1.7147876606683043E-2</v>
      </c>
    </row>
    <row r="6" spans="1:19" x14ac:dyDescent="0.5">
      <c r="A6" s="1" t="s">
        <v>1</v>
      </c>
      <c r="B6" s="37">
        <v>1162.576878292472</v>
      </c>
      <c r="C6" s="37">
        <v>1145.1174535685907</v>
      </c>
      <c r="D6" s="37">
        <v>1155.5555465498539</v>
      </c>
      <c r="E6" s="37">
        <v>1285.8199446288493</v>
      </c>
      <c r="F6" s="37">
        <v>1375.1785597222631</v>
      </c>
      <c r="G6" s="37">
        <v>1506.069293494254</v>
      </c>
      <c r="H6" s="37">
        <v>1608.024211227241</v>
      </c>
      <c r="I6" s="37">
        <v>1784.247217861164</v>
      </c>
      <c r="J6" s="37">
        <v>1943.6316960503211</v>
      </c>
      <c r="K6" s="37">
        <v>2087.8685930891338</v>
      </c>
      <c r="L6" s="37">
        <v>2168.4598303964422</v>
      </c>
      <c r="M6" s="37">
        <v>2235.4325953751372</v>
      </c>
      <c r="N6" s="37">
        <v>2300.6515430302579</v>
      </c>
      <c r="O6" s="37">
        <v>2384.2801488739724</v>
      </c>
      <c r="P6" s="37">
        <v>2453.950883416072</v>
      </c>
      <c r="Q6" s="37">
        <v>2430.484440961196</v>
      </c>
      <c r="R6" s="15">
        <v>0.51147254126618824</v>
      </c>
      <c r="S6" s="22">
        <v>-9.5627188846620914E-3</v>
      </c>
    </row>
    <row r="7" spans="1:19" x14ac:dyDescent="0.55000000000000004">
      <c r="A7" s="1" t="s">
        <v>68</v>
      </c>
    </row>
  </sheetData>
  <phoneticPr fontId="3"/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CD812-3E8D-44A8-95D6-4D3CD4955A3A}">
  <sheetPr>
    <pageSetUpPr fitToPage="1"/>
  </sheetPr>
  <dimension ref="A1:S17"/>
  <sheetViews>
    <sheetView workbookViewId="0">
      <selection activeCell="B3" sqref="B3:Q6"/>
    </sheetView>
  </sheetViews>
  <sheetFormatPr defaultColWidth="9" defaultRowHeight="16.5" x14ac:dyDescent="0.55000000000000004"/>
  <cols>
    <col min="1" max="1" width="9.58203125" style="1" bestFit="1" customWidth="1"/>
    <col min="2" max="16" width="7.08203125" style="1" bestFit="1" customWidth="1"/>
    <col min="17" max="17" width="7.5" style="1" bestFit="1" customWidth="1"/>
    <col min="18" max="18" width="9.5" style="1" bestFit="1" customWidth="1"/>
    <col min="19" max="19" width="8" style="1" bestFit="1" customWidth="1"/>
    <col min="20" max="16384" width="9" style="1"/>
  </cols>
  <sheetData>
    <row r="1" spans="1:19" x14ac:dyDescent="0.55000000000000004">
      <c r="A1" s="1" t="s">
        <v>62</v>
      </c>
    </row>
    <row r="2" spans="1:19" x14ac:dyDescent="0.5">
      <c r="A2" s="1" t="s">
        <v>63</v>
      </c>
      <c r="B2" s="1">
        <v>2007</v>
      </c>
      <c r="C2" s="1">
        <v>2008</v>
      </c>
      <c r="D2" s="1">
        <v>2009</v>
      </c>
      <c r="E2" s="1">
        <v>2010</v>
      </c>
      <c r="F2" s="1">
        <v>2011</v>
      </c>
      <c r="G2" s="1">
        <v>2012</v>
      </c>
      <c r="H2" s="1">
        <v>2013</v>
      </c>
      <c r="I2" s="1">
        <v>2014</v>
      </c>
      <c r="J2" s="1">
        <v>2015</v>
      </c>
      <c r="K2" s="1">
        <v>2016</v>
      </c>
      <c r="L2" s="1">
        <v>2017</v>
      </c>
      <c r="M2" s="1">
        <v>2018</v>
      </c>
      <c r="N2" s="1">
        <v>2019</v>
      </c>
      <c r="O2" s="1">
        <v>2020</v>
      </c>
      <c r="P2" s="1">
        <v>2021</v>
      </c>
      <c r="Q2" s="1">
        <v>2022</v>
      </c>
      <c r="R2" s="13" t="s">
        <v>111</v>
      </c>
      <c r="S2" s="1" t="s">
        <v>71</v>
      </c>
    </row>
    <row r="3" spans="1:19" x14ac:dyDescent="0.5">
      <c r="A3" s="1" t="s">
        <v>64</v>
      </c>
      <c r="B3" s="37">
        <v>121114.93744257699</v>
      </c>
      <c r="C3" s="37">
        <v>109929.963998112</v>
      </c>
      <c r="D3" s="37">
        <v>105439.29054148099</v>
      </c>
      <c r="E3" s="37">
        <v>108123.020723137</v>
      </c>
      <c r="F3" s="37">
        <v>105790.73112734601</v>
      </c>
      <c r="G3" s="37">
        <v>103047.866331638</v>
      </c>
      <c r="H3" s="37">
        <v>103651.64412262299</v>
      </c>
      <c r="I3" s="37">
        <v>103848.573727522</v>
      </c>
      <c r="J3" s="37">
        <v>100152.921873129</v>
      </c>
      <c r="K3" s="37">
        <v>98157.214861212007</v>
      </c>
      <c r="L3" s="37">
        <v>97512.816411626598</v>
      </c>
      <c r="M3" s="37">
        <v>97488.132106414298</v>
      </c>
      <c r="N3" s="37">
        <v>91191.228329427104</v>
      </c>
      <c r="O3" s="37">
        <v>92932.630888790605</v>
      </c>
      <c r="P3" s="37">
        <v>88336.7592127838</v>
      </c>
      <c r="Q3" s="37">
        <v>85155.231603399996</v>
      </c>
      <c r="R3" s="15">
        <v>-0.17844784495016008</v>
      </c>
      <c r="S3" s="22">
        <v>-3.6015896867126473E-2</v>
      </c>
    </row>
    <row r="4" spans="1:19" x14ac:dyDescent="0.5">
      <c r="A4" s="1" t="s">
        <v>65</v>
      </c>
      <c r="B4" s="37">
        <v>83943.536698749202</v>
      </c>
      <c r="C4" s="37">
        <v>89107.817966564995</v>
      </c>
      <c r="D4" s="37">
        <v>89506.580612364196</v>
      </c>
      <c r="E4" s="37">
        <v>93549.607095956002</v>
      </c>
      <c r="F4" s="37">
        <v>104660.537218192</v>
      </c>
      <c r="G4" s="37">
        <v>99234.976898272304</v>
      </c>
      <c r="H4" s="37">
        <v>90910.125552342201</v>
      </c>
      <c r="I4" s="37">
        <v>90163.675602283896</v>
      </c>
      <c r="J4" s="37">
        <v>94127.549925604297</v>
      </c>
      <c r="K4" s="37">
        <v>82590.591068513502</v>
      </c>
      <c r="L4" s="37">
        <v>79885.455262350893</v>
      </c>
      <c r="M4" s="37">
        <v>81175.369434427106</v>
      </c>
      <c r="N4" s="37">
        <v>76912.386882274295</v>
      </c>
      <c r="O4" s="37">
        <v>73228.950989165503</v>
      </c>
      <c r="P4" s="37">
        <v>81967.432720480399</v>
      </c>
      <c r="Q4" s="37">
        <v>79440.863281542697</v>
      </c>
      <c r="R4" s="15">
        <v>-0.12616044913716451</v>
      </c>
      <c r="S4" s="22">
        <v>-3.082406457151865E-2</v>
      </c>
    </row>
    <row r="5" spans="1:19" x14ac:dyDescent="0.5">
      <c r="A5" s="1" t="s">
        <v>66</v>
      </c>
      <c r="B5" s="37">
        <v>102944.048818043</v>
      </c>
      <c r="C5" s="37">
        <v>102328.53984538501</v>
      </c>
      <c r="D5" s="37">
        <v>103240.77140111401</v>
      </c>
      <c r="E5" s="37">
        <v>114734.521060449</v>
      </c>
      <c r="F5" s="37">
        <v>106172.35460309801</v>
      </c>
      <c r="G5" s="37">
        <v>109309.343341475</v>
      </c>
      <c r="H5" s="37">
        <v>104298.635837692</v>
      </c>
      <c r="I5" s="37">
        <v>100778.02489038301</v>
      </c>
      <c r="J5" s="37">
        <v>97922.236342717602</v>
      </c>
      <c r="K5" s="37">
        <v>92453.822829207798</v>
      </c>
      <c r="L5" s="37">
        <v>100743.02742418701</v>
      </c>
      <c r="M5" s="37">
        <v>95667.948343051205</v>
      </c>
      <c r="N5" s="37">
        <v>88714.646984786406</v>
      </c>
      <c r="O5" s="37">
        <v>96491.917194067602</v>
      </c>
      <c r="P5" s="37">
        <v>92325.856919764599</v>
      </c>
      <c r="Q5" s="37">
        <v>83884.051019854407</v>
      </c>
      <c r="R5" s="15">
        <v>-0.19573204053796511</v>
      </c>
      <c r="S5" s="22">
        <v>-9.1434904387039828E-2</v>
      </c>
    </row>
    <row r="6" spans="1:19" x14ac:dyDescent="0.5">
      <c r="A6" s="1" t="s">
        <v>67</v>
      </c>
      <c r="B6" s="37">
        <v>147768.252383338</v>
      </c>
      <c r="C6" s="37">
        <v>144335.27052607699</v>
      </c>
      <c r="D6" s="37">
        <v>143611.38253429899</v>
      </c>
      <c r="E6" s="37">
        <v>144487.01498953099</v>
      </c>
      <c r="F6" s="37">
        <v>141974.689507426</v>
      </c>
      <c r="G6" s="37">
        <v>142247.49776564399</v>
      </c>
      <c r="H6" s="37">
        <v>137600.46456661</v>
      </c>
      <c r="I6" s="37">
        <v>134451.51150782601</v>
      </c>
      <c r="J6" s="37">
        <v>134471.44059464001</v>
      </c>
      <c r="K6" s="37">
        <v>133715.37334082299</v>
      </c>
      <c r="L6" s="37">
        <v>132839.705156457</v>
      </c>
      <c r="M6" s="37">
        <v>131542.958863751</v>
      </c>
      <c r="N6" s="37">
        <v>129151.793934299</v>
      </c>
      <c r="O6" s="37">
        <v>117485.327726216</v>
      </c>
      <c r="P6" s="37">
        <v>117126.37366397701</v>
      </c>
      <c r="Q6" s="37">
        <v>120644.888209853</v>
      </c>
      <c r="R6" s="15">
        <v>-0.12322324935573958</v>
      </c>
      <c r="S6" s="22">
        <v>3.0040326835100606E-2</v>
      </c>
    </row>
    <row r="9" spans="1:19" x14ac:dyDescent="0.55000000000000004"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</row>
    <row r="10" spans="1:19" x14ac:dyDescent="0.55000000000000004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</row>
    <row r="11" spans="1:19" x14ac:dyDescent="0.55000000000000004"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</row>
    <row r="12" spans="1:19" x14ac:dyDescent="0.55000000000000004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</row>
    <row r="14" spans="1:19" x14ac:dyDescent="0.55000000000000004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</row>
    <row r="15" spans="1:19" x14ac:dyDescent="0.55000000000000004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</row>
    <row r="16" spans="1:19" x14ac:dyDescent="0.55000000000000004"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</row>
    <row r="17" spans="2:17" x14ac:dyDescent="0.55000000000000004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</row>
  </sheetData>
  <phoneticPr fontId="3"/>
  <pageMargins left="0.7" right="0.7" top="0.75" bottom="0.75" header="0.3" footer="0.3"/>
  <pageSetup paperSize="9" scale="87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4EE79-4266-48D5-8180-DDC0677FCDA8}">
  <sheetPr>
    <pageSetUpPr fitToPage="1"/>
  </sheetPr>
  <dimension ref="A1:S6"/>
  <sheetViews>
    <sheetView workbookViewId="0"/>
  </sheetViews>
  <sheetFormatPr defaultColWidth="9" defaultRowHeight="16.5" x14ac:dyDescent="0.55000000000000004"/>
  <cols>
    <col min="1" max="1" width="9.58203125" style="1" bestFit="1" customWidth="1"/>
    <col min="2" max="17" width="7.08203125" style="1" bestFit="1" customWidth="1"/>
    <col min="18" max="18" width="9.5" style="1" bestFit="1" customWidth="1"/>
    <col min="19" max="19" width="8" style="1" bestFit="1" customWidth="1"/>
    <col min="20" max="16384" width="9" style="1"/>
  </cols>
  <sheetData>
    <row r="1" spans="1:19" x14ac:dyDescent="0.55000000000000004">
      <c r="A1" s="1" t="s">
        <v>62</v>
      </c>
    </row>
    <row r="2" spans="1:19" x14ac:dyDescent="0.5">
      <c r="A2" s="1" t="s">
        <v>63</v>
      </c>
      <c r="B2" s="1">
        <v>2007</v>
      </c>
      <c r="C2" s="1">
        <v>2008</v>
      </c>
      <c r="D2" s="1">
        <v>2009</v>
      </c>
      <c r="E2" s="1">
        <v>2010</v>
      </c>
      <c r="F2" s="1">
        <v>2011</v>
      </c>
      <c r="G2" s="1">
        <v>2012</v>
      </c>
      <c r="H2" s="1">
        <v>2013</v>
      </c>
      <c r="I2" s="1">
        <v>2014</v>
      </c>
      <c r="J2" s="1">
        <v>2015</v>
      </c>
      <c r="K2" s="1">
        <v>2016</v>
      </c>
      <c r="L2" s="1">
        <v>2017</v>
      </c>
      <c r="M2" s="1">
        <v>2018</v>
      </c>
      <c r="N2" s="1">
        <v>2019</v>
      </c>
      <c r="O2" s="1">
        <v>2020</v>
      </c>
      <c r="P2" s="1">
        <v>2021</v>
      </c>
      <c r="Q2" s="1">
        <v>2022</v>
      </c>
      <c r="R2" s="13" t="s">
        <v>111</v>
      </c>
      <c r="S2" s="1" t="s">
        <v>71</v>
      </c>
    </row>
    <row r="3" spans="1:19" x14ac:dyDescent="0.5">
      <c r="A3" s="1" t="s">
        <v>64</v>
      </c>
      <c r="B3" s="37">
        <v>75997.594152042497</v>
      </c>
      <c r="C3" s="37">
        <v>70355.359653526495</v>
      </c>
      <c r="D3" s="37">
        <v>68621.279555826302</v>
      </c>
      <c r="E3" s="37">
        <v>68390.332899280504</v>
      </c>
      <c r="F3" s="37">
        <v>68921.302298827402</v>
      </c>
      <c r="G3" s="37">
        <v>66873.304220065795</v>
      </c>
      <c r="H3" s="37">
        <v>66992.419803137804</v>
      </c>
      <c r="I3" s="37">
        <v>66970.100459642897</v>
      </c>
      <c r="J3" s="37">
        <v>64003.3944766438</v>
      </c>
      <c r="K3" s="37">
        <v>63169.631450473302</v>
      </c>
      <c r="L3" s="37">
        <v>62315.929495725402</v>
      </c>
      <c r="M3" s="37">
        <v>62401.192677044302</v>
      </c>
      <c r="N3" s="37">
        <v>57745.157968601197</v>
      </c>
      <c r="O3" s="37">
        <v>59224.739515947498</v>
      </c>
      <c r="P3" s="37">
        <v>55643.874464905501</v>
      </c>
      <c r="Q3" s="37">
        <v>54201.3905548314</v>
      </c>
      <c r="R3" s="15">
        <v>-0.19093248588263856</v>
      </c>
      <c r="S3" s="22">
        <v>-2.5923498748885221E-2</v>
      </c>
    </row>
    <row r="4" spans="1:19" x14ac:dyDescent="0.5">
      <c r="A4" s="1" t="s">
        <v>65</v>
      </c>
      <c r="B4" s="37">
        <v>34281.295931042798</v>
      </c>
      <c r="C4" s="37">
        <v>36848.977857588397</v>
      </c>
      <c r="D4" s="37">
        <v>38965.497482920597</v>
      </c>
      <c r="E4" s="37">
        <v>42283.563681902197</v>
      </c>
      <c r="F4" s="37">
        <v>50392.3959997864</v>
      </c>
      <c r="G4" s="37">
        <v>47151.1882567055</v>
      </c>
      <c r="H4" s="37">
        <v>41587.100402939897</v>
      </c>
      <c r="I4" s="37">
        <v>41185.9859660441</v>
      </c>
      <c r="J4" s="37">
        <v>40520.481478698603</v>
      </c>
      <c r="K4" s="37">
        <v>32519.214483553202</v>
      </c>
      <c r="L4" s="37">
        <v>29697.140116110299</v>
      </c>
      <c r="M4" s="37">
        <v>32382.435719920999</v>
      </c>
      <c r="N4" s="37">
        <v>28672.842440337001</v>
      </c>
      <c r="O4" s="37">
        <v>28311.246119793701</v>
      </c>
      <c r="P4" s="37">
        <v>31669.942522988498</v>
      </c>
      <c r="Q4" s="37">
        <v>31869.174019354301</v>
      </c>
      <c r="R4" s="15">
        <v>-0.23367645951335936</v>
      </c>
      <c r="S4" s="22">
        <v>6.2908701593376026E-3</v>
      </c>
    </row>
    <row r="5" spans="1:19" x14ac:dyDescent="0.5">
      <c r="A5" s="1" t="s">
        <v>66</v>
      </c>
      <c r="B5" s="37">
        <v>54278.368266253601</v>
      </c>
      <c r="C5" s="37">
        <v>46232.437241355299</v>
      </c>
      <c r="D5" s="37">
        <v>51159.418745186304</v>
      </c>
      <c r="E5" s="37">
        <v>50813.768291328503</v>
      </c>
      <c r="F5" s="37">
        <v>50357.215055407098</v>
      </c>
      <c r="G5" s="37">
        <v>54865.586881094001</v>
      </c>
      <c r="H5" s="37">
        <v>48169.91772297</v>
      </c>
      <c r="I5" s="37">
        <v>48190.876968978402</v>
      </c>
      <c r="J5" s="37">
        <v>44263.158479240999</v>
      </c>
      <c r="K5" s="37">
        <v>46064.614426362299</v>
      </c>
      <c r="L5" s="37">
        <v>49585.021986653199</v>
      </c>
      <c r="M5" s="37">
        <v>43521.4967934163</v>
      </c>
      <c r="N5" s="37">
        <v>42192.443917836797</v>
      </c>
      <c r="O5" s="37">
        <v>43307.631317473802</v>
      </c>
      <c r="P5" s="37">
        <v>45172.989354338897</v>
      </c>
      <c r="Q5" s="37">
        <v>37828.928378883502</v>
      </c>
      <c r="R5" s="15">
        <v>-0.21467733043594883</v>
      </c>
      <c r="S5" s="22">
        <v>-0.16257637761911792</v>
      </c>
    </row>
    <row r="6" spans="1:19" x14ac:dyDescent="0.5">
      <c r="A6" s="1" t="s">
        <v>67</v>
      </c>
      <c r="B6" s="37">
        <v>144289.72234872801</v>
      </c>
      <c r="C6" s="37">
        <v>140834.32718549299</v>
      </c>
      <c r="D6" s="37">
        <v>140183.866312642</v>
      </c>
      <c r="E6" s="37">
        <v>141022.09111228201</v>
      </c>
      <c r="F6" s="37">
        <v>138599.025560426</v>
      </c>
      <c r="G6" s="37">
        <v>138905.253556854</v>
      </c>
      <c r="H6" s="37">
        <v>134250.669508825</v>
      </c>
      <c r="I6" s="37">
        <v>131139.03821814299</v>
      </c>
      <c r="J6" s="37">
        <v>131176.750146584</v>
      </c>
      <c r="K6" s="37">
        <v>130435.582832625</v>
      </c>
      <c r="L6" s="37">
        <v>129571.921145972</v>
      </c>
      <c r="M6" s="37">
        <v>128320.397439614</v>
      </c>
      <c r="N6" s="37">
        <v>125923.933396719</v>
      </c>
      <c r="O6" s="37">
        <v>114251.99208675799</v>
      </c>
      <c r="P6" s="37">
        <v>113904.89928668</v>
      </c>
      <c r="Q6" s="37">
        <v>117506.61549640499</v>
      </c>
      <c r="R6" s="15">
        <v>-0.12472231292164493</v>
      </c>
      <c r="S6" s="22">
        <v>3.1620380091466282E-2</v>
      </c>
    </row>
  </sheetData>
  <phoneticPr fontId="3"/>
  <pageMargins left="0.7" right="0.7" top="0.75" bottom="0.75" header="0.3" footer="0.3"/>
  <pageSetup paperSize="9" scale="87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745A5-E534-4C6B-B137-FAA3A1A62B84}">
  <sheetPr>
    <pageSetUpPr fitToPage="1"/>
  </sheetPr>
  <dimension ref="A1:S18"/>
  <sheetViews>
    <sheetView workbookViewId="0">
      <selection activeCell="B10" sqref="B10:Q13"/>
    </sheetView>
  </sheetViews>
  <sheetFormatPr defaultColWidth="9" defaultRowHeight="16.5" x14ac:dyDescent="0.55000000000000004"/>
  <cols>
    <col min="1" max="1" width="9.58203125" style="1" bestFit="1" customWidth="1"/>
    <col min="2" max="17" width="6.25" style="1" bestFit="1" customWidth="1"/>
    <col min="18" max="18" width="9.5" style="1" bestFit="1" customWidth="1"/>
    <col min="19" max="19" width="8" style="1" bestFit="1" customWidth="1"/>
    <col min="20" max="16384" width="9" style="1"/>
  </cols>
  <sheetData>
    <row r="1" spans="1:19" x14ac:dyDescent="0.55000000000000004">
      <c r="A1" s="1" t="s">
        <v>62</v>
      </c>
    </row>
    <row r="2" spans="1:19" x14ac:dyDescent="0.5">
      <c r="A2" s="1" t="s">
        <v>63</v>
      </c>
      <c r="B2" s="1">
        <v>2007</v>
      </c>
      <c r="C2" s="1">
        <v>2008</v>
      </c>
      <c r="D2" s="1">
        <v>2009</v>
      </c>
      <c r="E2" s="1">
        <v>2010</v>
      </c>
      <c r="F2" s="1">
        <v>2011</v>
      </c>
      <c r="G2" s="1">
        <v>2012</v>
      </c>
      <c r="H2" s="1">
        <v>2013</v>
      </c>
      <c r="I2" s="1">
        <v>2014</v>
      </c>
      <c r="J2" s="1">
        <v>2015</v>
      </c>
      <c r="K2" s="1">
        <v>2016</v>
      </c>
      <c r="L2" s="1">
        <v>2017</v>
      </c>
      <c r="M2" s="1">
        <v>2018</v>
      </c>
      <c r="N2" s="1">
        <v>2019</v>
      </c>
      <c r="O2" s="1">
        <v>2020</v>
      </c>
      <c r="P2" s="1">
        <v>2021</v>
      </c>
      <c r="Q2" s="1">
        <v>2022</v>
      </c>
      <c r="R2" s="13" t="s">
        <v>111</v>
      </c>
      <c r="S2" s="1" t="s">
        <v>71</v>
      </c>
    </row>
    <row r="3" spans="1:19" x14ac:dyDescent="0.5">
      <c r="A3" s="1" t="s">
        <v>64</v>
      </c>
      <c r="B3" s="37">
        <v>45117.343290534198</v>
      </c>
      <c r="C3" s="37">
        <v>39574.604344585598</v>
      </c>
      <c r="D3" s="37">
        <v>36818.010985654197</v>
      </c>
      <c r="E3" s="37">
        <v>39732.687823856802</v>
      </c>
      <c r="F3" s="37">
        <v>36869.428828518801</v>
      </c>
      <c r="G3" s="37">
        <v>36174.562111572297</v>
      </c>
      <c r="H3" s="37">
        <v>36659.224319485002</v>
      </c>
      <c r="I3" s="37">
        <v>36878.473267878799</v>
      </c>
      <c r="J3" s="37">
        <v>36149.527396484998</v>
      </c>
      <c r="K3" s="37">
        <v>34987.5834107388</v>
      </c>
      <c r="L3" s="37">
        <v>35196.886915901101</v>
      </c>
      <c r="M3" s="37">
        <v>35086.939429370002</v>
      </c>
      <c r="N3" s="37">
        <v>33446.070360825797</v>
      </c>
      <c r="O3" s="37">
        <v>33707.891372842998</v>
      </c>
      <c r="P3" s="37">
        <v>32692.884747878299</v>
      </c>
      <c r="Q3" s="37">
        <v>30953.8410485686</v>
      </c>
      <c r="R3" s="15">
        <v>-0.1556329512374296</v>
      </c>
      <c r="S3" s="22">
        <v>-5.319333893967737E-2</v>
      </c>
    </row>
    <row r="4" spans="1:19" x14ac:dyDescent="0.5">
      <c r="A4" s="1" t="s">
        <v>65</v>
      </c>
      <c r="B4" s="37">
        <v>49662.240767706397</v>
      </c>
      <c r="C4" s="37">
        <v>52258.840108976503</v>
      </c>
      <c r="D4" s="37">
        <v>50541.083129443599</v>
      </c>
      <c r="E4" s="37">
        <v>51266.0434140539</v>
      </c>
      <c r="F4" s="37">
        <v>54268.141218405901</v>
      </c>
      <c r="G4" s="37">
        <v>52083.788641566898</v>
      </c>
      <c r="H4" s="37">
        <v>49323.025149402303</v>
      </c>
      <c r="I4" s="37">
        <v>48977.689636239898</v>
      </c>
      <c r="J4" s="37">
        <v>53607.068446905701</v>
      </c>
      <c r="K4" s="37">
        <v>50071.376584960301</v>
      </c>
      <c r="L4" s="37">
        <v>50188.315146240602</v>
      </c>
      <c r="M4" s="37">
        <v>48792.9337145061</v>
      </c>
      <c r="N4" s="37">
        <v>48239.544441937302</v>
      </c>
      <c r="O4" s="37">
        <v>44917.704869371802</v>
      </c>
      <c r="P4" s="37">
        <v>50297.490197491898</v>
      </c>
      <c r="Q4" s="37">
        <v>47571.689262188498</v>
      </c>
      <c r="R4" s="15">
        <v>-3.5507471042356076E-2</v>
      </c>
      <c r="S4" s="22">
        <v>-5.4193577544338845E-2</v>
      </c>
    </row>
    <row r="5" spans="1:19" x14ac:dyDescent="0.5">
      <c r="A5" s="1" t="s">
        <v>66</v>
      </c>
      <c r="B5" s="37">
        <v>48665.680551788901</v>
      </c>
      <c r="C5" s="37">
        <v>56096.1026040293</v>
      </c>
      <c r="D5" s="37">
        <v>52081.3526559276</v>
      </c>
      <c r="E5" s="37">
        <v>63920.752769120198</v>
      </c>
      <c r="F5" s="37">
        <v>55815.139547690997</v>
      </c>
      <c r="G5" s="37">
        <v>54443.756460381199</v>
      </c>
      <c r="H5" s="37">
        <v>56128.718114721501</v>
      </c>
      <c r="I5" s="37">
        <v>52587.147921404503</v>
      </c>
      <c r="J5" s="37">
        <v>53659.077863476501</v>
      </c>
      <c r="K5" s="37">
        <v>46389.208402845499</v>
      </c>
      <c r="L5" s="37">
        <v>51158.0054375334</v>
      </c>
      <c r="M5" s="37">
        <v>52146.451549634898</v>
      </c>
      <c r="N5" s="37">
        <v>46522.203066949602</v>
      </c>
      <c r="O5" s="37">
        <v>53184.2858765938</v>
      </c>
      <c r="P5" s="37">
        <v>47152.8675654256</v>
      </c>
      <c r="Q5" s="37">
        <v>46055.122640970898</v>
      </c>
      <c r="R5" s="15">
        <v>-0.17947310774425984</v>
      </c>
      <c r="S5" s="22">
        <v>-2.3280554951012444E-2</v>
      </c>
    </row>
    <row r="6" spans="1:19" x14ac:dyDescent="0.5">
      <c r="A6" s="1" t="s">
        <v>67</v>
      </c>
      <c r="B6" s="37">
        <v>3478.53003460943</v>
      </c>
      <c r="C6" s="37">
        <v>3500.9433405848799</v>
      </c>
      <c r="D6" s="37">
        <v>3427.5162216570998</v>
      </c>
      <c r="E6" s="37">
        <v>3464.9238772492199</v>
      </c>
      <c r="F6" s="37">
        <v>3375.6639470006198</v>
      </c>
      <c r="G6" s="37">
        <v>3342.24420879014</v>
      </c>
      <c r="H6" s="37">
        <v>3349.7950577854499</v>
      </c>
      <c r="I6" s="37">
        <v>3312.4732896836799</v>
      </c>
      <c r="J6" s="37">
        <v>3294.6904480552798</v>
      </c>
      <c r="K6" s="37">
        <v>3279.79050819743</v>
      </c>
      <c r="L6" s="37">
        <v>3267.7840104854199</v>
      </c>
      <c r="M6" s="37">
        <v>3222.5614241363401</v>
      </c>
      <c r="N6" s="37">
        <v>3227.86053757937</v>
      </c>
      <c r="O6" s="37">
        <v>3233.33563945792</v>
      </c>
      <c r="P6" s="37">
        <v>3221.4743772974898</v>
      </c>
      <c r="Q6" s="37">
        <v>3138.2727134474198</v>
      </c>
      <c r="R6" s="15">
        <v>-6.3144861309177402E-2</v>
      </c>
      <c r="S6" s="22">
        <v>-2.5827200252285798E-2</v>
      </c>
    </row>
    <row r="8" spans="1:19" x14ac:dyDescent="0.55000000000000004">
      <c r="A8" s="1" t="s">
        <v>72</v>
      </c>
    </row>
    <row r="9" spans="1:19" x14ac:dyDescent="0.55000000000000004">
      <c r="A9" s="1" t="s">
        <v>63</v>
      </c>
      <c r="B9" s="1">
        <v>2007</v>
      </c>
      <c r="C9" s="1">
        <v>2008</v>
      </c>
      <c r="D9" s="1">
        <v>2009</v>
      </c>
      <c r="E9" s="1">
        <v>2010</v>
      </c>
      <c r="F9" s="1">
        <v>2011</v>
      </c>
      <c r="G9" s="1">
        <v>2012</v>
      </c>
      <c r="H9" s="1">
        <v>2013</v>
      </c>
      <c r="I9" s="1">
        <v>2014</v>
      </c>
      <c r="J9" s="1">
        <v>2015</v>
      </c>
      <c r="K9" s="1">
        <v>2016</v>
      </c>
      <c r="L9" s="1">
        <v>2017</v>
      </c>
      <c r="M9" s="1">
        <v>2018</v>
      </c>
      <c r="N9" s="1">
        <v>2019</v>
      </c>
      <c r="O9" s="1">
        <v>2020</v>
      </c>
      <c r="P9" s="1">
        <v>2021</v>
      </c>
      <c r="Q9" s="1">
        <v>2022</v>
      </c>
    </row>
    <row r="10" spans="1:19" x14ac:dyDescent="0.55000000000000004">
      <c r="A10" s="1" t="s">
        <v>64</v>
      </c>
      <c r="B10" s="40">
        <v>125.3259535848172</v>
      </c>
      <c r="C10" s="40">
        <v>109.92945651273777</v>
      </c>
      <c r="D10" s="40">
        <v>102.27225273792831</v>
      </c>
      <c r="E10" s="40">
        <v>110.36857728849111</v>
      </c>
      <c r="F10" s="40">
        <v>102.41508007921888</v>
      </c>
      <c r="G10" s="40">
        <v>100.48489475436749</v>
      </c>
      <c r="H10" s="40">
        <v>101.83117866523611</v>
      </c>
      <c r="I10" s="40">
        <v>102.44020352188555</v>
      </c>
      <c r="J10" s="40">
        <v>100.41535387912498</v>
      </c>
      <c r="K10" s="40">
        <v>97.187731696496655</v>
      </c>
      <c r="L10" s="40">
        <v>97.7691303219475</v>
      </c>
      <c r="M10" s="40">
        <v>97.463720637138877</v>
      </c>
      <c r="N10" s="40">
        <v>92.905751002293869</v>
      </c>
      <c r="O10" s="40">
        <v>93.633031591230548</v>
      </c>
      <c r="P10" s="40">
        <v>90.813568744106362</v>
      </c>
      <c r="Q10" s="40">
        <v>85.982891801579441</v>
      </c>
    </row>
    <row r="11" spans="1:19" x14ac:dyDescent="0.55000000000000004">
      <c r="A11" s="1" t="s">
        <v>65</v>
      </c>
      <c r="B11" s="40">
        <v>137.95066879918443</v>
      </c>
      <c r="C11" s="40">
        <v>145.16344474715694</v>
      </c>
      <c r="D11" s="40">
        <v>140.39189758178776</v>
      </c>
      <c r="E11" s="40">
        <v>142.4056761501497</v>
      </c>
      <c r="F11" s="40">
        <v>150.74483671779416</v>
      </c>
      <c r="G11" s="40">
        <v>144.67719067101916</v>
      </c>
      <c r="H11" s="40">
        <v>137.00840319278416</v>
      </c>
      <c r="I11" s="40">
        <v>136.04913787844416</v>
      </c>
      <c r="J11" s="40">
        <v>148.90852346362695</v>
      </c>
      <c r="K11" s="40">
        <v>139.08715718044527</v>
      </c>
      <c r="L11" s="40">
        <v>139.41198651733501</v>
      </c>
      <c r="M11" s="40">
        <v>135.53592698473915</v>
      </c>
      <c r="N11" s="40">
        <v>133.99873456093692</v>
      </c>
      <c r="O11" s="40">
        <v>124.77140241492167</v>
      </c>
      <c r="P11" s="40">
        <v>139.71525054858861</v>
      </c>
      <c r="Q11" s="40">
        <v>132.14358128385692</v>
      </c>
    </row>
    <row r="12" spans="1:19" x14ac:dyDescent="0.55000000000000004">
      <c r="A12" s="1" t="s">
        <v>66</v>
      </c>
      <c r="B12" s="40">
        <v>135.18244597719138</v>
      </c>
      <c r="C12" s="40">
        <v>155.82250723341471</v>
      </c>
      <c r="D12" s="40">
        <v>144.6704240442433</v>
      </c>
      <c r="E12" s="40">
        <v>177.55764658088944</v>
      </c>
      <c r="F12" s="40">
        <v>155.04205429914163</v>
      </c>
      <c r="G12" s="40">
        <v>151.2326568343922</v>
      </c>
      <c r="H12" s="40">
        <v>155.91310587422637</v>
      </c>
      <c r="I12" s="40">
        <v>146.07541089279027</v>
      </c>
      <c r="J12" s="40">
        <v>149.05299406521249</v>
      </c>
      <c r="K12" s="40">
        <v>128.85891223012638</v>
      </c>
      <c r="L12" s="40">
        <v>142.10557065981499</v>
      </c>
      <c r="M12" s="40">
        <v>144.85125430454138</v>
      </c>
      <c r="N12" s="40">
        <v>129.22834185263775</v>
      </c>
      <c r="O12" s="40">
        <v>147.73412743498275</v>
      </c>
      <c r="P12" s="40">
        <v>130.98018768173776</v>
      </c>
      <c r="Q12" s="40">
        <v>127.93089622491915</v>
      </c>
    </row>
    <row r="13" spans="1:19" x14ac:dyDescent="0.55000000000000004">
      <c r="A13" s="1" t="s">
        <v>67</v>
      </c>
      <c r="B13" s="40">
        <v>9.6625834294706383</v>
      </c>
      <c r="C13" s="40">
        <v>9.7248426127357774</v>
      </c>
      <c r="D13" s="40">
        <v>9.5208783934919428</v>
      </c>
      <c r="E13" s="40">
        <v>9.6247885479144983</v>
      </c>
      <c r="F13" s="40">
        <v>9.3768442972239434</v>
      </c>
      <c r="G13" s="40">
        <v>9.2840116910837214</v>
      </c>
      <c r="H13" s="40">
        <v>9.3049862716262481</v>
      </c>
      <c r="I13" s="40">
        <v>9.2013146935657755</v>
      </c>
      <c r="J13" s="40">
        <v>9.1519179112646647</v>
      </c>
      <c r="K13" s="40">
        <v>9.1105291894373046</v>
      </c>
      <c r="L13" s="40">
        <v>9.0771778069039435</v>
      </c>
      <c r="M13" s="40">
        <v>8.9515595114898332</v>
      </c>
      <c r="N13" s="40">
        <v>8.9662792710538035</v>
      </c>
      <c r="O13" s="40">
        <v>8.9814878873831105</v>
      </c>
      <c r="P13" s="40">
        <v>8.9485399369374701</v>
      </c>
      <c r="Q13" s="40">
        <v>8.7174242040206096</v>
      </c>
    </row>
    <row r="15" spans="1:19" x14ac:dyDescent="0.55000000000000004">
      <c r="Q15" s="26"/>
      <c r="S15" s="27"/>
    </row>
    <row r="18" spans="12:12" x14ac:dyDescent="0.55000000000000004">
      <c r="L18" s="27"/>
    </row>
  </sheetData>
  <phoneticPr fontId="3"/>
  <pageMargins left="0.7" right="0.7" top="0.75" bottom="0.75" header="0.3" footer="0.3"/>
  <pageSetup paperSize="9" scale="96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AFF15-2589-4623-B396-2E410397576E}">
  <sheetPr>
    <pageSetUpPr fitToPage="1"/>
  </sheetPr>
  <dimension ref="A1:S3"/>
  <sheetViews>
    <sheetView workbookViewId="0"/>
  </sheetViews>
  <sheetFormatPr defaultColWidth="9" defaultRowHeight="16.5" x14ac:dyDescent="0.55000000000000004"/>
  <cols>
    <col min="1" max="1" width="24" style="1" bestFit="1" customWidth="1"/>
    <col min="2" max="17" width="5.33203125" style="1" bestFit="1" customWidth="1"/>
    <col min="18" max="18" width="9.5" style="1" customWidth="1"/>
    <col min="19" max="19" width="8" style="1" bestFit="1" customWidth="1"/>
    <col min="20" max="16384" width="9" style="1"/>
  </cols>
  <sheetData>
    <row r="1" spans="1:19" x14ac:dyDescent="0.55000000000000004">
      <c r="A1" s="1" t="s">
        <v>73</v>
      </c>
    </row>
    <row r="2" spans="1:19" x14ac:dyDescent="0.5">
      <c r="A2" s="1" t="s">
        <v>63</v>
      </c>
      <c r="B2" s="1">
        <v>2007</v>
      </c>
      <c r="C2" s="1">
        <v>2008</v>
      </c>
      <c r="D2" s="1">
        <v>2009</v>
      </c>
      <c r="E2" s="1">
        <v>2010</v>
      </c>
      <c r="F2" s="1">
        <v>2011</v>
      </c>
      <c r="G2" s="1">
        <v>2012</v>
      </c>
      <c r="H2" s="1">
        <v>2013</v>
      </c>
      <c r="I2" s="1">
        <v>2014</v>
      </c>
      <c r="J2" s="1">
        <v>2015</v>
      </c>
      <c r="K2" s="1">
        <v>2016</v>
      </c>
      <c r="L2" s="1">
        <v>2017</v>
      </c>
      <c r="M2" s="1">
        <v>2018</v>
      </c>
      <c r="N2" s="1">
        <v>2019</v>
      </c>
      <c r="O2" s="1">
        <v>2020</v>
      </c>
      <c r="P2" s="1">
        <v>2021</v>
      </c>
      <c r="Q2" s="1">
        <v>2022</v>
      </c>
      <c r="R2" s="13" t="s">
        <v>111</v>
      </c>
      <c r="S2" s="1" t="s">
        <v>71</v>
      </c>
    </row>
    <row r="3" spans="1:19" x14ac:dyDescent="0.5">
      <c r="A3" s="1" t="s">
        <v>74</v>
      </c>
      <c r="B3" s="37">
        <v>4778.8402093061395</v>
      </c>
      <c r="C3" s="37">
        <v>5414.8130120712285</v>
      </c>
      <c r="D3" s="37">
        <v>4950.4214721889339</v>
      </c>
      <c r="E3" s="37">
        <v>6248.5205168537186</v>
      </c>
      <c r="F3" s="37">
        <v>5400.9389615293267</v>
      </c>
      <c r="G3" s="37">
        <v>5273.8903886454573</v>
      </c>
      <c r="H3" s="37">
        <v>5372.0922721153402</v>
      </c>
      <c r="I3" s="37">
        <v>4966.5225495568066</v>
      </c>
      <c r="J3" s="37">
        <v>5015.8175640345171</v>
      </c>
      <c r="K3" s="37">
        <v>4270.5280118687078</v>
      </c>
      <c r="L3" s="37">
        <v>4638.6324065402805</v>
      </c>
      <c r="M3" s="37">
        <v>4658.5118267460703</v>
      </c>
      <c r="N3" s="37">
        <v>4091.7083141818075</v>
      </c>
      <c r="O3" s="37">
        <v>4671.0759437293118</v>
      </c>
      <c r="P3" s="37">
        <v>4092.3328601465764</v>
      </c>
      <c r="Q3" s="37">
        <v>3950.6646329801492</v>
      </c>
      <c r="R3" s="15">
        <v>-0.26459479233320815</v>
      </c>
      <c r="S3" s="22">
        <v>-3.4617962909633149E-2</v>
      </c>
    </row>
  </sheetData>
  <phoneticPr fontId="3"/>
  <pageMargins left="0.7" right="0.7" top="0.75" bottom="0.75" header="0.3" footer="0.3"/>
  <pageSetup paperSize="9" scale="96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4E4FC-96C3-4732-AB0F-700D44A6415D}">
  <sheetPr>
    <pageSetUpPr fitToPage="1"/>
  </sheetPr>
  <dimension ref="A1:S4"/>
  <sheetViews>
    <sheetView workbookViewId="0"/>
  </sheetViews>
  <sheetFormatPr defaultColWidth="9" defaultRowHeight="16.5" x14ac:dyDescent="0.55000000000000004"/>
  <cols>
    <col min="1" max="1" width="19.75" style="29" bestFit="1" customWidth="1"/>
    <col min="2" max="17" width="5.33203125" style="29" bestFit="1" customWidth="1"/>
    <col min="18" max="18" width="9.5" style="29" bestFit="1" customWidth="1"/>
    <col min="19" max="19" width="8" style="29" bestFit="1" customWidth="1"/>
    <col min="20" max="16384" width="9" style="29"/>
  </cols>
  <sheetData>
    <row r="1" spans="1:19" x14ac:dyDescent="0.55000000000000004">
      <c r="A1" s="29" t="s">
        <v>75</v>
      </c>
    </row>
    <row r="2" spans="1:19" x14ac:dyDescent="0.5">
      <c r="A2" s="29" t="s">
        <v>76</v>
      </c>
      <c r="B2" s="30">
        <v>2007</v>
      </c>
      <c r="C2" s="30">
        <v>2008</v>
      </c>
      <c r="D2" s="30">
        <v>2009</v>
      </c>
      <c r="E2" s="30">
        <v>2010</v>
      </c>
      <c r="F2" s="30">
        <v>2011</v>
      </c>
      <c r="G2" s="30">
        <v>2012</v>
      </c>
      <c r="H2" s="30">
        <v>2013</v>
      </c>
      <c r="I2" s="30">
        <v>2014</v>
      </c>
      <c r="J2" s="30">
        <v>2015</v>
      </c>
      <c r="K2" s="30">
        <v>2016</v>
      </c>
      <c r="L2" s="30">
        <v>2017</v>
      </c>
      <c r="M2" s="30">
        <v>2018</v>
      </c>
      <c r="N2" s="30">
        <v>2019</v>
      </c>
      <c r="O2" s="30">
        <v>2020</v>
      </c>
      <c r="P2" s="30">
        <v>2021</v>
      </c>
      <c r="Q2" s="30">
        <v>2022</v>
      </c>
      <c r="R2" s="13" t="s">
        <v>111</v>
      </c>
      <c r="S2" s="1" t="s">
        <v>71</v>
      </c>
    </row>
    <row r="3" spans="1:19" x14ac:dyDescent="0.5">
      <c r="A3" s="29" t="s">
        <v>77</v>
      </c>
      <c r="B3" s="40">
        <v>7104.2219999999998</v>
      </c>
      <c r="C3" s="40">
        <v>7137.4340000000002</v>
      </c>
      <c r="D3" s="40">
        <v>7170.3620000000001</v>
      </c>
      <c r="E3" s="40">
        <v>7194.5559999999996</v>
      </c>
      <c r="F3" s="40">
        <v>7204.1679999999997</v>
      </c>
      <c r="G3" s="40">
        <v>7208.1220000000003</v>
      </c>
      <c r="H3" s="40">
        <v>7221.8059999999996</v>
      </c>
      <c r="I3" s="40">
        <v>7237.7340000000004</v>
      </c>
      <c r="J3" s="40">
        <v>7266.5339999999997</v>
      </c>
      <c r="K3" s="40">
        <v>7288.0810000000001</v>
      </c>
      <c r="L3" s="40">
        <v>7307.5789999999997</v>
      </c>
      <c r="M3" s="40">
        <v>7322.6450000000004</v>
      </c>
      <c r="N3" s="40">
        <v>7337.33</v>
      </c>
      <c r="O3" s="40">
        <v>7344.7650000000003</v>
      </c>
      <c r="P3" s="40">
        <v>7340.9449999999997</v>
      </c>
      <c r="Q3" s="40">
        <v>7337.1729999999998</v>
      </c>
      <c r="R3" s="15">
        <v>1.5974812948450934E-2</v>
      </c>
      <c r="S3" s="22">
        <v>-5.1383030386409345E-4</v>
      </c>
    </row>
    <row r="4" spans="1:19" x14ac:dyDescent="0.5">
      <c r="A4" s="29" t="s">
        <v>78</v>
      </c>
      <c r="B4" s="40">
        <v>2828.7710000000002</v>
      </c>
      <c r="C4" s="40">
        <v>2877.7080000000001</v>
      </c>
      <c r="D4" s="40">
        <v>2922.386</v>
      </c>
      <c r="E4" s="40">
        <v>2841.5949999999998</v>
      </c>
      <c r="F4" s="40">
        <v>2870.65</v>
      </c>
      <c r="G4" s="40">
        <v>2867.5729999999999</v>
      </c>
      <c r="H4" s="40">
        <v>2902.279</v>
      </c>
      <c r="I4" s="40">
        <v>2941.201</v>
      </c>
      <c r="J4" s="40">
        <v>2971.6590000000001</v>
      </c>
      <c r="K4" s="40">
        <v>3017.4</v>
      </c>
      <c r="L4" s="40">
        <v>3063.5230000000001</v>
      </c>
      <c r="M4" s="40">
        <v>3109.3890000000001</v>
      </c>
      <c r="N4" s="40">
        <v>3158.2979999999998</v>
      </c>
      <c r="O4" s="40">
        <v>3162.7429999999999</v>
      </c>
      <c r="P4" s="40">
        <v>3200.6239999999998</v>
      </c>
      <c r="Q4" s="40">
        <v>3238.212</v>
      </c>
      <c r="R4" s="15">
        <v>0.11574800355169157</v>
      </c>
      <c r="S4" s="22">
        <v>1.1743959927814185E-2</v>
      </c>
    </row>
  </sheetData>
  <phoneticPr fontId="3"/>
  <pageMargins left="0.7" right="0.7" top="0.75" bottom="0.75" header="0.3" footer="0.3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AB2A6-5570-415F-9998-2BB0C67B2282}">
  <sheetPr>
    <pageSetUpPr fitToPage="1"/>
  </sheetPr>
  <dimension ref="A1:S20"/>
  <sheetViews>
    <sheetView workbookViewId="0"/>
  </sheetViews>
  <sheetFormatPr defaultColWidth="9" defaultRowHeight="16.5" x14ac:dyDescent="0.5"/>
  <cols>
    <col min="1" max="1" width="12.83203125" style="4" bestFit="1" customWidth="1"/>
    <col min="2" max="17" width="6.25" style="20" bestFit="1" customWidth="1"/>
    <col min="18" max="18" width="9.5" style="4" bestFit="1" customWidth="1"/>
    <col min="19" max="19" width="8" style="4" bestFit="1" customWidth="1"/>
    <col min="20" max="16384" width="9" style="4"/>
  </cols>
  <sheetData>
    <row r="1" spans="1:19" x14ac:dyDescent="0.5">
      <c r="A1" s="4" t="s">
        <v>8</v>
      </c>
      <c r="B1" s="20">
        <v>2007</v>
      </c>
      <c r="C1" s="20">
        <f t="shared" ref="C1:Q1" si="0">B1+1</f>
        <v>2008</v>
      </c>
      <c r="D1" s="20">
        <f t="shared" si="0"/>
        <v>2009</v>
      </c>
      <c r="E1" s="20">
        <f t="shared" si="0"/>
        <v>2010</v>
      </c>
      <c r="F1" s="20">
        <f t="shared" si="0"/>
        <v>2011</v>
      </c>
      <c r="G1" s="20">
        <f t="shared" si="0"/>
        <v>2012</v>
      </c>
      <c r="H1" s="20">
        <f t="shared" si="0"/>
        <v>2013</v>
      </c>
      <c r="I1" s="20">
        <f t="shared" si="0"/>
        <v>2014</v>
      </c>
      <c r="J1" s="20">
        <f t="shared" si="0"/>
        <v>2015</v>
      </c>
      <c r="K1" s="20">
        <f t="shared" si="0"/>
        <v>2016</v>
      </c>
      <c r="L1" s="20">
        <f t="shared" si="0"/>
        <v>2017</v>
      </c>
      <c r="M1" s="20">
        <f t="shared" si="0"/>
        <v>2018</v>
      </c>
      <c r="N1" s="20">
        <f t="shared" si="0"/>
        <v>2019</v>
      </c>
      <c r="O1" s="20">
        <f t="shared" si="0"/>
        <v>2020</v>
      </c>
      <c r="P1" s="20">
        <f t="shared" si="0"/>
        <v>2021</v>
      </c>
      <c r="Q1" s="20">
        <f t="shared" si="0"/>
        <v>2022</v>
      </c>
      <c r="R1" s="13" t="s">
        <v>111</v>
      </c>
      <c r="S1" s="1" t="s">
        <v>71</v>
      </c>
    </row>
    <row r="2" spans="1:19" x14ac:dyDescent="0.5">
      <c r="A2" s="8" t="s">
        <v>9</v>
      </c>
      <c r="B2" s="33">
        <v>10386.484218978299</v>
      </c>
      <c r="C2" s="33">
        <v>9245.7654818173105</v>
      </c>
      <c r="D2" s="33">
        <v>8422.4620437455596</v>
      </c>
      <c r="E2" s="33">
        <v>8567.4336235124392</v>
      </c>
      <c r="F2" s="33">
        <v>9221.1876043538105</v>
      </c>
      <c r="G2" s="33">
        <v>9593.6002923454107</v>
      </c>
      <c r="H2" s="33">
        <v>9975.7901564282092</v>
      </c>
      <c r="I2" s="33">
        <v>9517.6730889855098</v>
      </c>
      <c r="J2" s="33">
        <v>9168.1688552360702</v>
      </c>
      <c r="K2" s="33">
        <v>8806.4450694123207</v>
      </c>
      <c r="L2" s="33">
        <v>8611.5196352410494</v>
      </c>
      <c r="M2" s="33">
        <v>8443.8751369656602</v>
      </c>
      <c r="N2" s="33">
        <v>7864.2503340240401</v>
      </c>
      <c r="O2" s="33">
        <v>7885.6852513838503</v>
      </c>
      <c r="P2" s="33">
        <v>7603.6172027412003</v>
      </c>
      <c r="Q2" s="33">
        <v>7287.2581669532101</v>
      </c>
      <c r="R2" s="15">
        <v>-0.26950566795378716</v>
      </c>
      <c r="S2" s="22">
        <v>-4.1606386454323241E-2</v>
      </c>
    </row>
    <row r="3" spans="1:19" x14ac:dyDescent="0.5">
      <c r="A3" s="8" t="s">
        <v>10</v>
      </c>
      <c r="B3" s="33">
        <v>7972.0379444733398</v>
      </c>
      <c r="C3" s="33">
        <v>8410.9071816000396</v>
      </c>
      <c r="D3" s="33">
        <v>7936.8769121672804</v>
      </c>
      <c r="E3" s="33">
        <v>8088.0161070654804</v>
      </c>
      <c r="F3" s="33">
        <v>10262.8020486763</v>
      </c>
      <c r="G3" s="33">
        <v>10609.328249243399</v>
      </c>
      <c r="H3" s="33">
        <v>10221.2291229449</v>
      </c>
      <c r="I3" s="33">
        <v>9491.7936808402301</v>
      </c>
      <c r="J3" s="33">
        <v>9946.5519996918501</v>
      </c>
      <c r="K3" s="33">
        <v>8704.87099238665</v>
      </c>
      <c r="L3" s="33">
        <v>8396.2300483089402</v>
      </c>
      <c r="M3" s="33">
        <v>8301.1319076235795</v>
      </c>
      <c r="N3" s="33">
        <v>7859.9518059901002</v>
      </c>
      <c r="O3" s="33">
        <v>7307.7556088670099</v>
      </c>
      <c r="P3" s="33">
        <v>8283.5055231539609</v>
      </c>
      <c r="Q3" s="33">
        <v>7978.5422662492001</v>
      </c>
      <c r="R3" s="15">
        <v>-0.21941459581032718</v>
      </c>
      <c r="S3" s="22">
        <v>-3.6815724460173449E-2</v>
      </c>
    </row>
    <row r="4" spans="1:19" x14ac:dyDescent="0.5">
      <c r="A4" s="8" t="s">
        <v>11</v>
      </c>
      <c r="B4" s="33">
        <v>8942.9646071087609</v>
      </c>
      <c r="C4" s="33">
        <v>9173.0154968652496</v>
      </c>
      <c r="D4" s="33">
        <v>8554.7286872666009</v>
      </c>
      <c r="E4" s="33">
        <v>9623.9895074775395</v>
      </c>
      <c r="F4" s="33">
        <v>10127.7951984997</v>
      </c>
      <c r="G4" s="33">
        <v>11170.7702675316</v>
      </c>
      <c r="H4" s="33">
        <v>11402.459831448299</v>
      </c>
      <c r="I4" s="33">
        <v>10173.107539340201</v>
      </c>
      <c r="J4" s="33">
        <v>9994.6358958735691</v>
      </c>
      <c r="K4" s="33">
        <v>8913.1289785498902</v>
      </c>
      <c r="L4" s="33">
        <v>9611.4292723476101</v>
      </c>
      <c r="M4" s="33">
        <v>9266.0913166399805</v>
      </c>
      <c r="N4" s="33">
        <v>8282.9758414175994</v>
      </c>
      <c r="O4" s="33">
        <v>9028.4100797269002</v>
      </c>
      <c r="P4" s="33">
        <v>8550.0228163955908</v>
      </c>
      <c r="Q4" s="33">
        <v>7944.5705329897</v>
      </c>
      <c r="R4" s="15">
        <v>-0.30325818723093811</v>
      </c>
      <c r="S4" s="22">
        <v>-7.0812943591784472E-2</v>
      </c>
    </row>
    <row r="5" spans="1:19" x14ac:dyDescent="0.5">
      <c r="A5" s="8" t="s">
        <v>12</v>
      </c>
      <c r="B5" s="33">
        <v>10102.4096431748</v>
      </c>
      <c r="C5" s="33">
        <v>9867.3990007027605</v>
      </c>
      <c r="D5" s="33">
        <v>9803.3797599543996</v>
      </c>
      <c r="E5" s="33">
        <v>9855.2888070345307</v>
      </c>
      <c r="F5" s="33">
        <v>9754.0913518410907</v>
      </c>
      <c r="G5" s="33">
        <v>9818.3835861372609</v>
      </c>
      <c r="H5" s="33">
        <v>9659.0426560942105</v>
      </c>
      <c r="I5" s="33">
        <v>9416.8960113246994</v>
      </c>
      <c r="J5" s="33">
        <v>9401.9215450645297</v>
      </c>
      <c r="K5" s="33">
        <v>9330.2104132248405</v>
      </c>
      <c r="L5" s="33">
        <v>9250.6067500743702</v>
      </c>
      <c r="M5" s="33">
        <v>9132.4259542052896</v>
      </c>
      <c r="N5" s="33">
        <v>8960.2135595623495</v>
      </c>
      <c r="O5" s="33">
        <v>8159.5206170000001</v>
      </c>
      <c r="P5" s="33">
        <v>8141.6193380712202</v>
      </c>
      <c r="Q5" s="33">
        <v>8378.0627053814096</v>
      </c>
      <c r="R5" s="15">
        <v>-0.13261976329554648</v>
      </c>
      <c r="S5" s="22">
        <v>2.9041319360701534E-2</v>
      </c>
    </row>
    <row r="6" spans="1:19" x14ac:dyDescent="0.5">
      <c r="A6" s="11" t="s">
        <v>2</v>
      </c>
      <c r="B6" s="34">
        <v>37403.896413735201</v>
      </c>
      <c r="C6" s="34">
        <v>36697.087160985364</v>
      </c>
      <c r="D6" s="34">
        <v>34717.44740313384</v>
      </c>
      <c r="E6" s="34">
        <v>36134.728045089985</v>
      </c>
      <c r="F6" s="34">
        <v>39365.876203370899</v>
      </c>
      <c r="G6" s="34">
        <v>41192.082395257668</v>
      </c>
      <c r="H6" s="34">
        <v>41258.521766915626</v>
      </c>
      <c r="I6" s="34">
        <v>38599.47032049064</v>
      </c>
      <c r="J6" s="34">
        <v>38511.278295866017</v>
      </c>
      <c r="K6" s="34">
        <v>35754.655453573701</v>
      </c>
      <c r="L6" s="34">
        <v>35869.785705971968</v>
      </c>
      <c r="M6" s="34">
        <v>35143.524315434508</v>
      </c>
      <c r="N6" s="34">
        <v>32967.391540994089</v>
      </c>
      <c r="O6" s="34">
        <v>32381.371556977763</v>
      </c>
      <c r="P6" s="34">
        <v>32578.764880361974</v>
      </c>
      <c r="Q6" s="34">
        <v>31588.433671573519</v>
      </c>
      <c r="R6" s="15">
        <v>-0.23437795832754138</v>
      </c>
      <c r="S6" s="22">
        <v>-3.0398058748550394E-2</v>
      </c>
    </row>
    <row r="7" spans="1:19" x14ac:dyDescent="0.5">
      <c r="A7" s="1" t="s">
        <v>68</v>
      </c>
    </row>
    <row r="10" spans="1:19" x14ac:dyDescent="0.5"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15"/>
      <c r="S10" s="22"/>
    </row>
    <row r="12" spans="1:19" x14ac:dyDescent="0.5">
      <c r="A12" s="20"/>
      <c r="Q12" s="4"/>
    </row>
    <row r="13" spans="1:19" x14ac:dyDescent="0.5">
      <c r="A13" s="20"/>
      <c r="Q13" s="4"/>
    </row>
    <row r="14" spans="1:19" x14ac:dyDescent="0.5">
      <c r="A14" s="20"/>
      <c r="Q14" s="4"/>
    </row>
    <row r="15" spans="1:19" x14ac:dyDescent="0.5">
      <c r="A15" s="20"/>
      <c r="Q15" s="4"/>
    </row>
    <row r="17" spans="2:17" x14ac:dyDescent="0.5"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</row>
    <row r="18" spans="2:17" x14ac:dyDescent="0.5"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</row>
    <row r="19" spans="2:17" x14ac:dyDescent="0.5"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</row>
    <row r="20" spans="2:17" x14ac:dyDescent="0.5"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</row>
  </sheetData>
  <phoneticPr fontId="3"/>
  <pageMargins left="0.7" right="0.7" top="0.75" bottom="0.75" header="0.3" footer="0.3"/>
  <pageSetup paperSize="9" scale="93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24F1F-DC20-4BBD-940B-EA62A453E888}">
  <sheetPr>
    <pageSetUpPr fitToPage="1"/>
  </sheetPr>
  <dimension ref="A1:N6"/>
  <sheetViews>
    <sheetView workbookViewId="0"/>
  </sheetViews>
  <sheetFormatPr defaultColWidth="9" defaultRowHeight="16.5" x14ac:dyDescent="0.55000000000000004"/>
  <cols>
    <col min="1" max="1" width="22.25" style="29" bestFit="1" customWidth="1"/>
    <col min="2" max="9" width="5" style="29" bestFit="1" customWidth="1"/>
    <col min="10" max="10" width="4.83203125" style="29" bestFit="1" customWidth="1"/>
    <col min="11" max="12" width="4.08203125" style="29" bestFit="1" customWidth="1"/>
    <col min="13" max="14" width="5" style="29" bestFit="1" customWidth="1"/>
    <col min="15" max="16384" width="9" style="29"/>
  </cols>
  <sheetData>
    <row r="1" spans="1:14" x14ac:dyDescent="0.5">
      <c r="A1" s="2" t="s">
        <v>110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x14ac:dyDescent="0.5">
      <c r="A2" s="2" t="s">
        <v>79</v>
      </c>
      <c r="B2" s="2" t="s">
        <v>80</v>
      </c>
      <c r="C2" s="2" t="s">
        <v>81</v>
      </c>
      <c r="D2" s="2" t="s">
        <v>82</v>
      </c>
      <c r="E2" s="2" t="s">
        <v>83</v>
      </c>
      <c r="F2" s="2" t="s">
        <v>84</v>
      </c>
      <c r="G2" s="2" t="s">
        <v>85</v>
      </c>
      <c r="H2" s="2" t="s">
        <v>86</v>
      </c>
      <c r="I2" s="2" t="s">
        <v>87</v>
      </c>
      <c r="J2" s="2" t="s">
        <v>88</v>
      </c>
      <c r="K2" s="2" t="s">
        <v>89</v>
      </c>
      <c r="L2" s="2" t="s">
        <v>90</v>
      </c>
      <c r="M2" s="2" t="s">
        <v>91</v>
      </c>
      <c r="N2" s="2" t="s">
        <v>92</v>
      </c>
    </row>
    <row r="3" spans="1:14" x14ac:dyDescent="0.5">
      <c r="A3" s="2" t="s">
        <v>93</v>
      </c>
      <c r="B3" s="31">
        <v>12.6</v>
      </c>
      <c r="C3" s="31">
        <v>19.7</v>
      </c>
      <c r="D3" s="31">
        <v>23.7</v>
      </c>
      <c r="E3" s="31">
        <v>24.1</v>
      </c>
      <c r="F3" s="31">
        <v>29.6</v>
      </c>
      <c r="G3" s="31">
        <v>24.2</v>
      </c>
      <c r="H3" s="31">
        <v>17.2</v>
      </c>
      <c r="I3" s="31">
        <v>12.6</v>
      </c>
      <c r="J3" s="31">
        <v>6.5</v>
      </c>
      <c r="K3" s="31">
        <v>4.0999999999999996</v>
      </c>
      <c r="L3" s="31">
        <v>7</v>
      </c>
      <c r="M3" s="31">
        <v>11.6</v>
      </c>
      <c r="N3" s="31">
        <v>16.074999999999996</v>
      </c>
    </row>
    <row r="4" spans="1:14" x14ac:dyDescent="0.5">
      <c r="A4" s="2" t="s">
        <v>94</v>
      </c>
      <c r="B4" s="31">
        <v>14.6</v>
      </c>
      <c r="C4" s="31">
        <v>19.399999999999999</v>
      </c>
      <c r="D4" s="31">
        <v>23</v>
      </c>
      <c r="E4" s="31">
        <v>26.3</v>
      </c>
      <c r="F4" s="31">
        <v>27.4</v>
      </c>
      <c r="G4" s="31">
        <v>22.2</v>
      </c>
      <c r="H4" s="31">
        <v>17.8</v>
      </c>
      <c r="I4" s="31">
        <v>12.4</v>
      </c>
      <c r="J4" s="31">
        <v>6.6</v>
      </c>
      <c r="K4" s="31">
        <v>3.9</v>
      </c>
      <c r="L4" s="31">
        <v>4.3</v>
      </c>
      <c r="M4" s="31">
        <v>10.3</v>
      </c>
      <c r="N4" s="31">
        <v>15.683333333333335</v>
      </c>
    </row>
    <row r="5" spans="1:14" x14ac:dyDescent="0.5">
      <c r="A5" s="2" t="s">
        <v>95</v>
      </c>
      <c r="B5" s="31">
        <v>15.2</v>
      </c>
      <c r="C5" s="31">
        <v>18.8</v>
      </c>
      <c r="D5" s="31">
        <v>23.4</v>
      </c>
      <c r="E5" s="31">
        <v>27.8</v>
      </c>
      <c r="F5" s="31">
        <v>27.7</v>
      </c>
      <c r="G5" s="31">
        <v>24.2</v>
      </c>
      <c r="H5" s="31">
        <v>16.8</v>
      </c>
      <c r="I5" s="31">
        <v>13.3</v>
      </c>
      <c r="J5" s="31">
        <v>6.3</v>
      </c>
      <c r="K5" s="31">
        <v>4.5999999999999996</v>
      </c>
      <c r="L5" s="31">
        <v>6.2</v>
      </c>
      <c r="M5" s="31">
        <v>12.3</v>
      </c>
      <c r="N5" s="31">
        <v>16.383333333333336</v>
      </c>
    </row>
    <row r="6" spans="1:14" x14ac:dyDescent="0.5">
      <c r="A6" s="2" t="s">
        <v>96</v>
      </c>
      <c r="B6" s="31">
        <v>13.883333333333333</v>
      </c>
      <c r="C6" s="31">
        <v>18.873333333333335</v>
      </c>
      <c r="D6" s="31">
        <v>22.266666666666666</v>
      </c>
      <c r="E6" s="31">
        <v>26.051724137931032</v>
      </c>
      <c r="F6" s="31">
        <v>27.23</v>
      </c>
      <c r="G6" s="31">
        <v>23.263333333333332</v>
      </c>
      <c r="H6" s="31">
        <v>17.596666666666671</v>
      </c>
      <c r="I6" s="31">
        <v>11.703333333333331</v>
      </c>
      <c r="J6" s="31">
        <v>6.5266666666666673</v>
      </c>
      <c r="K6" s="31">
        <v>4.2500000000000009</v>
      </c>
      <c r="L6" s="31">
        <v>5.19</v>
      </c>
      <c r="M6" s="31">
        <v>8.8103448275862064</v>
      </c>
      <c r="N6" s="31">
        <v>15.470450191570881</v>
      </c>
    </row>
  </sheetData>
  <phoneticPr fontId="3"/>
  <pageMargins left="0.7" right="0.7" top="0.75" bottom="0.75" header="0.3" footer="0.3"/>
  <pageSetup paperSize="9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019F1-3F16-4D7F-8ADC-9FF6DF5DF50D}">
  <sheetPr>
    <pageSetUpPr fitToPage="1"/>
  </sheetPr>
  <dimension ref="A1:N4"/>
  <sheetViews>
    <sheetView workbookViewId="0"/>
  </sheetViews>
  <sheetFormatPr defaultColWidth="9" defaultRowHeight="16.5" x14ac:dyDescent="0.55000000000000004"/>
  <cols>
    <col min="1" max="1" width="11.58203125" style="1" bestFit="1" customWidth="1"/>
    <col min="2" max="12" width="5" style="1" bestFit="1" customWidth="1"/>
    <col min="13" max="13" width="9.5" style="1" bestFit="1" customWidth="1"/>
    <col min="14" max="14" width="8" style="1" bestFit="1" customWidth="1"/>
    <col min="15" max="16384" width="9" style="1"/>
  </cols>
  <sheetData>
    <row r="1" spans="1:14" x14ac:dyDescent="0.55000000000000004">
      <c r="A1" s="1" t="s">
        <v>97</v>
      </c>
    </row>
    <row r="2" spans="1:14" x14ac:dyDescent="0.5">
      <c r="A2" s="1" t="s">
        <v>76</v>
      </c>
      <c r="B2" s="1">
        <v>2011</v>
      </c>
      <c r="C2" s="1">
        <v>2012</v>
      </c>
      <c r="D2" s="1">
        <v>2013</v>
      </c>
      <c r="E2" s="1">
        <v>2014</v>
      </c>
      <c r="F2" s="1">
        <v>2015</v>
      </c>
      <c r="G2" s="1">
        <v>2016</v>
      </c>
      <c r="H2" s="1">
        <v>2017</v>
      </c>
      <c r="I2" s="1">
        <v>2018</v>
      </c>
      <c r="J2" s="1">
        <v>2019</v>
      </c>
      <c r="K2" s="1">
        <v>2020</v>
      </c>
      <c r="L2" s="1">
        <v>2021</v>
      </c>
      <c r="M2" s="13" t="s">
        <v>111</v>
      </c>
      <c r="N2" s="1" t="s">
        <v>71</v>
      </c>
    </row>
    <row r="3" spans="1:14" x14ac:dyDescent="0.5">
      <c r="A3" s="1" t="s">
        <v>98</v>
      </c>
      <c r="B3" s="37">
        <v>214.97507999999999</v>
      </c>
      <c r="C3" s="37">
        <v>211.74563000000001</v>
      </c>
      <c r="D3" s="37">
        <v>218.80426</v>
      </c>
      <c r="E3" s="37">
        <v>219.20291</v>
      </c>
      <c r="F3" s="37">
        <v>227.06752</v>
      </c>
      <c r="G3" s="37">
        <v>228.46472</v>
      </c>
      <c r="H3" s="37">
        <v>234.85603</v>
      </c>
      <c r="I3" s="37">
        <v>235.74239</v>
      </c>
      <c r="J3" s="37">
        <v>234.38263000000001</v>
      </c>
      <c r="K3" s="37">
        <v>227.54562000000001</v>
      </c>
      <c r="L3" s="37">
        <v>237.33625000000001</v>
      </c>
      <c r="M3" s="15">
        <v>0.12085548117333045</v>
      </c>
      <c r="N3" s="22">
        <v>4.3027108146489468E-2</v>
      </c>
    </row>
    <row r="4" spans="1:14" x14ac:dyDescent="0.5">
      <c r="A4" s="1" t="s">
        <v>99</v>
      </c>
      <c r="B4" s="37">
        <v>219.98489000000001</v>
      </c>
      <c r="C4" s="37">
        <v>217.35995</v>
      </c>
      <c r="D4" s="37">
        <v>224.73742999999999</v>
      </c>
      <c r="E4" s="37">
        <v>221.36788000000001</v>
      </c>
      <c r="F4" s="37">
        <v>227.27671000000001</v>
      </c>
      <c r="G4" s="37">
        <v>228.27912000000001</v>
      </c>
      <c r="H4" s="37">
        <v>234.66781</v>
      </c>
      <c r="I4" s="37">
        <v>235.38715999999999</v>
      </c>
      <c r="J4" s="37">
        <v>233.08080000000001</v>
      </c>
      <c r="K4" s="37">
        <v>224.67148</v>
      </c>
      <c r="L4" s="37">
        <v>233.64331999999999</v>
      </c>
      <c r="M4" s="15">
        <v>7.4914306890482729E-2</v>
      </c>
      <c r="N4" s="22">
        <v>3.9933150393632433E-2</v>
      </c>
    </row>
  </sheetData>
  <phoneticPr fontId="3"/>
  <pageMargins left="0.7" right="0.7" top="0.75" bottom="0.75" header="0.3" footer="0.3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BDB70-3123-4D57-9A0A-1A81EEA2553A}">
  <dimension ref="A1:Q10"/>
  <sheetViews>
    <sheetView workbookViewId="0"/>
  </sheetViews>
  <sheetFormatPr defaultRowHeight="18" x14ac:dyDescent="0.55000000000000004"/>
  <cols>
    <col min="1" max="1" width="17.75" bestFit="1" customWidth="1"/>
    <col min="2" max="15" width="5" bestFit="1" customWidth="1"/>
    <col min="16" max="16" width="9.5" bestFit="1" customWidth="1"/>
  </cols>
  <sheetData>
    <row r="1" spans="1:17" s="30" customFormat="1" ht="16.5" x14ac:dyDescent="0.5">
      <c r="A1" s="30" t="s">
        <v>109</v>
      </c>
    </row>
    <row r="2" spans="1:17" s="30" customFormat="1" ht="16.5" x14ac:dyDescent="0.5">
      <c r="A2" s="2" t="s">
        <v>100</v>
      </c>
      <c r="B2" s="2">
        <v>2010</v>
      </c>
      <c r="C2" s="2">
        <v>2011</v>
      </c>
      <c r="D2" s="2">
        <v>2012</v>
      </c>
      <c r="E2" s="2">
        <v>2013</v>
      </c>
      <c r="F2" s="2">
        <v>2014</v>
      </c>
      <c r="G2" s="2">
        <v>2015</v>
      </c>
      <c r="H2" s="2">
        <v>2016</v>
      </c>
      <c r="I2" s="2">
        <v>2017</v>
      </c>
      <c r="J2" s="2">
        <v>2018</v>
      </c>
      <c r="K2" s="2">
        <v>2019</v>
      </c>
      <c r="L2" s="2">
        <v>2020</v>
      </c>
      <c r="M2" s="2">
        <v>2021</v>
      </c>
      <c r="N2" s="2">
        <v>2022</v>
      </c>
      <c r="O2" s="2">
        <v>2023</v>
      </c>
      <c r="P2" s="13" t="s">
        <v>111</v>
      </c>
      <c r="Q2" s="1" t="s">
        <v>71</v>
      </c>
    </row>
    <row r="3" spans="1:17" s="30" customFormat="1" ht="16.5" x14ac:dyDescent="0.5">
      <c r="A3" s="30" t="s">
        <v>101</v>
      </c>
      <c r="B3" s="31">
        <v>12.596468999252798</v>
      </c>
      <c r="C3" s="31">
        <v>12.801365896216842</v>
      </c>
      <c r="D3" s="31">
        <v>12.996992705285562</v>
      </c>
      <c r="E3" s="31">
        <v>13.262279500874273</v>
      </c>
      <c r="F3" s="31">
        <v>13.525768054076046</v>
      </c>
      <c r="G3" s="31">
        <v>13.733244951635903</v>
      </c>
      <c r="H3" s="31">
        <v>13.967222064423176</v>
      </c>
      <c r="I3" s="31">
        <v>14.136691281411245</v>
      </c>
      <c r="J3" s="31">
        <v>14.38993341178192</v>
      </c>
      <c r="K3" s="31">
        <v>14.773283241443638</v>
      </c>
      <c r="L3" s="31">
        <v>15.073907204339745</v>
      </c>
      <c r="M3" s="31">
        <v>15.043528404166622</v>
      </c>
      <c r="N3" s="31">
        <v>15.125421906187579</v>
      </c>
      <c r="O3" s="31">
        <v>15.274281098404295</v>
      </c>
      <c r="P3" s="15">
        <v>0.12927273610915768</v>
      </c>
      <c r="Q3" s="22">
        <v>9.8416555346345636E-3</v>
      </c>
    </row>
    <row r="4" spans="1:17" s="30" customFormat="1" ht="16.5" x14ac:dyDescent="0.5">
      <c r="A4" s="30" t="s">
        <v>102</v>
      </c>
      <c r="B4" s="31">
        <v>11.270188759754266</v>
      </c>
      <c r="C4" s="31">
        <v>11.317292828982787</v>
      </c>
      <c r="D4" s="31">
        <v>11.345662512246708</v>
      </c>
      <c r="E4" s="31">
        <v>11.373156312643726</v>
      </c>
      <c r="F4" s="31">
        <v>11.496265030513245</v>
      </c>
      <c r="G4" s="31">
        <v>11.613954161631142</v>
      </c>
      <c r="H4" s="31">
        <v>11.724321807655409</v>
      </c>
      <c r="I4" s="31">
        <v>11.858924136315508</v>
      </c>
      <c r="J4" s="31">
        <v>11.985808353564968</v>
      </c>
      <c r="K4" s="31">
        <v>12.131170981393497</v>
      </c>
      <c r="L4" s="31">
        <v>12.194119892844407</v>
      </c>
      <c r="M4" s="31">
        <v>12.181350708633438</v>
      </c>
      <c r="N4" s="31">
        <v>12.301151265796813</v>
      </c>
      <c r="O4" s="31">
        <v>12.351789948943448</v>
      </c>
      <c r="P4" s="15">
        <v>7.4417640525812567E-2</v>
      </c>
      <c r="Q4" s="22">
        <v>4.1165808022729511E-3</v>
      </c>
    </row>
    <row r="5" spans="1:17" s="30" customFormat="1" ht="16.5" x14ac:dyDescent="0.5">
      <c r="A5" s="30" t="s">
        <v>103</v>
      </c>
      <c r="B5" s="31">
        <v>16.266349900436701</v>
      </c>
      <c r="C5" s="31">
        <v>16.076293923572713</v>
      </c>
      <c r="D5" s="31">
        <v>16.223119813871513</v>
      </c>
      <c r="E5" s="31">
        <v>15.734247622892275</v>
      </c>
      <c r="F5" s="31">
        <v>15.511461975157431</v>
      </c>
      <c r="G5" s="31">
        <v>15.959212157704334</v>
      </c>
      <c r="H5" s="31">
        <v>16.200299875670716</v>
      </c>
      <c r="I5" s="31">
        <v>16.496745077044228</v>
      </c>
      <c r="J5" s="31">
        <v>16.882696619857484</v>
      </c>
      <c r="K5" s="31">
        <v>16.93102218742635</v>
      </c>
      <c r="L5" s="31">
        <v>17.086938850182758</v>
      </c>
      <c r="M5" s="31">
        <v>16.799162837392107</v>
      </c>
      <c r="N5" s="31">
        <v>16.827415138836059</v>
      </c>
      <c r="O5" s="31">
        <v>16.97108264789793</v>
      </c>
      <c r="P5" s="15">
        <v>9.4099490755814807E-2</v>
      </c>
      <c r="Q5" s="22">
        <v>8.537705160093223E-3</v>
      </c>
    </row>
    <row r="6" spans="1:17" s="30" customFormat="1" ht="16.5" x14ac:dyDescent="0.5">
      <c r="A6" s="30" t="s">
        <v>104</v>
      </c>
      <c r="B6" s="31">
        <v>8.2557989466599686</v>
      </c>
      <c r="C6" s="31">
        <v>8.3332844133878883</v>
      </c>
      <c r="D6" s="31">
        <v>8.3592719056658407</v>
      </c>
      <c r="E6" s="31">
        <v>8.493830896521871</v>
      </c>
      <c r="F6" s="31">
        <v>8.6399467401085417</v>
      </c>
      <c r="G6" s="31">
        <v>8.8047745128432222</v>
      </c>
      <c r="H6" s="31">
        <v>8.9319559721780237</v>
      </c>
      <c r="I6" s="31">
        <v>8.9968651531564934</v>
      </c>
      <c r="J6" s="31">
        <v>9.1046055699831037</v>
      </c>
      <c r="K6" s="31">
        <v>9.1989316246555948</v>
      </c>
      <c r="L6" s="31">
        <v>9.3666945878482029</v>
      </c>
      <c r="M6" s="31">
        <v>9.3616953432979297</v>
      </c>
      <c r="N6" s="31">
        <v>9.6604182910709664</v>
      </c>
      <c r="O6" s="31">
        <v>9.6910725470873853</v>
      </c>
      <c r="P6" s="15">
        <v>0.12165882945774253</v>
      </c>
      <c r="Q6" s="22">
        <v>3.1731810251687254E-3</v>
      </c>
    </row>
    <row r="7" spans="1:17" s="30" customFormat="1" ht="16.5" x14ac:dyDescent="0.5">
      <c r="A7" s="30" t="s">
        <v>105</v>
      </c>
      <c r="B7" s="31">
        <v>4.4017294251870993</v>
      </c>
      <c r="C7" s="31">
        <v>4.4439706983754199</v>
      </c>
      <c r="D7" s="31">
        <v>4.4312544087034054</v>
      </c>
      <c r="E7" s="31">
        <v>4.5435805351667167</v>
      </c>
      <c r="F7" s="31">
        <v>4.5521272609950598</v>
      </c>
      <c r="G7" s="31">
        <v>4.5289576074266602</v>
      </c>
      <c r="H7" s="31">
        <v>4.4634165641547892</v>
      </c>
      <c r="I7" s="31">
        <v>4.4724798721837544</v>
      </c>
      <c r="J7" s="31">
        <v>4.437376903226018</v>
      </c>
      <c r="K7" s="31">
        <v>4.3804558960021964</v>
      </c>
      <c r="L7" s="31">
        <v>4.3992783135972537</v>
      </c>
      <c r="M7" s="31">
        <v>4.363872959298229</v>
      </c>
      <c r="N7" s="31">
        <v>4.6015219090133366</v>
      </c>
      <c r="O7" s="31">
        <v>4.7635211922975209</v>
      </c>
      <c r="P7" s="15">
        <v>4.6438493298241346E-2</v>
      </c>
      <c r="Q7" s="22">
        <v>3.5205587735410937E-2</v>
      </c>
    </row>
    <row r="8" spans="1:17" s="30" customFormat="1" ht="16.5" x14ac:dyDescent="0.5">
      <c r="A8" s="30" t="s">
        <v>106</v>
      </c>
      <c r="B8" s="31">
        <v>3.5234221504513359</v>
      </c>
      <c r="C8" s="31">
        <v>3.647734050902931</v>
      </c>
      <c r="D8" s="31">
        <v>3.6406148166084091</v>
      </c>
      <c r="E8" s="31">
        <v>3.6618440068709046</v>
      </c>
      <c r="F8" s="31">
        <v>3.6448689559491103</v>
      </c>
      <c r="G8" s="31">
        <v>3.6905835509872373</v>
      </c>
      <c r="H8" s="31">
        <v>3.6972228702782446</v>
      </c>
      <c r="I8" s="31">
        <v>3.7091250794429707</v>
      </c>
      <c r="J8" s="31">
        <v>3.7137625267112915</v>
      </c>
      <c r="K8" s="31">
        <v>3.7682554365066703</v>
      </c>
      <c r="L8" s="31">
        <v>3.7071263292352228</v>
      </c>
      <c r="M8" s="31">
        <v>3.64036958674401</v>
      </c>
      <c r="N8" s="31">
        <v>3.7914753171365274</v>
      </c>
      <c r="O8" s="31">
        <v>3.6897026221368598</v>
      </c>
      <c r="P8" s="15">
        <v>1.2300487817147099E-2</v>
      </c>
      <c r="Q8" s="22">
        <v>-2.6842504958341729E-2</v>
      </c>
    </row>
    <row r="9" spans="1:17" s="30" customFormat="1" ht="16.5" x14ac:dyDescent="0.5">
      <c r="A9" s="30" t="s">
        <v>107</v>
      </c>
      <c r="B9" s="31"/>
      <c r="C9" s="31"/>
      <c r="D9" s="31">
        <v>3.196663412791755</v>
      </c>
      <c r="E9" s="31">
        <v>3.2058103537935874</v>
      </c>
      <c r="F9" s="31">
        <v>3.2153079189598945</v>
      </c>
      <c r="G9" s="31">
        <v>3.2282200378585921</v>
      </c>
      <c r="H9" s="31">
        <v>3.2208201455536969</v>
      </c>
      <c r="I9" s="31">
        <v>3.2433842379157505</v>
      </c>
      <c r="J9" s="31">
        <v>3.2445866599436277</v>
      </c>
      <c r="K9" s="31">
        <v>3.2430357679496642</v>
      </c>
      <c r="L9" s="31">
        <v>3.1274949174409619</v>
      </c>
      <c r="M9" s="31">
        <v>3.0521795227053925</v>
      </c>
      <c r="N9" s="31">
        <v>3.1155835292762837</v>
      </c>
      <c r="O9" s="31">
        <v>3.0249642752612642</v>
      </c>
      <c r="P9" s="15">
        <v>-5.919919600117296E-2</v>
      </c>
      <c r="Q9" s="22">
        <v>-2.9085804685862304E-2</v>
      </c>
    </row>
    <row r="10" spans="1:17" s="30" customFormat="1" ht="16.5" x14ac:dyDescent="0.5">
      <c r="A10" s="30" t="s">
        <v>108</v>
      </c>
      <c r="B10" s="31">
        <v>5.5537578482000223</v>
      </c>
      <c r="C10" s="31">
        <v>5.4790129471061064</v>
      </c>
      <c r="D10" s="31">
        <v>5.4712491285017091</v>
      </c>
      <c r="E10" s="31">
        <v>5.3845233874957632</v>
      </c>
      <c r="F10" s="31">
        <v>5.4279081785076988</v>
      </c>
      <c r="G10" s="31">
        <v>5.4390248850693643</v>
      </c>
      <c r="H10" s="31">
        <v>5.4378925067467021</v>
      </c>
      <c r="I10" s="31">
        <v>5.4621610615264533</v>
      </c>
      <c r="J10" s="31">
        <v>5.4919776777555347</v>
      </c>
      <c r="K10" s="31">
        <v>5.384947745155424</v>
      </c>
      <c r="L10" s="31">
        <v>5.2795036165621463</v>
      </c>
      <c r="M10" s="31">
        <v>5.1923556021766206</v>
      </c>
      <c r="N10" s="31">
        <v>5.1638219296946097</v>
      </c>
      <c r="O10" s="31">
        <v>5.1659230055883825</v>
      </c>
      <c r="P10" s="15">
        <v>-4.8266323656076304E-2</v>
      </c>
      <c r="Q10" s="22">
        <v>4.0688387833243134E-4</v>
      </c>
    </row>
  </sheetData>
  <phoneticPr fontId="3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BBBC8-8213-4C3B-883A-A36D89DFA52E}">
  <sheetPr>
    <pageSetUpPr fitToPage="1"/>
  </sheetPr>
  <dimension ref="A1:T14"/>
  <sheetViews>
    <sheetView workbookViewId="0"/>
  </sheetViews>
  <sheetFormatPr defaultColWidth="9" defaultRowHeight="16.5" x14ac:dyDescent="0.5"/>
  <cols>
    <col min="1" max="1" width="15" style="6" bestFit="1" customWidth="1"/>
    <col min="2" max="16" width="5.58203125" style="6" bestFit="1" customWidth="1"/>
    <col min="17" max="17" width="5.33203125" style="6" bestFit="1" customWidth="1"/>
    <col min="18" max="18" width="9.5" style="6" bestFit="1" customWidth="1"/>
    <col min="19" max="19" width="8" style="6" bestFit="1" customWidth="1"/>
    <col min="20" max="16384" width="9" style="6"/>
  </cols>
  <sheetData>
    <row r="1" spans="1:20" x14ac:dyDescent="0.5">
      <c r="A1" s="4" t="s">
        <v>8</v>
      </c>
      <c r="B1" s="5">
        <v>2007</v>
      </c>
      <c r="C1" s="5">
        <v>2008</v>
      </c>
      <c r="D1" s="5">
        <v>2009</v>
      </c>
      <c r="E1" s="5">
        <v>2010</v>
      </c>
      <c r="F1" s="5">
        <v>2011</v>
      </c>
      <c r="G1" s="5">
        <v>2012</v>
      </c>
      <c r="H1" s="5">
        <v>2013</v>
      </c>
      <c r="I1" s="5">
        <v>2014</v>
      </c>
      <c r="J1" s="5">
        <v>2015</v>
      </c>
      <c r="K1" s="5">
        <v>2016</v>
      </c>
      <c r="L1" s="5">
        <v>2017</v>
      </c>
      <c r="M1" s="5">
        <v>2018</v>
      </c>
      <c r="N1" s="5">
        <v>2019</v>
      </c>
      <c r="O1" s="5">
        <v>2020</v>
      </c>
      <c r="P1" s="5">
        <v>2021</v>
      </c>
      <c r="Q1" s="6">
        <v>2022</v>
      </c>
      <c r="R1" s="13" t="s">
        <v>111</v>
      </c>
      <c r="S1" s="1" t="s">
        <v>71</v>
      </c>
      <c r="T1" s="7"/>
    </row>
    <row r="2" spans="1:20" x14ac:dyDescent="0.5">
      <c r="A2" s="8" t="s">
        <v>13</v>
      </c>
      <c r="B2" s="33">
        <v>3052.8418350699999</v>
      </c>
      <c r="C2" s="33">
        <v>2748.4036923949998</v>
      </c>
      <c r="D2" s="33">
        <v>2364.2029211200002</v>
      </c>
      <c r="E2" s="33">
        <v>2361.3212836450002</v>
      </c>
      <c r="F2" s="33">
        <v>2460.256972875</v>
      </c>
      <c r="G2" s="33">
        <v>2364.5584777650001</v>
      </c>
      <c r="H2" s="33">
        <v>2512.0155728049999</v>
      </c>
      <c r="I2" s="33">
        <v>2470.7880487749999</v>
      </c>
      <c r="J2" s="33">
        <v>2250.41963072</v>
      </c>
      <c r="K2" s="33">
        <v>2310.0712426199998</v>
      </c>
      <c r="L2" s="33">
        <v>2331.4531407949999</v>
      </c>
      <c r="M2" s="33">
        <v>2330.2343580950001</v>
      </c>
      <c r="N2" s="33">
        <v>2344.06764901</v>
      </c>
      <c r="O2" s="33">
        <v>2253.7616288250001</v>
      </c>
      <c r="P2" s="33">
        <v>2273.83550952</v>
      </c>
      <c r="Q2" s="35">
        <v>2183.6887445850002</v>
      </c>
      <c r="R2" s="15">
        <v>-0.13070254491033229</v>
      </c>
      <c r="S2" s="22">
        <v>-3.9645244591166362E-2</v>
      </c>
      <c r="T2" s="9"/>
    </row>
    <row r="3" spans="1:20" x14ac:dyDescent="0.5">
      <c r="A3" s="8" t="s">
        <v>14</v>
      </c>
      <c r="B3" s="33">
        <v>693.50256715253204</v>
      </c>
      <c r="C3" s="33">
        <v>627.14299471871004</v>
      </c>
      <c r="D3" s="33">
        <v>630.33745285038503</v>
      </c>
      <c r="E3" s="33">
        <v>635.11960408527796</v>
      </c>
      <c r="F3" s="33">
        <v>687.26400941724398</v>
      </c>
      <c r="G3" s="33">
        <v>702.71648582917999</v>
      </c>
      <c r="H3" s="33">
        <v>686.73505913473696</v>
      </c>
      <c r="I3" s="33">
        <v>740.79811589926396</v>
      </c>
      <c r="J3" s="33">
        <v>716.062757530721</v>
      </c>
      <c r="K3" s="33">
        <v>706.275914242113</v>
      </c>
      <c r="L3" s="33">
        <v>691.44752065362002</v>
      </c>
      <c r="M3" s="33">
        <v>706.46535763596899</v>
      </c>
      <c r="N3" s="33">
        <v>708.49293442417002</v>
      </c>
      <c r="O3" s="33">
        <v>708.07302849495102</v>
      </c>
      <c r="P3" s="33">
        <v>707.502443892521</v>
      </c>
      <c r="Q3" s="35">
        <v>696.68032278951796</v>
      </c>
      <c r="R3" s="15">
        <v>1.4481951259794013E-2</v>
      </c>
      <c r="S3" s="22">
        <v>-1.5296231407289751E-2</v>
      </c>
      <c r="T3" s="9"/>
    </row>
    <row r="4" spans="1:20" x14ac:dyDescent="0.5">
      <c r="A4" s="8" t="s">
        <v>15</v>
      </c>
      <c r="B4" s="33">
        <v>319.51943300492599</v>
      </c>
      <c r="C4" s="33">
        <v>302.17</v>
      </c>
      <c r="D4" s="33">
        <v>313.12196178981901</v>
      </c>
      <c r="E4" s="33">
        <v>444.35144499179</v>
      </c>
      <c r="F4" s="33">
        <v>333.23</v>
      </c>
      <c r="G4" s="33">
        <v>343.50525451559901</v>
      </c>
      <c r="H4" s="33">
        <v>198.36</v>
      </c>
      <c r="I4" s="33">
        <v>171.21498293515401</v>
      </c>
      <c r="J4" s="33">
        <v>200.727337883959</v>
      </c>
      <c r="K4" s="33">
        <v>198.604846416382</v>
      </c>
      <c r="L4" s="33">
        <v>197.134266211604</v>
      </c>
      <c r="M4" s="33">
        <v>391.29722222222199</v>
      </c>
      <c r="N4" s="33">
        <v>405.45567376604401</v>
      </c>
      <c r="O4" s="33">
        <v>312.19755553977097</v>
      </c>
      <c r="P4" s="33">
        <v>339.52735678358101</v>
      </c>
      <c r="Q4" s="35">
        <v>287.78865934065902</v>
      </c>
      <c r="R4" s="15">
        <v>0.45084018623038413</v>
      </c>
      <c r="S4" s="22">
        <v>-0.15238447332507843</v>
      </c>
      <c r="T4" s="9"/>
    </row>
    <row r="5" spans="1:20" x14ac:dyDescent="0.5">
      <c r="A5" s="6" t="s">
        <v>2</v>
      </c>
      <c r="B5" s="35">
        <v>4065.8638352274584</v>
      </c>
      <c r="C5" s="35">
        <v>3677.7166871137097</v>
      </c>
      <c r="D5" s="35">
        <v>3307.6623357602043</v>
      </c>
      <c r="E5" s="35">
        <v>3440.7923327220678</v>
      </c>
      <c r="F5" s="35">
        <v>3480.7509822922439</v>
      </c>
      <c r="G5" s="35">
        <v>3410.7802181097791</v>
      </c>
      <c r="H5" s="35">
        <v>3397.1106319397372</v>
      </c>
      <c r="I5" s="35">
        <v>3382.801147609418</v>
      </c>
      <c r="J5" s="35">
        <v>3167.2097261346798</v>
      </c>
      <c r="K5" s="35">
        <v>3214.9520032784944</v>
      </c>
      <c r="L5" s="35">
        <v>3220.0349276602237</v>
      </c>
      <c r="M5" s="35">
        <v>3427.9969379531908</v>
      </c>
      <c r="N5" s="35">
        <v>3458.0162572002141</v>
      </c>
      <c r="O5" s="35">
        <v>3274.0322128597218</v>
      </c>
      <c r="P5" s="35">
        <v>3320.8653101961022</v>
      </c>
      <c r="Q5" s="35">
        <v>3168.157726715177</v>
      </c>
      <c r="R5" s="15">
        <v>-6.7396364154860944E-2</v>
      </c>
      <c r="S5" s="22">
        <v>-4.5984274945468195E-2</v>
      </c>
      <c r="T5" s="9"/>
    </row>
    <row r="6" spans="1:20" x14ac:dyDescent="0.5">
      <c r="A6" s="1" t="s">
        <v>68</v>
      </c>
    </row>
    <row r="14" spans="1:20" x14ac:dyDescent="0.5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</sheetData>
  <phoneticPr fontId="3"/>
  <pageMargins left="0.7" right="0.7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DE8C8-7655-4394-B3F5-9B959171C100}">
  <sheetPr>
    <pageSetUpPr fitToPage="1"/>
  </sheetPr>
  <dimension ref="A1:S32"/>
  <sheetViews>
    <sheetView workbookViewId="0"/>
  </sheetViews>
  <sheetFormatPr defaultColWidth="9" defaultRowHeight="16.5" x14ac:dyDescent="0.55000000000000004"/>
  <cols>
    <col min="1" max="1" width="25.58203125" style="1" bestFit="1" customWidth="1"/>
    <col min="2" max="2" width="6.08203125" style="1" bestFit="1" customWidth="1"/>
    <col min="3" max="16" width="5.5" style="1" bestFit="1" customWidth="1"/>
    <col min="17" max="17" width="5.33203125" style="1" bestFit="1" customWidth="1"/>
    <col min="18" max="16384" width="9" style="1"/>
  </cols>
  <sheetData>
    <row r="1" spans="1:19" x14ac:dyDescent="0.5">
      <c r="A1" s="2" t="s">
        <v>16</v>
      </c>
      <c r="B1" s="3">
        <v>2007</v>
      </c>
      <c r="C1" s="3">
        <v>2008</v>
      </c>
      <c r="D1" s="3">
        <v>2009</v>
      </c>
      <c r="E1" s="3">
        <v>2010</v>
      </c>
      <c r="F1" s="3">
        <v>2011</v>
      </c>
      <c r="G1" s="3">
        <v>2012</v>
      </c>
      <c r="H1" s="3">
        <v>2013</v>
      </c>
      <c r="I1" s="3">
        <v>2014</v>
      </c>
      <c r="J1" s="3">
        <v>2015</v>
      </c>
      <c r="K1" s="3">
        <v>2016</v>
      </c>
      <c r="L1" s="3">
        <v>2017</v>
      </c>
      <c r="M1" s="3">
        <v>2018</v>
      </c>
      <c r="N1" s="3">
        <v>2019</v>
      </c>
      <c r="O1" s="3">
        <v>2020</v>
      </c>
      <c r="P1" s="3">
        <v>2021</v>
      </c>
      <c r="Q1" s="1">
        <v>2022</v>
      </c>
      <c r="R1" s="13" t="s">
        <v>111</v>
      </c>
      <c r="S1" s="1" t="s">
        <v>71</v>
      </c>
    </row>
    <row r="2" spans="1:19" x14ac:dyDescent="0.5">
      <c r="A2" s="3" t="s">
        <v>17</v>
      </c>
      <c r="B2" s="36">
        <v>360.51042490108665</v>
      </c>
      <c r="C2" s="36">
        <v>326.18629610144819</v>
      </c>
      <c r="D2" s="36">
        <v>373.65873002497153</v>
      </c>
      <c r="E2" s="36">
        <v>417.0101247129428</v>
      </c>
      <c r="F2" s="36">
        <v>236.33732672175901</v>
      </c>
      <c r="G2" s="36">
        <v>234.61988431715341</v>
      </c>
      <c r="H2" s="36">
        <v>241.96882112683411</v>
      </c>
      <c r="I2" s="36">
        <v>296.37226663734361</v>
      </c>
      <c r="J2" s="36">
        <v>326.76128106374227</v>
      </c>
      <c r="K2" s="36">
        <v>382.85656527210847</v>
      </c>
      <c r="L2" s="36">
        <v>334.94722912347413</v>
      </c>
      <c r="M2" s="36">
        <v>313.78426779746121</v>
      </c>
      <c r="N2" s="36">
        <v>316.42572223125831</v>
      </c>
      <c r="O2" s="36">
        <v>353.47429022806972</v>
      </c>
      <c r="P2" s="36">
        <v>324.99810411232272</v>
      </c>
      <c r="Q2" s="36">
        <v>267.36484561337733</v>
      </c>
      <c r="R2" s="15">
        <v>0.10495577226964814</v>
      </c>
      <c r="S2" s="22">
        <v>-0.1773341375524663</v>
      </c>
    </row>
    <row r="3" spans="1:19" x14ac:dyDescent="0.5">
      <c r="A3" s="3" t="s">
        <v>18</v>
      </c>
      <c r="B3" s="36">
        <v>49.333392103772496</v>
      </c>
      <c r="C3" s="36">
        <v>60.676030900202306</v>
      </c>
      <c r="D3" s="36">
        <v>68.318425380601298</v>
      </c>
      <c r="E3" s="36">
        <v>65.063340749533197</v>
      </c>
      <c r="F3" s="36">
        <v>49.631013379641402</v>
      </c>
      <c r="G3" s="36">
        <v>65.696059994183102</v>
      </c>
      <c r="H3" s="36">
        <v>59.971703553421399</v>
      </c>
      <c r="I3" s="36">
        <v>54.380210005655499</v>
      </c>
      <c r="J3" s="36">
        <v>39.357815111762399</v>
      </c>
      <c r="K3" s="36">
        <v>44.038321766948897</v>
      </c>
      <c r="L3" s="36">
        <v>49.620861127579502</v>
      </c>
      <c r="M3" s="36">
        <v>49.235370913661797</v>
      </c>
      <c r="N3" s="36">
        <v>39.942899423948298</v>
      </c>
      <c r="O3" s="36">
        <v>41.146637626608594</v>
      </c>
      <c r="P3" s="36">
        <v>42.244655769436697</v>
      </c>
      <c r="Q3" s="36">
        <v>51.899904254947103</v>
      </c>
      <c r="R3" s="15">
        <v>-0.13459346358710866</v>
      </c>
      <c r="S3" s="22">
        <v>0.22855550151022452</v>
      </c>
    </row>
    <row r="4" spans="1:19" x14ac:dyDescent="0.5">
      <c r="A4" s="3" t="s">
        <v>19</v>
      </c>
      <c r="B4" s="36">
        <v>354.43683932047895</v>
      </c>
      <c r="C4" s="36">
        <v>261.49959631811697</v>
      </c>
      <c r="D4" s="36">
        <v>244.159992490039</v>
      </c>
      <c r="E4" s="36">
        <v>262.37799038366904</v>
      </c>
      <c r="F4" s="36">
        <v>426.56032860545997</v>
      </c>
      <c r="G4" s="36">
        <v>398.65449191050402</v>
      </c>
      <c r="H4" s="36">
        <v>340.31864905481098</v>
      </c>
      <c r="I4" s="36">
        <v>338.03426888387798</v>
      </c>
      <c r="J4" s="36">
        <v>335.44825450290796</v>
      </c>
      <c r="K4" s="36">
        <v>330.31433461292204</v>
      </c>
      <c r="L4" s="36">
        <v>340.32617883544503</v>
      </c>
      <c r="M4" s="36">
        <v>317.41386995888399</v>
      </c>
      <c r="N4" s="36">
        <v>283.74836169490698</v>
      </c>
      <c r="O4" s="36">
        <v>306.29313012366003</v>
      </c>
      <c r="P4" s="36">
        <v>344.60903647500004</v>
      </c>
      <c r="Q4" s="36">
        <v>321.62503433190699</v>
      </c>
      <c r="R4" s="15">
        <v>-5.492973945102031E-2</v>
      </c>
      <c r="S4" s="22">
        <v>-6.669587767690599E-2</v>
      </c>
    </row>
    <row r="5" spans="1:19" x14ac:dyDescent="0.5">
      <c r="A5" s="3" t="s">
        <v>20</v>
      </c>
      <c r="B5" s="36">
        <v>1036.500095815644</v>
      </c>
      <c r="C5" s="36">
        <v>1011.372045538955</v>
      </c>
      <c r="D5" s="36">
        <v>976.31252510242803</v>
      </c>
      <c r="E5" s="36">
        <v>860.34346501890195</v>
      </c>
      <c r="F5" s="36">
        <v>1070.376817862948</v>
      </c>
      <c r="G5" s="36">
        <v>1245.606441155423</v>
      </c>
      <c r="H5" s="36">
        <v>1293.9568639258132</v>
      </c>
      <c r="I5" s="36">
        <v>1188.497360253752</v>
      </c>
      <c r="J5" s="36">
        <v>1094.0089988879529</v>
      </c>
      <c r="K5" s="36">
        <v>1013.8642566410471</v>
      </c>
      <c r="L5" s="36">
        <v>1129.2231282916921</v>
      </c>
      <c r="M5" s="36">
        <v>1185.97051286133</v>
      </c>
      <c r="N5" s="36">
        <v>1097.3408041740749</v>
      </c>
      <c r="O5" s="36">
        <v>1169.8565178415699</v>
      </c>
      <c r="P5" s="36">
        <v>1160.574322339864</v>
      </c>
      <c r="Q5" s="36">
        <v>1094.31805854086</v>
      </c>
      <c r="R5" s="15">
        <v>-0.1542855182816969</v>
      </c>
      <c r="S5" s="22">
        <v>-5.7089203615519502E-2</v>
      </c>
    </row>
    <row r="6" spans="1:19" x14ac:dyDescent="0.5">
      <c r="A6" s="3" t="s">
        <v>21</v>
      </c>
      <c r="B6" s="36">
        <v>66.105834111821906</v>
      </c>
      <c r="C6" s="36">
        <v>74.681585225553704</v>
      </c>
      <c r="D6" s="36">
        <v>68.819139268394196</v>
      </c>
      <c r="E6" s="36">
        <v>67.3081816341017</v>
      </c>
      <c r="F6" s="36">
        <v>92.746507902710704</v>
      </c>
      <c r="G6" s="36">
        <v>91.937922459711402</v>
      </c>
      <c r="H6" s="36">
        <v>80.945133677990697</v>
      </c>
      <c r="I6" s="36">
        <v>77.4383594406264</v>
      </c>
      <c r="J6" s="36">
        <v>71.113268454643503</v>
      </c>
      <c r="K6" s="36">
        <v>65.372848842458396</v>
      </c>
      <c r="L6" s="36">
        <v>71.201272654928005</v>
      </c>
      <c r="M6" s="36">
        <v>69.148002920151299</v>
      </c>
      <c r="N6" s="36">
        <v>68.145414700284704</v>
      </c>
      <c r="O6" s="36">
        <v>57.4730764658308</v>
      </c>
      <c r="P6" s="36">
        <v>59.923490557106199</v>
      </c>
      <c r="Q6" s="36">
        <v>66.474535936284298</v>
      </c>
      <c r="R6" s="15">
        <v>-0.17877044714352008</v>
      </c>
      <c r="S6" s="22">
        <v>0.10932349431372068</v>
      </c>
    </row>
    <row r="7" spans="1:19" x14ac:dyDescent="0.5">
      <c r="A7" s="3" t="s">
        <v>22</v>
      </c>
      <c r="B7" s="36">
        <v>80.532744231808294</v>
      </c>
      <c r="C7" s="36">
        <v>72.897670871413197</v>
      </c>
      <c r="D7" s="36">
        <v>68.897451677810807</v>
      </c>
      <c r="E7" s="36">
        <v>68.094035019091109</v>
      </c>
      <c r="F7" s="36">
        <v>61.225374240240598</v>
      </c>
      <c r="G7" s="36">
        <v>65.588428324842496</v>
      </c>
      <c r="H7" s="36">
        <v>71.805367878095495</v>
      </c>
      <c r="I7" s="36">
        <v>68.5960112011158</v>
      </c>
      <c r="J7" s="36">
        <v>65.094770608601706</v>
      </c>
      <c r="K7" s="36">
        <v>59.317871746993603</v>
      </c>
      <c r="L7" s="36">
        <v>53.4209222410067</v>
      </c>
      <c r="M7" s="36">
        <v>55.206871593076301</v>
      </c>
      <c r="N7" s="36">
        <v>60.031564192154399</v>
      </c>
      <c r="O7" s="36">
        <v>47.746671753882772</v>
      </c>
      <c r="P7" s="36">
        <v>57.340327338886894</v>
      </c>
      <c r="Q7" s="36">
        <v>55.650705774563505</v>
      </c>
      <c r="R7" s="15">
        <v>-0.22497847418535455</v>
      </c>
      <c r="S7" s="22">
        <v>-2.9466548984583896E-2</v>
      </c>
    </row>
    <row r="8" spans="1:19" x14ac:dyDescent="0.5">
      <c r="A8" s="3" t="s">
        <v>23</v>
      </c>
      <c r="B8" s="36">
        <v>760.16748499152106</v>
      </c>
      <c r="C8" s="36">
        <v>750.76670895883899</v>
      </c>
      <c r="D8" s="36">
        <v>673.96622195259192</v>
      </c>
      <c r="E8" s="36">
        <v>672.69000315455401</v>
      </c>
      <c r="F8" s="36">
        <v>684.76437613552901</v>
      </c>
      <c r="G8" s="36">
        <v>707.85014653065195</v>
      </c>
      <c r="H8" s="36">
        <v>825.93736119650112</v>
      </c>
      <c r="I8" s="36">
        <v>734.12445239935005</v>
      </c>
      <c r="J8" s="36">
        <v>721.45991616728099</v>
      </c>
      <c r="K8" s="36">
        <v>626.24462131360906</v>
      </c>
      <c r="L8" s="36">
        <v>678.42753673599896</v>
      </c>
      <c r="M8" s="36">
        <v>671.51860102971705</v>
      </c>
      <c r="N8" s="36">
        <v>644.92528791219002</v>
      </c>
      <c r="O8" s="36">
        <v>579.142864107832</v>
      </c>
      <c r="P8" s="36">
        <v>638.94116547148792</v>
      </c>
      <c r="Q8" s="36">
        <v>589.05720253189099</v>
      </c>
      <c r="R8" s="15">
        <v>-0.28680160238961905</v>
      </c>
      <c r="S8" s="22">
        <v>-7.8072858089815678E-2</v>
      </c>
    </row>
    <row r="9" spans="1:19" x14ac:dyDescent="0.5">
      <c r="A9" s="3" t="s">
        <v>24</v>
      </c>
      <c r="B9" s="36">
        <v>481.950855986899</v>
      </c>
      <c r="C9" s="36">
        <v>429.65155275366101</v>
      </c>
      <c r="D9" s="36">
        <v>333.44497578357931</v>
      </c>
      <c r="E9" s="36">
        <v>445.53667768411998</v>
      </c>
      <c r="F9" s="36">
        <v>504.56327143759404</v>
      </c>
      <c r="G9" s="36">
        <v>665.96941516958702</v>
      </c>
      <c r="H9" s="36">
        <v>653.20097584180201</v>
      </c>
      <c r="I9" s="36">
        <v>695.94615963455908</v>
      </c>
      <c r="J9" s="36">
        <v>552.19461231856997</v>
      </c>
      <c r="K9" s="36">
        <v>476.50641945929402</v>
      </c>
      <c r="L9" s="36">
        <v>494.46961263385498</v>
      </c>
      <c r="M9" s="36">
        <v>537.70674003352497</v>
      </c>
      <c r="N9" s="36">
        <v>477.53891874870999</v>
      </c>
      <c r="O9" s="36">
        <v>557.59453226138794</v>
      </c>
      <c r="P9" s="36">
        <v>471.17699473104199</v>
      </c>
      <c r="Q9" s="36">
        <v>521.11460446539797</v>
      </c>
      <c r="R9" s="15">
        <v>-0.20221398353880271</v>
      </c>
      <c r="S9" s="22">
        <v>0.10598482161222966</v>
      </c>
    </row>
    <row r="10" spans="1:19" x14ac:dyDescent="0.5">
      <c r="A10" s="3" t="s">
        <v>25</v>
      </c>
      <c r="B10" s="36">
        <v>661.53661514661098</v>
      </c>
      <c r="C10" s="36">
        <v>540.97503442473794</v>
      </c>
      <c r="D10" s="36">
        <v>571.20580802499001</v>
      </c>
      <c r="E10" s="36">
        <v>503.14273232685696</v>
      </c>
      <c r="F10" s="36">
        <v>497.21565434651097</v>
      </c>
      <c r="G10" s="36">
        <v>554.46314033722604</v>
      </c>
      <c r="H10" s="36">
        <v>574.34020367241692</v>
      </c>
      <c r="I10" s="36">
        <v>557.17102130463195</v>
      </c>
      <c r="J10" s="36">
        <v>614.96384879730203</v>
      </c>
      <c r="K10" s="36">
        <v>572.62506021446802</v>
      </c>
      <c r="L10" s="36">
        <v>589.84671443857997</v>
      </c>
      <c r="M10" s="36">
        <v>590.53703518486702</v>
      </c>
      <c r="N10" s="36">
        <v>589.39994425273198</v>
      </c>
      <c r="O10" s="36">
        <v>606.39343976180101</v>
      </c>
      <c r="P10" s="36">
        <v>414.33926670089801</v>
      </c>
      <c r="Q10" s="36">
        <v>524.26655956448906</v>
      </c>
      <c r="R10" s="15">
        <v>-8.7184640371246069E-2</v>
      </c>
      <c r="S10" s="22">
        <v>0.26530744657359495</v>
      </c>
    </row>
    <row r="11" spans="1:19" x14ac:dyDescent="0.5">
      <c r="A11" s="3" t="s">
        <v>26</v>
      </c>
      <c r="B11" s="36">
        <v>557.36139192873793</v>
      </c>
      <c r="C11" s="36">
        <v>691.88112086239494</v>
      </c>
      <c r="D11" s="36">
        <v>661.64279227426198</v>
      </c>
      <c r="E11" s="36">
        <v>613.526008480737</v>
      </c>
      <c r="F11" s="36">
        <v>733.86730299677401</v>
      </c>
      <c r="G11" s="36">
        <v>672.98600112073291</v>
      </c>
      <c r="H11" s="36">
        <v>668.28826111341209</v>
      </c>
      <c r="I11" s="36">
        <v>682.78456983660396</v>
      </c>
      <c r="J11" s="36">
        <v>672.71271896863504</v>
      </c>
      <c r="K11" s="36">
        <v>631.72847222456994</v>
      </c>
      <c r="L11" s="36">
        <v>622.51684140198302</v>
      </c>
      <c r="M11" s="36">
        <v>572.79421584661395</v>
      </c>
      <c r="N11" s="36">
        <v>541.08875829265855</v>
      </c>
      <c r="O11" s="36">
        <v>489.57712454042496</v>
      </c>
      <c r="P11" s="36">
        <v>456.86410234236502</v>
      </c>
      <c r="Q11" s="36">
        <v>462.16018443751199</v>
      </c>
      <c r="R11" s="15">
        <v>-0.30844186359412806</v>
      </c>
      <c r="S11" s="22">
        <v>1.1592248259370219E-2</v>
      </c>
    </row>
    <row r="12" spans="1:19" x14ac:dyDescent="0.5">
      <c r="A12" s="3" t="s">
        <v>27</v>
      </c>
      <c r="B12" s="36">
        <v>2196.2683418862862</v>
      </c>
      <c r="C12" s="36">
        <v>1820.7142173805698</v>
      </c>
      <c r="D12" s="36">
        <v>1577.7982798051469</v>
      </c>
      <c r="E12" s="36">
        <v>1569.8226910559811</v>
      </c>
      <c r="F12" s="36">
        <v>1695.2826447563441</v>
      </c>
      <c r="G12" s="36">
        <v>1671.3974165303571</v>
      </c>
      <c r="H12" s="36">
        <v>1777.493136527253</v>
      </c>
      <c r="I12" s="36">
        <v>1702.95213169261</v>
      </c>
      <c r="J12" s="36">
        <v>1615.4118592593659</v>
      </c>
      <c r="K12" s="36">
        <v>1625.818633412232</v>
      </c>
      <c r="L12" s="36">
        <v>1394.349141593701</v>
      </c>
      <c r="M12" s="36">
        <v>1226.4777967467869</v>
      </c>
      <c r="N12" s="36">
        <v>1221.6917023935891</v>
      </c>
      <c r="O12" s="36">
        <v>1184.6533654893169</v>
      </c>
      <c r="P12" s="36">
        <v>1078.1161083054319</v>
      </c>
      <c r="Q12" s="36">
        <v>1075.3575852649481</v>
      </c>
      <c r="R12" s="15">
        <v>-0.3950144936334834</v>
      </c>
      <c r="S12" s="22">
        <v>-2.5586511686757074E-3</v>
      </c>
    </row>
    <row r="13" spans="1:19" x14ac:dyDescent="0.5">
      <c r="A13" s="3" t="s">
        <v>28</v>
      </c>
      <c r="B13" s="36">
        <v>1506.64718656321</v>
      </c>
      <c r="C13" s="36">
        <v>1419.787165619384</v>
      </c>
      <c r="D13" s="36">
        <v>1276.54427059671</v>
      </c>
      <c r="E13" s="36">
        <v>1385.0829918565219</v>
      </c>
      <c r="F13" s="36">
        <v>1554.8826762981651</v>
      </c>
      <c r="G13" s="36">
        <v>1563.959006602578</v>
      </c>
      <c r="H13" s="36">
        <v>1671.6474040738231</v>
      </c>
      <c r="I13" s="36">
        <v>1595.1903878151661</v>
      </c>
      <c r="J13" s="36">
        <v>1473.8222066849971</v>
      </c>
      <c r="K13" s="36">
        <v>1537.7166194901031</v>
      </c>
      <c r="L13" s="36">
        <v>1433.1953002199759</v>
      </c>
      <c r="M13" s="36">
        <v>1395.1941268974449</v>
      </c>
      <c r="N13" s="36">
        <v>1243.7608874678131</v>
      </c>
      <c r="O13" s="36">
        <v>1229.0565389816429</v>
      </c>
      <c r="P13" s="36">
        <v>1246.747447964588</v>
      </c>
      <c r="Q13" s="36">
        <v>1160.419198280706</v>
      </c>
      <c r="R13" s="15">
        <v>-0.30582298907487804</v>
      </c>
      <c r="S13" s="22">
        <v>-6.9242772323151347E-2</v>
      </c>
    </row>
    <row r="14" spans="1:19" x14ac:dyDescent="0.5">
      <c r="A14" s="3" t="s">
        <v>29</v>
      </c>
      <c r="B14" s="36">
        <v>2170.8154054719171</v>
      </c>
      <c r="C14" s="36">
        <v>1688.0965309715689</v>
      </c>
      <c r="D14" s="36">
        <v>1443.171334184407</v>
      </c>
      <c r="E14" s="36">
        <v>1557.391125393053</v>
      </c>
      <c r="F14" s="36">
        <v>1516.7760438422049</v>
      </c>
      <c r="G14" s="36">
        <v>1550.7213137172771</v>
      </c>
      <c r="H14" s="36">
        <v>1554.917815145448</v>
      </c>
      <c r="I14" s="36">
        <v>1431.430201666213</v>
      </c>
      <c r="J14" s="36">
        <v>1476.4192758921499</v>
      </c>
      <c r="K14" s="36">
        <v>1351.5484856739881</v>
      </c>
      <c r="L14" s="36">
        <v>1340.4379680372808</v>
      </c>
      <c r="M14" s="36">
        <v>1371.336647623365</v>
      </c>
      <c r="N14" s="36">
        <v>1200.341577751547</v>
      </c>
      <c r="O14" s="36">
        <v>1185.576931504942</v>
      </c>
      <c r="P14" s="36">
        <v>1223.7406140063779</v>
      </c>
      <c r="Q14" s="36">
        <v>999.24456965453805</v>
      </c>
      <c r="R14" s="15">
        <v>-0.35736502603446729</v>
      </c>
      <c r="S14" s="22">
        <v>-0.18345067719609887</v>
      </c>
    </row>
    <row r="15" spans="1:19" x14ac:dyDescent="0.5">
      <c r="A15" s="3" t="s">
        <v>30</v>
      </c>
      <c r="B15" s="36">
        <v>104.3176065185159</v>
      </c>
      <c r="C15" s="36">
        <v>96.579925890461595</v>
      </c>
      <c r="D15" s="36">
        <v>84.522097179628105</v>
      </c>
      <c r="E15" s="36">
        <v>80.044256042370904</v>
      </c>
      <c r="F15" s="36">
        <v>96.958265827915909</v>
      </c>
      <c r="G15" s="36">
        <v>104.1506241751818</v>
      </c>
      <c r="H15" s="36">
        <v>160.99845964059432</v>
      </c>
      <c r="I15" s="36">
        <v>94.755688213993793</v>
      </c>
      <c r="J15" s="36">
        <v>109.4000285181491</v>
      </c>
      <c r="K15" s="36">
        <v>88.49255874156961</v>
      </c>
      <c r="L15" s="36">
        <v>79.5369279055476</v>
      </c>
      <c r="M15" s="36">
        <v>87.5510775587735</v>
      </c>
      <c r="N15" s="36">
        <v>79.868490788175194</v>
      </c>
      <c r="O15" s="36">
        <v>77.700130696879796</v>
      </c>
      <c r="P15" s="36">
        <v>84.001566626392801</v>
      </c>
      <c r="Q15" s="36">
        <v>98.305178301791301</v>
      </c>
      <c r="R15" s="15">
        <v>-0.38940298856744759</v>
      </c>
      <c r="S15" s="22">
        <v>0.17027791563716366</v>
      </c>
    </row>
    <row r="16" spans="1:19" x14ac:dyDescent="0.5">
      <c r="A16" s="3" t="s">
        <v>1</v>
      </c>
      <c r="B16" s="36">
        <v>10386.48421897831</v>
      </c>
      <c r="C16" s="36">
        <v>9245.765481817305</v>
      </c>
      <c r="D16" s="36">
        <v>8422.4620437455578</v>
      </c>
      <c r="E16" s="36">
        <v>8567.4336235124338</v>
      </c>
      <c r="F16" s="36">
        <v>9221.1876043537977</v>
      </c>
      <c r="G16" s="36">
        <v>9593.6002923454089</v>
      </c>
      <c r="H16" s="36">
        <v>9975.7901564282165</v>
      </c>
      <c r="I16" s="36">
        <v>9517.6730889854989</v>
      </c>
      <c r="J16" s="36">
        <v>9168.1688552360592</v>
      </c>
      <c r="K16" s="36">
        <v>8806.4450694123116</v>
      </c>
      <c r="L16" s="36">
        <v>8611.5196352410494</v>
      </c>
      <c r="M16" s="36">
        <v>8443.8751369656584</v>
      </c>
      <c r="N16" s="36">
        <v>7864.2503340240428</v>
      </c>
      <c r="O16" s="36">
        <v>7885.6852513838485</v>
      </c>
      <c r="P16" s="36">
        <v>7603.6172027411994</v>
      </c>
      <c r="Q16" s="36">
        <v>7287.2581669532119</v>
      </c>
      <c r="R16" s="15">
        <v>-0.2695056679537875</v>
      </c>
      <c r="S16" s="22">
        <v>-4.1606386454322797E-2</v>
      </c>
    </row>
    <row r="17" spans="1:19" x14ac:dyDescent="0.5">
      <c r="A17" s="1" t="s">
        <v>68</v>
      </c>
      <c r="R17" s="15"/>
      <c r="S17" s="22"/>
    </row>
    <row r="18" spans="1:19" x14ac:dyDescent="0.5">
      <c r="R18" s="15"/>
      <c r="S18" s="22"/>
    </row>
    <row r="19" spans="1:19" x14ac:dyDescent="0.5">
      <c r="A19" s="2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5"/>
      <c r="S19" s="22"/>
    </row>
    <row r="20" spans="1:19" x14ac:dyDescent="0.5">
      <c r="A20" s="2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5"/>
      <c r="S20" s="22"/>
    </row>
    <row r="21" spans="1:19" x14ac:dyDescent="0.5">
      <c r="A21" s="3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5"/>
      <c r="S21" s="22"/>
    </row>
    <row r="22" spans="1:19" x14ac:dyDescent="0.5">
      <c r="A22" s="3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5"/>
      <c r="S22" s="22"/>
    </row>
    <row r="23" spans="1:19" x14ac:dyDescent="0.5">
      <c r="A23" s="3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5"/>
      <c r="S23" s="22"/>
    </row>
    <row r="24" spans="1:19" x14ac:dyDescent="0.45">
      <c r="A24" s="3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1:19" x14ac:dyDescent="0.45">
      <c r="A25" s="3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</row>
    <row r="26" spans="1:19" x14ac:dyDescent="0.45">
      <c r="A26" s="3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</row>
    <row r="27" spans="1:19" x14ac:dyDescent="0.45">
      <c r="A27" s="3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1:19" x14ac:dyDescent="0.45">
      <c r="A28" s="3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1:19" x14ac:dyDescent="0.45">
      <c r="A29" s="3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  <row r="30" spans="1:19" x14ac:dyDescent="0.45">
      <c r="A30" s="3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</row>
    <row r="31" spans="1:19" x14ac:dyDescent="0.45">
      <c r="A31" s="3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</row>
    <row r="32" spans="1:19" x14ac:dyDescent="0.45">
      <c r="A32" s="3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</row>
  </sheetData>
  <phoneticPr fontId="3"/>
  <pageMargins left="0.7" right="0.7" top="0.75" bottom="0.75" header="0.3" footer="0.3"/>
  <pageSetup paperSize="9" scale="9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286F7-AC13-4673-AA91-9D7CC00A32B2}">
  <sheetPr>
    <pageSetUpPr fitToPage="1"/>
  </sheetPr>
  <dimension ref="A1:S17"/>
  <sheetViews>
    <sheetView workbookViewId="0"/>
  </sheetViews>
  <sheetFormatPr defaultColWidth="9" defaultRowHeight="16.5" x14ac:dyDescent="0.55000000000000004"/>
  <cols>
    <col min="1" max="1" width="25.58203125" style="1" bestFit="1" customWidth="1"/>
    <col min="2" max="13" width="5.58203125" style="1" bestFit="1" customWidth="1"/>
    <col min="14" max="15" width="5.33203125" style="1" bestFit="1" customWidth="1"/>
    <col min="16" max="16" width="5.58203125" style="1" bestFit="1" customWidth="1"/>
    <col min="17" max="17" width="5.33203125" style="1" bestFit="1" customWidth="1"/>
    <col min="18" max="16384" width="9" style="1"/>
  </cols>
  <sheetData>
    <row r="1" spans="1:19" x14ac:dyDescent="0.5">
      <c r="A1" s="2" t="s">
        <v>16</v>
      </c>
      <c r="B1" s="1">
        <v>2007</v>
      </c>
      <c r="C1" s="1">
        <v>2008</v>
      </c>
      <c r="D1" s="1">
        <v>2009</v>
      </c>
      <c r="E1" s="1">
        <v>2010</v>
      </c>
      <c r="F1" s="1">
        <v>2011</v>
      </c>
      <c r="G1" s="1">
        <v>2012</v>
      </c>
      <c r="H1" s="1">
        <v>2013</v>
      </c>
      <c r="I1" s="1">
        <v>2014</v>
      </c>
      <c r="J1" s="1">
        <v>2015</v>
      </c>
      <c r="K1" s="1">
        <v>2016</v>
      </c>
      <c r="L1" s="1">
        <v>2017</v>
      </c>
      <c r="M1" s="1">
        <v>2018</v>
      </c>
      <c r="N1" s="1">
        <v>2019</v>
      </c>
      <c r="O1" s="1">
        <v>2020</v>
      </c>
      <c r="P1" s="1">
        <v>2021</v>
      </c>
      <c r="Q1" s="1">
        <v>2022</v>
      </c>
      <c r="R1" s="13" t="s">
        <v>111</v>
      </c>
      <c r="S1" s="1" t="s">
        <v>71</v>
      </c>
    </row>
    <row r="2" spans="1:19" x14ac:dyDescent="0.5">
      <c r="A2" s="3" t="s">
        <v>17</v>
      </c>
      <c r="B2" s="37">
        <v>34.795036138787601</v>
      </c>
      <c r="C2" s="37">
        <v>36.807808117258197</v>
      </c>
      <c r="D2" s="37">
        <v>27.701311107207498</v>
      </c>
      <c r="E2" s="37">
        <v>33.901816659093797</v>
      </c>
      <c r="F2" s="37">
        <v>27.459959328029999</v>
      </c>
      <c r="G2" s="37">
        <v>29.624451225958399</v>
      </c>
      <c r="H2" s="37">
        <v>32.371994979044104</v>
      </c>
      <c r="I2" s="37">
        <v>38.032044272492598</v>
      </c>
      <c r="J2" s="37">
        <v>34.412630831608297</v>
      </c>
      <c r="K2" s="37">
        <v>29.123826726084499</v>
      </c>
      <c r="L2" s="37">
        <v>34.022081776017103</v>
      </c>
      <c r="M2" s="37">
        <v>33.933883800211198</v>
      </c>
      <c r="N2" s="37">
        <v>33.125269082494299</v>
      </c>
      <c r="O2" s="37">
        <v>37.261606072413699</v>
      </c>
      <c r="P2" s="37">
        <v>33.5455993120447</v>
      </c>
      <c r="Q2" s="37">
        <v>33.205000688993302</v>
      </c>
      <c r="R2" s="15">
        <v>2.5732294549299262E-2</v>
      </c>
      <c r="S2" s="22">
        <v>-1.0153302669691944E-2</v>
      </c>
    </row>
    <row r="3" spans="1:19" x14ac:dyDescent="0.5">
      <c r="A3" s="3" t="s">
        <v>18</v>
      </c>
      <c r="B3" s="37">
        <v>20.859567691195402</v>
      </c>
      <c r="C3" s="37">
        <v>20.050204136278001</v>
      </c>
      <c r="D3" s="37">
        <v>17.6298936875253</v>
      </c>
      <c r="E3" s="37">
        <v>16.230059263495399</v>
      </c>
      <c r="F3" s="37">
        <v>19.763892239144301</v>
      </c>
      <c r="G3" s="37">
        <v>27.801847301995899</v>
      </c>
      <c r="H3" s="37">
        <v>28.154405236982999</v>
      </c>
      <c r="I3" s="37">
        <v>21.692981616352199</v>
      </c>
      <c r="J3" s="37">
        <v>17.1257814374875</v>
      </c>
      <c r="K3" s="37">
        <v>20.4939904337622</v>
      </c>
      <c r="L3" s="37">
        <v>20.225726018068901</v>
      </c>
      <c r="M3" s="37">
        <v>20.4322896843418</v>
      </c>
      <c r="N3" s="37">
        <v>16.601079424910999</v>
      </c>
      <c r="O3" s="37">
        <v>17.915732720136599</v>
      </c>
      <c r="P3" s="37">
        <v>18.797733513708799</v>
      </c>
      <c r="Q3" s="37">
        <v>22.4877351194177</v>
      </c>
      <c r="R3" s="15">
        <v>-0.20127117123830018</v>
      </c>
      <c r="S3" s="22">
        <v>0.19630034668902274</v>
      </c>
    </row>
    <row r="4" spans="1:19" x14ac:dyDescent="0.5">
      <c r="A4" s="3" t="s">
        <v>19</v>
      </c>
      <c r="B4" s="37">
        <v>210.53140324808999</v>
      </c>
      <c r="C4" s="37">
        <v>149.05084066607799</v>
      </c>
      <c r="D4" s="37">
        <v>121.445224202155</v>
      </c>
      <c r="E4" s="37">
        <v>127.23518955903501</v>
      </c>
      <c r="F4" s="37">
        <v>208.55700547401901</v>
      </c>
      <c r="G4" s="37">
        <v>181.55113509473301</v>
      </c>
      <c r="H4" s="37">
        <v>158.06119630249</v>
      </c>
      <c r="I4" s="37">
        <v>154.952428759584</v>
      </c>
      <c r="J4" s="37">
        <v>137.64216586002399</v>
      </c>
      <c r="K4" s="37">
        <v>124.123704807108</v>
      </c>
      <c r="L4" s="37">
        <v>126.43451512169101</v>
      </c>
      <c r="M4" s="37">
        <v>109.774949844997</v>
      </c>
      <c r="N4" s="37">
        <v>102.39145948708401</v>
      </c>
      <c r="O4" s="37">
        <v>100.532895378159</v>
      </c>
      <c r="P4" s="37">
        <v>117.51212482908301</v>
      </c>
      <c r="Q4" s="37">
        <v>114.213568728577</v>
      </c>
      <c r="R4" s="15">
        <v>-0.27740918454140695</v>
      </c>
      <c r="S4" s="22">
        <v>-2.8069921340488357E-2</v>
      </c>
    </row>
    <row r="5" spans="1:19" x14ac:dyDescent="0.5">
      <c r="A5" s="3" t="s">
        <v>20</v>
      </c>
      <c r="B5" s="37">
        <v>506.174882692849</v>
      </c>
      <c r="C5" s="37">
        <v>516.78773124213001</v>
      </c>
      <c r="D5" s="37">
        <v>453.139671734746</v>
      </c>
      <c r="E5" s="37">
        <v>418.67964741766201</v>
      </c>
      <c r="F5" s="37">
        <v>540.87920870301605</v>
      </c>
      <c r="G5" s="37">
        <v>663.07188943545395</v>
      </c>
      <c r="H5" s="37">
        <v>755.71194320945403</v>
      </c>
      <c r="I5" s="37">
        <v>659.66425236861198</v>
      </c>
      <c r="J5" s="37">
        <v>607.19597456409497</v>
      </c>
      <c r="K5" s="37">
        <v>596.60837202070104</v>
      </c>
      <c r="L5" s="37">
        <v>629.86687316958205</v>
      </c>
      <c r="M5" s="37">
        <v>622.02640932920394</v>
      </c>
      <c r="N5" s="37">
        <v>625.56528455573903</v>
      </c>
      <c r="O5" s="37">
        <v>637.01281287814697</v>
      </c>
      <c r="P5" s="37">
        <v>633.481810776065</v>
      </c>
      <c r="Q5" s="37">
        <v>616.43225082340098</v>
      </c>
      <c r="R5" s="15">
        <v>-0.18430262170337319</v>
      </c>
      <c r="S5" s="22">
        <v>-2.6914048142561486E-2</v>
      </c>
    </row>
    <row r="6" spans="1:19" x14ac:dyDescent="0.5">
      <c r="A6" s="3" t="s">
        <v>21</v>
      </c>
      <c r="B6" s="37">
        <v>42.707784181523301</v>
      </c>
      <c r="C6" s="37">
        <v>43.370343959385302</v>
      </c>
      <c r="D6" s="37">
        <v>40.435003090741603</v>
      </c>
      <c r="E6" s="37">
        <v>36.252625568634699</v>
      </c>
      <c r="F6" s="37">
        <v>50.588416566382598</v>
      </c>
      <c r="G6" s="37">
        <v>56.414439344014802</v>
      </c>
      <c r="H6" s="37">
        <v>51.366504193125401</v>
      </c>
      <c r="I6" s="37">
        <v>48.004111459848097</v>
      </c>
      <c r="J6" s="37">
        <v>47.065684662287097</v>
      </c>
      <c r="K6" s="37">
        <v>40.270210525177198</v>
      </c>
      <c r="L6" s="37">
        <v>41.780328679124601</v>
      </c>
      <c r="M6" s="37">
        <v>39.786533440924202</v>
      </c>
      <c r="N6" s="37">
        <v>41.687697327101901</v>
      </c>
      <c r="O6" s="37">
        <v>35.4252268760386</v>
      </c>
      <c r="P6" s="37">
        <v>36.962212922111</v>
      </c>
      <c r="Q6" s="37">
        <v>36.866297860196497</v>
      </c>
      <c r="R6" s="15">
        <v>-0.28228914076791567</v>
      </c>
      <c r="S6" s="22">
        <v>-2.5949491205145003E-3</v>
      </c>
    </row>
    <row r="7" spans="1:19" x14ac:dyDescent="0.5">
      <c r="A7" s="3" t="s">
        <v>22</v>
      </c>
      <c r="B7" s="37">
        <v>64.430856494675695</v>
      </c>
      <c r="C7" s="37">
        <v>59.646273743206699</v>
      </c>
      <c r="D7" s="37">
        <v>55.782196209410699</v>
      </c>
      <c r="E7" s="37">
        <v>54.228851783674003</v>
      </c>
      <c r="F7" s="37">
        <v>48.063657017228998</v>
      </c>
      <c r="G7" s="37">
        <v>53.392945673779799</v>
      </c>
      <c r="H7" s="37">
        <v>59.6440512850237</v>
      </c>
      <c r="I7" s="37">
        <v>56.841360128051399</v>
      </c>
      <c r="J7" s="37">
        <v>53.804152454661804</v>
      </c>
      <c r="K7" s="37">
        <v>46.885578067348199</v>
      </c>
      <c r="L7" s="37">
        <v>41.900050569847402</v>
      </c>
      <c r="M7" s="37">
        <v>43.992137526402999</v>
      </c>
      <c r="N7" s="37">
        <v>49.270050984247497</v>
      </c>
      <c r="O7" s="37">
        <v>37.901998238056201</v>
      </c>
      <c r="P7" s="37">
        <v>46.090428839985698</v>
      </c>
      <c r="Q7" s="37">
        <v>43.233563424843403</v>
      </c>
      <c r="R7" s="15">
        <v>-0.27514039550664937</v>
      </c>
      <c r="S7" s="22">
        <v>-6.1983919157285516E-2</v>
      </c>
    </row>
    <row r="8" spans="1:19" x14ac:dyDescent="0.5">
      <c r="A8" s="3" t="s">
        <v>23</v>
      </c>
      <c r="B8" s="37">
        <v>167.392448522737</v>
      </c>
      <c r="C8" s="37">
        <v>192.44013876179901</v>
      </c>
      <c r="D8" s="37">
        <v>175.303285939261</v>
      </c>
      <c r="E8" s="37">
        <v>195.7240875709</v>
      </c>
      <c r="F8" s="37">
        <v>208.98574930641999</v>
      </c>
      <c r="G8" s="37">
        <v>246.138595507578</v>
      </c>
      <c r="H8" s="37">
        <v>312.21835590539803</v>
      </c>
      <c r="I8" s="37">
        <v>262.11287899100802</v>
      </c>
      <c r="J8" s="37">
        <v>254.540728507464</v>
      </c>
      <c r="K8" s="37">
        <v>247.10391095739701</v>
      </c>
      <c r="L8" s="37">
        <v>254.00500537609301</v>
      </c>
      <c r="M8" s="37">
        <v>240.558502039617</v>
      </c>
      <c r="N8" s="37">
        <v>226.80612485510301</v>
      </c>
      <c r="O8" s="37">
        <v>208.44286697820499</v>
      </c>
      <c r="P8" s="37">
        <v>227.79297361285001</v>
      </c>
      <c r="Q8" s="37">
        <v>215.81873001962799</v>
      </c>
      <c r="R8" s="15">
        <v>-0.30875707357506887</v>
      </c>
      <c r="S8" s="22">
        <v>-5.2566343040822083E-2</v>
      </c>
    </row>
    <row r="9" spans="1:19" x14ac:dyDescent="0.5">
      <c r="A9" s="3" t="s">
        <v>24</v>
      </c>
      <c r="B9" s="37">
        <v>362.90475943186101</v>
      </c>
      <c r="C9" s="37">
        <v>293.62639805845498</v>
      </c>
      <c r="D9" s="37">
        <v>239.848549340467</v>
      </c>
      <c r="E9" s="37">
        <v>302.04396064357599</v>
      </c>
      <c r="F9" s="37">
        <v>341.29432848358903</v>
      </c>
      <c r="G9" s="37">
        <v>474.58532566031801</v>
      </c>
      <c r="H9" s="37">
        <v>509.69268316716602</v>
      </c>
      <c r="I9" s="37">
        <v>526.75055985140204</v>
      </c>
      <c r="J9" s="37">
        <v>393.37868607651899</v>
      </c>
      <c r="K9" s="37">
        <v>365.98683215144803</v>
      </c>
      <c r="L9" s="37">
        <v>379.68297529786798</v>
      </c>
      <c r="M9" s="37">
        <v>401.23237548106499</v>
      </c>
      <c r="N9" s="37">
        <v>361.15363359986998</v>
      </c>
      <c r="O9" s="37">
        <v>419.94791723407701</v>
      </c>
      <c r="P9" s="37">
        <v>360.28031893406398</v>
      </c>
      <c r="Q9" s="37">
        <v>389.39003074049901</v>
      </c>
      <c r="R9" s="15">
        <v>-0.2360297810812616</v>
      </c>
      <c r="S9" s="22">
        <v>8.0797396573201397E-2</v>
      </c>
    </row>
    <row r="10" spans="1:19" x14ac:dyDescent="0.5">
      <c r="A10" s="3" t="s">
        <v>25</v>
      </c>
      <c r="B10" s="37">
        <v>275.91620729828401</v>
      </c>
      <c r="C10" s="37">
        <v>248.024128263466</v>
      </c>
      <c r="D10" s="37">
        <v>226.50843423088099</v>
      </c>
      <c r="E10" s="37">
        <v>218.15678944262501</v>
      </c>
      <c r="F10" s="37">
        <v>199.462872178265</v>
      </c>
      <c r="G10" s="37">
        <v>266.86651240410202</v>
      </c>
      <c r="H10" s="37">
        <v>276.93520445248998</v>
      </c>
      <c r="I10" s="37">
        <v>251.60576884880399</v>
      </c>
      <c r="J10" s="37">
        <v>290.03932459562901</v>
      </c>
      <c r="K10" s="37">
        <v>267.30997888357899</v>
      </c>
      <c r="L10" s="37">
        <v>246.26473036551701</v>
      </c>
      <c r="M10" s="37">
        <v>267.539175932913</v>
      </c>
      <c r="N10" s="37">
        <v>251.798690294957</v>
      </c>
      <c r="O10" s="37">
        <v>276.07221993937702</v>
      </c>
      <c r="P10" s="37">
        <v>186.28752296532801</v>
      </c>
      <c r="Q10" s="37">
        <v>234.87265436038601</v>
      </c>
      <c r="R10" s="15">
        <v>-0.15188589033042232</v>
      </c>
      <c r="S10" s="22">
        <v>0.26080722219974284</v>
      </c>
    </row>
    <row r="11" spans="1:19" x14ac:dyDescent="0.5">
      <c r="A11" s="3" t="s">
        <v>26</v>
      </c>
      <c r="B11" s="37">
        <v>395.77880944256998</v>
      </c>
      <c r="C11" s="37">
        <v>525.05745899135798</v>
      </c>
      <c r="D11" s="37">
        <v>460.64475008798399</v>
      </c>
      <c r="E11" s="37">
        <v>472.73193845571097</v>
      </c>
      <c r="F11" s="37">
        <v>574.13409111953797</v>
      </c>
      <c r="G11" s="37">
        <v>543.05372941944995</v>
      </c>
      <c r="H11" s="37">
        <v>537.55430429086505</v>
      </c>
      <c r="I11" s="37">
        <v>569.212729896518</v>
      </c>
      <c r="J11" s="37">
        <v>549.70471086027601</v>
      </c>
      <c r="K11" s="37">
        <v>518.63033543338997</v>
      </c>
      <c r="L11" s="37">
        <v>504.821505890438</v>
      </c>
      <c r="M11" s="37">
        <v>472.75685402277901</v>
      </c>
      <c r="N11" s="37">
        <v>442.487553542081</v>
      </c>
      <c r="O11" s="37">
        <v>375.63884964819198</v>
      </c>
      <c r="P11" s="37">
        <v>368.26526006431101</v>
      </c>
      <c r="Q11" s="37">
        <v>358.13943685957599</v>
      </c>
      <c r="R11" s="15">
        <v>-0.33376138187186677</v>
      </c>
      <c r="S11" s="22">
        <v>-2.74960043827287E-2</v>
      </c>
    </row>
    <row r="12" spans="1:19" x14ac:dyDescent="0.5">
      <c r="A12" s="3" t="s">
        <v>27</v>
      </c>
      <c r="B12" s="37">
        <v>367.52467481212602</v>
      </c>
      <c r="C12" s="37">
        <v>238.69246431322</v>
      </c>
      <c r="D12" s="37">
        <v>208.125465142927</v>
      </c>
      <c r="E12" s="37">
        <v>209.05357054456101</v>
      </c>
      <c r="F12" s="37">
        <v>245.46189859462399</v>
      </c>
      <c r="G12" s="37">
        <v>271.63922058504698</v>
      </c>
      <c r="H12" s="37">
        <v>303.057578941043</v>
      </c>
      <c r="I12" s="37">
        <v>283.98282343078</v>
      </c>
      <c r="J12" s="37">
        <v>260.70275180377598</v>
      </c>
      <c r="K12" s="37">
        <v>252.03857933472199</v>
      </c>
      <c r="L12" s="37">
        <v>210.871178315251</v>
      </c>
      <c r="M12" s="37">
        <v>185.88404852123699</v>
      </c>
      <c r="N12" s="37">
        <v>173.12926782605899</v>
      </c>
      <c r="O12" s="37">
        <v>148.950421001807</v>
      </c>
      <c r="P12" s="37">
        <v>206.00248852003901</v>
      </c>
      <c r="Q12" s="37">
        <v>216.099020977989</v>
      </c>
      <c r="R12" s="15">
        <v>-0.28693741389642324</v>
      </c>
      <c r="S12" s="22">
        <v>4.901170141431499E-2</v>
      </c>
    </row>
    <row r="13" spans="1:19" x14ac:dyDescent="0.5">
      <c r="A13" s="3" t="s">
        <v>28</v>
      </c>
      <c r="B13" s="37">
        <v>1104.0302478502899</v>
      </c>
      <c r="C13" s="37">
        <v>914.77212798713504</v>
      </c>
      <c r="D13" s="37">
        <v>788.93217614621994</v>
      </c>
      <c r="E13" s="37">
        <v>805.74248886013697</v>
      </c>
      <c r="F13" s="37">
        <v>1006.60178386966</v>
      </c>
      <c r="G13" s="37">
        <v>1105.98461536532</v>
      </c>
      <c r="H13" s="37">
        <v>1211.59414663948</v>
      </c>
      <c r="I13" s="37">
        <v>1064.6316091998001</v>
      </c>
      <c r="J13" s="37">
        <v>1064.8413895552501</v>
      </c>
      <c r="K13" s="37">
        <v>1034.1992610682</v>
      </c>
      <c r="L13" s="37">
        <v>998.38896148461401</v>
      </c>
      <c r="M13" s="37">
        <v>941.45010870387398</v>
      </c>
      <c r="N13" s="37">
        <v>884.91477006854905</v>
      </c>
      <c r="O13" s="37">
        <v>864.34369639888098</v>
      </c>
      <c r="P13" s="37">
        <v>851.02458546010803</v>
      </c>
      <c r="Q13" s="37">
        <v>768.52741488673098</v>
      </c>
      <c r="R13" s="15">
        <v>-0.36568906591506278</v>
      </c>
      <c r="S13" s="22">
        <v>-9.6938645466716822E-2</v>
      </c>
    </row>
    <row r="14" spans="1:19" x14ac:dyDescent="0.5">
      <c r="A14" s="3" t="s">
        <v>29</v>
      </c>
      <c r="B14" s="37">
        <v>1686.78291133261</v>
      </c>
      <c r="C14" s="37">
        <v>1277.57891377798</v>
      </c>
      <c r="D14" s="37">
        <v>1045.4785614938601</v>
      </c>
      <c r="E14" s="37">
        <v>1185.96993892961</v>
      </c>
      <c r="F14" s="37">
        <v>1200.6062443590099</v>
      </c>
      <c r="G14" s="37">
        <v>1268.8340102681</v>
      </c>
      <c r="H14" s="37">
        <v>1281.6412446581301</v>
      </c>
      <c r="I14" s="37">
        <v>1156.37121464901</v>
      </c>
      <c r="J14" s="37">
        <v>1215.63553598775</v>
      </c>
      <c r="K14" s="37">
        <v>1107.5717094275201</v>
      </c>
      <c r="L14" s="37">
        <v>1088.6509901009499</v>
      </c>
      <c r="M14" s="37">
        <v>1110.89113256208</v>
      </c>
      <c r="N14" s="37">
        <v>970.14374468367305</v>
      </c>
      <c r="O14" s="37">
        <v>961.29057759292004</v>
      </c>
      <c r="P14" s="37">
        <v>1008.70154741812</v>
      </c>
      <c r="Q14" s="37">
        <v>818.97099153388206</v>
      </c>
      <c r="R14" s="15">
        <v>-0.36099825520804185</v>
      </c>
      <c r="S14" s="22">
        <v>-0.18809384834381748</v>
      </c>
    </row>
    <row r="15" spans="1:19" x14ac:dyDescent="0.5">
      <c r="A15" s="3" t="s">
        <v>30</v>
      </c>
      <c r="B15" s="37">
        <v>86.523438217133105</v>
      </c>
      <c r="C15" s="37">
        <v>79.146450214676904</v>
      </c>
      <c r="D15" s="37">
        <v>66.279982723064407</v>
      </c>
      <c r="E15" s="37">
        <v>62.870683619704003</v>
      </c>
      <c r="F15" s="37">
        <v>80.200608436820701</v>
      </c>
      <c r="G15" s="37">
        <v>86.498257318446605</v>
      </c>
      <c r="H15" s="37">
        <v>103.077449060345</v>
      </c>
      <c r="I15" s="37">
        <v>79.375514382950499</v>
      </c>
      <c r="J15" s="37">
        <v>94.678176759413901</v>
      </c>
      <c r="K15" s="37">
        <v>72.977470613293406</v>
      </c>
      <c r="L15" s="37">
        <v>67.118768127436695</v>
      </c>
      <c r="M15" s="37">
        <v>71.043724928451695</v>
      </c>
      <c r="N15" s="37">
        <v>66.718195072965301</v>
      </c>
      <c r="O15" s="37">
        <v>64.659691171597501</v>
      </c>
      <c r="P15" s="37">
        <v>55.435484437848103</v>
      </c>
      <c r="Q15" s="37">
        <v>61.161459308058397</v>
      </c>
      <c r="R15" s="15">
        <v>-0.40664558673495665</v>
      </c>
      <c r="S15" s="22">
        <v>0.1032907879903171</v>
      </c>
    </row>
    <row r="16" spans="1:19" x14ac:dyDescent="0.5">
      <c r="A16" s="3" t="s">
        <v>1</v>
      </c>
      <c r="B16" s="36">
        <v>5326.3530273547312</v>
      </c>
      <c r="C16" s="36">
        <v>4595.0512822324272</v>
      </c>
      <c r="D16" s="36">
        <v>3927.2545051364505</v>
      </c>
      <c r="E16" s="36">
        <v>4138.8216483184196</v>
      </c>
      <c r="F16" s="36">
        <v>4752.0597156757476</v>
      </c>
      <c r="G16" s="36">
        <v>5275.4569746042971</v>
      </c>
      <c r="H16" s="36">
        <v>5621.0810623210373</v>
      </c>
      <c r="I16" s="36">
        <v>5173.230277855213</v>
      </c>
      <c r="J16" s="36">
        <v>5020.7676939562416</v>
      </c>
      <c r="K16" s="36">
        <v>4723.3237604497299</v>
      </c>
      <c r="L16" s="36">
        <v>4644.0336902924992</v>
      </c>
      <c r="M16" s="36">
        <v>4561.302125818097</v>
      </c>
      <c r="N16" s="36">
        <v>4245.7928208048352</v>
      </c>
      <c r="O16" s="36">
        <v>4185.396512128008</v>
      </c>
      <c r="P16" s="36">
        <v>4150.1800916056654</v>
      </c>
      <c r="Q16" s="36">
        <v>3929.4181553321782</v>
      </c>
      <c r="R16" s="15">
        <v>-0.30094974404982933</v>
      </c>
      <c r="S16" s="22">
        <v>-5.3193338939678814E-2</v>
      </c>
    </row>
    <row r="17" spans="1:1" x14ac:dyDescent="0.55000000000000004">
      <c r="A17" s="1" t="s">
        <v>68</v>
      </c>
    </row>
  </sheetData>
  <phoneticPr fontId="3"/>
  <pageMargins left="0.7" right="0.7" top="0.75" bottom="0.75" header="0.3" footer="0.3"/>
  <pageSetup paperSize="9" scale="9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7758C-5AAD-4B6E-8543-DE2AA84A8F66}">
  <sheetPr>
    <pageSetUpPr fitToPage="1"/>
  </sheetPr>
  <dimension ref="A1:S17"/>
  <sheetViews>
    <sheetView workbookViewId="0"/>
  </sheetViews>
  <sheetFormatPr defaultColWidth="9" defaultRowHeight="16.5" x14ac:dyDescent="0.55000000000000004"/>
  <cols>
    <col min="1" max="1" width="25.58203125" style="1" bestFit="1" customWidth="1"/>
    <col min="2" max="15" width="5.5" style="1" bestFit="1" customWidth="1"/>
    <col min="16" max="17" width="5.33203125" style="1" bestFit="1" customWidth="1"/>
    <col min="18" max="16384" width="9" style="1"/>
  </cols>
  <sheetData>
    <row r="1" spans="1:19" x14ac:dyDescent="0.5">
      <c r="A1" s="2" t="s">
        <v>16</v>
      </c>
      <c r="B1" s="1">
        <v>2007</v>
      </c>
      <c r="C1" s="1">
        <v>2008</v>
      </c>
      <c r="D1" s="1">
        <v>2009</v>
      </c>
      <c r="E1" s="1">
        <v>2010</v>
      </c>
      <c r="F1" s="1">
        <v>2011</v>
      </c>
      <c r="G1" s="1">
        <v>2012</v>
      </c>
      <c r="H1" s="1">
        <v>2013</v>
      </c>
      <c r="I1" s="1">
        <v>2014</v>
      </c>
      <c r="J1" s="1">
        <v>2015</v>
      </c>
      <c r="K1" s="1">
        <v>2016</v>
      </c>
      <c r="L1" s="1">
        <v>2017</v>
      </c>
      <c r="M1" s="1">
        <v>2018</v>
      </c>
      <c r="N1" s="1">
        <v>2019</v>
      </c>
      <c r="O1" s="1">
        <v>2020</v>
      </c>
      <c r="P1" s="1">
        <v>2021</v>
      </c>
      <c r="Q1" s="1">
        <v>2022</v>
      </c>
      <c r="R1" s="13" t="s">
        <v>111</v>
      </c>
      <c r="S1" s="1" t="s">
        <v>71</v>
      </c>
    </row>
    <row r="2" spans="1:19" x14ac:dyDescent="0.5">
      <c r="A2" s="3" t="s">
        <v>17</v>
      </c>
      <c r="B2" s="37">
        <v>325.71538876229903</v>
      </c>
      <c r="C2" s="37">
        <v>289.37848798418997</v>
      </c>
      <c r="D2" s="37">
        <v>345.95741891776402</v>
      </c>
      <c r="E2" s="37">
        <v>383.10830805384899</v>
      </c>
      <c r="F2" s="37">
        <v>208.877367393729</v>
      </c>
      <c r="G2" s="37">
        <v>204.995433091195</v>
      </c>
      <c r="H2" s="37">
        <v>209.59682614779001</v>
      </c>
      <c r="I2" s="37">
        <v>258.340222364851</v>
      </c>
      <c r="J2" s="37">
        <v>292.34865023213399</v>
      </c>
      <c r="K2" s="37">
        <v>353.732738546024</v>
      </c>
      <c r="L2" s="37">
        <v>300.92514734745703</v>
      </c>
      <c r="M2" s="37">
        <v>279.85038399724999</v>
      </c>
      <c r="N2" s="37">
        <v>283.30045314876401</v>
      </c>
      <c r="O2" s="37">
        <v>316.21268415565601</v>
      </c>
      <c r="P2" s="37">
        <v>291.45250480027801</v>
      </c>
      <c r="Q2" s="37">
        <v>234.159844924384</v>
      </c>
      <c r="R2" s="15">
        <v>0.11719174964641033</v>
      </c>
      <c r="S2" s="22">
        <v>-0.19657631666317166</v>
      </c>
    </row>
    <row r="3" spans="1:19" x14ac:dyDescent="0.5">
      <c r="A3" s="3" t="s">
        <v>18</v>
      </c>
      <c r="B3" s="37">
        <v>28.473824412577098</v>
      </c>
      <c r="C3" s="37">
        <v>40.625826763924302</v>
      </c>
      <c r="D3" s="37">
        <v>50.688531693076001</v>
      </c>
      <c r="E3" s="37">
        <v>48.833281486037798</v>
      </c>
      <c r="F3" s="37">
        <v>29.867121140497101</v>
      </c>
      <c r="G3" s="37">
        <v>37.894212692187203</v>
      </c>
      <c r="H3" s="37">
        <v>31.8172983164384</v>
      </c>
      <c r="I3" s="37">
        <v>32.6872283893033</v>
      </c>
      <c r="J3" s="37">
        <v>22.232033674274899</v>
      </c>
      <c r="K3" s="37">
        <v>23.544331333186701</v>
      </c>
      <c r="L3" s="37">
        <v>29.395135109510601</v>
      </c>
      <c r="M3" s="37">
        <v>28.80308122932</v>
      </c>
      <c r="N3" s="37">
        <v>23.341819999037298</v>
      </c>
      <c r="O3" s="37">
        <v>23.230904906471999</v>
      </c>
      <c r="P3" s="37">
        <v>23.446922255727898</v>
      </c>
      <c r="Q3" s="37">
        <v>29.4121691355294</v>
      </c>
      <c r="R3" s="15">
        <v>-7.5591873231624751E-2</v>
      </c>
      <c r="S3" s="22">
        <v>0.2544149212736968</v>
      </c>
    </row>
    <row r="4" spans="1:19" x14ac:dyDescent="0.5">
      <c r="A4" s="3" t="s">
        <v>19</v>
      </c>
      <c r="B4" s="37">
        <v>143.90543607238899</v>
      </c>
      <c r="C4" s="37">
        <v>112.448755652039</v>
      </c>
      <c r="D4" s="37">
        <v>122.714768287884</v>
      </c>
      <c r="E4" s="37">
        <v>135.14280082463401</v>
      </c>
      <c r="F4" s="37">
        <v>218.00332313144099</v>
      </c>
      <c r="G4" s="37">
        <v>217.10335681577101</v>
      </c>
      <c r="H4" s="37">
        <v>182.257452752321</v>
      </c>
      <c r="I4" s="37">
        <v>183.08184012429399</v>
      </c>
      <c r="J4" s="37">
        <v>197.80608864288399</v>
      </c>
      <c r="K4" s="37">
        <v>206.19062980581401</v>
      </c>
      <c r="L4" s="37">
        <v>213.89166371375401</v>
      </c>
      <c r="M4" s="37">
        <v>207.638920113887</v>
      </c>
      <c r="N4" s="37">
        <v>181.356902207823</v>
      </c>
      <c r="O4" s="37">
        <v>205.76023474550101</v>
      </c>
      <c r="P4" s="37">
        <v>227.096911645917</v>
      </c>
      <c r="Q4" s="37">
        <v>207.41146560332999</v>
      </c>
      <c r="R4" s="15">
        <v>0.13801363110891307</v>
      </c>
      <c r="S4" s="22">
        <v>-8.6683019596849431E-2</v>
      </c>
    </row>
    <row r="5" spans="1:19" x14ac:dyDescent="0.5">
      <c r="A5" s="3" t="s">
        <v>20</v>
      </c>
      <c r="B5" s="37">
        <v>530.32521312279505</v>
      </c>
      <c r="C5" s="37">
        <v>494.58431429682503</v>
      </c>
      <c r="D5" s="37">
        <v>523.17285336768202</v>
      </c>
      <c r="E5" s="37">
        <v>441.66381760124</v>
      </c>
      <c r="F5" s="37">
        <v>529.49760915993204</v>
      </c>
      <c r="G5" s="37">
        <v>582.53455171996904</v>
      </c>
      <c r="H5" s="37">
        <v>538.24492071635905</v>
      </c>
      <c r="I5" s="37">
        <v>528.83310788513995</v>
      </c>
      <c r="J5" s="37">
        <v>486.81302432385797</v>
      </c>
      <c r="K5" s="37">
        <v>417.25588462034602</v>
      </c>
      <c r="L5" s="37">
        <v>499.35625512210999</v>
      </c>
      <c r="M5" s="37">
        <v>563.94410353212595</v>
      </c>
      <c r="N5" s="37">
        <v>471.77551961833598</v>
      </c>
      <c r="O5" s="37">
        <v>532.84370496342297</v>
      </c>
      <c r="P5" s="37">
        <v>527.09251156379901</v>
      </c>
      <c r="Q5" s="37">
        <v>477.88580771745899</v>
      </c>
      <c r="R5" s="15">
        <v>-0.11214060862584108</v>
      </c>
      <c r="S5" s="22">
        <v>-9.3354966664867978E-2</v>
      </c>
    </row>
    <row r="6" spans="1:19" x14ac:dyDescent="0.5">
      <c r="A6" s="3" t="s">
        <v>21</v>
      </c>
      <c r="B6" s="37">
        <v>23.398049930298601</v>
      </c>
      <c r="C6" s="37">
        <v>31.311241266168398</v>
      </c>
      <c r="D6" s="37">
        <v>28.3841361776526</v>
      </c>
      <c r="E6" s="37">
        <v>31.055556065467002</v>
      </c>
      <c r="F6" s="37">
        <v>42.158091336328098</v>
      </c>
      <c r="G6" s="37">
        <v>35.5234831156966</v>
      </c>
      <c r="H6" s="37">
        <v>29.578629484865299</v>
      </c>
      <c r="I6" s="37">
        <v>29.434247980778299</v>
      </c>
      <c r="J6" s="37">
        <v>24.047583792356399</v>
      </c>
      <c r="K6" s="37">
        <v>25.102638317281201</v>
      </c>
      <c r="L6" s="37">
        <v>29.4209439758034</v>
      </c>
      <c r="M6" s="37">
        <v>29.3614694792271</v>
      </c>
      <c r="N6" s="37">
        <v>26.457717373182799</v>
      </c>
      <c r="O6" s="37">
        <v>22.0478495897922</v>
      </c>
      <c r="P6" s="37">
        <v>22.961277634995199</v>
      </c>
      <c r="Q6" s="37">
        <v>29.608238076087801</v>
      </c>
      <c r="R6" s="15">
        <v>1.0010129521942357E-3</v>
      </c>
      <c r="S6" s="22">
        <v>0.28948565261725667</v>
      </c>
    </row>
    <row r="7" spans="1:19" x14ac:dyDescent="0.5">
      <c r="A7" s="3" t="s">
        <v>22</v>
      </c>
      <c r="B7" s="37">
        <v>16.1018877371326</v>
      </c>
      <c r="C7" s="37">
        <v>13.2513971282065</v>
      </c>
      <c r="D7" s="37">
        <v>13.1152554684001</v>
      </c>
      <c r="E7" s="37">
        <v>13.865183235417099</v>
      </c>
      <c r="F7" s="37">
        <v>13.1617172230116</v>
      </c>
      <c r="G7" s="37">
        <v>12.195482651062701</v>
      </c>
      <c r="H7" s="37">
        <v>12.161316593071801</v>
      </c>
      <c r="I7" s="37">
        <v>11.7546510730644</v>
      </c>
      <c r="J7" s="37">
        <v>11.290618153939899</v>
      </c>
      <c r="K7" s="37">
        <v>12.432293679645401</v>
      </c>
      <c r="L7" s="37">
        <v>11.5208716711593</v>
      </c>
      <c r="M7" s="37">
        <v>11.2147340666733</v>
      </c>
      <c r="N7" s="37">
        <v>10.7615132079069</v>
      </c>
      <c r="O7" s="37">
        <v>9.8446735158265692</v>
      </c>
      <c r="P7" s="37">
        <v>11.249898498901199</v>
      </c>
      <c r="Q7" s="37">
        <v>12.4171423497201</v>
      </c>
      <c r="R7" s="15">
        <v>2.103602473387145E-2</v>
      </c>
      <c r="S7" s="22">
        <v>0.10375594508100749</v>
      </c>
    </row>
    <row r="8" spans="1:19" x14ac:dyDescent="0.5">
      <c r="A8" s="3" t="s">
        <v>23</v>
      </c>
      <c r="B8" s="37">
        <v>592.77503646878404</v>
      </c>
      <c r="C8" s="37">
        <v>558.32657019704004</v>
      </c>
      <c r="D8" s="37">
        <v>498.66293601333098</v>
      </c>
      <c r="E8" s="37">
        <v>476.96591558365401</v>
      </c>
      <c r="F8" s="37">
        <v>475.77862682910899</v>
      </c>
      <c r="G8" s="37">
        <v>461.71155102307398</v>
      </c>
      <c r="H8" s="37">
        <v>513.71900529110303</v>
      </c>
      <c r="I8" s="37">
        <v>472.01157340834197</v>
      </c>
      <c r="J8" s="37">
        <v>466.919187659817</v>
      </c>
      <c r="K8" s="37">
        <v>379.14071035621203</v>
      </c>
      <c r="L8" s="37">
        <v>424.42253135990597</v>
      </c>
      <c r="M8" s="37">
        <v>430.96009899009999</v>
      </c>
      <c r="N8" s="37">
        <v>418.11916305708701</v>
      </c>
      <c r="O8" s="37">
        <v>370.69999712962698</v>
      </c>
      <c r="P8" s="37">
        <v>411.14819185863797</v>
      </c>
      <c r="Q8" s="37">
        <v>373.238472512263</v>
      </c>
      <c r="R8" s="15">
        <v>-0.27345792414130288</v>
      </c>
      <c r="S8" s="22">
        <v>-9.2204514326088005E-2</v>
      </c>
    </row>
    <row r="9" spans="1:19" x14ac:dyDescent="0.5">
      <c r="A9" s="3" t="s">
        <v>24</v>
      </c>
      <c r="B9" s="37">
        <v>119.04609655503801</v>
      </c>
      <c r="C9" s="37">
        <v>136.025154695206</v>
      </c>
      <c r="D9" s="37">
        <v>93.596426443112307</v>
      </c>
      <c r="E9" s="37">
        <v>143.49271704054399</v>
      </c>
      <c r="F9" s="37">
        <v>163.26894295400501</v>
      </c>
      <c r="G9" s="37">
        <v>191.38408950926899</v>
      </c>
      <c r="H9" s="37">
        <v>143.50829267463601</v>
      </c>
      <c r="I9" s="37">
        <v>169.19559978315701</v>
      </c>
      <c r="J9" s="37">
        <v>158.81592624205101</v>
      </c>
      <c r="K9" s="37">
        <v>110.519587307846</v>
      </c>
      <c r="L9" s="37">
        <v>114.786637335987</v>
      </c>
      <c r="M9" s="37">
        <v>136.47436455246</v>
      </c>
      <c r="N9" s="37">
        <v>116.38528514884</v>
      </c>
      <c r="O9" s="37">
        <v>137.64661502731099</v>
      </c>
      <c r="P9" s="37">
        <v>110.896675796978</v>
      </c>
      <c r="Q9" s="37">
        <v>131.72457372489899</v>
      </c>
      <c r="R9" s="15">
        <v>-8.2111763230667267E-2</v>
      </c>
      <c r="S9" s="22">
        <v>0.18781354606202316</v>
      </c>
    </row>
    <row r="10" spans="1:19" x14ac:dyDescent="0.5">
      <c r="A10" s="3" t="s">
        <v>25</v>
      </c>
      <c r="B10" s="37">
        <v>385.62040784832698</v>
      </c>
      <c r="C10" s="37">
        <v>292.95090616127197</v>
      </c>
      <c r="D10" s="37">
        <v>344.69737379410901</v>
      </c>
      <c r="E10" s="37">
        <v>284.98594288423197</v>
      </c>
      <c r="F10" s="37">
        <v>297.75278216824597</v>
      </c>
      <c r="G10" s="37">
        <v>287.59662793312401</v>
      </c>
      <c r="H10" s="37">
        <v>297.40499921992699</v>
      </c>
      <c r="I10" s="37">
        <v>305.56525245582799</v>
      </c>
      <c r="J10" s="37">
        <v>324.92452420167302</v>
      </c>
      <c r="K10" s="37">
        <v>305.31508133088897</v>
      </c>
      <c r="L10" s="37">
        <v>343.58198407306298</v>
      </c>
      <c r="M10" s="37">
        <v>322.99785925195403</v>
      </c>
      <c r="N10" s="37">
        <v>337.60125395777499</v>
      </c>
      <c r="O10" s="37">
        <v>330.32121982242398</v>
      </c>
      <c r="P10" s="37">
        <v>228.05174373557</v>
      </c>
      <c r="Q10" s="37">
        <v>289.39390520410302</v>
      </c>
      <c r="R10" s="15">
        <v>-2.6936648801588858E-2</v>
      </c>
      <c r="S10" s="22">
        <v>0.26898352305369921</v>
      </c>
    </row>
    <row r="11" spans="1:19" x14ac:dyDescent="0.5">
      <c r="A11" s="3" t="s">
        <v>26</v>
      </c>
      <c r="B11" s="37">
        <v>161.58258248616801</v>
      </c>
      <c r="C11" s="37">
        <v>166.82366187103699</v>
      </c>
      <c r="D11" s="37">
        <v>200.99804218627801</v>
      </c>
      <c r="E11" s="37">
        <v>140.794070025026</v>
      </c>
      <c r="F11" s="37">
        <v>159.73321187723599</v>
      </c>
      <c r="G11" s="37">
        <v>129.93227170128301</v>
      </c>
      <c r="H11" s="37">
        <v>130.73395682254699</v>
      </c>
      <c r="I11" s="37">
        <v>113.57183994008599</v>
      </c>
      <c r="J11" s="37">
        <v>123.00800810835899</v>
      </c>
      <c r="K11" s="37">
        <v>113.09813679118</v>
      </c>
      <c r="L11" s="37">
        <v>117.695335511545</v>
      </c>
      <c r="M11" s="37">
        <v>100.037361823835</v>
      </c>
      <c r="N11" s="37">
        <v>98.601204750577594</v>
      </c>
      <c r="O11" s="37">
        <v>113.938274892233</v>
      </c>
      <c r="P11" s="37">
        <v>88.598842278053993</v>
      </c>
      <c r="Q11" s="37">
        <v>104.02074757793601</v>
      </c>
      <c r="R11" s="15">
        <v>-0.20433259953166116</v>
      </c>
      <c r="S11" s="22">
        <v>0.1740644110391727</v>
      </c>
    </row>
    <row r="12" spans="1:19" x14ac:dyDescent="0.5">
      <c r="A12" s="3" t="s">
        <v>27</v>
      </c>
      <c r="B12" s="37">
        <v>1828.7436670741599</v>
      </c>
      <c r="C12" s="37">
        <v>1582.0217530673499</v>
      </c>
      <c r="D12" s="37">
        <v>1369.6728146622199</v>
      </c>
      <c r="E12" s="37">
        <v>1360.7691205114199</v>
      </c>
      <c r="F12" s="37">
        <v>1449.8207461617201</v>
      </c>
      <c r="G12" s="37">
        <v>1399.75819594531</v>
      </c>
      <c r="H12" s="37">
        <v>1474.4355575862101</v>
      </c>
      <c r="I12" s="37">
        <v>1418.9693082618301</v>
      </c>
      <c r="J12" s="37">
        <v>1354.7091074555899</v>
      </c>
      <c r="K12" s="37">
        <v>1373.7800540775099</v>
      </c>
      <c r="L12" s="37">
        <v>1183.47796327845</v>
      </c>
      <c r="M12" s="37">
        <v>1040.5937482255499</v>
      </c>
      <c r="N12" s="37">
        <v>1048.5624345675301</v>
      </c>
      <c r="O12" s="37">
        <v>1035.70294448751</v>
      </c>
      <c r="P12" s="37">
        <v>872.11361978539298</v>
      </c>
      <c r="Q12" s="37">
        <v>859.25856428695897</v>
      </c>
      <c r="R12" s="15">
        <v>-0.41722881012606194</v>
      </c>
      <c r="S12" s="22">
        <v>-1.4740115515679442E-2</v>
      </c>
    </row>
    <row r="13" spans="1:19" x14ac:dyDescent="0.5">
      <c r="A13" s="3" t="s">
        <v>28</v>
      </c>
      <c r="B13" s="37">
        <v>402.61693871291999</v>
      </c>
      <c r="C13" s="37">
        <v>505.015037632249</v>
      </c>
      <c r="D13" s="37">
        <v>487.61209445049002</v>
      </c>
      <c r="E13" s="37">
        <v>579.340502996385</v>
      </c>
      <c r="F13" s="37">
        <v>548.28089242850501</v>
      </c>
      <c r="G13" s="37">
        <v>457.97439123725798</v>
      </c>
      <c r="H13" s="37">
        <v>460.05325743434298</v>
      </c>
      <c r="I13" s="37">
        <v>530.55877861536601</v>
      </c>
      <c r="J13" s="37">
        <v>408.98081712974698</v>
      </c>
      <c r="K13" s="37">
        <v>503.517358421903</v>
      </c>
      <c r="L13" s="37">
        <v>434.80633873536198</v>
      </c>
      <c r="M13" s="37">
        <v>453.74401819357098</v>
      </c>
      <c r="N13" s="37">
        <v>358.84611739926402</v>
      </c>
      <c r="O13" s="37">
        <v>364.71284258276199</v>
      </c>
      <c r="P13" s="37">
        <v>395.72286250448002</v>
      </c>
      <c r="Q13" s="37">
        <v>391.891783393975</v>
      </c>
      <c r="R13" s="15">
        <v>-0.14815996395829389</v>
      </c>
      <c r="S13" s="22">
        <v>-9.6812175224312291E-3</v>
      </c>
    </row>
    <row r="14" spans="1:19" x14ac:dyDescent="0.5">
      <c r="A14" s="3" t="s">
        <v>29</v>
      </c>
      <c r="B14" s="37">
        <v>484.032494139307</v>
      </c>
      <c r="C14" s="37">
        <v>410.51761719358899</v>
      </c>
      <c r="D14" s="37">
        <v>397.69277269054697</v>
      </c>
      <c r="E14" s="37">
        <v>371.42118646344301</v>
      </c>
      <c r="F14" s="37">
        <v>316.16979948319499</v>
      </c>
      <c r="G14" s="37">
        <v>281.88730344917701</v>
      </c>
      <c r="H14" s="37">
        <v>273.276570487318</v>
      </c>
      <c r="I14" s="37">
        <v>275.05898701720298</v>
      </c>
      <c r="J14" s="37">
        <v>260.78373990440002</v>
      </c>
      <c r="K14" s="37">
        <v>243.97677624646801</v>
      </c>
      <c r="L14" s="37">
        <v>251.786977936331</v>
      </c>
      <c r="M14" s="37">
        <v>260.44551506128499</v>
      </c>
      <c r="N14" s="37">
        <v>230.197833067874</v>
      </c>
      <c r="O14" s="37">
        <v>224.28635391202201</v>
      </c>
      <c r="P14" s="37">
        <v>215.03906658825801</v>
      </c>
      <c r="Q14" s="37">
        <v>180.273578120656</v>
      </c>
      <c r="R14" s="15">
        <v>-0.34032552516600767</v>
      </c>
      <c r="S14" s="22">
        <v>-0.16167057000004825</v>
      </c>
    </row>
    <row r="15" spans="1:19" x14ac:dyDescent="0.5">
      <c r="A15" s="3" t="s">
        <v>30</v>
      </c>
      <c r="B15" s="37">
        <v>17.7941683013828</v>
      </c>
      <c r="C15" s="37">
        <v>17.433475675784699</v>
      </c>
      <c r="D15" s="37">
        <v>18.242114456563701</v>
      </c>
      <c r="E15" s="37">
        <v>17.173572422666901</v>
      </c>
      <c r="F15" s="37">
        <v>16.757657391095201</v>
      </c>
      <c r="G15" s="37">
        <v>17.652366856735199</v>
      </c>
      <c r="H15" s="37">
        <v>57.921010580249302</v>
      </c>
      <c r="I15" s="37">
        <v>15.380173831043299</v>
      </c>
      <c r="J15" s="37">
        <v>14.7218517587352</v>
      </c>
      <c r="K15" s="37">
        <v>15.515088128276201</v>
      </c>
      <c r="L15" s="37">
        <v>12.418159778110899</v>
      </c>
      <c r="M15" s="37">
        <v>16.507352630321801</v>
      </c>
      <c r="N15" s="37">
        <v>13.1502957152099</v>
      </c>
      <c r="O15" s="37">
        <v>13.0404395252823</v>
      </c>
      <c r="P15" s="37">
        <v>28.566082188544701</v>
      </c>
      <c r="Q15" s="37">
        <v>37.143718993732897</v>
      </c>
      <c r="R15" s="15">
        <v>-0.35871769809212084</v>
      </c>
      <c r="S15" s="22">
        <v>0.3002734763756969</v>
      </c>
    </row>
    <row r="16" spans="1:19" x14ac:dyDescent="0.5">
      <c r="A16" s="3" t="s">
        <v>1</v>
      </c>
      <c r="B16" s="36">
        <v>5060.1311916235791</v>
      </c>
      <c r="C16" s="36">
        <v>4650.7141995848806</v>
      </c>
      <c r="D16" s="36">
        <v>4495.2075386091092</v>
      </c>
      <c r="E16" s="36">
        <v>4428.6119751940159</v>
      </c>
      <c r="F16" s="36">
        <v>4469.1278886780501</v>
      </c>
      <c r="G16" s="36">
        <v>4318.1433177411118</v>
      </c>
      <c r="H16" s="36">
        <v>4354.7090941071792</v>
      </c>
      <c r="I16" s="36">
        <v>4344.4428111302859</v>
      </c>
      <c r="J16" s="36">
        <v>4147.4011612798186</v>
      </c>
      <c r="K16" s="36">
        <v>4083.1213089625808</v>
      </c>
      <c r="L16" s="36">
        <v>3967.4859449485489</v>
      </c>
      <c r="M16" s="36">
        <v>3882.5730111475596</v>
      </c>
      <c r="N16" s="36">
        <v>3618.4575132192076</v>
      </c>
      <c r="O16" s="36">
        <v>3700.2887392558418</v>
      </c>
      <c r="P16" s="36">
        <v>3453.437111135534</v>
      </c>
      <c r="Q16" s="36">
        <v>3357.8400116210341</v>
      </c>
      <c r="R16" s="15">
        <v>-0.22891749160354125</v>
      </c>
      <c r="S16" s="22">
        <v>-2.7681725897439668E-2</v>
      </c>
    </row>
    <row r="17" spans="1:1" x14ac:dyDescent="0.55000000000000004">
      <c r="A17" s="1" t="s">
        <v>68</v>
      </c>
    </row>
  </sheetData>
  <phoneticPr fontId="3"/>
  <pageMargins left="0.7" right="0.7" top="0.75" bottom="0.75" header="0.3" footer="0.3"/>
  <pageSetup paperSize="9" scale="9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4B693-1004-4351-ABE0-3DC3EA13E898}">
  <sheetPr>
    <pageSetUpPr fitToPage="1"/>
  </sheetPr>
  <dimension ref="A1:S17"/>
  <sheetViews>
    <sheetView workbookViewId="0"/>
  </sheetViews>
  <sheetFormatPr defaultColWidth="9" defaultRowHeight="16.5" x14ac:dyDescent="0.55000000000000004"/>
  <cols>
    <col min="1" max="1" width="27.58203125" style="1" bestFit="1" customWidth="1"/>
    <col min="2" max="5" width="5.33203125" style="1" bestFit="1" customWidth="1"/>
    <col min="6" max="8" width="6.08203125" style="1" bestFit="1" customWidth="1"/>
    <col min="9" max="17" width="5.33203125" style="1" bestFit="1" customWidth="1"/>
    <col min="18" max="16384" width="9" style="1"/>
  </cols>
  <sheetData>
    <row r="1" spans="1:19" x14ac:dyDescent="0.5">
      <c r="A1" s="1" t="s">
        <v>16</v>
      </c>
      <c r="B1" s="1">
        <v>2007</v>
      </c>
      <c r="C1" s="1">
        <v>2008</v>
      </c>
      <c r="D1" s="1">
        <v>2009</v>
      </c>
      <c r="E1" s="1">
        <v>2010</v>
      </c>
      <c r="F1" s="1">
        <v>2011</v>
      </c>
      <c r="G1" s="1">
        <v>2012</v>
      </c>
      <c r="H1" s="1">
        <v>2013</v>
      </c>
      <c r="I1" s="1">
        <v>2014</v>
      </c>
      <c r="J1" s="1">
        <v>2015</v>
      </c>
      <c r="K1" s="1">
        <v>2016</v>
      </c>
      <c r="L1" s="1">
        <v>2017</v>
      </c>
      <c r="M1" s="1">
        <v>2018</v>
      </c>
      <c r="N1" s="1">
        <v>2019</v>
      </c>
      <c r="O1" s="1">
        <v>2020</v>
      </c>
      <c r="P1" s="1">
        <v>2021</v>
      </c>
      <c r="Q1" s="1">
        <v>2022</v>
      </c>
      <c r="R1" s="13" t="s">
        <v>111</v>
      </c>
      <c r="S1" s="1" t="s">
        <v>71</v>
      </c>
    </row>
    <row r="2" spans="1:19" x14ac:dyDescent="0.5">
      <c r="A2" s="1" t="s">
        <v>35</v>
      </c>
      <c r="B2" s="37">
        <v>283.0940963965644</v>
      </c>
      <c r="C2" s="37">
        <v>591.69766499766797</v>
      </c>
      <c r="D2" s="37">
        <v>920.40201812737791</v>
      </c>
      <c r="E2" s="37">
        <v>1131.7159476421061</v>
      </c>
      <c r="F2" s="37">
        <v>1621.2457005613451</v>
      </c>
      <c r="G2" s="37">
        <v>1517.401865947166</v>
      </c>
      <c r="H2" s="37">
        <v>1128.9288494768739</v>
      </c>
      <c r="I2" s="37">
        <v>1063.9973992198061</v>
      </c>
      <c r="J2" s="37">
        <v>842.55769892774003</v>
      </c>
      <c r="K2" s="37">
        <v>475.32485000677065</v>
      </c>
      <c r="L2" s="37">
        <v>403.78184699116377</v>
      </c>
      <c r="M2" s="37">
        <v>540.17187977692504</v>
      </c>
      <c r="N2" s="37">
        <v>552.94475027936039</v>
      </c>
      <c r="O2" s="37">
        <v>374.50764840035612</v>
      </c>
      <c r="P2" s="37">
        <v>382.94738139802803</v>
      </c>
      <c r="Q2" s="37">
        <v>412.381456803221</v>
      </c>
      <c r="R2" s="15">
        <v>-0.63471439586798462</v>
      </c>
      <c r="S2" s="22">
        <v>7.6861931521082116E-2</v>
      </c>
    </row>
    <row r="3" spans="1:19" x14ac:dyDescent="0.5">
      <c r="A3" s="1" t="s">
        <v>36</v>
      </c>
      <c r="B3" s="37">
        <v>125.8410318879278</v>
      </c>
      <c r="C3" s="37">
        <v>179.81296870190181</v>
      </c>
      <c r="D3" s="37">
        <v>152.4104448995202</v>
      </c>
      <c r="E3" s="37">
        <v>158.6432925934123</v>
      </c>
      <c r="F3" s="37">
        <v>172.61269026458427</v>
      </c>
      <c r="G3" s="37">
        <v>193.87118654704042</v>
      </c>
      <c r="H3" s="37">
        <v>113.26003968772031</v>
      </c>
      <c r="I3" s="37">
        <v>120.07860685887523</v>
      </c>
      <c r="J3" s="37">
        <v>162.84593698743075</v>
      </c>
      <c r="K3" s="37">
        <v>89.577253828943938</v>
      </c>
      <c r="L3" s="37">
        <v>94.41249077306955</v>
      </c>
      <c r="M3" s="37">
        <v>101.15346996260206</v>
      </c>
      <c r="N3" s="37">
        <v>99.156471895973027</v>
      </c>
      <c r="O3" s="37">
        <v>126.7526308386358</v>
      </c>
      <c r="P3" s="37">
        <v>140.08931652864754</v>
      </c>
      <c r="Q3" s="37">
        <v>97.227791520475151</v>
      </c>
      <c r="R3" s="15">
        <v>-0.14155255650138521</v>
      </c>
      <c r="S3" s="22">
        <v>-0.30595855608594846</v>
      </c>
    </row>
    <row r="4" spans="1:19" x14ac:dyDescent="0.5">
      <c r="A4" s="1" t="s">
        <v>37</v>
      </c>
      <c r="B4" s="37">
        <v>462.20059419336991</v>
      </c>
      <c r="C4" s="37">
        <v>501.40481273617883</v>
      </c>
      <c r="D4" s="37">
        <v>477.94858546319597</v>
      </c>
      <c r="E4" s="37">
        <v>423.23434692326748</v>
      </c>
      <c r="F4" s="37">
        <v>699.50643100367097</v>
      </c>
      <c r="G4" s="37">
        <v>660.859697818923</v>
      </c>
      <c r="H4" s="37">
        <v>607.9172053225933</v>
      </c>
      <c r="I4" s="37">
        <v>514.3939205046762</v>
      </c>
      <c r="J4" s="37">
        <v>612.2431653167954</v>
      </c>
      <c r="K4" s="37">
        <v>496.03622271259167</v>
      </c>
      <c r="L4" s="37">
        <v>534.19205485120165</v>
      </c>
      <c r="M4" s="37">
        <v>538.46165340905202</v>
      </c>
      <c r="N4" s="37">
        <v>540.85665592969758</v>
      </c>
      <c r="O4" s="37">
        <v>530.36288829217835</v>
      </c>
      <c r="P4" s="37">
        <v>488.32689253391408</v>
      </c>
      <c r="Q4" s="37">
        <v>613.17259477953303</v>
      </c>
      <c r="R4" s="15">
        <v>8.6449098839880278E-3</v>
      </c>
      <c r="S4" s="22">
        <v>0.25566010013865559</v>
      </c>
    </row>
    <row r="5" spans="1:19" x14ac:dyDescent="0.5">
      <c r="A5" s="1" t="s">
        <v>38</v>
      </c>
      <c r="B5" s="37">
        <v>2130.4483587248478</v>
      </c>
      <c r="C5" s="37">
        <v>1874.8571213038219</v>
      </c>
      <c r="D5" s="37">
        <v>1777.898776164192</v>
      </c>
      <c r="E5" s="37">
        <v>1784.9797735079251</v>
      </c>
      <c r="F5" s="37">
        <v>2221.3071233153501</v>
      </c>
      <c r="G5" s="37">
        <v>2366.0547460502762</v>
      </c>
      <c r="H5" s="37">
        <v>2506.526603148191</v>
      </c>
      <c r="I5" s="37">
        <v>2274.1437630667588</v>
      </c>
      <c r="J5" s="37">
        <v>2315.7872481570021</v>
      </c>
      <c r="K5" s="37">
        <v>2251.5608482555758</v>
      </c>
      <c r="L5" s="37">
        <v>2209.3300180958749</v>
      </c>
      <c r="M5" s="37">
        <v>2170.05217699076</v>
      </c>
      <c r="N5" s="37">
        <v>2018.2440310056829</v>
      </c>
      <c r="O5" s="37">
        <v>1870.072089806471</v>
      </c>
      <c r="P5" s="37">
        <v>2113.5269549749787</v>
      </c>
      <c r="Q5" s="37">
        <v>1878.177307130552</v>
      </c>
      <c r="R5" s="15">
        <v>-0.25068526910044919</v>
      </c>
      <c r="S5" s="22">
        <v>-0.11135398452829903</v>
      </c>
    </row>
    <row r="6" spans="1:19" x14ac:dyDescent="0.5">
      <c r="A6" s="1" t="s">
        <v>39</v>
      </c>
      <c r="B6" s="37">
        <v>111.73366689140241</v>
      </c>
      <c r="C6" s="37">
        <v>106.0552322437607</v>
      </c>
      <c r="D6" s="37">
        <v>105.34957296659749</v>
      </c>
      <c r="E6" s="37">
        <v>100.0694527795262</v>
      </c>
      <c r="F6" s="37">
        <v>165.7740864448734</v>
      </c>
      <c r="G6" s="37">
        <v>143.01865844887081</v>
      </c>
      <c r="H6" s="37">
        <v>140.7845959606166</v>
      </c>
      <c r="I6" s="37">
        <v>172.81089244092519</v>
      </c>
      <c r="J6" s="37">
        <v>107.05537322337065</v>
      </c>
      <c r="K6" s="37">
        <v>110.71241610913741</v>
      </c>
      <c r="L6" s="37">
        <v>124.7766570404777</v>
      </c>
      <c r="M6" s="37">
        <v>116.56484115745499</v>
      </c>
      <c r="N6" s="37">
        <v>101.8008868678927</v>
      </c>
      <c r="O6" s="37">
        <v>82.050646346001415</v>
      </c>
      <c r="P6" s="37">
        <v>97.042547064598494</v>
      </c>
      <c r="Q6" s="37">
        <v>72.740531879345767</v>
      </c>
      <c r="R6" s="15">
        <v>-0.4833203776093915</v>
      </c>
      <c r="S6" s="22">
        <v>-0.2504263946109696</v>
      </c>
    </row>
    <row r="7" spans="1:19" x14ac:dyDescent="0.5">
      <c r="A7" s="1" t="s">
        <v>40</v>
      </c>
      <c r="B7" s="37">
        <v>361.78591985246277</v>
      </c>
      <c r="C7" s="37">
        <v>226.6332039121599</v>
      </c>
      <c r="D7" s="37">
        <v>258.93717609856424</v>
      </c>
      <c r="E7" s="37">
        <v>269.79166830513441</v>
      </c>
      <c r="F7" s="37">
        <v>376.73295108053628</v>
      </c>
      <c r="G7" s="37">
        <v>313.7021036758419</v>
      </c>
      <c r="H7" s="37">
        <v>213.2231658423195</v>
      </c>
      <c r="I7" s="37">
        <v>217.5363230750917</v>
      </c>
      <c r="J7" s="37">
        <v>241.52154748265579</v>
      </c>
      <c r="K7" s="37">
        <v>222.42900361441372</v>
      </c>
      <c r="L7" s="37">
        <v>231.662663063472</v>
      </c>
      <c r="M7" s="37">
        <v>191.1649584400233</v>
      </c>
      <c r="N7" s="37">
        <v>197.0627879887827</v>
      </c>
      <c r="O7" s="37">
        <v>205.89423319285891</v>
      </c>
      <c r="P7" s="37">
        <v>202.67765041260802</v>
      </c>
      <c r="Q7" s="37">
        <v>246.96928719576169</v>
      </c>
      <c r="R7" s="15">
        <v>0.15826667435562691</v>
      </c>
      <c r="S7" s="22">
        <v>0.21853241683523295</v>
      </c>
    </row>
    <row r="8" spans="1:19" x14ac:dyDescent="0.5">
      <c r="A8" s="1" t="s">
        <v>41</v>
      </c>
      <c r="B8" s="37">
        <v>232.92567317864479</v>
      </c>
      <c r="C8" s="37">
        <v>258.3165365298683</v>
      </c>
      <c r="D8" s="37">
        <v>238.32139500318812</v>
      </c>
      <c r="E8" s="37">
        <v>244.98694652651801</v>
      </c>
      <c r="F8" s="37">
        <v>274.12266267014439</v>
      </c>
      <c r="G8" s="37">
        <v>321.91841886282009</v>
      </c>
      <c r="H8" s="37">
        <v>297.24917661285122</v>
      </c>
      <c r="I8" s="37">
        <v>283.16604900923909</v>
      </c>
      <c r="J8" s="37">
        <v>200.13879028457819</v>
      </c>
      <c r="K8" s="37">
        <v>224.83499386122338</v>
      </c>
      <c r="L8" s="37">
        <v>168.98440697841389</v>
      </c>
      <c r="M8" s="37">
        <v>155.1594489944884</v>
      </c>
      <c r="N8" s="37">
        <v>145.2334192854324</v>
      </c>
      <c r="O8" s="37">
        <v>121.8598155733043</v>
      </c>
      <c r="P8" s="37">
        <v>180.294080428558</v>
      </c>
      <c r="Q8" s="37">
        <v>161.35921888701159</v>
      </c>
      <c r="R8" s="15">
        <v>-0.4571583991394127</v>
      </c>
      <c r="S8" s="22">
        <v>-0.10502209222032333</v>
      </c>
    </row>
    <row r="9" spans="1:19" x14ac:dyDescent="0.5">
      <c r="A9" s="1" t="s">
        <v>42</v>
      </c>
      <c r="B9" s="37">
        <v>1171.673979574349</v>
      </c>
      <c r="C9" s="37">
        <v>1024.6191554370721</v>
      </c>
      <c r="D9" s="37">
        <v>902.98855637097995</v>
      </c>
      <c r="E9" s="37">
        <v>866.55096368882005</v>
      </c>
      <c r="F9" s="37">
        <v>1147.120427401861</v>
      </c>
      <c r="G9" s="37">
        <v>1165.9917227456731</v>
      </c>
      <c r="H9" s="37">
        <v>1187.237834820078</v>
      </c>
      <c r="I9" s="37">
        <v>1018.7921904007251</v>
      </c>
      <c r="J9" s="37">
        <v>1124.2433889735839</v>
      </c>
      <c r="K9" s="37">
        <v>900.99089909797294</v>
      </c>
      <c r="L9" s="37">
        <v>908.3349690861819</v>
      </c>
      <c r="M9" s="37">
        <v>955.79570392958101</v>
      </c>
      <c r="N9" s="37">
        <v>875.29357938369606</v>
      </c>
      <c r="O9" s="37">
        <v>723.61673432252098</v>
      </c>
      <c r="P9" s="37">
        <v>915.86396201063701</v>
      </c>
      <c r="Q9" s="37">
        <v>904.19072996460102</v>
      </c>
      <c r="R9" s="15">
        <v>-0.238408090236083</v>
      </c>
      <c r="S9" s="22">
        <v>-1.2745595994856251E-2</v>
      </c>
    </row>
    <row r="10" spans="1:19" x14ac:dyDescent="0.5">
      <c r="A10" s="1" t="s">
        <v>43</v>
      </c>
      <c r="B10" s="37">
        <v>891.89103529179499</v>
      </c>
      <c r="C10" s="37">
        <v>1283.705471544187</v>
      </c>
      <c r="D10" s="37">
        <v>963.81184205083002</v>
      </c>
      <c r="E10" s="37">
        <v>933.71302575191794</v>
      </c>
      <c r="F10" s="37">
        <v>1105.072343807637</v>
      </c>
      <c r="G10" s="37">
        <v>1145.193554598756</v>
      </c>
      <c r="H10" s="37">
        <v>1047.399974444829</v>
      </c>
      <c r="I10" s="37">
        <v>1038.477985727299</v>
      </c>
      <c r="J10" s="37">
        <v>1026.6907550104399</v>
      </c>
      <c r="K10" s="37">
        <v>937.97701127977302</v>
      </c>
      <c r="L10" s="37">
        <v>885.66849050564895</v>
      </c>
      <c r="M10" s="37">
        <v>865.60884691305102</v>
      </c>
      <c r="N10" s="37">
        <v>864.553303100986</v>
      </c>
      <c r="O10" s="37">
        <v>711.752887984155</v>
      </c>
      <c r="P10" s="37">
        <v>991.19161980855108</v>
      </c>
      <c r="Q10" s="37">
        <v>936.97063995195697</v>
      </c>
      <c r="R10" s="15">
        <v>-0.10543186670536708</v>
      </c>
      <c r="S10" s="22">
        <v>-5.4702823120182265E-2</v>
      </c>
    </row>
    <row r="11" spans="1:19" x14ac:dyDescent="0.5">
      <c r="A11" s="1" t="s">
        <v>44</v>
      </c>
      <c r="B11" s="37">
        <v>563.23886706609198</v>
      </c>
      <c r="C11" s="37">
        <v>661.80177440268096</v>
      </c>
      <c r="D11" s="37">
        <v>584.32048022001402</v>
      </c>
      <c r="E11" s="37">
        <v>612.55250840204394</v>
      </c>
      <c r="F11" s="37">
        <v>735.766974604393</v>
      </c>
      <c r="G11" s="37">
        <v>889.32228062309002</v>
      </c>
      <c r="H11" s="37">
        <v>893.7970087776871</v>
      </c>
      <c r="I11" s="37">
        <v>830.09589498984997</v>
      </c>
      <c r="J11" s="37">
        <v>950.47580590349401</v>
      </c>
      <c r="K11" s="37">
        <v>889.93481999634298</v>
      </c>
      <c r="L11" s="37">
        <v>996.49357282612402</v>
      </c>
      <c r="M11" s="37">
        <v>825.22933098753902</v>
      </c>
      <c r="N11" s="37">
        <v>634.11165261946007</v>
      </c>
      <c r="O11" s="37">
        <v>819.91138490479398</v>
      </c>
      <c r="P11" s="37">
        <v>958.89536301918201</v>
      </c>
      <c r="Q11" s="37">
        <v>934.27356748202806</v>
      </c>
      <c r="R11" s="15">
        <v>4.5286075369277423E-2</v>
      </c>
      <c r="S11" s="22">
        <v>-2.5677249558940018E-2</v>
      </c>
    </row>
    <row r="12" spans="1:19" x14ac:dyDescent="0.5">
      <c r="A12" s="1" t="s">
        <v>45</v>
      </c>
      <c r="B12" s="37">
        <v>940.97729720800703</v>
      </c>
      <c r="C12" s="37">
        <v>837.79790564255609</v>
      </c>
      <c r="D12" s="37">
        <v>732.15747497222196</v>
      </c>
      <c r="E12" s="37">
        <v>762.80675389080102</v>
      </c>
      <c r="F12" s="37">
        <v>889.05728176518505</v>
      </c>
      <c r="G12" s="37">
        <v>949.85324242912907</v>
      </c>
      <c r="H12" s="37">
        <v>1058.3165360753371</v>
      </c>
      <c r="I12" s="37">
        <v>994.02350795394909</v>
      </c>
      <c r="J12" s="37">
        <v>1291.9398987553409</v>
      </c>
      <c r="K12" s="37">
        <v>1255.1343957012059</v>
      </c>
      <c r="L12" s="37">
        <v>1016.377071845869</v>
      </c>
      <c r="M12" s="37">
        <v>1013.6092035113249</v>
      </c>
      <c r="N12" s="37">
        <v>989.69580413789595</v>
      </c>
      <c r="O12" s="37">
        <v>957.334587117963</v>
      </c>
      <c r="P12" s="37">
        <v>1063.1182413518609</v>
      </c>
      <c r="Q12" s="37">
        <v>1004.900038555474</v>
      </c>
      <c r="R12" s="15">
        <v>-5.0473082200862995E-2</v>
      </c>
      <c r="S12" s="22">
        <v>-5.4761738188554343E-2</v>
      </c>
    </row>
    <row r="13" spans="1:19" x14ac:dyDescent="0.5">
      <c r="A13" s="1" t="s">
        <v>46</v>
      </c>
      <c r="B13" s="37">
        <v>67.544691707783699</v>
      </c>
      <c r="C13" s="37">
        <v>39.398304093196721</v>
      </c>
      <c r="D13" s="37">
        <v>40.527792041349727</v>
      </c>
      <c r="E13" s="37">
        <v>41.0330669057264</v>
      </c>
      <c r="F13" s="37">
        <v>30.996029027386811</v>
      </c>
      <c r="G13" s="37">
        <v>34.844584703843871</v>
      </c>
      <c r="H13" s="37">
        <v>41.313209698183016</v>
      </c>
      <c r="I13" s="37">
        <v>41.849735696388024</v>
      </c>
      <c r="J13" s="37">
        <v>33.336536270057444</v>
      </c>
      <c r="K13" s="37">
        <v>42.452294195307331</v>
      </c>
      <c r="L13" s="37">
        <v>33.311667582367171</v>
      </c>
      <c r="M13" s="37">
        <v>33.340717367867455</v>
      </c>
      <c r="N13" s="37">
        <v>31.851074687216279</v>
      </c>
      <c r="O13" s="37">
        <v>30.288147101233342</v>
      </c>
      <c r="P13" s="37">
        <v>28.748278784090399</v>
      </c>
      <c r="Q13" s="37">
        <v>30.19242336679341</v>
      </c>
      <c r="R13" s="15">
        <v>-0.26918233689982951</v>
      </c>
      <c r="S13" s="22">
        <v>5.0234123355663796E-2</v>
      </c>
    </row>
    <row r="14" spans="1:19" x14ac:dyDescent="0.5">
      <c r="A14" s="1" t="s">
        <v>47</v>
      </c>
      <c r="B14" s="37">
        <v>583.85480383940194</v>
      </c>
      <c r="C14" s="37">
        <v>680.84875997185998</v>
      </c>
      <c r="D14" s="37">
        <v>618.40345982632198</v>
      </c>
      <c r="E14" s="37">
        <v>595.92941612746802</v>
      </c>
      <c r="F14" s="37">
        <v>678.938313364284</v>
      </c>
      <c r="G14" s="37">
        <v>686.08770012620903</v>
      </c>
      <c r="H14" s="37">
        <v>656.42004336677701</v>
      </c>
      <c r="I14" s="37">
        <v>621.63205257208006</v>
      </c>
      <c r="J14" s="37">
        <v>717.24136977566798</v>
      </c>
      <c r="K14" s="37">
        <v>625.929806426553</v>
      </c>
      <c r="L14" s="37">
        <v>635.20728957378299</v>
      </c>
      <c r="M14" s="37">
        <v>630.56838535975896</v>
      </c>
      <c r="N14" s="37">
        <v>675.79569853690498</v>
      </c>
      <c r="O14" s="37">
        <v>628.66457061624897</v>
      </c>
      <c r="P14" s="37">
        <v>605.83709527157396</v>
      </c>
      <c r="Q14" s="37">
        <v>549.76338621552895</v>
      </c>
      <c r="R14" s="15">
        <v>-0.16248232854713929</v>
      </c>
      <c r="S14" s="22">
        <v>-9.2555753838264532E-2</v>
      </c>
    </row>
    <row r="15" spans="1:19" x14ac:dyDescent="0.5">
      <c r="A15" s="1" t="s">
        <v>48</v>
      </c>
      <c r="B15" s="37">
        <v>44.827928660694894</v>
      </c>
      <c r="C15" s="37">
        <v>143.95827008312321</v>
      </c>
      <c r="D15" s="37">
        <v>163.3993379629197</v>
      </c>
      <c r="E15" s="37">
        <v>162.0089440208134</v>
      </c>
      <c r="F15" s="37">
        <v>144.5490333650055</v>
      </c>
      <c r="G15" s="37">
        <v>221.2084866657581</v>
      </c>
      <c r="H15" s="37">
        <v>328.85487971083791</v>
      </c>
      <c r="I15" s="37">
        <v>300.79535932457202</v>
      </c>
      <c r="J15" s="37">
        <v>320.47448462369169</v>
      </c>
      <c r="K15" s="37">
        <v>181.97617730083732</v>
      </c>
      <c r="L15" s="37">
        <v>153.6968490952957</v>
      </c>
      <c r="M15" s="37">
        <v>164.2512908231574</v>
      </c>
      <c r="N15" s="37">
        <v>133.35169027112281</v>
      </c>
      <c r="O15" s="37">
        <v>124.6873443702911</v>
      </c>
      <c r="P15" s="37">
        <v>114.94613956673879</v>
      </c>
      <c r="Q15" s="37">
        <v>136.22329251692412</v>
      </c>
      <c r="R15" s="15">
        <v>-0.5857647220053257</v>
      </c>
      <c r="S15" s="22">
        <v>0.18510541572239236</v>
      </c>
    </row>
    <row r="16" spans="1:19" x14ac:dyDescent="0.5">
      <c r="A16" s="1" t="s">
        <v>1</v>
      </c>
      <c r="B16" s="37">
        <v>7972.0379444733435</v>
      </c>
      <c r="C16" s="37">
        <v>8410.907181600036</v>
      </c>
      <c r="D16" s="37">
        <v>7936.8769121672749</v>
      </c>
      <c r="E16" s="37">
        <v>8088.0161070654794</v>
      </c>
      <c r="F16" s="37">
        <v>10262.802048676256</v>
      </c>
      <c r="G16" s="37">
        <v>10609.328249243399</v>
      </c>
      <c r="H16" s="37">
        <v>10221.229122944897</v>
      </c>
      <c r="I16" s="37">
        <v>9491.7936808402337</v>
      </c>
      <c r="J16" s="37">
        <v>9946.5519996918465</v>
      </c>
      <c r="K16" s="37">
        <v>8704.87099238665</v>
      </c>
      <c r="L16" s="37">
        <v>8396.2300483089439</v>
      </c>
      <c r="M16" s="37">
        <v>8301.1319076235868</v>
      </c>
      <c r="N16" s="37">
        <v>7859.9518059901029</v>
      </c>
      <c r="O16" s="37">
        <v>7307.7556088670108</v>
      </c>
      <c r="P16" s="37">
        <v>8283.5055231539664</v>
      </c>
      <c r="Q16" s="37">
        <v>7978.5422662492065</v>
      </c>
      <c r="R16" s="15">
        <v>-0.2194145958103263</v>
      </c>
      <c r="S16" s="22">
        <v>-3.6815724460173227E-2</v>
      </c>
    </row>
    <row r="17" spans="1:1" x14ac:dyDescent="0.55000000000000004">
      <c r="A17" s="1" t="s">
        <v>68</v>
      </c>
    </row>
  </sheetData>
  <phoneticPr fontId="3"/>
  <pageMargins left="0.7" right="0.7" top="0.75" bottom="0.75" header="0.3" footer="0.3"/>
  <pageSetup paperSize="9" scale="9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15032-F4F1-4A2C-B668-7B40A00083F9}">
  <sheetPr>
    <pageSetUpPr fitToPage="1"/>
  </sheetPr>
  <dimension ref="A1:S17"/>
  <sheetViews>
    <sheetView workbookViewId="0"/>
  </sheetViews>
  <sheetFormatPr defaultColWidth="9" defaultRowHeight="16.5" x14ac:dyDescent="0.55000000000000004"/>
  <cols>
    <col min="1" max="1" width="27.58203125" style="1" bestFit="1" customWidth="1"/>
    <col min="2" max="17" width="5.58203125" style="17" bestFit="1" customWidth="1"/>
    <col min="18" max="16384" width="9" style="1"/>
  </cols>
  <sheetData>
    <row r="1" spans="1:19" x14ac:dyDescent="0.5">
      <c r="A1" s="1" t="s">
        <v>16</v>
      </c>
      <c r="B1" s="17">
        <v>2007</v>
      </c>
      <c r="C1" s="17">
        <v>2008</v>
      </c>
      <c r="D1" s="17">
        <v>2009</v>
      </c>
      <c r="E1" s="17">
        <v>2010</v>
      </c>
      <c r="F1" s="17">
        <v>2011</v>
      </c>
      <c r="G1" s="17">
        <v>2012</v>
      </c>
      <c r="H1" s="17">
        <v>2013</v>
      </c>
      <c r="I1" s="17">
        <v>2014</v>
      </c>
      <c r="J1" s="17">
        <v>2015</v>
      </c>
      <c r="K1" s="17">
        <v>2016</v>
      </c>
      <c r="L1" s="17">
        <v>2017</v>
      </c>
      <c r="M1" s="17">
        <v>2018</v>
      </c>
      <c r="N1" s="17">
        <v>2019</v>
      </c>
      <c r="O1" s="17">
        <v>2020</v>
      </c>
      <c r="P1" s="17">
        <v>2021</v>
      </c>
      <c r="Q1" s="17">
        <v>2022</v>
      </c>
      <c r="R1" s="13" t="s">
        <v>111</v>
      </c>
      <c r="S1" s="1" t="s">
        <v>71</v>
      </c>
    </row>
    <row r="2" spans="1:19" x14ac:dyDescent="0.5">
      <c r="A2" s="1" t="s">
        <v>35</v>
      </c>
      <c r="B2" s="37">
        <v>258.01969144322402</v>
      </c>
      <c r="C2" s="37">
        <v>255.37944513920499</v>
      </c>
      <c r="D2" s="37">
        <v>239.31957397472701</v>
      </c>
      <c r="E2" s="37">
        <v>260.26947933510598</v>
      </c>
      <c r="F2" s="37">
        <v>480.63023729484502</v>
      </c>
      <c r="G2" s="37">
        <v>581.76339574171197</v>
      </c>
      <c r="H2" s="37">
        <v>420.61720190715801</v>
      </c>
      <c r="I2" s="37">
        <v>384.80728573495099</v>
      </c>
      <c r="J2" s="37">
        <v>423.11849027822001</v>
      </c>
      <c r="K2" s="37">
        <v>417.70029944043102</v>
      </c>
      <c r="L2" s="37">
        <v>360.266972069313</v>
      </c>
      <c r="M2" s="37">
        <v>435.142774498736</v>
      </c>
      <c r="N2" s="37">
        <v>460.90140774164797</v>
      </c>
      <c r="O2" s="37">
        <v>295.64749725781502</v>
      </c>
      <c r="P2" s="37">
        <v>263.32861134733599</v>
      </c>
      <c r="Q2" s="37">
        <v>250.98465584975099</v>
      </c>
      <c r="R2" s="15">
        <v>-0.40329436192400347</v>
      </c>
      <c r="S2" s="22">
        <v>-4.6876620943035574E-2</v>
      </c>
    </row>
    <row r="3" spans="1:19" x14ac:dyDescent="0.5">
      <c r="A3" s="1" t="s">
        <v>36</v>
      </c>
      <c r="B3" s="37">
        <v>115.50188816044</v>
      </c>
      <c r="C3" s="37">
        <v>168.86104317794801</v>
      </c>
      <c r="D3" s="37">
        <v>141.488521810565</v>
      </c>
      <c r="E3" s="37">
        <v>148.955247445353</v>
      </c>
      <c r="F3" s="37">
        <v>165.34209737285801</v>
      </c>
      <c r="G3" s="37">
        <v>184.45006155098301</v>
      </c>
      <c r="H3" s="37">
        <v>106.103683612254</v>
      </c>
      <c r="I3" s="37">
        <v>114.232870353026</v>
      </c>
      <c r="J3" s="37">
        <v>157.615196835978</v>
      </c>
      <c r="K3" s="37">
        <v>85.872605112055993</v>
      </c>
      <c r="L3" s="37">
        <v>89.395979814460404</v>
      </c>
      <c r="M3" s="37">
        <v>96.743620131942293</v>
      </c>
      <c r="N3" s="37">
        <v>94.191556456568506</v>
      </c>
      <c r="O3" s="37">
        <v>122.12807947142601</v>
      </c>
      <c r="P3" s="37">
        <v>135.15951854996601</v>
      </c>
      <c r="Q3" s="37">
        <v>92.101766489011396</v>
      </c>
      <c r="R3" s="15">
        <v>-0.131964477071421</v>
      </c>
      <c r="S3" s="22">
        <v>-0.31856988337108461</v>
      </c>
    </row>
    <row r="4" spans="1:19" x14ac:dyDescent="0.5">
      <c r="A4" s="1" t="s">
        <v>37</v>
      </c>
      <c r="B4" s="37">
        <v>372.68138792057101</v>
      </c>
      <c r="C4" s="37">
        <v>402.14232168876703</v>
      </c>
      <c r="D4" s="37">
        <v>344.84917700630899</v>
      </c>
      <c r="E4" s="37">
        <v>337.25209199931197</v>
      </c>
      <c r="F4" s="37">
        <v>573.358298361994</v>
      </c>
      <c r="G4" s="37">
        <v>544.52614642988704</v>
      </c>
      <c r="H4" s="37">
        <v>513.45284393391898</v>
      </c>
      <c r="I4" s="37">
        <v>431.222878019375</v>
      </c>
      <c r="J4" s="37">
        <v>517.89379325217203</v>
      </c>
      <c r="K4" s="37">
        <v>431.03164513490799</v>
      </c>
      <c r="L4" s="37">
        <v>459.78489346501101</v>
      </c>
      <c r="M4" s="37">
        <v>456.32760961661899</v>
      </c>
      <c r="N4" s="37">
        <v>456.45945043567201</v>
      </c>
      <c r="O4" s="37">
        <v>444.78087593600901</v>
      </c>
      <c r="P4" s="37">
        <v>415.42982276217799</v>
      </c>
      <c r="Q4" s="37">
        <v>501.405188830393</v>
      </c>
      <c r="R4" s="15">
        <v>-2.3463995274075278E-2</v>
      </c>
      <c r="S4" s="22">
        <v>0.20695520965868042</v>
      </c>
    </row>
    <row r="5" spans="1:19" x14ac:dyDescent="0.5">
      <c r="A5" s="1" t="s">
        <v>38</v>
      </c>
      <c r="B5" s="37">
        <v>1914.4532911200099</v>
      </c>
      <c r="C5" s="37">
        <v>1690.82107359462</v>
      </c>
      <c r="D5" s="37">
        <v>1591.37109831361</v>
      </c>
      <c r="E5" s="37">
        <v>1562.89684603504</v>
      </c>
      <c r="F5" s="37">
        <v>1980.5131597807799</v>
      </c>
      <c r="G5" s="37">
        <v>2147.39933697694</v>
      </c>
      <c r="H5" s="37">
        <v>2282.3645450882</v>
      </c>
      <c r="I5" s="37">
        <v>2041.6441796378199</v>
      </c>
      <c r="J5" s="37">
        <v>2120.75277181806</v>
      </c>
      <c r="K5" s="37">
        <v>2063.7217654589699</v>
      </c>
      <c r="L5" s="37">
        <v>2052.4782534616302</v>
      </c>
      <c r="M5" s="37">
        <v>1965.46418835029</v>
      </c>
      <c r="N5" s="37">
        <v>1844.36237669706</v>
      </c>
      <c r="O5" s="37">
        <v>1708.7306289194801</v>
      </c>
      <c r="P5" s="37">
        <v>1942.4670742896999</v>
      </c>
      <c r="Q5" s="37">
        <v>1700.7893684590999</v>
      </c>
      <c r="R5" s="15">
        <v>-0.25481257053378625</v>
      </c>
      <c r="S5" s="22">
        <v>-0.12441791628255738</v>
      </c>
    </row>
    <row r="6" spans="1:19" x14ac:dyDescent="0.5">
      <c r="A6" s="1" t="s">
        <v>39</v>
      </c>
      <c r="B6" s="37">
        <v>100.78353464906</v>
      </c>
      <c r="C6" s="37">
        <v>92.652831794074501</v>
      </c>
      <c r="D6" s="37">
        <v>93.016898832973595</v>
      </c>
      <c r="E6" s="37">
        <v>88.223496933093699</v>
      </c>
      <c r="F6" s="37">
        <v>151.697795197739</v>
      </c>
      <c r="G6" s="37">
        <v>130.30995861798201</v>
      </c>
      <c r="H6" s="37">
        <v>127.94556988604</v>
      </c>
      <c r="I6" s="37">
        <v>156.179156781237</v>
      </c>
      <c r="J6" s="37">
        <v>97.728405305530501</v>
      </c>
      <c r="K6" s="37">
        <v>100.03826752103301</v>
      </c>
      <c r="L6" s="37">
        <v>113.978457973574</v>
      </c>
      <c r="M6" s="37">
        <v>104.42803624550599</v>
      </c>
      <c r="N6" s="37">
        <v>88.9328129612895</v>
      </c>
      <c r="O6" s="37">
        <v>72.097368379192901</v>
      </c>
      <c r="P6" s="37">
        <v>85.085551384862498</v>
      </c>
      <c r="Q6" s="37">
        <v>65.822678663897307</v>
      </c>
      <c r="R6" s="15">
        <v>-0.48554155706582891</v>
      </c>
      <c r="S6" s="22">
        <v>-0.22639416925013001</v>
      </c>
    </row>
    <row r="7" spans="1:19" x14ac:dyDescent="0.5">
      <c r="A7" s="1" t="s">
        <v>40</v>
      </c>
      <c r="B7" s="37">
        <v>301.53908176714799</v>
      </c>
      <c r="C7" s="37">
        <v>183.93633768783599</v>
      </c>
      <c r="D7" s="37">
        <v>216.33820692982701</v>
      </c>
      <c r="E7" s="37">
        <v>219.08984959239999</v>
      </c>
      <c r="F7" s="37">
        <v>313.82963676121</v>
      </c>
      <c r="G7" s="37">
        <v>262.03469185046401</v>
      </c>
      <c r="H7" s="37">
        <v>172.211278680844</v>
      </c>
      <c r="I7" s="37">
        <v>180.386087419581</v>
      </c>
      <c r="J7" s="37">
        <v>195.03498157189199</v>
      </c>
      <c r="K7" s="37">
        <v>171.70632775976</v>
      </c>
      <c r="L7" s="37">
        <v>184.15790929602699</v>
      </c>
      <c r="M7" s="37">
        <v>149.71998087753599</v>
      </c>
      <c r="N7" s="37">
        <v>153.14200775209599</v>
      </c>
      <c r="O7" s="37">
        <v>161.806393243423</v>
      </c>
      <c r="P7" s="37">
        <v>158.82123067075301</v>
      </c>
      <c r="Q7" s="37">
        <v>201.39378476422999</v>
      </c>
      <c r="R7" s="15">
        <v>0.16945757738358935</v>
      </c>
      <c r="S7" s="22">
        <v>0.2680532943466023</v>
      </c>
    </row>
    <row r="8" spans="1:19" x14ac:dyDescent="0.5">
      <c r="A8" s="1" t="s">
        <v>41</v>
      </c>
      <c r="B8" s="37">
        <v>176.519167057283</v>
      </c>
      <c r="C8" s="37">
        <v>159.03634704631401</v>
      </c>
      <c r="D8" s="37">
        <v>143.267010837166</v>
      </c>
      <c r="E8" s="37">
        <v>144.885808856967</v>
      </c>
      <c r="F8" s="37">
        <v>175.368874915232</v>
      </c>
      <c r="G8" s="37">
        <v>225.762237134608</v>
      </c>
      <c r="H8" s="37">
        <v>202.31056102659599</v>
      </c>
      <c r="I8" s="37">
        <v>200.430923676741</v>
      </c>
      <c r="J8" s="37">
        <v>142.25662623061601</v>
      </c>
      <c r="K8" s="37">
        <v>165.557918522249</v>
      </c>
      <c r="L8" s="37">
        <v>131.83033331293899</v>
      </c>
      <c r="M8" s="37">
        <v>121.00084092183199</v>
      </c>
      <c r="N8" s="37">
        <v>117.175370756329</v>
      </c>
      <c r="O8" s="37">
        <v>101.630734436384</v>
      </c>
      <c r="P8" s="37">
        <v>136.49071585633899</v>
      </c>
      <c r="Q8" s="37">
        <v>122.220798770535</v>
      </c>
      <c r="R8" s="15">
        <v>-0.39587534061324803</v>
      </c>
      <c r="S8" s="22">
        <v>-0.10454862806070675</v>
      </c>
    </row>
    <row r="9" spans="1:19" x14ac:dyDescent="0.5">
      <c r="A9" s="1" t="s">
        <v>42</v>
      </c>
      <c r="B9" s="37">
        <v>739.88578415884001</v>
      </c>
      <c r="C9" s="37">
        <v>693.73365688783701</v>
      </c>
      <c r="D9" s="37">
        <v>593.15763188729795</v>
      </c>
      <c r="E9" s="37">
        <v>575.223712298235</v>
      </c>
      <c r="F9" s="37">
        <v>776.751576100796</v>
      </c>
      <c r="G9" s="37">
        <v>786.06045570675201</v>
      </c>
      <c r="H9" s="37">
        <v>859.99209158542999</v>
      </c>
      <c r="I9" s="37">
        <v>717.11218564173305</v>
      </c>
      <c r="J9" s="37">
        <v>755.71617037149997</v>
      </c>
      <c r="K9" s="37">
        <v>634.36791122490501</v>
      </c>
      <c r="L9" s="37">
        <v>647.67940010849497</v>
      </c>
      <c r="M9" s="37">
        <v>631.59434039020402</v>
      </c>
      <c r="N9" s="37">
        <v>636.85108432232005</v>
      </c>
      <c r="O9" s="37">
        <v>456.923252352068</v>
      </c>
      <c r="P9" s="37">
        <v>663.91437209718299</v>
      </c>
      <c r="Q9" s="37">
        <v>628.124708206744</v>
      </c>
      <c r="R9" s="15">
        <v>-0.26961571582737365</v>
      </c>
      <c r="S9" s="22">
        <v>-5.3907047948647424E-2</v>
      </c>
    </row>
    <row r="10" spans="1:19" x14ac:dyDescent="0.5">
      <c r="A10" s="1" t="s">
        <v>43</v>
      </c>
      <c r="B10" s="37">
        <v>497.73813283573497</v>
      </c>
      <c r="C10" s="37">
        <v>822.74110000001303</v>
      </c>
      <c r="D10" s="37">
        <v>619.87728429532604</v>
      </c>
      <c r="E10" s="37">
        <v>580.60552277277998</v>
      </c>
      <c r="F10" s="37">
        <v>749.146218378306</v>
      </c>
      <c r="G10" s="37">
        <v>786.19730540206604</v>
      </c>
      <c r="H10" s="37">
        <v>750.049475421686</v>
      </c>
      <c r="I10" s="37">
        <v>713.44457069016505</v>
      </c>
      <c r="J10" s="37">
        <v>694.67518509427998</v>
      </c>
      <c r="K10" s="37">
        <v>637.16537845048697</v>
      </c>
      <c r="L10" s="37">
        <v>590.75525386965296</v>
      </c>
      <c r="M10" s="37">
        <v>560.49341951241502</v>
      </c>
      <c r="N10" s="37">
        <v>565.77215771453598</v>
      </c>
      <c r="O10" s="37">
        <v>470.97909152224798</v>
      </c>
      <c r="P10" s="37">
        <v>654.75523490697105</v>
      </c>
      <c r="Q10" s="37">
        <v>613.62255604784798</v>
      </c>
      <c r="R10" s="15">
        <v>-0.1818905603488854</v>
      </c>
      <c r="S10" s="22">
        <v>-6.2821458563775079E-2</v>
      </c>
    </row>
    <row r="11" spans="1:19" x14ac:dyDescent="0.5">
      <c r="A11" s="1" t="s">
        <v>44</v>
      </c>
      <c r="B11" s="37">
        <v>388.955105255094</v>
      </c>
      <c r="C11" s="37">
        <v>474.671369416164</v>
      </c>
      <c r="D11" s="37">
        <v>395.11380777740101</v>
      </c>
      <c r="E11" s="37">
        <v>426.194924160173</v>
      </c>
      <c r="F11" s="37">
        <v>497.23505677245203</v>
      </c>
      <c r="G11" s="37">
        <v>641.11016471657399</v>
      </c>
      <c r="H11" s="37">
        <v>645.83535763201803</v>
      </c>
      <c r="I11" s="37">
        <v>588.467553688355</v>
      </c>
      <c r="J11" s="37">
        <v>678.515756446198</v>
      </c>
      <c r="K11" s="37">
        <v>624.60423009087799</v>
      </c>
      <c r="L11" s="37">
        <v>729.04014037739501</v>
      </c>
      <c r="M11" s="37">
        <v>579.88878978021603</v>
      </c>
      <c r="N11" s="37">
        <v>464.67793603176602</v>
      </c>
      <c r="O11" s="37">
        <v>584.34627029977503</v>
      </c>
      <c r="P11" s="37">
        <v>682.31622999489696</v>
      </c>
      <c r="Q11" s="37">
        <v>667.07968405185602</v>
      </c>
      <c r="R11" s="15">
        <v>3.2894337804190821E-2</v>
      </c>
      <c r="S11" s="22">
        <v>-2.2330622185485649E-2</v>
      </c>
    </row>
    <row r="12" spans="1:19" x14ac:dyDescent="0.5">
      <c r="A12" s="1" t="s">
        <v>45</v>
      </c>
      <c r="B12" s="37">
        <v>561.36128016448004</v>
      </c>
      <c r="C12" s="37">
        <v>538.92147464115806</v>
      </c>
      <c r="D12" s="37">
        <v>454.26827527298599</v>
      </c>
      <c r="E12" s="37">
        <v>479.344060867878</v>
      </c>
      <c r="F12" s="37">
        <v>561.51941084873397</v>
      </c>
      <c r="G12" s="37">
        <v>641.15721056929101</v>
      </c>
      <c r="H12" s="37">
        <v>713.19544546512304</v>
      </c>
      <c r="I12" s="37">
        <v>666.67194922997203</v>
      </c>
      <c r="J12" s="37">
        <v>879.69082560900199</v>
      </c>
      <c r="K12" s="37">
        <v>853.70235857058503</v>
      </c>
      <c r="L12" s="37">
        <v>690.82733500158395</v>
      </c>
      <c r="M12" s="37">
        <v>675.76309309033797</v>
      </c>
      <c r="N12" s="37">
        <v>673.81104692803103</v>
      </c>
      <c r="O12" s="37">
        <v>653.73992594697199</v>
      </c>
      <c r="P12" s="37">
        <v>745.96934202099396</v>
      </c>
      <c r="Q12" s="37">
        <v>714.51654678885802</v>
      </c>
      <c r="R12" s="15">
        <v>1.8523692658656277E-3</v>
      </c>
      <c r="S12" s="22">
        <v>-4.2163656681819428E-2</v>
      </c>
    </row>
    <row r="13" spans="1:19" x14ac:dyDescent="0.5">
      <c r="A13" s="1" t="s">
        <v>46</v>
      </c>
      <c r="B13" s="37">
        <v>56.423320897632699</v>
      </c>
      <c r="C13" s="37">
        <v>32.548362938532101</v>
      </c>
      <c r="D13" s="37">
        <v>33.3328166776366</v>
      </c>
      <c r="E13" s="37">
        <v>32.812205142949601</v>
      </c>
      <c r="F13" s="37">
        <v>27.026319112988499</v>
      </c>
      <c r="G13" s="37">
        <v>30.8552284734944</v>
      </c>
      <c r="H13" s="37">
        <v>37.089078665577297</v>
      </c>
      <c r="I13" s="37">
        <v>37.390473602918902</v>
      </c>
      <c r="J13" s="37">
        <v>29.766062385827301</v>
      </c>
      <c r="K13" s="37">
        <v>37.782324958191403</v>
      </c>
      <c r="L13" s="37">
        <v>29.3669267112268</v>
      </c>
      <c r="M13" s="37">
        <v>29.168982625316001</v>
      </c>
      <c r="N13" s="37">
        <v>27.7210490964749</v>
      </c>
      <c r="O13" s="37">
        <v>26.592735116942901</v>
      </c>
      <c r="P13" s="37">
        <v>24.9661005239813</v>
      </c>
      <c r="Q13" s="37">
        <v>26.162382557058699</v>
      </c>
      <c r="R13" s="15">
        <v>-0.29460683580311642</v>
      </c>
      <c r="S13" s="22">
        <v>4.7916254760262067E-2</v>
      </c>
    </row>
    <row r="14" spans="1:19" x14ac:dyDescent="0.5">
      <c r="A14" s="1" t="s">
        <v>47</v>
      </c>
      <c r="B14" s="37">
        <v>357.83353493975699</v>
      </c>
      <c r="C14" s="37">
        <v>457.357198334499</v>
      </c>
      <c r="D14" s="37">
        <v>410.76099345402997</v>
      </c>
      <c r="E14" s="37">
        <v>375.74161380461902</v>
      </c>
      <c r="F14" s="37">
        <v>448.57707950830297</v>
      </c>
      <c r="G14" s="37">
        <v>471.455315286825</v>
      </c>
      <c r="H14" s="37">
        <v>478.93702870129499</v>
      </c>
      <c r="I14" s="37">
        <v>415.42318515001</v>
      </c>
      <c r="J14" s="37">
        <v>508.72500436426299</v>
      </c>
      <c r="K14" s="37">
        <v>410.28312667637903</v>
      </c>
      <c r="L14" s="37">
        <v>434.02198505799799</v>
      </c>
      <c r="M14" s="37">
        <v>424.07266700331098</v>
      </c>
      <c r="N14" s="37">
        <v>447.996382979788</v>
      </c>
      <c r="O14" s="37">
        <v>392.43696078609599</v>
      </c>
      <c r="P14" s="37">
        <v>393.558695831607</v>
      </c>
      <c r="Q14" s="37">
        <v>361.28038016220597</v>
      </c>
      <c r="R14" s="15">
        <v>-0.24566204216477383</v>
      </c>
      <c r="S14" s="22">
        <v>-8.201652259568426E-2</v>
      </c>
    </row>
    <row r="15" spans="1:19" x14ac:dyDescent="0.5">
      <c r="A15" s="1" t="s">
        <v>48</v>
      </c>
      <c r="B15" s="37">
        <v>21.208223596060499</v>
      </c>
      <c r="C15" s="37">
        <v>95.029428084187501</v>
      </c>
      <c r="D15" s="37">
        <v>114.88757007079499</v>
      </c>
      <c r="E15" s="37">
        <v>108.717996386704</v>
      </c>
      <c r="F15" s="37">
        <v>93.564663299413098</v>
      </c>
      <c r="G15" s="37">
        <v>162.471001770931</v>
      </c>
      <c r="H15" s="37">
        <v>252.759694635546</v>
      </c>
      <c r="I15" s="37">
        <v>223.06816323554199</v>
      </c>
      <c r="J15" s="37">
        <v>243.93690361781501</v>
      </c>
      <c r="K15" s="37">
        <v>126.101680048822</v>
      </c>
      <c r="L15" s="37">
        <v>108.485519054099</v>
      </c>
      <c r="M15" s="37">
        <v>113.273039841537</v>
      </c>
      <c r="N15" s="37">
        <v>91.747529561237897</v>
      </c>
      <c r="O15" s="37">
        <v>85.441874279164296</v>
      </c>
      <c r="P15" s="37">
        <v>82.724449833736401</v>
      </c>
      <c r="Q15" s="37">
        <v>93.457165030774703</v>
      </c>
      <c r="R15" s="15">
        <v>-0.63025289627157322</v>
      </c>
      <c r="S15" s="22">
        <v>0.12974054488859621</v>
      </c>
    </row>
    <row r="16" spans="1:19" s="16" customFormat="1" x14ac:dyDescent="0.5">
      <c r="A16" s="16" t="s">
        <v>1</v>
      </c>
      <c r="B16" s="37">
        <v>5862.9034239653356</v>
      </c>
      <c r="C16" s="37">
        <v>6067.8319904311538</v>
      </c>
      <c r="D16" s="37">
        <v>5391.0488671406501</v>
      </c>
      <c r="E16" s="37">
        <v>5340.2128556306116</v>
      </c>
      <c r="F16" s="37">
        <v>6994.5604237056514</v>
      </c>
      <c r="G16" s="37">
        <v>7595.5525102285101</v>
      </c>
      <c r="H16" s="37">
        <v>7562.8638562416872</v>
      </c>
      <c r="I16" s="37">
        <v>6870.4814628614267</v>
      </c>
      <c r="J16" s="37">
        <v>7445.426173181354</v>
      </c>
      <c r="K16" s="37">
        <v>6759.6358389696543</v>
      </c>
      <c r="L16" s="37">
        <v>6622.0693595734047</v>
      </c>
      <c r="M16" s="37">
        <v>6343.0813828857981</v>
      </c>
      <c r="N16" s="37">
        <v>6123.7421694348168</v>
      </c>
      <c r="O16" s="37">
        <v>5577.2816879469965</v>
      </c>
      <c r="P16" s="37">
        <v>6384.9869500705045</v>
      </c>
      <c r="Q16" s="37">
        <v>6038.9616646722634</v>
      </c>
      <c r="R16" s="15">
        <v>-0.20149803309122594</v>
      </c>
      <c r="S16" s="22">
        <v>-5.41935775443394E-2</v>
      </c>
    </row>
    <row r="17" spans="1:1" x14ac:dyDescent="0.55000000000000004">
      <c r="A17" s="1" t="s">
        <v>68</v>
      </c>
    </row>
  </sheetData>
  <phoneticPr fontId="3"/>
  <pageMargins left="0.7" right="0.7" top="0.75" bottom="0.75" header="0.3" footer="0.3"/>
  <pageSetup paperSize="9" scale="8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32FF5-D657-4BE6-B53E-F2EA3173282E}">
  <sheetPr>
    <pageSetUpPr fitToPage="1"/>
  </sheetPr>
  <dimension ref="A1:S17"/>
  <sheetViews>
    <sheetView workbookViewId="0"/>
  </sheetViews>
  <sheetFormatPr defaultColWidth="9" defaultRowHeight="16.5" x14ac:dyDescent="0.55000000000000004"/>
  <cols>
    <col min="1" max="1" width="27.58203125" style="1" bestFit="1" customWidth="1"/>
    <col min="2" max="17" width="5.58203125" style="17" bestFit="1" customWidth="1"/>
    <col min="18" max="18" width="9.5" style="1" bestFit="1" customWidth="1"/>
    <col min="19" max="19" width="8" style="1" bestFit="1" customWidth="1"/>
    <col min="20" max="16384" width="9" style="1"/>
  </cols>
  <sheetData>
    <row r="1" spans="1:19" x14ac:dyDescent="0.5">
      <c r="A1" s="1" t="s">
        <v>16</v>
      </c>
      <c r="B1" s="17">
        <v>2007</v>
      </c>
      <c r="C1" s="17">
        <v>2008</v>
      </c>
      <c r="D1" s="17">
        <v>2009</v>
      </c>
      <c r="E1" s="17">
        <v>2010</v>
      </c>
      <c r="F1" s="17">
        <v>2011</v>
      </c>
      <c r="G1" s="17">
        <v>2012</v>
      </c>
      <c r="H1" s="17">
        <v>2013</v>
      </c>
      <c r="I1" s="17">
        <v>2014</v>
      </c>
      <c r="J1" s="17">
        <v>2015</v>
      </c>
      <c r="K1" s="17">
        <v>2016</v>
      </c>
      <c r="L1" s="17">
        <v>2017</v>
      </c>
      <c r="M1" s="17">
        <v>2018</v>
      </c>
      <c r="N1" s="17">
        <v>2019</v>
      </c>
      <c r="O1" s="17">
        <v>2020</v>
      </c>
      <c r="P1" s="17">
        <v>2021</v>
      </c>
      <c r="Q1" s="17">
        <v>2022</v>
      </c>
      <c r="R1" s="13" t="s">
        <v>111</v>
      </c>
      <c r="S1" s="1" t="s">
        <v>71</v>
      </c>
    </row>
    <row r="2" spans="1:19" x14ac:dyDescent="0.5">
      <c r="A2" s="1" t="s">
        <v>35</v>
      </c>
      <c r="B2" s="37">
        <v>25.074404953340402</v>
      </c>
      <c r="C2" s="37">
        <v>336.31821985846301</v>
      </c>
      <c r="D2" s="37">
        <v>681.08244415265096</v>
      </c>
      <c r="E2" s="37">
        <v>871.44646830700003</v>
      </c>
      <c r="F2" s="37">
        <v>1140.6154632665</v>
      </c>
      <c r="G2" s="37">
        <v>935.63847020545404</v>
      </c>
      <c r="H2" s="37">
        <v>708.311647569716</v>
      </c>
      <c r="I2" s="37">
        <v>679.19011348485503</v>
      </c>
      <c r="J2" s="37">
        <v>419.43920864952003</v>
      </c>
      <c r="K2" s="37">
        <v>57.6245505663396</v>
      </c>
      <c r="L2" s="37">
        <v>43.514874921850797</v>
      </c>
      <c r="M2" s="37">
        <v>105.02910527818899</v>
      </c>
      <c r="N2" s="37">
        <v>92.043342537712405</v>
      </c>
      <c r="O2" s="37">
        <v>78.860151142541099</v>
      </c>
      <c r="P2" s="37">
        <v>119.61877005069201</v>
      </c>
      <c r="Q2" s="37">
        <v>161.39680095347001</v>
      </c>
      <c r="R2" s="15">
        <v>-0.77213871675379386</v>
      </c>
      <c r="S2" s="22">
        <v>0.34925982674017897</v>
      </c>
    </row>
    <row r="3" spans="1:19" x14ac:dyDescent="0.5">
      <c r="A3" s="1" t="s">
        <v>36</v>
      </c>
      <c r="B3" s="37">
        <v>10.3391437274878</v>
      </c>
      <c r="C3" s="37">
        <v>10.9519255239538</v>
      </c>
      <c r="D3" s="37">
        <v>10.9219230889552</v>
      </c>
      <c r="E3" s="37">
        <v>9.6880451480593095</v>
      </c>
      <c r="F3" s="37">
        <v>7.2705928917262597</v>
      </c>
      <c r="G3" s="37">
        <v>9.4211249960574204</v>
      </c>
      <c r="H3" s="37">
        <v>7.1563560754662996</v>
      </c>
      <c r="I3" s="37">
        <v>5.8457365058492297</v>
      </c>
      <c r="J3" s="37">
        <v>5.2307401514527401</v>
      </c>
      <c r="K3" s="37">
        <v>3.7046487168879398</v>
      </c>
      <c r="L3" s="37">
        <v>5.0165109586091496</v>
      </c>
      <c r="M3" s="37">
        <v>4.4098498306597698</v>
      </c>
      <c r="N3" s="37">
        <v>4.9649154394045203</v>
      </c>
      <c r="O3" s="37">
        <v>4.62455136720979</v>
      </c>
      <c r="P3" s="37">
        <v>4.9297979786815302</v>
      </c>
      <c r="Q3" s="37">
        <v>5.1260250314637501</v>
      </c>
      <c r="R3" s="15">
        <v>-0.28371017632325624</v>
      </c>
      <c r="S3" s="22">
        <v>3.9804278721113251E-2</v>
      </c>
    </row>
    <row r="4" spans="1:19" x14ac:dyDescent="0.5">
      <c r="A4" s="1" t="s">
        <v>37</v>
      </c>
      <c r="B4" s="37">
        <v>89.519206272798897</v>
      </c>
      <c r="C4" s="37">
        <v>99.2624910474118</v>
      </c>
      <c r="D4" s="37">
        <v>133.09940845688701</v>
      </c>
      <c r="E4" s="37">
        <v>85.982254923955495</v>
      </c>
      <c r="F4" s="37">
        <v>126.14813264167699</v>
      </c>
      <c r="G4" s="37">
        <v>116.333551389036</v>
      </c>
      <c r="H4" s="37">
        <v>94.464361388674305</v>
      </c>
      <c r="I4" s="37">
        <v>83.1710424853012</v>
      </c>
      <c r="J4" s="37">
        <v>94.349372064623395</v>
      </c>
      <c r="K4" s="37">
        <v>65.004577577683705</v>
      </c>
      <c r="L4" s="37">
        <v>74.407161386190594</v>
      </c>
      <c r="M4" s="37">
        <v>82.134043792433005</v>
      </c>
      <c r="N4" s="37">
        <v>84.397205494025599</v>
      </c>
      <c r="O4" s="37">
        <v>85.582012356169301</v>
      </c>
      <c r="P4" s="37">
        <v>72.897069771736099</v>
      </c>
      <c r="Q4" s="37">
        <v>111.76740594914</v>
      </c>
      <c r="R4" s="15">
        <v>0.18317007923519624</v>
      </c>
      <c r="S4" s="22">
        <v>0.53322220356894023</v>
      </c>
    </row>
    <row r="5" spans="1:19" x14ac:dyDescent="0.5">
      <c r="A5" s="1" t="s">
        <v>38</v>
      </c>
      <c r="B5" s="37">
        <v>215.995067604838</v>
      </c>
      <c r="C5" s="37">
        <v>184.03604770920199</v>
      </c>
      <c r="D5" s="37">
        <v>186.52767785058199</v>
      </c>
      <c r="E5" s="37">
        <v>222.08292747288499</v>
      </c>
      <c r="F5" s="37">
        <v>240.79396353457</v>
      </c>
      <c r="G5" s="37">
        <v>218.65540907333599</v>
      </c>
      <c r="H5" s="37">
        <v>224.16205805999101</v>
      </c>
      <c r="I5" s="37">
        <v>232.49958342893899</v>
      </c>
      <c r="J5" s="37">
        <v>195.034476338942</v>
      </c>
      <c r="K5" s="37">
        <v>187.83908279660599</v>
      </c>
      <c r="L5" s="37">
        <v>156.851764634245</v>
      </c>
      <c r="M5" s="37">
        <v>204.58798864047</v>
      </c>
      <c r="N5" s="37">
        <v>173.88165430862301</v>
      </c>
      <c r="O5" s="37">
        <v>161.341460886991</v>
      </c>
      <c r="P5" s="37">
        <v>171.05988068527901</v>
      </c>
      <c r="Q5" s="37">
        <v>177.38793867145199</v>
      </c>
      <c r="R5" s="15">
        <v>-0.20866207150909177</v>
      </c>
      <c r="S5" s="22">
        <v>3.6993232783878227E-2</v>
      </c>
    </row>
    <row r="6" spans="1:19" x14ac:dyDescent="0.5">
      <c r="A6" s="1" t="s">
        <v>39</v>
      </c>
      <c r="B6" s="37">
        <v>10.9501322423424</v>
      </c>
      <c r="C6" s="37">
        <v>13.402400449686199</v>
      </c>
      <c r="D6" s="37">
        <v>12.3326741336239</v>
      </c>
      <c r="E6" s="37">
        <v>11.845955846432499</v>
      </c>
      <c r="F6" s="37">
        <v>14.076291247134399</v>
      </c>
      <c r="G6" s="37">
        <v>12.708699830888801</v>
      </c>
      <c r="H6" s="37">
        <v>12.8390260745766</v>
      </c>
      <c r="I6" s="37">
        <v>16.6317356596882</v>
      </c>
      <c r="J6" s="37">
        <v>9.3269679178401503</v>
      </c>
      <c r="K6" s="37">
        <v>10.6741485881044</v>
      </c>
      <c r="L6" s="37">
        <v>10.798199066903701</v>
      </c>
      <c r="M6" s="37">
        <v>12.136804911949</v>
      </c>
      <c r="N6" s="37">
        <v>12.8680739066032</v>
      </c>
      <c r="O6" s="37">
        <v>9.9532779668085105</v>
      </c>
      <c r="P6" s="37">
        <v>11.956995679736</v>
      </c>
      <c r="Q6" s="37">
        <v>6.91785321544846</v>
      </c>
      <c r="R6" s="15">
        <v>-0.4611855155316682</v>
      </c>
      <c r="S6" s="22">
        <v>-0.42143884628373474</v>
      </c>
    </row>
    <row r="7" spans="1:19" x14ac:dyDescent="0.5">
      <c r="A7" s="1" t="s">
        <v>40</v>
      </c>
      <c r="B7" s="37">
        <v>60.246838085314799</v>
      </c>
      <c r="C7" s="37">
        <v>42.696866224323898</v>
      </c>
      <c r="D7" s="37">
        <v>42.598969168737199</v>
      </c>
      <c r="E7" s="37">
        <v>50.701818712734401</v>
      </c>
      <c r="F7" s="37">
        <v>62.903314319326299</v>
      </c>
      <c r="G7" s="37">
        <v>51.667411825377897</v>
      </c>
      <c r="H7" s="37">
        <v>41.011887161475499</v>
      </c>
      <c r="I7" s="37">
        <v>37.150235655510699</v>
      </c>
      <c r="J7" s="37">
        <v>46.486565910763801</v>
      </c>
      <c r="K7" s="37">
        <v>50.722675854653701</v>
      </c>
      <c r="L7" s="37">
        <v>47.504753767445003</v>
      </c>
      <c r="M7" s="37">
        <v>41.444977562487303</v>
      </c>
      <c r="N7" s="37">
        <v>43.920780236686703</v>
      </c>
      <c r="O7" s="37">
        <v>44.087839949435903</v>
      </c>
      <c r="P7" s="37">
        <v>43.856419741854999</v>
      </c>
      <c r="Q7" s="37">
        <v>45.575502431531703</v>
      </c>
      <c r="R7" s="15">
        <v>0.11127542734349061</v>
      </c>
      <c r="S7" s="22">
        <v>3.9197971466787829E-2</v>
      </c>
    </row>
    <row r="8" spans="1:19" x14ac:dyDescent="0.5">
      <c r="A8" s="1" t="s">
        <v>41</v>
      </c>
      <c r="B8" s="37">
        <v>56.406506121361801</v>
      </c>
      <c r="C8" s="37">
        <v>99.280189483554295</v>
      </c>
      <c r="D8" s="37">
        <v>95.054384166022103</v>
      </c>
      <c r="E8" s="37">
        <v>100.10113766955099</v>
      </c>
      <c r="F8" s="37">
        <v>98.753787754912395</v>
      </c>
      <c r="G8" s="37">
        <v>96.156181728212104</v>
      </c>
      <c r="H8" s="37">
        <v>94.938615586255196</v>
      </c>
      <c r="I8" s="37">
        <v>82.7351253324981</v>
      </c>
      <c r="J8" s="37">
        <v>57.8821640539622</v>
      </c>
      <c r="K8" s="37">
        <v>59.277075338974399</v>
      </c>
      <c r="L8" s="37">
        <v>37.154073665474897</v>
      </c>
      <c r="M8" s="37">
        <v>34.158608072656399</v>
      </c>
      <c r="N8" s="37">
        <v>28.058048529103399</v>
      </c>
      <c r="O8" s="37">
        <v>20.2290811369203</v>
      </c>
      <c r="P8" s="37">
        <v>43.803364572219003</v>
      </c>
      <c r="Q8" s="37">
        <v>39.138420116476603</v>
      </c>
      <c r="R8" s="15">
        <v>-0.58775025446923734</v>
      </c>
      <c r="S8" s="22">
        <v>-0.10649740040063049</v>
      </c>
    </row>
    <row r="9" spans="1:19" x14ac:dyDescent="0.5">
      <c r="A9" s="1" t="s">
        <v>42</v>
      </c>
      <c r="B9" s="37">
        <v>431.78819541550899</v>
      </c>
      <c r="C9" s="37">
        <v>330.88549854923502</v>
      </c>
      <c r="D9" s="37">
        <v>309.830924483682</v>
      </c>
      <c r="E9" s="37">
        <v>291.32725139058499</v>
      </c>
      <c r="F9" s="37">
        <v>370.36885130106498</v>
      </c>
      <c r="G9" s="37">
        <v>379.93126703892102</v>
      </c>
      <c r="H9" s="37">
        <v>327.24574323464799</v>
      </c>
      <c r="I9" s="37">
        <v>301.68000475899203</v>
      </c>
      <c r="J9" s="37">
        <v>368.52721860208402</v>
      </c>
      <c r="K9" s="37">
        <v>266.62298787306798</v>
      </c>
      <c r="L9" s="37">
        <v>260.65556897768698</v>
      </c>
      <c r="M9" s="37">
        <v>324.20136353937698</v>
      </c>
      <c r="N9" s="37">
        <v>238.44249506137601</v>
      </c>
      <c r="O9" s="37">
        <v>266.69348197045298</v>
      </c>
      <c r="P9" s="37">
        <v>251.94958991345399</v>
      </c>
      <c r="Q9" s="37">
        <v>276.06602175785702</v>
      </c>
      <c r="R9" s="15">
        <v>-0.15639537728102126</v>
      </c>
      <c r="S9" s="22">
        <v>9.5719274052746606E-2</v>
      </c>
    </row>
    <row r="10" spans="1:19" x14ac:dyDescent="0.5">
      <c r="A10" s="1" t="s">
        <v>43</v>
      </c>
      <c r="B10" s="37">
        <v>394.15290245606002</v>
      </c>
      <c r="C10" s="37">
        <v>460.96437154417401</v>
      </c>
      <c r="D10" s="37">
        <v>343.93455775550399</v>
      </c>
      <c r="E10" s="37">
        <v>353.10750297913802</v>
      </c>
      <c r="F10" s="37">
        <v>355.92612542933102</v>
      </c>
      <c r="G10" s="37">
        <v>358.99624919668997</v>
      </c>
      <c r="H10" s="37">
        <v>297.35049902314302</v>
      </c>
      <c r="I10" s="37">
        <v>325.03341503713398</v>
      </c>
      <c r="J10" s="37">
        <v>332.01556991616002</v>
      </c>
      <c r="K10" s="37">
        <v>300.811632829286</v>
      </c>
      <c r="L10" s="37">
        <v>294.91323663599599</v>
      </c>
      <c r="M10" s="37">
        <v>305.11542740063601</v>
      </c>
      <c r="N10" s="37">
        <v>298.78114538645002</v>
      </c>
      <c r="O10" s="37">
        <v>240.77379646190701</v>
      </c>
      <c r="P10" s="37">
        <v>336.43638490158003</v>
      </c>
      <c r="Q10" s="37">
        <v>323.34808390410899</v>
      </c>
      <c r="R10" s="15">
        <v>8.7430776024837176E-2</v>
      </c>
      <c r="S10" s="22">
        <v>-3.8902751262470781E-2</v>
      </c>
    </row>
    <row r="11" spans="1:19" x14ac:dyDescent="0.5">
      <c r="A11" s="1" t="s">
        <v>44</v>
      </c>
      <c r="B11" s="37">
        <v>174.28376181099799</v>
      </c>
      <c r="C11" s="37">
        <v>187.13040498651699</v>
      </c>
      <c r="D11" s="37">
        <v>189.20667244261301</v>
      </c>
      <c r="E11" s="37">
        <v>186.357584241871</v>
      </c>
      <c r="F11" s="37">
        <v>238.531917831941</v>
      </c>
      <c r="G11" s="37">
        <v>248.212115906516</v>
      </c>
      <c r="H11" s="37">
        <v>247.96165114566901</v>
      </c>
      <c r="I11" s="37">
        <v>241.628341301495</v>
      </c>
      <c r="J11" s="37">
        <v>271.96004945729601</v>
      </c>
      <c r="K11" s="37">
        <v>265.33058990546499</v>
      </c>
      <c r="L11" s="37">
        <v>267.45343244872902</v>
      </c>
      <c r="M11" s="37">
        <v>245.34054120732301</v>
      </c>
      <c r="N11" s="37">
        <v>169.43371658769399</v>
      </c>
      <c r="O11" s="37">
        <v>235.56511460501901</v>
      </c>
      <c r="P11" s="37">
        <v>276.579133024285</v>
      </c>
      <c r="Q11" s="37">
        <v>267.19388343017198</v>
      </c>
      <c r="R11" s="15">
        <v>7.7561317226447546E-2</v>
      </c>
      <c r="S11" s="22">
        <v>-3.3933324945699894E-2</v>
      </c>
    </row>
    <row r="12" spans="1:19" x14ac:dyDescent="0.5">
      <c r="A12" s="1" t="s">
        <v>45</v>
      </c>
      <c r="B12" s="37">
        <v>379.61601704352699</v>
      </c>
      <c r="C12" s="37">
        <v>298.87643100139798</v>
      </c>
      <c r="D12" s="37">
        <v>277.88919969923597</v>
      </c>
      <c r="E12" s="37">
        <v>283.46269302292302</v>
      </c>
      <c r="F12" s="37">
        <v>327.53787091645103</v>
      </c>
      <c r="G12" s="37">
        <v>308.696031859838</v>
      </c>
      <c r="H12" s="37">
        <v>345.12109061021403</v>
      </c>
      <c r="I12" s="37">
        <v>327.35155872397701</v>
      </c>
      <c r="J12" s="37">
        <v>412.24907314633901</v>
      </c>
      <c r="K12" s="37">
        <v>401.43203713062098</v>
      </c>
      <c r="L12" s="37">
        <v>325.54973684428501</v>
      </c>
      <c r="M12" s="37">
        <v>337.84611042098697</v>
      </c>
      <c r="N12" s="37">
        <v>315.88475720986497</v>
      </c>
      <c r="O12" s="37">
        <v>303.594661170991</v>
      </c>
      <c r="P12" s="37">
        <v>317.14889933086698</v>
      </c>
      <c r="Q12" s="37">
        <v>290.38349176661598</v>
      </c>
      <c r="R12" s="15">
        <v>-0.15860403879350182</v>
      </c>
      <c r="S12" s="22">
        <v>-8.4393821390273516E-2</v>
      </c>
    </row>
    <row r="13" spans="1:19" x14ac:dyDescent="0.5">
      <c r="A13" s="1" t="s">
        <v>46</v>
      </c>
      <c r="B13" s="37">
        <v>11.121370810150999</v>
      </c>
      <c r="C13" s="37">
        <v>6.8499411546646201</v>
      </c>
      <c r="D13" s="37">
        <v>7.1949753637131302</v>
      </c>
      <c r="E13" s="37">
        <v>8.2208617627767993</v>
      </c>
      <c r="F13" s="37">
        <v>3.9697099143983099</v>
      </c>
      <c r="G13" s="37">
        <v>3.9893562303494701</v>
      </c>
      <c r="H13" s="37">
        <v>4.2241310326057198</v>
      </c>
      <c r="I13" s="37">
        <v>4.4592620934691203</v>
      </c>
      <c r="J13" s="37">
        <v>3.57047388423014</v>
      </c>
      <c r="K13" s="37">
        <v>4.6699692371159296</v>
      </c>
      <c r="L13" s="37">
        <v>3.94474087114037</v>
      </c>
      <c r="M13" s="37">
        <v>4.1717347425514504</v>
      </c>
      <c r="N13" s="37">
        <v>4.1300255907413801</v>
      </c>
      <c r="O13" s="37">
        <v>3.6954119842904398</v>
      </c>
      <c r="P13" s="37">
        <v>3.7821782601091001</v>
      </c>
      <c r="Q13" s="37">
        <v>4.03004080973471</v>
      </c>
      <c r="R13" s="15">
        <v>-4.5947964533496588E-2</v>
      </c>
      <c r="S13" s="22">
        <v>6.5534338304419348E-2</v>
      </c>
    </row>
    <row r="14" spans="1:19" x14ac:dyDescent="0.5">
      <c r="A14" s="1" t="s">
        <v>47</v>
      </c>
      <c r="B14" s="37">
        <v>226.02126889964501</v>
      </c>
      <c r="C14" s="37">
        <v>223.491561637361</v>
      </c>
      <c r="D14" s="37">
        <v>207.64246637229201</v>
      </c>
      <c r="E14" s="37">
        <v>220.187802322849</v>
      </c>
      <c r="F14" s="37">
        <v>230.361233855981</v>
      </c>
      <c r="G14" s="37">
        <v>214.632384839384</v>
      </c>
      <c r="H14" s="37">
        <v>177.48301466548199</v>
      </c>
      <c r="I14" s="37">
        <v>206.20886742207</v>
      </c>
      <c r="J14" s="37">
        <v>208.51636541140499</v>
      </c>
      <c r="K14" s="37">
        <v>215.646679750174</v>
      </c>
      <c r="L14" s="37">
        <v>201.18530451578499</v>
      </c>
      <c r="M14" s="37">
        <v>206.49571835644801</v>
      </c>
      <c r="N14" s="37">
        <v>227.79931555711701</v>
      </c>
      <c r="O14" s="37">
        <v>236.227609830153</v>
      </c>
      <c r="P14" s="37">
        <v>212.27839943996699</v>
      </c>
      <c r="Q14" s="37">
        <v>188.48300605332301</v>
      </c>
      <c r="R14" s="15">
        <v>6.1977713239622867E-2</v>
      </c>
      <c r="S14" s="22">
        <v>-0.11209521764541752</v>
      </c>
    </row>
    <row r="15" spans="1:19" x14ac:dyDescent="0.5">
      <c r="A15" s="1" t="s">
        <v>48</v>
      </c>
      <c r="B15" s="37">
        <v>23.619705064634399</v>
      </c>
      <c r="C15" s="37">
        <v>48.928841998935702</v>
      </c>
      <c r="D15" s="37">
        <v>48.511767892124702</v>
      </c>
      <c r="E15" s="37">
        <v>53.290947634109401</v>
      </c>
      <c r="F15" s="37">
        <v>50.984370065592401</v>
      </c>
      <c r="G15" s="37">
        <v>58.737484894827098</v>
      </c>
      <c r="H15" s="37">
        <v>76.095185075291894</v>
      </c>
      <c r="I15" s="37">
        <v>77.727196089030002</v>
      </c>
      <c r="J15" s="37">
        <v>76.537581005876703</v>
      </c>
      <c r="K15" s="37">
        <v>55.874497252015303</v>
      </c>
      <c r="L15" s="37">
        <v>45.211330041196703</v>
      </c>
      <c r="M15" s="37">
        <v>50.978250981620398</v>
      </c>
      <c r="N15" s="37">
        <v>41.604160709884901</v>
      </c>
      <c r="O15" s="37">
        <v>39.245470091126798</v>
      </c>
      <c r="P15" s="37">
        <v>32.2216897330024</v>
      </c>
      <c r="Q15" s="37">
        <v>42.766127486149401</v>
      </c>
      <c r="R15" s="15">
        <v>-0.43799167524417304</v>
      </c>
      <c r="S15" s="22">
        <v>0.32724657957174341</v>
      </c>
    </row>
    <row r="16" spans="1:19" s="16" customFormat="1" x14ac:dyDescent="0.5">
      <c r="A16" s="16" t="s">
        <v>1</v>
      </c>
      <c r="B16" s="37">
        <v>2109.1345205080079</v>
      </c>
      <c r="C16" s="37">
        <v>2343.0751911688803</v>
      </c>
      <c r="D16" s="37">
        <v>2545.8280450266234</v>
      </c>
      <c r="E16" s="37">
        <v>2747.8032514348693</v>
      </c>
      <c r="F16" s="37">
        <v>3268.2416249706057</v>
      </c>
      <c r="G16" s="37">
        <v>3013.7757390148877</v>
      </c>
      <c r="H16" s="37">
        <v>2658.3652667032084</v>
      </c>
      <c r="I16" s="37">
        <v>2621.3122179788083</v>
      </c>
      <c r="J16" s="37">
        <v>2501.1258265104952</v>
      </c>
      <c r="K16" s="37">
        <v>1945.2351534169948</v>
      </c>
      <c r="L16" s="37">
        <v>1774.1606887355383</v>
      </c>
      <c r="M16" s="37">
        <v>1958.0505247377873</v>
      </c>
      <c r="N16" s="37">
        <v>1736.209636555287</v>
      </c>
      <c r="O16" s="37">
        <v>1730.4739209200161</v>
      </c>
      <c r="P16" s="37">
        <v>1898.518573083463</v>
      </c>
      <c r="Q16" s="37">
        <v>1939.5806015769433</v>
      </c>
      <c r="R16" s="15">
        <v>-0.27038596769573031</v>
      </c>
      <c r="S16" s="22">
        <v>2.162845761724097E-2</v>
      </c>
    </row>
    <row r="17" spans="1:1" x14ac:dyDescent="0.55000000000000004">
      <c r="A17" s="1" t="s">
        <v>68</v>
      </c>
    </row>
  </sheetData>
  <phoneticPr fontId="3"/>
  <pageMargins left="0.7" right="0.7" top="0.75" bottom="0.75" header="0.3" footer="0.3"/>
  <pageSetup paperSize="9" scale="9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e41e127-7052-4f5b-b88d-ec8488b2cf07" xsi:nil="true"/>
    <lcf76f155ced4ddcb4097134ff3c332f xmlns="66013842-e4c2-4079-b22e-f74e0daffab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10FE7A00D241E4588E13017EC4F89AD" ma:contentTypeVersion="11" ma:contentTypeDescription="新しいドキュメントを作成します。" ma:contentTypeScope="" ma:versionID="c49e5ff958c2a0e0d7af1ac5def9b72e">
  <xsd:schema xmlns:xsd="http://www.w3.org/2001/XMLSchema" xmlns:xs="http://www.w3.org/2001/XMLSchema" xmlns:p="http://schemas.microsoft.com/office/2006/metadata/properties" xmlns:ns2="66013842-e4c2-4079-b22e-f74e0daffabf" xmlns:ns3="6e41e127-7052-4f5b-b88d-ec8488b2cf07" targetNamespace="http://schemas.microsoft.com/office/2006/metadata/properties" ma:root="true" ma:fieldsID="39576c201d74914e91c3de5976e16974" ns2:_="" ns3:_="">
    <xsd:import namespace="66013842-e4c2-4079-b22e-f74e0daffabf"/>
    <xsd:import namespace="6e41e127-7052-4f5b-b88d-ec8488b2cf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013842-e4c2-4079-b22e-f74e0daffa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eaabba1a-d6bd-463b-b12e-be47770685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41e127-7052-4f5b-b88d-ec8488b2cf0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6d1dd33-1613-4679-ab4b-a389436e7973}" ma:internalName="TaxCatchAll" ma:showField="CatchAllData" ma:web="6e41e127-7052-4f5b-b88d-ec8488b2cf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68D868-8143-4C66-869C-CA39CB26592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76A5C8-71F6-42F5-B803-E5F41CC04D9A}">
  <ds:schemaRefs>
    <ds:schemaRef ds:uri="http://schemas.microsoft.com/office/2006/metadata/properties"/>
    <ds:schemaRef ds:uri="http://schemas.microsoft.com/office/infopath/2007/PartnerControls"/>
    <ds:schemaRef ds:uri="6e41e127-7052-4f5b-b88d-ec8488b2cf07"/>
    <ds:schemaRef ds:uri="66013842-e4c2-4079-b22e-f74e0daffabf"/>
  </ds:schemaRefs>
</ds:datastoreItem>
</file>

<file path=customXml/itemProps3.xml><?xml version="1.0" encoding="utf-8"?>
<ds:datastoreItem xmlns:ds="http://schemas.openxmlformats.org/officeDocument/2006/customXml" ds:itemID="{D85CAE97-47DC-497C-AAC3-4CA8264898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013842-e4c2-4079-b22e-f74e0daffabf"/>
    <ds:schemaRef ds:uri="6e41e127-7052-4f5b-b88d-ec8488b2cf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GHG排出量合計</vt:lpstr>
      <vt:lpstr>部門別エネ起CO2</vt:lpstr>
      <vt:lpstr>部門別非エネ起CO2</vt:lpstr>
      <vt:lpstr>産業部門業種別エネ起CO2</vt:lpstr>
      <vt:lpstr>産業部門業種別電力CO2</vt:lpstr>
      <vt:lpstr>産業部門業種別燃料CO2</vt:lpstr>
      <vt:lpstr>業務その他部門業種別エネ起CO2</vt:lpstr>
      <vt:lpstr>業務その他部門業種別電力CO2</vt:lpstr>
      <vt:lpstr>業務その他部門業種別燃料CO2 </vt:lpstr>
      <vt:lpstr>家庭部門燃料種別エネ起CO2</vt:lpstr>
      <vt:lpstr>運輸部門輸送手段別エネ起CO2</vt:lpstr>
      <vt:lpstr>CH4</vt:lpstr>
      <vt:lpstr>N2O</vt:lpstr>
      <vt:lpstr>4ガス</vt:lpstr>
      <vt:lpstr>参考_部門別エネルギー消費量</vt:lpstr>
      <vt:lpstr>参考_部門別燃料消費量</vt:lpstr>
      <vt:lpstr>参考_部門別電力消費量</vt:lpstr>
      <vt:lpstr>参考_家庭部門世帯当たり電力消費量</vt:lpstr>
      <vt:lpstr>参考_県内人口世帯数推移</vt:lpstr>
      <vt:lpstr>参考_気温の推移</vt:lpstr>
      <vt:lpstr>参考_県内総生産</vt:lpstr>
      <vt:lpstr>参考_自動車燃費推移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埼玉県環境科学国際センター嶋田知英</dc:creator>
  <cp:lastModifiedBy>村田 拓朗（温暖化対策課）</cp:lastModifiedBy>
  <cp:lastPrinted>2025-02-06T06:46:41Z</cp:lastPrinted>
  <dcterms:created xsi:type="dcterms:W3CDTF">2024-02-09T07:04:31Z</dcterms:created>
  <dcterms:modified xsi:type="dcterms:W3CDTF">2025-03-07T06:55:50Z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0x010100B10FE7A00D241E4588E13017EC4F89AD</vt:lpwstr>
  </property>
</Properties>
</file>