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24226"/>
  <mc:AlternateContent xmlns:mc="http://schemas.openxmlformats.org/markup-compatibility/2006">
    <mc:Choice Requires="x15">
      <x15ac:absPath xmlns:x15ac="http://schemas.microsoft.com/office/spreadsheetml/2010/11/ac" url="\\10.9.2.37\温暖化対策\000_条例・指針・要綱・ガイドライン\97◆国制度改正に関する一括改正(2026.3)\案3‗エネ起算定GL\施行\"/>
    </mc:Choice>
  </mc:AlternateContent>
  <xr:revisionPtr revIDLastSave="0" documentId="13_ncr:1_{97604637-FEA9-4620-B931-13DE96B2B563}" xr6:coauthVersionLast="47" xr6:coauthVersionMax="47" xr10:uidLastSave="{00000000-0000-0000-0000-000000000000}"/>
  <workbookProtection workbookAlgorithmName="SHA-512" workbookHashValue="lxMkTcsbBAGIs+wj2snvMyIVBkkwVlso4inCtS6T+DRcBcjHM25BoZg0LpNzz8S7a2IngAVBDToB6KO413rjAw==" workbookSaltValue="eY68YUl/LxOQyzZVUNt6XA==" workbookSpinCount="100000" lockStructure="1"/>
  <bookViews>
    <workbookView xWindow="-110" yWindow="-16310" windowWidth="29020" windowHeight="15700" xr2:uid="{00000000-000D-0000-FFFF-FFFF00000000}"/>
  </bookViews>
  <sheets>
    <sheet name="利用届" sheetId="5" r:id="rId1"/>
    <sheet name="別紙（グリーン証書）" sheetId="11" r:id="rId2"/>
    <sheet name="別紙（非化石証書）" sheetId="10" r:id="rId3"/>
    <sheet name="別紙（森林吸収量）" sheetId="12" r:id="rId4"/>
    <sheet name="記入例_グリーン証書" sheetId="14" r:id="rId5"/>
    <sheet name="記入例_非化石証書" sheetId="16" r:id="rId6"/>
    <sheet name="Sheet3" sheetId="13" state="hidden" r:id="rId7"/>
  </sheets>
  <definedNames>
    <definedName name="_xlnm._FilterDatabase" localSheetId="1" hidden="1">'別紙（グリーン証書）'!$U$6:$U$10</definedName>
    <definedName name="_xlnm.Print_Area" localSheetId="0">利用届!$A$1:$AP$52</definedName>
    <definedName name="バイオマス" localSheetId="0">#REF!</definedName>
    <definedName name="バイオマス">#REF!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5" i="12" l="1"/>
  <c r="P30" i="12"/>
  <c r="P15" i="12"/>
  <c r="P20" i="12"/>
  <c r="P25" i="12"/>
  <c r="E38" i="16"/>
  <c r="K38" i="16" s="1"/>
  <c r="E33" i="16"/>
  <c r="K33" i="16" s="1"/>
  <c r="E28" i="16"/>
  <c r="K28" i="16" s="1"/>
  <c r="E23" i="16"/>
  <c r="K23" i="16" s="1"/>
  <c r="E18" i="16"/>
  <c r="K18" i="16" s="1"/>
  <c r="S38" i="14"/>
  <c r="S33" i="14"/>
  <c r="S28" i="14"/>
  <c r="S23" i="14"/>
  <c r="S35" i="11"/>
  <c r="S30" i="11"/>
  <c r="S25" i="11"/>
  <c r="S20" i="11"/>
  <c r="P20" i="11"/>
  <c r="S15" i="11"/>
  <c r="P15" i="11"/>
  <c r="I38" i="14"/>
  <c r="R38" i="14" s="1"/>
  <c r="I33" i="14"/>
  <c r="R33" i="14" s="1"/>
  <c r="I28" i="14"/>
  <c r="R28" i="14" s="1"/>
  <c r="I23" i="14"/>
  <c r="R23" i="14" s="1"/>
  <c r="I18" i="14"/>
  <c r="R18" i="14" s="1"/>
  <c r="H10" i="14"/>
  <c r="H42" i="14" s="1"/>
  <c r="H9" i="14"/>
  <c r="H37" i="14" s="1"/>
  <c r="H8" i="14"/>
  <c r="H32" i="14" s="1"/>
  <c r="H7" i="14"/>
  <c r="P23" i="14" s="1"/>
  <c r="H6" i="14"/>
  <c r="H22" i="14" s="1"/>
  <c r="J20" i="12"/>
  <c r="J35" i="12"/>
  <c r="J30" i="12"/>
  <c r="J25" i="12"/>
  <c r="H6" i="11"/>
  <c r="J15" i="12"/>
  <c r="K35" i="10"/>
  <c r="K30" i="10"/>
  <c r="K25" i="10"/>
  <c r="K20" i="10"/>
  <c r="S18" i="14" l="1"/>
  <c r="P18" i="14"/>
  <c r="P33" i="14"/>
  <c r="H19" i="14"/>
  <c r="H20" i="14"/>
  <c r="H38" i="14"/>
  <c r="P38" i="14"/>
  <c r="P28" i="14"/>
  <c r="H24" i="14"/>
  <c r="H21" i="14"/>
  <c r="H25" i="14"/>
  <c r="H29" i="14"/>
  <c r="H18" i="14"/>
  <c r="H26" i="14"/>
  <c r="H30" i="14"/>
  <c r="H34" i="14"/>
  <c r="H23" i="14"/>
  <c r="H27" i="14"/>
  <c r="H31" i="14"/>
  <c r="H35" i="14"/>
  <c r="H39" i="14"/>
  <c r="H40" i="14"/>
  <c r="H28" i="14"/>
  <c r="H36" i="14"/>
  <c r="H33" i="14"/>
  <c r="H41" i="14"/>
  <c r="E35" i="10"/>
  <c r="E30" i="10"/>
  <c r="E25" i="10"/>
  <c r="E20" i="10"/>
  <c r="E15" i="10"/>
  <c r="K15" i="10" s="1"/>
  <c r="I35" i="11"/>
  <c r="R35" i="11" s="1"/>
  <c r="I30" i="11"/>
  <c r="R30" i="11" s="1"/>
  <c r="H29" i="11"/>
  <c r="I25" i="11"/>
  <c r="R25" i="11" s="1"/>
  <c r="I20" i="11"/>
  <c r="R20" i="11" s="1"/>
  <c r="I15" i="11"/>
  <c r="R15" i="11" s="1"/>
  <c r="H10" i="11"/>
  <c r="H36" i="11" s="1"/>
  <c r="H9" i="11"/>
  <c r="H32" i="11" s="1"/>
  <c r="H8" i="11"/>
  <c r="H28" i="11" s="1"/>
  <c r="H7" i="11"/>
  <c r="H24" i="11" s="1"/>
  <c r="H34" i="11" l="1"/>
  <c r="P30" i="11"/>
  <c r="H33" i="11"/>
  <c r="H30" i="11"/>
  <c r="H25" i="11"/>
  <c r="H35" i="11"/>
  <c r="H37" i="11"/>
  <c r="H38" i="11"/>
  <c r="H39" i="11"/>
  <c r="H16" i="11"/>
  <c r="H17" i="11"/>
  <c r="H21" i="11"/>
  <c r="P35" i="11"/>
  <c r="H18" i="11"/>
  <c r="H26" i="11"/>
  <c r="H15" i="11"/>
  <c r="H19" i="11"/>
  <c r="H23" i="11"/>
  <c r="H27" i="11"/>
  <c r="H31" i="11"/>
  <c r="P25" i="11"/>
  <c r="H22" i="11"/>
  <c r="H2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埼玉県</author>
  </authors>
  <commentList>
    <comment ref="J4" authorId="0" shapeId="0" xr:uid="{1F0156B1-DB81-4749-B53D-BD5331B372BF}">
      <text>
        <r>
          <rPr>
            <b/>
            <sz val="9"/>
            <color indexed="81"/>
            <rFont val="MS P ゴシック"/>
            <family val="3"/>
            <charset val="128"/>
          </rPr>
          <t>埼玉県森林CO2吸収量認証制度の場合は、
有効期間の最終日としてください。</t>
        </r>
      </text>
    </comment>
    <comment ref="P4" authorId="0" shapeId="0" xr:uid="{7380B4B5-AE41-4BF5-B6AF-DC36337995E7}">
      <text>
        <r>
          <rPr>
            <b/>
            <sz val="9"/>
            <color indexed="81"/>
            <rFont val="MS P ゴシック"/>
            <family val="3"/>
            <charset val="128"/>
          </rPr>
          <t>埼玉県森林CO2吸収量認証制度については「CO2吸収量」、J-クレジット制度においては「認証吸収量」</t>
        </r>
      </text>
    </comment>
  </commentList>
</comments>
</file>

<file path=xl/sharedStrings.xml><?xml version="1.0" encoding="utf-8"?>
<sst xmlns="http://schemas.openxmlformats.org/spreadsheetml/2006/main" count="440" uniqueCount="145">
  <si>
    <t>備考</t>
    <rPh sb="0" eb="2">
      <t>ビコウ</t>
    </rPh>
    <phoneticPr fontId="2"/>
  </si>
  <si>
    <t>日</t>
    <rPh sb="0" eb="1">
      <t>ヒ</t>
    </rPh>
    <phoneticPr fontId="6"/>
  </si>
  <si>
    <t>住所</t>
    <rPh sb="0" eb="2">
      <t>ジュウショ</t>
    </rPh>
    <phoneticPr fontId="6"/>
  </si>
  <si>
    <t>太陽光発電</t>
    <rPh sb="0" eb="3">
      <t>タイヨウコウ</t>
    </rPh>
    <rPh sb="3" eb="5">
      <t>ハツデン</t>
    </rPh>
    <phoneticPr fontId="6"/>
  </si>
  <si>
    <t>風力発電</t>
    <rPh sb="0" eb="2">
      <t>フウリョク</t>
    </rPh>
    <rPh sb="2" eb="4">
      <t>ハツデン</t>
    </rPh>
    <phoneticPr fontId="6"/>
  </si>
  <si>
    <t>地熱発電</t>
    <rPh sb="0" eb="2">
      <t>チネツ</t>
    </rPh>
    <rPh sb="2" eb="4">
      <t>ハツデン</t>
    </rPh>
    <phoneticPr fontId="6"/>
  </si>
  <si>
    <t>氏名</t>
    <rPh sb="0" eb="2">
      <t>シメイ</t>
    </rPh>
    <phoneticPr fontId="6"/>
  </si>
  <si>
    <t>都</t>
    <rPh sb="0" eb="1">
      <t>ト</t>
    </rPh>
    <phoneticPr fontId="6"/>
  </si>
  <si>
    <t>道</t>
    <rPh sb="0" eb="1">
      <t>ドウ</t>
    </rPh>
    <phoneticPr fontId="6"/>
  </si>
  <si>
    <t>府</t>
    <rPh sb="0" eb="1">
      <t>フ</t>
    </rPh>
    <phoneticPr fontId="6"/>
  </si>
  <si>
    <t>県</t>
    <rPh sb="0" eb="1">
      <t>ケン</t>
    </rPh>
    <phoneticPr fontId="6"/>
  </si>
  <si>
    <t>市</t>
    <rPh sb="0" eb="1">
      <t>シ</t>
    </rPh>
    <phoneticPr fontId="6"/>
  </si>
  <si>
    <t>町</t>
    <rPh sb="0" eb="1">
      <t>チョウ</t>
    </rPh>
    <phoneticPr fontId="6"/>
  </si>
  <si>
    <t>村</t>
    <rPh sb="0" eb="1">
      <t>ソン</t>
    </rPh>
    <phoneticPr fontId="6"/>
  </si>
  <si>
    <t>会社名</t>
    <rPh sb="0" eb="2">
      <t>カイシャ</t>
    </rPh>
    <rPh sb="2" eb="3">
      <t>メイ</t>
    </rPh>
    <phoneticPr fontId="6"/>
  </si>
  <si>
    <t>所属名</t>
    <rPh sb="0" eb="3">
      <t>ショゾクメイ</t>
    </rPh>
    <phoneticPr fontId="6"/>
  </si>
  <si>
    <t>※受付欄</t>
    <rPh sb="1" eb="3">
      <t>ウケツケ</t>
    </rPh>
    <rPh sb="3" eb="4">
      <t>ラン</t>
    </rPh>
    <phoneticPr fontId="6"/>
  </si>
  <si>
    <t>申請者（設備所有者)</t>
    <rPh sb="0" eb="2">
      <t>シンセイ</t>
    </rPh>
    <rPh sb="2" eb="3">
      <t>シャ</t>
    </rPh>
    <rPh sb="4" eb="6">
      <t>セツビ</t>
    </rPh>
    <rPh sb="6" eb="9">
      <t>ショユウシャ</t>
    </rPh>
    <phoneticPr fontId="6"/>
  </si>
  <si>
    <t>申請者（特定規模電気事業者）</t>
    <rPh sb="0" eb="2">
      <t>シンセイ</t>
    </rPh>
    <rPh sb="2" eb="3">
      <t>シャ</t>
    </rPh>
    <rPh sb="4" eb="6">
      <t>トクテイ</t>
    </rPh>
    <rPh sb="6" eb="8">
      <t>キボ</t>
    </rPh>
    <rPh sb="8" eb="10">
      <t>デンキ</t>
    </rPh>
    <rPh sb="10" eb="13">
      <t>ジギョウシャ</t>
    </rPh>
    <phoneticPr fontId="6"/>
  </si>
  <si>
    <t xml:space="preserve">連絡先
</t>
    <rPh sb="0" eb="3">
      <t>レンラクサキ</t>
    </rPh>
    <phoneticPr fontId="6"/>
  </si>
  <si>
    <t>特定バイオマス発電</t>
    <rPh sb="0" eb="2">
      <t>トクテイ</t>
    </rPh>
    <rPh sb="7" eb="9">
      <t>ハツデン</t>
    </rPh>
    <phoneticPr fontId="6"/>
  </si>
  <si>
    <t>特定小水力発電
(1,000kW以下）</t>
    <rPh sb="0" eb="2">
      <t>トクテイ</t>
    </rPh>
    <rPh sb="2" eb="3">
      <t>ショウ</t>
    </rPh>
    <rPh sb="3" eb="5">
      <t>スイリョク</t>
    </rPh>
    <rPh sb="5" eb="7">
      <t>ハツデン</t>
    </rPh>
    <rPh sb="16" eb="18">
      <t>イカ</t>
    </rPh>
    <phoneticPr fontId="6"/>
  </si>
  <si>
    <t>郵便番号</t>
    <rPh sb="0" eb="4">
      <t>ユウビンバンゴウ</t>
    </rPh>
    <phoneticPr fontId="6"/>
  </si>
  <si>
    <t>年</t>
    <phoneticPr fontId="6"/>
  </si>
  <si>
    <t>月</t>
    <phoneticPr fontId="6"/>
  </si>
  <si>
    <t>年</t>
    <rPh sb="0" eb="1">
      <t>ネン</t>
    </rPh>
    <phoneticPr fontId="2"/>
  </si>
  <si>
    <t>法人にあっては名称、代表者の氏名
及び主たる事務所の所在地</t>
    <phoneticPr fontId="6"/>
  </si>
  <si>
    <t>担当者名</t>
    <phoneticPr fontId="6"/>
  </si>
  <si>
    <t>電話番号</t>
    <phoneticPr fontId="6"/>
  </si>
  <si>
    <t>ﾒｰﾙｱﾄﾞﾚｽ</t>
    <phoneticPr fontId="6"/>
  </si>
  <si>
    <t>備考</t>
    <phoneticPr fontId="6"/>
  </si>
  <si>
    <t>（あて先）</t>
    <rPh sb="3" eb="4">
      <t>サキ</t>
    </rPh>
    <phoneticPr fontId="2"/>
  </si>
  <si>
    <t>埼玉県知事</t>
    <rPh sb="0" eb="3">
      <t>サイタマケン</t>
    </rPh>
    <rPh sb="3" eb="4">
      <t>チ</t>
    </rPh>
    <rPh sb="4" eb="5">
      <t>コト</t>
    </rPh>
    <phoneticPr fontId="6"/>
  </si>
  <si>
    <t>申請者</t>
    <rPh sb="0" eb="2">
      <t>シンセイ</t>
    </rPh>
    <rPh sb="2" eb="3">
      <t>シャ</t>
    </rPh>
    <phoneticPr fontId="6"/>
  </si>
  <si>
    <t>申請者（代理人）</t>
    <rPh sb="0" eb="2">
      <t>シンセイ</t>
    </rPh>
    <rPh sb="2" eb="3">
      <t>シャ</t>
    </rPh>
    <rPh sb="4" eb="7">
      <t>ダイリニン</t>
    </rPh>
    <phoneticPr fontId="6"/>
  </si>
  <si>
    <r>
      <t xml:space="preserve">特定水力発電
</t>
    </r>
    <r>
      <rPr>
        <sz val="9"/>
        <rFont val="ＭＳ 明朝"/>
        <family val="1"/>
        <charset val="128"/>
      </rPr>
      <t>（1,000kW超～10,000kW）</t>
    </r>
    <rPh sb="0" eb="2">
      <t>トクテイ</t>
    </rPh>
    <rPh sb="2" eb="4">
      <t>スイリョク</t>
    </rPh>
    <rPh sb="4" eb="6">
      <t>ハツデン</t>
    </rPh>
    <rPh sb="15" eb="16">
      <t>チョウ</t>
    </rPh>
    <phoneticPr fontId="6"/>
  </si>
  <si>
    <t>（日本産業規格Ａ列４番）</t>
    <rPh sb="3" eb="5">
      <t>サンギョウ</t>
    </rPh>
    <phoneticPr fontId="6"/>
  </si>
  <si>
    <t>届出者</t>
    <rPh sb="0" eb="2">
      <t>トドケデ</t>
    </rPh>
    <rPh sb="2" eb="3">
      <t>シャ</t>
    </rPh>
    <phoneticPr fontId="2"/>
  </si>
  <si>
    <t>再生可能エネルギー等由来の証書等の利用届</t>
    <phoneticPr fontId="6"/>
  </si>
  <si>
    <r>
      <t>　エネルギー使用量及びエネルギー起源CO</t>
    </r>
    <r>
      <rPr>
        <vertAlign val="subscript"/>
        <sz val="11"/>
        <rFont val="ＭＳ 明朝"/>
        <family val="1"/>
        <charset val="128"/>
      </rPr>
      <t>2</t>
    </r>
    <r>
      <rPr>
        <sz val="11"/>
        <rFont val="ＭＳ 明朝"/>
        <family val="1"/>
        <charset val="128"/>
      </rPr>
      <t>排出量算定ガイドラインの規定により、年度排出量の算定に利用した再生可能エネルギー等由来の証書等について届出します。</t>
    </r>
    <rPh sb="33" eb="35">
      <t>キテイ</t>
    </rPh>
    <rPh sb="39" eb="44">
      <t>ネンドハイシュツリョウ</t>
    </rPh>
    <rPh sb="45" eb="47">
      <t>サンテイ</t>
    </rPh>
    <rPh sb="48" eb="50">
      <t>リヨウ</t>
    </rPh>
    <rPh sb="52" eb="54">
      <t>サイセイ</t>
    </rPh>
    <rPh sb="54" eb="56">
      <t>カノウ</t>
    </rPh>
    <rPh sb="61" eb="62">
      <t>トウ</t>
    </rPh>
    <rPh sb="62" eb="64">
      <t>ユライ</t>
    </rPh>
    <rPh sb="65" eb="68">
      <t>ショウショトウ</t>
    </rPh>
    <rPh sb="72" eb="74">
      <t>トドケデ</t>
    </rPh>
    <phoneticPr fontId="6"/>
  </si>
  <si>
    <t>事業者番号</t>
    <rPh sb="0" eb="5">
      <t>ジギョウシャバンゴウ</t>
    </rPh>
    <phoneticPr fontId="6"/>
  </si>
  <si>
    <t>年度</t>
    <rPh sb="0" eb="2">
      <t>ネンド</t>
    </rPh>
    <phoneticPr fontId="2"/>
  </si>
  <si>
    <t>利用する証書等</t>
    <rPh sb="0" eb="2">
      <t>リヨウ</t>
    </rPh>
    <rPh sb="4" eb="7">
      <t>ショウショトウ</t>
    </rPh>
    <phoneticPr fontId="2"/>
  </si>
  <si>
    <t>の種類</t>
    <rPh sb="1" eb="3">
      <t>シュルイ</t>
    </rPh>
    <phoneticPr fontId="2"/>
  </si>
  <si>
    <t>環境価値量</t>
    <rPh sb="0" eb="5">
      <t>カンキョウカチリョウ</t>
    </rPh>
    <phoneticPr fontId="2"/>
  </si>
  <si>
    <t>別紙のとおり</t>
    <rPh sb="0" eb="2">
      <t>ベッシ</t>
    </rPh>
    <phoneticPr fontId="2"/>
  </si>
  <si>
    <t>非化石証書</t>
    <rPh sb="0" eb="5">
      <t>ヒカセキショウショ</t>
    </rPh>
    <phoneticPr fontId="2"/>
  </si>
  <si>
    <t>森林吸収量</t>
    <rPh sb="0" eb="5">
      <t>シンリンキュウシュウリョウ</t>
    </rPh>
    <phoneticPr fontId="2"/>
  </si>
  <si>
    <t>□</t>
  </si>
  <si>
    <t>No.</t>
    <phoneticPr fontId="2"/>
  </si>
  <si>
    <t>証書の種類</t>
    <rPh sb="0" eb="2">
      <t>ショウショ</t>
    </rPh>
    <rPh sb="3" eb="5">
      <t>シュルイ</t>
    </rPh>
    <phoneticPr fontId="2"/>
  </si>
  <si>
    <t>所有者氏名</t>
    <rPh sb="0" eb="5">
      <t>ショユウシャシメイ</t>
    </rPh>
    <phoneticPr fontId="2"/>
  </si>
  <si>
    <t>～</t>
    <phoneticPr fontId="2"/>
  </si>
  <si>
    <t>0000000001</t>
    <phoneticPr fontId="2"/>
  </si>
  <si>
    <t>月</t>
  </si>
  <si>
    <t>月</t>
    <rPh sb="0" eb="1">
      <t>ツキ</t>
    </rPh>
    <phoneticPr fontId="2"/>
  </si>
  <si>
    <t>発行日</t>
    <rPh sb="0" eb="3">
      <t>ハッコウビ</t>
    </rPh>
    <phoneticPr fontId="2"/>
  </si>
  <si>
    <t>グリーン電力証書</t>
  </si>
  <si>
    <t>事業所番号</t>
    <rPh sb="0" eb="5">
      <t>ジギョウショバンゴウ</t>
    </rPh>
    <phoneticPr fontId="2"/>
  </si>
  <si>
    <t>事業所名称</t>
    <rPh sb="0" eb="5">
      <t>ジギョウショメイショウ</t>
    </rPh>
    <phoneticPr fontId="2"/>
  </si>
  <si>
    <t>シリアルナンバー按分値</t>
    <rPh sb="8" eb="10">
      <t>アンブン</t>
    </rPh>
    <rPh sb="10" eb="11">
      <t>チ</t>
    </rPh>
    <phoneticPr fontId="2"/>
  </si>
  <si>
    <t>（発電電力量又は生成熱量）</t>
    <rPh sb="1" eb="6">
      <t>ハツデンデンリョクリョウ</t>
    </rPh>
    <rPh sb="6" eb="7">
      <t>マタ</t>
    </rPh>
    <rPh sb="8" eb="12">
      <t>セイセイネツリョウ</t>
    </rPh>
    <phoneticPr fontId="2"/>
  </si>
  <si>
    <t>NO.</t>
    <phoneticPr fontId="2"/>
  </si>
  <si>
    <t>発電電力量</t>
    <rPh sb="0" eb="5">
      <t>ハツデンデンリョクリョウ</t>
    </rPh>
    <phoneticPr fontId="2"/>
  </si>
  <si>
    <t>又は生成熱量</t>
    <rPh sb="0" eb="1">
      <t>マタ</t>
    </rPh>
    <rPh sb="2" eb="6">
      <t>セイセイネツリョウ</t>
    </rPh>
    <phoneticPr fontId="2"/>
  </si>
  <si>
    <t>発電又は熱生成期間</t>
    <phoneticPr fontId="2"/>
  </si>
  <si>
    <t>発電方法又は熱種別</t>
    <phoneticPr fontId="2"/>
  </si>
  <si>
    <t>バイオマスの</t>
    <phoneticPr fontId="2"/>
  </si>
  <si>
    <t>持続可能性</t>
    <rPh sb="0" eb="5">
      <t>ジゾクカノウセイ</t>
    </rPh>
    <phoneticPr fontId="2"/>
  </si>
  <si>
    <t>残量</t>
    <rPh sb="0" eb="2">
      <t>ザンリョウ</t>
    </rPh>
    <phoneticPr fontId="2"/>
  </si>
  <si>
    <t>２　大規模事業所に使用した環境価値量</t>
    <rPh sb="2" eb="5">
      <t>ダイキボ</t>
    </rPh>
    <rPh sb="5" eb="8">
      <t>ジギョウショ</t>
    </rPh>
    <rPh sb="9" eb="11">
      <t>シヨウ</t>
    </rPh>
    <rPh sb="13" eb="18">
      <t>カンキョウカチリョウ</t>
    </rPh>
    <phoneticPr fontId="2"/>
  </si>
  <si>
    <t>環境価値を使用した大規模事業所</t>
    <rPh sb="0" eb="4">
      <t>カンキョウカチ</t>
    </rPh>
    <rPh sb="5" eb="7">
      <t>シヨウ</t>
    </rPh>
    <rPh sb="9" eb="12">
      <t>ダイキボ</t>
    </rPh>
    <rPh sb="12" eb="15">
      <t>ジギョウショ</t>
    </rPh>
    <phoneticPr fontId="2"/>
  </si>
  <si>
    <t>グリーン電力証書・熱証書</t>
    <rPh sb="4" eb="6">
      <t>デンリョク</t>
    </rPh>
    <rPh sb="6" eb="8">
      <t>ショウショ</t>
    </rPh>
    <rPh sb="9" eb="12">
      <t>ネツショウショ</t>
    </rPh>
    <phoneticPr fontId="2"/>
  </si>
  <si>
    <t>１　年度排出量に利用した証書の情報</t>
    <rPh sb="2" eb="7">
      <t>ネンドハイシュツリョウ</t>
    </rPh>
    <rPh sb="8" eb="10">
      <t>リヨウ</t>
    </rPh>
    <rPh sb="12" eb="14">
      <t>ショウショ</t>
    </rPh>
    <rPh sb="15" eb="17">
      <t>ジョウホウ</t>
    </rPh>
    <phoneticPr fontId="2"/>
  </si>
  <si>
    <t>証明書番号</t>
    <rPh sb="0" eb="3">
      <t>ショウメイショ</t>
    </rPh>
    <rPh sb="3" eb="5">
      <t>バンゴウ</t>
    </rPh>
    <phoneticPr fontId="2"/>
  </si>
  <si>
    <t>残高証明書の宛名</t>
    <rPh sb="0" eb="5">
      <t>ザンダカショウメイショ</t>
    </rPh>
    <rPh sb="6" eb="8">
      <t>アテナ</t>
    </rPh>
    <phoneticPr fontId="2"/>
  </si>
  <si>
    <t>日</t>
    <rPh sb="0" eb="1">
      <t>ニチ</t>
    </rPh>
    <phoneticPr fontId="2"/>
  </si>
  <si>
    <t>発電設備ID</t>
    <rPh sb="0" eb="2">
      <t>ハツデン</t>
    </rPh>
    <rPh sb="2" eb="4">
      <t>セツビ</t>
    </rPh>
    <phoneticPr fontId="2"/>
  </si>
  <si>
    <t>発電設備区分</t>
    <rPh sb="0" eb="6">
      <t>ハツデンセツビクブン</t>
    </rPh>
    <phoneticPr fontId="2"/>
  </si>
  <si>
    <t>（kWh）</t>
  </si>
  <si>
    <t>（kWh）</t>
    <phoneticPr fontId="2"/>
  </si>
  <si>
    <t>１　年度排出量に利用した森林吸収量の情報</t>
    <rPh sb="2" eb="7">
      <t>ネンドハイシュツリョウ</t>
    </rPh>
    <rPh sb="8" eb="10">
      <t>リヨウ</t>
    </rPh>
    <rPh sb="12" eb="17">
      <t>シンリンキュウシュウリョウ</t>
    </rPh>
    <rPh sb="18" eb="20">
      <t>ジョウホウ</t>
    </rPh>
    <phoneticPr fontId="2"/>
  </si>
  <si>
    <t>森林吸収量の種類</t>
    <rPh sb="0" eb="5">
      <t>シンリンキュウシュウリョウ</t>
    </rPh>
    <rPh sb="6" eb="8">
      <t>シュルイ</t>
    </rPh>
    <phoneticPr fontId="2"/>
  </si>
  <si>
    <t>有効期限</t>
    <rPh sb="0" eb="4">
      <t>ユウコウキゲン</t>
    </rPh>
    <phoneticPr fontId="2"/>
  </si>
  <si>
    <t>証書有効期限</t>
    <rPh sb="0" eb="2">
      <t>ショウショ</t>
    </rPh>
    <rPh sb="2" eb="6">
      <t>ユウコウキゲン</t>
    </rPh>
    <phoneticPr fontId="2"/>
  </si>
  <si>
    <t>発行年月日</t>
    <rPh sb="0" eb="5">
      <t>ハッコウネンガッピ</t>
    </rPh>
    <phoneticPr fontId="2"/>
  </si>
  <si>
    <t>使用量</t>
    <rPh sb="0" eb="3">
      <t>シヨウリョウ</t>
    </rPh>
    <phoneticPr fontId="2"/>
  </si>
  <si>
    <t>使用量</t>
    <rPh sb="0" eb="2">
      <t>シヨウ</t>
    </rPh>
    <rPh sb="2" eb="3">
      <t>リョウ</t>
    </rPh>
    <phoneticPr fontId="2"/>
  </si>
  <si>
    <t>合計使用量</t>
    <rPh sb="0" eb="2">
      <t>ゴウケイ</t>
    </rPh>
    <rPh sb="2" eb="4">
      <t>シヨウ</t>
    </rPh>
    <rPh sb="4" eb="5">
      <t>リョウ</t>
    </rPh>
    <phoneticPr fontId="2"/>
  </si>
  <si>
    <t>環境価値を使用した大規模事業所</t>
    <rPh sb="0" eb="2">
      <t>カンキョウ</t>
    </rPh>
    <rPh sb="2" eb="4">
      <t>カチ</t>
    </rPh>
    <rPh sb="5" eb="7">
      <t>シヨウ</t>
    </rPh>
    <rPh sb="9" eb="12">
      <t>ダイキボ</t>
    </rPh>
    <rPh sb="12" eb="15">
      <t>ジギョウショ</t>
    </rPh>
    <phoneticPr fontId="2"/>
  </si>
  <si>
    <r>
      <t>（t-CO</t>
    </r>
    <r>
      <rPr>
        <vertAlign val="subscript"/>
        <sz val="11"/>
        <rFont val="ＭＳ Ｐゴシック"/>
        <family val="3"/>
        <charset val="128"/>
      </rPr>
      <t>2</t>
    </r>
    <r>
      <rPr>
        <sz val="11"/>
        <rFont val="ＭＳ Ｐゴシック"/>
        <family val="3"/>
        <charset val="128"/>
      </rPr>
      <t>）</t>
    </r>
    <phoneticPr fontId="2"/>
  </si>
  <si>
    <t>残量</t>
    <rPh sb="0" eb="1">
      <t>ザン</t>
    </rPh>
    <phoneticPr fontId="2"/>
  </si>
  <si>
    <t>使用年度</t>
    <rPh sb="0" eb="2">
      <t>シヨウ</t>
    </rPh>
    <rPh sb="2" eb="4">
      <t>ネンド</t>
    </rPh>
    <phoneticPr fontId="6"/>
  </si>
  <si>
    <t>使用する</t>
    <rPh sb="0" eb="2">
      <t>シヨウ</t>
    </rPh>
    <phoneticPr fontId="6"/>
  </si>
  <si>
    <t>※　利用する証書の写しを添付すること。</t>
    <rPh sb="2" eb="4">
      <t>リヨウ</t>
    </rPh>
    <rPh sb="6" eb="8">
      <t>ショウショ</t>
    </rPh>
    <rPh sb="9" eb="10">
      <t>ウツ</t>
    </rPh>
    <rPh sb="12" eb="14">
      <t>テンプ</t>
    </rPh>
    <phoneticPr fontId="2"/>
  </si>
  <si>
    <r>
      <t>認証吸収量(t-CO</t>
    </r>
    <r>
      <rPr>
        <vertAlign val="subscript"/>
        <sz val="11"/>
        <rFont val="ＭＳ Ｐゴシック"/>
        <family val="3"/>
        <charset val="128"/>
      </rPr>
      <t>2</t>
    </r>
    <r>
      <rPr>
        <sz val="11"/>
        <rFont val="ＭＳ Ｐゴシック"/>
        <family val="3"/>
        <charset val="128"/>
      </rPr>
      <t>) *</t>
    </r>
    <rPh sb="0" eb="5">
      <t>ニンショウキュウシュウリョウ</t>
    </rPh>
    <phoneticPr fontId="2"/>
  </si>
  <si>
    <t>発電方法又は熱種別</t>
    <rPh sb="7" eb="9">
      <t>シュベツ</t>
    </rPh>
    <phoneticPr fontId="2"/>
  </si>
  <si>
    <t>グリーン熱証書</t>
  </si>
  <si>
    <t>999901</t>
    <phoneticPr fontId="2"/>
  </si>
  <si>
    <t>大宮工場</t>
    <rPh sb="0" eb="2">
      <t>オオミヤ</t>
    </rPh>
    <rPh sb="2" eb="4">
      <t>コウジョウ</t>
    </rPh>
    <phoneticPr fontId="2"/>
  </si>
  <si>
    <t>1事業所で使用</t>
    <rPh sb="1" eb="4">
      <t>ジギョウショ</t>
    </rPh>
    <rPh sb="5" eb="7">
      <t>シヨウ</t>
    </rPh>
    <phoneticPr fontId="2"/>
  </si>
  <si>
    <t>－</t>
  </si>
  <si>
    <t>自然エネルギー発電（バイオマス発電）</t>
    <rPh sb="0" eb="2">
      <t>シゼン</t>
    </rPh>
    <rPh sb="7" eb="9">
      <t>ハツデン</t>
    </rPh>
    <rPh sb="15" eb="17">
      <t>ハツデン</t>
    </rPh>
    <phoneticPr fontId="2"/>
  </si>
  <si>
    <t>001000000</t>
    <phoneticPr fontId="2"/>
  </si>
  <si>
    <t>999902</t>
    <phoneticPr fontId="2"/>
  </si>
  <si>
    <t>999903</t>
    <phoneticPr fontId="2"/>
  </si>
  <si>
    <t>川越工場</t>
    <rPh sb="0" eb="4">
      <t>カワゴエコウジョウ</t>
    </rPh>
    <phoneticPr fontId="2"/>
  </si>
  <si>
    <t>熊谷工場</t>
    <rPh sb="0" eb="4">
      <t>クマガヤコウジョウ</t>
    </rPh>
    <phoneticPr fontId="2"/>
  </si>
  <si>
    <t>あり</t>
  </si>
  <si>
    <t>0001000000</t>
    <phoneticPr fontId="2"/>
  </si>
  <si>
    <t>シリアルナンバー</t>
    <phoneticPr fontId="2"/>
  </si>
  <si>
    <t>自然エネルギー熱（バイオマス熱）</t>
    <rPh sb="0" eb="2">
      <t>シゼン</t>
    </rPh>
    <rPh sb="7" eb="8">
      <t>ネツ</t>
    </rPh>
    <rPh sb="14" eb="15">
      <t>ネツ</t>
    </rPh>
    <phoneticPr fontId="2"/>
  </si>
  <si>
    <t>0002000001</t>
    <phoneticPr fontId="2"/>
  </si>
  <si>
    <t>0004000000</t>
    <phoneticPr fontId="2"/>
  </si>
  <si>
    <t>0003000000</t>
    <phoneticPr fontId="2"/>
  </si>
  <si>
    <t>0003000001</t>
    <phoneticPr fontId="2"/>
  </si>
  <si>
    <t>0003500000</t>
    <phoneticPr fontId="2"/>
  </si>
  <si>
    <t>0003500001</t>
    <phoneticPr fontId="2"/>
  </si>
  <si>
    <t>0005000000</t>
    <phoneticPr fontId="2"/>
  </si>
  <si>
    <t>株式会社○○○食品　大宮工場</t>
    <rPh sb="0" eb="4">
      <t>カブシキカイシャ</t>
    </rPh>
    <rPh sb="7" eb="9">
      <t>ショクヒン</t>
    </rPh>
    <rPh sb="10" eb="14">
      <t>オオミヤコウジョウ</t>
    </rPh>
    <phoneticPr fontId="2"/>
  </si>
  <si>
    <t>株式会社○○〇食品　大宮工場</t>
    <rPh sb="0" eb="4">
      <t>カブシキガイシャ</t>
    </rPh>
    <rPh sb="7" eb="9">
      <t>ショクヒン</t>
    </rPh>
    <rPh sb="10" eb="12">
      <t>オオミヤ</t>
    </rPh>
    <rPh sb="12" eb="14">
      <t>コウジョウ</t>
    </rPh>
    <phoneticPr fontId="2"/>
  </si>
  <si>
    <t>※　利用する証書の権利確定残高証明書の写しを添付すること。</t>
    <rPh sb="2" eb="4">
      <t>リヨウ</t>
    </rPh>
    <rPh sb="6" eb="8">
      <t>ショウショ</t>
    </rPh>
    <rPh sb="19" eb="20">
      <t>ウツ</t>
    </rPh>
    <rPh sb="22" eb="24">
      <t>テンプ</t>
    </rPh>
    <phoneticPr fontId="2"/>
  </si>
  <si>
    <t>太陽光</t>
    <rPh sb="0" eb="3">
      <t>タイヨウコウ</t>
    </rPh>
    <phoneticPr fontId="2"/>
  </si>
  <si>
    <t>0000000000041</t>
    <phoneticPr fontId="2"/>
  </si>
  <si>
    <t>株式会社○○○食品　大宮工場</t>
    <rPh sb="0" eb="4">
      <t>カブシキガイシャ</t>
    </rPh>
    <rPh sb="4" eb="9">
      <t>マルマルマルショクヒン</t>
    </rPh>
    <rPh sb="10" eb="12">
      <t>オオミヤ</t>
    </rPh>
    <rPh sb="12" eb="14">
      <t>コウジョウ</t>
    </rPh>
    <phoneticPr fontId="2"/>
  </si>
  <si>
    <t>バイオマス燃料由来でない証書については、「－」としてください。
バイオマス燃料由来の証書については、持続可能性の有無を確認する必要があります。持続可能性が確認できる場合のみ「あり」を選択して、証書を利用できます。</t>
    <phoneticPr fontId="2"/>
  </si>
  <si>
    <t>バイオマス燃料由来でない証書については、「－」としてください。
バイオマス燃料由来の証書については、持続可能性の有無を確認する必要があります。持続可能性が確認できる場合のみ「あり」を選択して、証書を利用できます。</t>
    <rPh sb="5" eb="9">
      <t>ネンリョウユライ</t>
    </rPh>
    <rPh sb="12" eb="14">
      <t>ショウショ</t>
    </rPh>
    <rPh sb="37" eb="41">
      <t>ネンリョウユライ</t>
    </rPh>
    <rPh sb="42" eb="44">
      <t>ショウショ</t>
    </rPh>
    <rPh sb="50" eb="55">
      <t>ジゾクカノウセイ</t>
    </rPh>
    <rPh sb="56" eb="58">
      <t>ウム</t>
    </rPh>
    <rPh sb="59" eb="61">
      <t>カクニン</t>
    </rPh>
    <rPh sb="63" eb="65">
      <t>ヒツヨウ</t>
    </rPh>
    <rPh sb="71" eb="76">
      <t>ジゾクカノウセイ</t>
    </rPh>
    <rPh sb="77" eb="79">
      <t>カクニン</t>
    </rPh>
    <rPh sb="82" eb="84">
      <t>バアイ</t>
    </rPh>
    <rPh sb="91" eb="93">
      <t>センタク</t>
    </rPh>
    <rPh sb="96" eb="98">
      <t>ショウショ</t>
    </rPh>
    <rPh sb="99" eb="101">
      <t>リヨウ</t>
    </rPh>
    <phoneticPr fontId="2"/>
  </si>
  <si>
    <t>2事業所で使用</t>
    <rPh sb="1" eb="4">
      <t>ジギョウショ</t>
    </rPh>
    <rPh sb="5" eb="7">
      <t>シヨウ</t>
    </rPh>
    <phoneticPr fontId="2"/>
  </si>
  <si>
    <t>割当量</t>
    <rPh sb="0" eb="3">
      <t>ワリアテリョウ</t>
    </rPh>
    <phoneticPr fontId="2"/>
  </si>
  <si>
    <t>3事業所で使用
残量は本社ビルなど（A事業所）で使用</t>
    <rPh sb="1" eb="4">
      <t>ジギョウショ</t>
    </rPh>
    <rPh sb="5" eb="7">
      <t>シヨウ</t>
    </rPh>
    <rPh sb="8" eb="10">
      <t>ザンリョウ</t>
    </rPh>
    <rPh sb="11" eb="13">
      <t>ホンシャ</t>
    </rPh>
    <rPh sb="19" eb="22">
      <t>ジギョウショ</t>
    </rPh>
    <rPh sb="24" eb="26">
      <t>シヨウ</t>
    </rPh>
    <phoneticPr fontId="2"/>
  </si>
  <si>
    <r>
      <t>様式１（エネルギー使用量及びエネルギー起源CO</t>
    </r>
    <r>
      <rPr>
        <vertAlign val="subscript"/>
        <sz val="11"/>
        <rFont val="ＭＳ 明朝"/>
        <family val="1"/>
        <charset val="128"/>
      </rPr>
      <t>2</t>
    </r>
    <r>
      <rPr>
        <sz val="11"/>
        <rFont val="ＭＳ 明朝"/>
        <family val="1"/>
        <charset val="128"/>
      </rPr>
      <t>排出量算定ガイドライン）</t>
    </r>
    <rPh sb="9" eb="12">
      <t>シヨウリョウ</t>
    </rPh>
    <rPh sb="12" eb="13">
      <t>オヨ</t>
    </rPh>
    <rPh sb="19" eb="21">
      <t>キゲン</t>
    </rPh>
    <rPh sb="24" eb="26">
      <t>ハイシュツ</t>
    </rPh>
    <rPh sb="26" eb="27">
      <t>リョウ</t>
    </rPh>
    <rPh sb="27" eb="29">
      <t>サンテイ</t>
    </rPh>
    <phoneticPr fontId="6"/>
  </si>
  <si>
    <r>
      <t>様式１（エネルギー使用量及びエネルギー起源CO</t>
    </r>
    <r>
      <rPr>
        <vertAlign val="subscript"/>
        <sz val="14"/>
        <rFont val="ＭＳ Ｐゴシック"/>
        <family val="3"/>
        <charset val="128"/>
      </rPr>
      <t>2</t>
    </r>
    <r>
      <rPr>
        <sz val="14"/>
        <rFont val="ＭＳ Ｐゴシック"/>
        <family val="3"/>
        <charset val="128"/>
      </rPr>
      <t>排出量算定ガイドライン）　別紙（グリーン電力証書・熱証書）</t>
    </r>
    <rPh sb="37" eb="39">
      <t>ベッシ</t>
    </rPh>
    <rPh sb="44" eb="46">
      <t>デンリョク</t>
    </rPh>
    <rPh sb="46" eb="48">
      <t>ショウショ</t>
    </rPh>
    <rPh sb="49" eb="50">
      <t>ネツ</t>
    </rPh>
    <rPh sb="50" eb="52">
      <t>ショウショ</t>
    </rPh>
    <phoneticPr fontId="2"/>
  </si>
  <si>
    <r>
      <t>様式１（エネルギー使用量及びエネルギー起源CO</t>
    </r>
    <r>
      <rPr>
        <vertAlign val="subscript"/>
        <sz val="14"/>
        <rFont val="ＭＳ Ｐゴシック"/>
        <family val="3"/>
        <charset val="128"/>
      </rPr>
      <t>2</t>
    </r>
    <r>
      <rPr>
        <sz val="14"/>
        <rFont val="ＭＳ Ｐゴシック"/>
        <family val="3"/>
        <charset val="128"/>
      </rPr>
      <t>排出量算定ガイドライン）　別紙（非化石証書）</t>
    </r>
    <rPh sb="37" eb="39">
      <t>ベッシ</t>
    </rPh>
    <rPh sb="40" eb="43">
      <t>ヒカセキ</t>
    </rPh>
    <rPh sb="43" eb="45">
      <t>ショウショ</t>
    </rPh>
    <phoneticPr fontId="2"/>
  </si>
  <si>
    <r>
      <t>様式１（エネルギー使用量及びエネルギー起源CO</t>
    </r>
    <r>
      <rPr>
        <vertAlign val="subscript"/>
        <sz val="14"/>
        <rFont val="ＭＳ Ｐゴシック"/>
        <family val="3"/>
        <charset val="128"/>
      </rPr>
      <t>2</t>
    </r>
    <r>
      <rPr>
        <sz val="14"/>
        <rFont val="ＭＳ Ｐゴシック"/>
        <family val="3"/>
        <charset val="128"/>
      </rPr>
      <t>排出量算定ガイドライン）　別紙（森林吸収量）</t>
    </r>
    <rPh sb="37" eb="39">
      <t>ベッシ</t>
    </rPh>
    <rPh sb="40" eb="45">
      <t>シンリンキュウシュウリョウ</t>
    </rPh>
    <phoneticPr fontId="2"/>
  </si>
  <si>
    <t>https://www.natural-e.co.jp/</t>
    <phoneticPr fontId="2"/>
  </si>
  <si>
    <t>３事業所で使用
残量は本社ビルなど（A事業所）で使用</t>
    <rPh sb="1" eb="4">
      <t>ジギョウショ</t>
    </rPh>
    <rPh sb="5" eb="7">
      <t>シヨウ</t>
    </rPh>
    <rPh sb="8" eb="10">
      <t>ザンリョウ</t>
    </rPh>
    <rPh sb="11" eb="13">
      <t>ホンシャ</t>
    </rPh>
    <rPh sb="19" eb="21">
      <t>ジギョウ</t>
    </rPh>
    <rPh sb="21" eb="22">
      <t>ショ</t>
    </rPh>
    <rPh sb="24" eb="26">
      <t>シヨウ</t>
    </rPh>
    <phoneticPr fontId="2"/>
  </si>
  <si>
    <r>
      <rPr>
        <b/>
        <sz val="12"/>
        <color rgb="FFFF0000"/>
        <rFont val="ＭＳ Ｐゴシック"/>
        <family val="3"/>
        <charset val="128"/>
      </rPr>
      <t>シリアルナンバーは以下のように表記されています。赤字について記入しください。</t>
    </r>
    <r>
      <rPr>
        <sz val="12"/>
        <color rgb="FFFF0000"/>
        <rFont val="ＭＳ Ｐゴシック"/>
        <family val="3"/>
        <charset val="128"/>
      </rPr>
      <t xml:space="preserve">
</t>
    </r>
    <r>
      <rPr>
        <sz val="12"/>
        <rFont val="ＭＳ Ｐゴシック"/>
        <family val="3"/>
        <charset val="128"/>
      </rPr>
      <t>（シリアルナンバー例）</t>
    </r>
    <r>
      <rPr>
        <sz val="12"/>
        <color rgb="FFFF0000"/>
        <rFont val="ＭＳ Ｐゴシック"/>
        <family val="3"/>
        <charset val="128"/>
      </rPr>
      <t xml:space="preserve">
</t>
    </r>
    <r>
      <rPr>
        <u/>
        <sz val="12"/>
        <color rgb="FF0070C0"/>
        <rFont val="ＭＳ Ｐゴシック"/>
        <family val="3"/>
        <charset val="128"/>
      </rPr>
      <t>H00B000</t>
    </r>
    <r>
      <rPr>
        <sz val="12"/>
        <rFont val="ＭＳ Ｐゴシック"/>
        <family val="3"/>
        <charset val="128"/>
      </rPr>
      <t xml:space="preserve"> - </t>
    </r>
    <r>
      <rPr>
        <u/>
        <sz val="12"/>
        <color theme="6" tint="-0.499984740745262"/>
        <rFont val="ＭＳ Ｐゴシック"/>
        <family val="3"/>
        <charset val="128"/>
      </rPr>
      <t>2504-2506</t>
    </r>
    <r>
      <rPr>
        <sz val="12"/>
        <rFont val="ＭＳ Ｐゴシック"/>
        <family val="3"/>
        <charset val="128"/>
      </rPr>
      <t xml:space="preserve"> - </t>
    </r>
    <r>
      <rPr>
        <b/>
        <u/>
        <sz val="12"/>
        <color rgb="FFFF0000"/>
        <rFont val="ＭＳ Ｐゴシック"/>
        <family val="3"/>
        <charset val="128"/>
      </rPr>
      <t>0000000001</t>
    </r>
    <r>
      <rPr>
        <u/>
        <sz val="12"/>
        <color rgb="FF7030A0"/>
        <rFont val="ＭＳ Ｐゴシック"/>
        <family val="3"/>
        <charset val="128"/>
      </rPr>
      <t>C003</t>
    </r>
    <r>
      <rPr>
        <sz val="12"/>
        <rFont val="ＭＳ Ｐゴシック"/>
        <family val="3"/>
        <charset val="128"/>
      </rPr>
      <t xml:space="preserve"> ～ </t>
    </r>
    <r>
      <rPr>
        <b/>
        <sz val="12"/>
        <color rgb="FFFF0000"/>
        <rFont val="ＭＳ Ｐゴシック"/>
        <family val="3"/>
        <charset val="128"/>
      </rPr>
      <t>0001000000</t>
    </r>
    <r>
      <rPr>
        <sz val="12"/>
        <color rgb="FF7030A0"/>
        <rFont val="ＭＳ Ｐゴシック"/>
        <family val="3"/>
        <charset val="128"/>
      </rPr>
      <t>C003</t>
    </r>
    <r>
      <rPr>
        <sz val="12"/>
        <color rgb="FFFF0000"/>
        <rFont val="ＭＳ Ｐゴシック"/>
        <family val="3"/>
        <charset val="128"/>
      </rPr>
      <t xml:space="preserve">
 　　</t>
    </r>
    <r>
      <rPr>
        <sz val="8"/>
        <color rgb="FF0070C0"/>
        <rFont val="ＭＳ Ｐゴシック"/>
        <family val="3"/>
        <charset val="128"/>
      </rPr>
      <t>設備     　　　　　　</t>
    </r>
    <r>
      <rPr>
        <sz val="8"/>
        <color theme="6" tint="-0.499984740745262"/>
        <rFont val="ＭＳ Ｐゴシック"/>
        <family val="3"/>
        <charset val="128"/>
      </rPr>
      <t>期間　　　　　　　　</t>
    </r>
    <r>
      <rPr>
        <b/>
        <sz val="8"/>
        <color rgb="FFFF0000"/>
        <rFont val="ＭＳ Ｐゴシック"/>
        <family val="3"/>
        <charset val="128"/>
      </rPr>
      <t>記入　　　　　</t>
    </r>
    <r>
      <rPr>
        <sz val="8"/>
        <color rgb="FF7030A0"/>
        <rFont val="ＭＳ Ｐゴシック"/>
        <family val="3"/>
        <charset val="128"/>
      </rPr>
      <t>証書発行事業者ナンバー</t>
    </r>
    <rPh sb="9" eb="11">
      <t>イカ</t>
    </rPh>
    <rPh sb="15" eb="17">
      <t>ヒョウキ</t>
    </rPh>
    <rPh sb="24" eb="26">
      <t>アカジ</t>
    </rPh>
    <rPh sb="30" eb="32">
      <t>キニュウ</t>
    </rPh>
    <rPh sb="48" eb="49">
      <t>レイ</t>
    </rPh>
    <rPh sb="108" eb="110">
      <t>セツビ</t>
    </rPh>
    <rPh sb="138" eb="140">
      <t>ショウショ</t>
    </rPh>
    <rPh sb="140" eb="145">
      <t>ハッコウジギョウシャ</t>
    </rPh>
    <phoneticPr fontId="2"/>
  </si>
  <si>
    <t>日本自然エネルギー株式会社様HP</t>
    <phoneticPr fontId="2"/>
  </si>
  <si>
    <t>証書の例は、日本自然エネルギー株式会社様のHPに掲載されている画像を事業者様の承諾を得て、
本資料に掲載しております。本資料から画像の転載、転用等を禁止します。</t>
    <rPh sb="0" eb="2">
      <t>ショウショ</t>
    </rPh>
    <rPh sb="3" eb="4">
      <t>レイ</t>
    </rPh>
    <rPh sb="6" eb="8">
      <t>ニホン</t>
    </rPh>
    <rPh sb="8" eb="10">
      <t>シゼン</t>
    </rPh>
    <rPh sb="15" eb="19">
      <t>カブシキガイシャ</t>
    </rPh>
    <rPh sb="19" eb="20">
      <t>サマ</t>
    </rPh>
    <rPh sb="24" eb="26">
      <t>ケイサイ</t>
    </rPh>
    <rPh sb="31" eb="33">
      <t>ガゾウ</t>
    </rPh>
    <rPh sb="34" eb="37">
      <t>ジギョウシャ</t>
    </rPh>
    <rPh sb="37" eb="38">
      <t>サマ</t>
    </rPh>
    <rPh sb="39" eb="41">
      <t>ショウダク</t>
    </rPh>
    <rPh sb="42" eb="43">
      <t>エ</t>
    </rPh>
    <rPh sb="46" eb="47">
      <t>ホン</t>
    </rPh>
    <rPh sb="47" eb="49">
      <t>シリョウ</t>
    </rPh>
    <rPh sb="50" eb="52">
      <t>ケイサイ</t>
    </rPh>
    <rPh sb="59" eb="60">
      <t>ホン</t>
    </rPh>
    <rPh sb="60" eb="62">
      <t>シリョウ</t>
    </rPh>
    <rPh sb="64" eb="66">
      <t>ガゾウ</t>
    </rPh>
    <rPh sb="67" eb="69">
      <t>テンサイ</t>
    </rPh>
    <rPh sb="70" eb="73">
      <t>テンヨウトウ</t>
    </rPh>
    <rPh sb="74" eb="76">
      <t>キンシ</t>
    </rPh>
    <phoneticPr fontId="2"/>
  </si>
  <si>
    <t>※１　他制度との重複利用を行っていないことに関する誓約書及び以下の書類を添付すること
　　　・埼玉県森林CO2吸収量認証制度を利用する場合にあっては、埼玉県森林CO2吸</t>
    <rPh sb="3" eb="6">
      <t>タセイド</t>
    </rPh>
    <rPh sb="8" eb="10">
      <t>チョウフク</t>
    </rPh>
    <rPh sb="10" eb="12">
      <t>リヨウ</t>
    </rPh>
    <rPh sb="13" eb="14">
      <t>オコナ</t>
    </rPh>
    <rPh sb="22" eb="23">
      <t>カン</t>
    </rPh>
    <rPh sb="25" eb="28">
      <t>セイヤクショ</t>
    </rPh>
    <rPh sb="28" eb="29">
      <t>オヨ</t>
    </rPh>
    <rPh sb="30" eb="32">
      <t>イカ</t>
    </rPh>
    <rPh sb="33" eb="35">
      <t>ショルイ</t>
    </rPh>
    <rPh sb="36" eb="38">
      <t>テンプ</t>
    </rPh>
    <rPh sb="47" eb="50">
      <t>サイタマケン</t>
    </rPh>
    <rPh sb="50" eb="52">
      <t>シンリン</t>
    </rPh>
    <rPh sb="55" eb="58">
      <t>キュウシュウリョウ</t>
    </rPh>
    <rPh sb="58" eb="62">
      <t>ニンショウセイド</t>
    </rPh>
    <rPh sb="63" eb="65">
      <t>リヨウ</t>
    </rPh>
    <rPh sb="67" eb="69">
      <t>バアイ</t>
    </rPh>
    <rPh sb="75" eb="78">
      <t>サイタマケン</t>
    </rPh>
    <rPh sb="78" eb="80">
      <t>シンリン</t>
    </rPh>
    <rPh sb="83" eb="84">
      <t>キュウ</t>
    </rPh>
    <phoneticPr fontId="2"/>
  </si>
  <si>
    <t>・埼玉県森林CO2吸収量認証制度を利用する場合にあっては、埼玉県森林CO2吸収量認証書（原本）</t>
    <rPh sb="17" eb="19">
      <t>リヨウ</t>
    </rPh>
    <rPh sb="21" eb="23">
      <t>バアイ</t>
    </rPh>
    <phoneticPr fontId="2"/>
  </si>
  <si>
    <t>・カーボンオフセット・クレジット認証制度を利用する場合にあっては、J-クレジット等の使用目的（用途）が本制度に利用することを示す書類等（無効化申請書等の写し）</t>
    <rPh sb="21" eb="23">
      <t>リヨウ</t>
    </rPh>
    <rPh sb="25" eb="27">
      <t>バアイ</t>
    </rPh>
    <phoneticPr fontId="2"/>
  </si>
  <si>
    <r>
      <t>CO</t>
    </r>
    <r>
      <rPr>
        <vertAlign val="subscript"/>
        <sz val="11"/>
        <rFont val="ＭＳ Ｐゴシック"/>
        <family val="3"/>
        <charset val="128"/>
      </rPr>
      <t>2</t>
    </r>
    <r>
      <rPr>
        <sz val="11"/>
        <rFont val="ＭＳ Ｐゴシック"/>
        <family val="3"/>
        <charset val="128"/>
      </rPr>
      <t>吸収量（t-CO</t>
    </r>
    <r>
      <rPr>
        <vertAlign val="subscript"/>
        <sz val="11"/>
        <rFont val="ＭＳ Ｐゴシック"/>
        <family val="3"/>
        <charset val="128"/>
      </rPr>
      <t>2</t>
    </r>
    <r>
      <rPr>
        <sz val="11"/>
        <rFont val="ＭＳ Ｐゴシック"/>
        <family val="3"/>
        <charset val="128"/>
      </rPr>
      <t>）</t>
    </r>
    <rPh sb="3" eb="5">
      <t>キュウシュウ</t>
    </rPh>
    <rPh sb="5" eb="6">
      <t>リョウ</t>
    </rPh>
    <phoneticPr fontId="2"/>
  </si>
  <si>
    <t>日</t>
  </si>
  <si>
    <t>埼玉県内の別</t>
    <rPh sb="0" eb="4">
      <t>サイタマケンナイ</t>
    </rPh>
    <rPh sb="5" eb="6">
      <t>ベツ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</si>
</sst>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
    <numFmt numFmtId="178" formatCode="#,##0_);[Red]\(#,##0\)"/>
  </numFmts>
  <fonts count="28">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11"/>
      <name val="ＭＳ 明朝"/>
      <family val="1"/>
      <charset val="128"/>
    </font>
    <font>
      <sz val="6"/>
      <name val="ＭＳ 明朝"/>
      <family val="1"/>
      <charset val="128"/>
    </font>
    <font>
      <sz val="16"/>
      <name val="ＭＳ 明朝"/>
      <family val="1"/>
      <charset val="128"/>
    </font>
    <font>
      <sz val="9"/>
      <name val="ＭＳ 明朝"/>
      <family val="1"/>
      <charset val="128"/>
    </font>
    <font>
      <vertAlign val="subscript"/>
      <sz val="11"/>
      <name val="ＭＳ 明朝"/>
      <family val="1"/>
      <charset val="128"/>
    </font>
    <font>
      <sz val="12"/>
      <name val="ＭＳ Ｐゴシック"/>
      <family val="3"/>
      <charset val="128"/>
    </font>
    <font>
      <sz val="14"/>
      <name val="ＭＳ Ｐゴシック"/>
      <family val="3"/>
      <charset val="128"/>
    </font>
    <font>
      <b/>
      <sz val="9"/>
      <color indexed="81"/>
      <name val="MS P ゴシック"/>
      <family val="3"/>
      <charset val="128"/>
    </font>
    <font>
      <vertAlign val="subscript"/>
      <sz val="11"/>
      <name val="ＭＳ Ｐゴシック"/>
      <family val="3"/>
      <charset val="128"/>
    </font>
    <font>
      <vertAlign val="subscript"/>
      <sz val="14"/>
      <name val="ＭＳ Ｐゴシック"/>
      <family val="3"/>
      <charset val="128"/>
    </font>
    <font>
      <sz val="12"/>
      <color rgb="FFFF0000"/>
      <name val="ＭＳ Ｐゴシック"/>
      <family val="3"/>
      <charset val="128"/>
    </font>
    <font>
      <b/>
      <sz val="12"/>
      <color rgb="FFFF0000"/>
      <name val="ＭＳ Ｐゴシック"/>
      <family val="3"/>
      <charset val="128"/>
    </font>
    <font>
      <b/>
      <u/>
      <sz val="12"/>
      <color rgb="FFFF0000"/>
      <name val="ＭＳ Ｐゴシック"/>
      <family val="3"/>
      <charset val="128"/>
    </font>
    <font>
      <u/>
      <sz val="12"/>
      <color rgb="FF0070C0"/>
      <name val="ＭＳ Ｐゴシック"/>
      <family val="3"/>
      <charset val="128"/>
    </font>
    <font>
      <sz val="8"/>
      <color rgb="FF0070C0"/>
      <name val="ＭＳ Ｐゴシック"/>
      <family val="3"/>
      <charset val="128"/>
    </font>
    <font>
      <u/>
      <sz val="12"/>
      <color theme="6" tint="-0.499984740745262"/>
      <name val="ＭＳ Ｐゴシック"/>
      <family val="3"/>
      <charset val="128"/>
    </font>
    <font>
      <sz val="8"/>
      <color theme="6" tint="-0.499984740745262"/>
      <name val="ＭＳ Ｐゴシック"/>
      <family val="3"/>
      <charset val="128"/>
    </font>
    <font>
      <b/>
      <sz val="8"/>
      <color rgb="FFFF0000"/>
      <name val="ＭＳ Ｐゴシック"/>
      <family val="3"/>
      <charset val="128"/>
    </font>
    <font>
      <sz val="12"/>
      <color rgb="FF7030A0"/>
      <name val="ＭＳ Ｐゴシック"/>
      <family val="3"/>
      <charset val="128"/>
    </font>
    <font>
      <u/>
      <sz val="12"/>
      <color rgb="FF7030A0"/>
      <name val="ＭＳ Ｐゴシック"/>
      <family val="3"/>
      <charset val="128"/>
    </font>
    <font>
      <sz val="8"/>
      <color rgb="FF7030A0"/>
      <name val="ＭＳ Ｐゴシック"/>
      <family val="3"/>
      <charset val="128"/>
    </font>
    <font>
      <sz val="11"/>
      <color theme="1"/>
      <name val="ＭＳ Ｐゴシック"/>
      <family val="2"/>
      <scheme val="minor"/>
    </font>
    <font>
      <u/>
      <sz val="11"/>
      <color theme="10"/>
      <name val="ＭＳ Ｐゴシック"/>
      <family val="3"/>
      <charset val="128"/>
    </font>
  </fonts>
  <fills count="7">
    <fill>
      <patternFill patternType="none"/>
    </fill>
    <fill>
      <patternFill patternType="gray125"/>
    </fill>
    <fill>
      <patternFill patternType="solid">
        <fgColor rgb="FFFFFF99"/>
        <bgColor indexed="64"/>
      </patternFill>
    </fill>
    <fill>
      <patternFill patternType="solid">
        <fgColor rgb="FFCCFFFF"/>
        <bgColor indexed="64"/>
      </patternFill>
    </fill>
    <fill>
      <patternFill patternType="solid">
        <fgColor theme="6" tint="0.79998168889431442"/>
        <bgColor indexed="64"/>
      </patternFill>
    </fill>
    <fill>
      <patternFill patternType="solid">
        <fgColor rgb="FF92D050"/>
        <bgColor indexed="64"/>
      </patternFill>
    </fill>
    <fill>
      <patternFill patternType="solid">
        <fgColor theme="7" tint="0.39997558519241921"/>
        <bgColor indexed="64"/>
      </patternFill>
    </fill>
  </fills>
  <borders count="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diagonal/>
    </border>
    <border>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thick">
        <color rgb="FFFF0000"/>
      </left>
      <right style="thick">
        <color rgb="FFFF0000"/>
      </right>
      <top style="thin">
        <color indexed="64"/>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5">
    <xf numFmtId="0" fontId="0" fillId="0" borderId="0">
      <alignment vertical="center"/>
    </xf>
    <xf numFmtId="0" fontId="1" fillId="0" borderId="0"/>
    <xf numFmtId="0" fontId="4" fillId="0" borderId="0">
      <alignment vertical="center"/>
    </xf>
    <xf numFmtId="0" fontId="26" fillId="0" borderId="0"/>
    <xf numFmtId="0" fontId="27" fillId="0" borderId="0" applyNumberFormat="0" applyFill="0" applyBorder="0" applyAlignment="0" applyProtection="0">
      <alignment vertical="center"/>
    </xf>
  </cellStyleXfs>
  <cellXfs count="429">
    <xf numFmtId="0" fontId="0" fillId="0" borderId="0" xfId="0">
      <alignment vertical="center"/>
    </xf>
    <xf numFmtId="0" fontId="5" fillId="0" borderId="0" xfId="2" applyFont="1">
      <alignment vertical="center"/>
    </xf>
    <xf numFmtId="0" fontId="5" fillId="0" borderId="1" xfId="2" applyFont="1" applyBorder="1">
      <alignment vertical="center"/>
    </xf>
    <xf numFmtId="0" fontId="5" fillId="0" borderId="2" xfId="2" applyFont="1" applyBorder="1">
      <alignment vertical="center"/>
    </xf>
    <xf numFmtId="0" fontId="5" fillId="0" borderId="3" xfId="2" applyFont="1" applyBorder="1">
      <alignment vertical="center"/>
    </xf>
    <xf numFmtId="0" fontId="5" fillId="0" borderId="4" xfId="2" applyFont="1" applyBorder="1">
      <alignment vertical="center"/>
    </xf>
    <xf numFmtId="176" fontId="5" fillId="0" borderId="0" xfId="2" applyNumberFormat="1" applyFont="1">
      <alignment vertical="center"/>
    </xf>
    <xf numFmtId="0" fontId="5" fillId="0" borderId="5" xfId="2" applyFont="1" applyBorder="1">
      <alignment vertical="center"/>
    </xf>
    <xf numFmtId="0" fontId="5" fillId="0" borderId="0" xfId="1" applyFont="1"/>
    <xf numFmtId="0" fontId="5" fillId="0" borderId="0" xfId="2" applyFont="1" applyAlignment="1">
      <alignment vertical="center" wrapText="1"/>
    </xf>
    <xf numFmtId="0" fontId="5" fillId="0" borderId="6" xfId="2" applyFont="1" applyBorder="1">
      <alignment vertical="center"/>
    </xf>
    <xf numFmtId="0" fontId="5" fillId="0" borderId="5" xfId="2" applyFont="1" applyBorder="1" applyAlignment="1">
      <alignment horizontal="right" vertical="center"/>
    </xf>
    <xf numFmtId="0" fontId="5" fillId="0" borderId="7" xfId="1" applyFont="1" applyBorder="1"/>
    <xf numFmtId="0" fontId="5" fillId="0" borderId="8" xfId="2" applyFont="1" applyBorder="1">
      <alignment vertical="center"/>
    </xf>
    <xf numFmtId="0" fontId="5" fillId="0" borderId="7" xfId="2" applyFont="1" applyBorder="1">
      <alignment vertical="center"/>
    </xf>
    <xf numFmtId="0" fontId="5" fillId="0" borderId="0" xfId="2" applyFont="1" applyAlignment="1">
      <alignment horizontal="right" vertical="center"/>
    </xf>
    <xf numFmtId="0" fontId="4" fillId="0" borderId="0" xfId="2">
      <alignment vertical="center"/>
    </xf>
    <xf numFmtId="0" fontId="5" fillId="0" borderId="0" xfId="2" applyFont="1" applyAlignment="1">
      <alignment horizontal="distributed" vertical="center"/>
    </xf>
    <xf numFmtId="0" fontId="5" fillId="0" borderId="0" xfId="2" applyFont="1" applyAlignment="1">
      <alignment vertical="center" shrinkToFit="1"/>
    </xf>
    <xf numFmtId="0" fontId="7" fillId="0" borderId="0" xfId="2" applyFont="1" applyAlignment="1">
      <alignment horizontal="center" vertical="center"/>
    </xf>
    <xf numFmtId="0" fontId="5" fillId="0" borderId="0" xfId="2" applyFont="1" applyAlignment="1">
      <alignment horizontal="justify" vertical="center" wrapText="1"/>
    </xf>
    <xf numFmtId="0" fontId="5" fillId="0" borderId="0" xfId="1" applyFont="1" applyAlignment="1">
      <alignment horizontal="justify" vertical="center" wrapText="1"/>
    </xf>
    <xf numFmtId="0" fontId="4" fillId="0" borderId="3" xfId="2" applyBorder="1">
      <alignment vertical="center"/>
    </xf>
    <xf numFmtId="0" fontId="4" fillId="0" borderId="5" xfId="2" applyBorder="1">
      <alignment vertical="center"/>
    </xf>
    <xf numFmtId="0" fontId="5" fillId="0" borderId="1"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0" xfId="2" applyFont="1" applyAlignment="1">
      <alignment horizontal="left" vertical="top"/>
    </xf>
    <xf numFmtId="0" fontId="5" fillId="0" borderId="6" xfId="0" applyFont="1" applyBorder="1">
      <alignment vertical="center"/>
    </xf>
    <xf numFmtId="0" fontId="5" fillId="0" borderId="8" xfId="0" applyFont="1" applyBorder="1">
      <alignment vertical="center"/>
    </xf>
    <xf numFmtId="0" fontId="0" fillId="2" borderId="24" xfId="0" applyFill="1" applyBorder="1">
      <alignment vertical="center"/>
    </xf>
    <xf numFmtId="0" fontId="4" fillId="0" borderId="1" xfId="2" applyBorder="1" applyAlignment="1">
      <alignment vertical="center" wrapText="1"/>
    </xf>
    <xf numFmtId="0" fontId="4" fillId="0" borderId="2" xfId="2" applyBorder="1" applyAlignment="1">
      <alignment vertical="center" wrapText="1"/>
    </xf>
    <xf numFmtId="0" fontId="4" fillId="0" borderId="3" xfId="2" applyBorder="1" applyAlignment="1">
      <alignment vertical="center" wrapText="1"/>
    </xf>
    <xf numFmtId="0" fontId="4" fillId="0" borderId="4" xfId="2" applyBorder="1" applyAlignment="1">
      <alignment vertical="center" wrapText="1"/>
    </xf>
    <xf numFmtId="0" fontId="4" fillId="0" borderId="0" xfId="2" applyAlignment="1">
      <alignment vertical="center" wrapText="1"/>
    </xf>
    <xf numFmtId="0" fontId="4" fillId="0" borderId="5" xfId="2" applyBorder="1" applyAlignment="1">
      <alignment vertical="center" wrapText="1"/>
    </xf>
    <xf numFmtId="0" fontId="4" fillId="0" borderId="6" xfId="2" applyBorder="1" applyAlignment="1">
      <alignment vertical="center" wrapText="1"/>
    </xf>
    <xf numFmtId="0" fontId="4" fillId="0" borderId="7" xfId="2" applyBorder="1" applyAlignment="1">
      <alignment vertical="center" wrapText="1"/>
    </xf>
    <xf numFmtId="0" fontId="4" fillId="0" borderId="8" xfId="2" applyBorder="1" applyAlignment="1">
      <alignment vertical="center" wrapText="1"/>
    </xf>
    <xf numFmtId="0" fontId="0" fillId="0" borderId="0" xfId="0" applyAlignment="1">
      <alignment horizontal="center" vertical="center"/>
    </xf>
    <xf numFmtId="0" fontId="0" fillId="0" borderId="11" xfId="0" applyBorder="1" applyAlignment="1">
      <alignment horizontal="center" vertical="center"/>
    </xf>
    <xf numFmtId="0" fontId="0" fillId="0" borderId="12" xfId="0" applyBorder="1">
      <alignment vertical="center"/>
    </xf>
    <xf numFmtId="0" fontId="0" fillId="0" borderId="12" xfId="0" applyBorder="1" applyAlignment="1">
      <alignment horizontal="center" vertical="center"/>
    </xf>
    <xf numFmtId="0" fontId="0" fillId="2" borderId="15" xfId="0" applyFill="1" applyBorder="1">
      <alignment vertical="center"/>
    </xf>
    <xf numFmtId="0" fontId="0" fillId="2" borderId="11" xfId="0" applyFill="1" applyBorder="1">
      <alignment vertical="center"/>
    </xf>
    <xf numFmtId="0" fontId="0" fillId="2" borderId="24" xfId="0" applyFill="1" applyBorder="1" applyAlignment="1">
      <alignment vertical="center" shrinkToFit="1"/>
    </xf>
    <xf numFmtId="0" fontId="0" fillId="4" borderId="28" xfId="0" applyFill="1" applyBorder="1" applyAlignment="1">
      <alignment horizontal="center" vertical="center"/>
    </xf>
    <xf numFmtId="0" fontId="0" fillId="4" borderId="17" xfId="0" applyFill="1" applyBorder="1" applyAlignment="1">
      <alignment horizontal="center" vertical="center" wrapText="1"/>
    </xf>
    <xf numFmtId="0" fontId="0" fillId="4" borderId="40" xfId="0" applyFill="1" applyBorder="1" applyAlignment="1">
      <alignment horizontal="center" vertical="center" wrapText="1"/>
    </xf>
    <xf numFmtId="0" fontId="0" fillId="2" borderId="37" xfId="0" applyFill="1" applyBorder="1" applyAlignment="1">
      <alignment vertical="center" shrinkToFit="1"/>
    </xf>
    <xf numFmtId="0" fontId="0" fillId="0" borderId="13" xfId="0" applyBorder="1" applyAlignment="1">
      <alignment horizontal="center" vertical="center"/>
    </xf>
    <xf numFmtId="0" fontId="0" fillId="2" borderId="37" xfId="0" applyFill="1" applyBorder="1">
      <alignment vertical="center"/>
    </xf>
    <xf numFmtId="0" fontId="0" fillId="2" borderId="25" xfId="0" applyFill="1" applyBorder="1">
      <alignment vertical="center"/>
    </xf>
    <xf numFmtId="0" fontId="0" fillId="2" borderId="13" xfId="0" applyFill="1" applyBorder="1">
      <alignment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2" borderId="6" xfId="0" applyFill="1" applyBorder="1">
      <alignment vertical="center"/>
    </xf>
    <xf numFmtId="0" fontId="0" fillId="2" borderId="7" xfId="0" applyFill="1" applyBorder="1">
      <alignment vertical="center"/>
    </xf>
    <xf numFmtId="0" fontId="0" fillId="0" borderId="8" xfId="0" applyBorder="1" applyAlignment="1">
      <alignment horizontal="center" vertical="center"/>
    </xf>
    <xf numFmtId="0" fontId="0" fillId="4" borderId="32" xfId="0" applyFill="1" applyBorder="1" applyAlignment="1">
      <alignment horizontal="center" vertical="center"/>
    </xf>
    <xf numFmtId="0" fontId="0" fillId="4" borderId="45" xfId="0" applyFill="1" applyBorder="1" applyAlignment="1">
      <alignment horizontal="center" vertical="center" wrapText="1"/>
    </xf>
    <xf numFmtId="0" fontId="0" fillId="0" borderId="23" xfId="0" applyBorder="1">
      <alignment vertical="center"/>
    </xf>
    <xf numFmtId="0" fontId="0" fillId="0" borderId="14" xfId="0" applyBorder="1">
      <alignment vertical="center"/>
    </xf>
    <xf numFmtId="0" fontId="0" fillId="0" borderId="22" xfId="0" applyBorder="1" applyAlignment="1">
      <alignment horizontal="center" vertical="center"/>
    </xf>
    <xf numFmtId="0" fontId="0" fillId="2" borderId="34" xfId="0" applyFill="1" applyBorder="1" applyAlignment="1">
      <alignment horizontal="center" vertical="center"/>
    </xf>
    <xf numFmtId="0" fontId="0" fillId="2" borderId="24" xfId="0" applyFill="1" applyBorder="1" applyAlignment="1">
      <alignment horizontal="center" vertical="center"/>
    </xf>
    <xf numFmtId="0" fontId="0" fillId="4" borderId="37" xfId="0" applyFill="1" applyBorder="1" applyAlignment="1">
      <alignment horizontal="center"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0" fillId="0" borderId="41" xfId="0" applyBorder="1" applyAlignment="1">
      <alignment horizontal="center" vertical="center"/>
    </xf>
    <xf numFmtId="0" fontId="0" fillId="0" borderId="35" xfId="0" applyBorder="1" applyAlignment="1">
      <alignment horizontal="center" vertical="center"/>
    </xf>
    <xf numFmtId="0" fontId="0" fillId="0" borderId="43" xfId="0" applyBorder="1" applyAlignment="1">
      <alignment horizontal="center" vertical="center"/>
    </xf>
    <xf numFmtId="0" fontId="0" fillId="2" borderId="33" xfId="0" applyFill="1" applyBorder="1" applyAlignment="1">
      <alignment vertical="center" shrinkToFit="1"/>
    </xf>
    <xf numFmtId="0" fontId="0" fillId="2" borderId="7" xfId="0" applyFill="1" applyBorder="1" applyAlignment="1">
      <alignment horizontal="center" vertical="center"/>
    </xf>
    <xf numFmtId="0" fontId="0" fillId="2" borderId="11" xfId="0" applyFill="1" applyBorder="1" applyAlignment="1">
      <alignment horizontal="center" vertical="center"/>
    </xf>
    <xf numFmtId="0" fontId="0" fillId="2" borderId="13" xfId="0" applyFill="1" applyBorder="1" applyAlignment="1">
      <alignment horizontal="center" vertical="center"/>
    </xf>
    <xf numFmtId="0" fontId="0" fillId="2" borderId="37" xfId="0" applyFill="1" applyBorder="1" applyAlignment="1">
      <alignment horizontal="center" vertical="center"/>
    </xf>
    <xf numFmtId="0" fontId="0" fillId="3" borderId="34" xfId="0" applyFill="1" applyBorder="1" applyAlignment="1">
      <alignment horizontal="center" vertical="center"/>
    </xf>
    <xf numFmtId="0" fontId="0" fillId="3" borderId="24" xfId="0" applyFill="1" applyBorder="1" applyAlignment="1">
      <alignment horizontal="center" vertical="center"/>
    </xf>
    <xf numFmtId="0" fontId="0" fillId="3" borderId="37" xfId="0" applyFill="1"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0" fillId="0" borderId="37" xfId="0" applyBorder="1" applyAlignment="1">
      <alignment horizontal="center" vertical="center"/>
    </xf>
    <xf numFmtId="49" fontId="0" fillId="2" borderId="23" xfId="0" applyNumberFormat="1" applyFill="1" applyBorder="1" applyAlignment="1">
      <alignment horizontal="center" vertical="center"/>
    </xf>
    <xf numFmtId="49" fontId="0" fillId="2" borderId="12" xfId="0" applyNumberFormat="1" applyFill="1" applyBorder="1" applyAlignment="1">
      <alignment horizontal="center" vertical="center"/>
    </xf>
    <xf numFmtId="49" fontId="0" fillId="2" borderId="14" xfId="0" applyNumberFormat="1" applyFill="1" applyBorder="1" applyAlignment="1">
      <alignment horizontal="center" vertical="center"/>
    </xf>
    <xf numFmtId="49" fontId="0" fillId="2" borderId="6" xfId="0" applyNumberFormat="1" applyFill="1" applyBorder="1" applyAlignment="1">
      <alignment horizontal="center" vertical="center"/>
    </xf>
    <xf numFmtId="49" fontId="0" fillId="2" borderId="15" xfId="0" applyNumberFormat="1" applyFill="1" applyBorder="1" applyAlignment="1">
      <alignment horizontal="center" vertical="center"/>
    </xf>
    <xf numFmtId="49" fontId="0" fillId="2" borderId="25" xfId="0" applyNumberFormat="1" applyFill="1" applyBorder="1" applyAlignment="1">
      <alignment horizontal="center" vertical="center"/>
    </xf>
    <xf numFmtId="49" fontId="0" fillId="2" borderId="8" xfId="0" applyNumberFormat="1" applyFill="1" applyBorder="1" applyAlignment="1">
      <alignment horizontal="center" vertical="center"/>
    </xf>
    <xf numFmtId="177" fontId="0" fillId="2" borderId="21" xfId="0" applyNumberFormat="1" applyFill="1" applyBorder="1" applyAlignment="1">
      <alignment vertical="center" shrinkToFit="1"/>
    </xf>
    <xf numFmtId="177" fontId="0" fillId="2" borderId="15" xfId="0" applyNumberFormat="1" applyFill="1" applyBorder="1" applyAlignment="1">
      <alignment vertical="center" shrinkToFit="1"/>
    </xf>
    <xf numFmtId="177" fontId="0" fillId="2" borderId="25" xfId="0" applyNumberFormat="1" applyFill="1" applyBorder="1" applyAlignment="1">
      <alignment vertical="center" shrinkToFit="1"/>
    </xf>
    <xf numFmtId="178" fontId="0" fillId="2" borderId="24" xfId="0" applyNumberFormat="1" applyFill="1" applyBorder="1" applyAlignment="1">
      <alignment vertical="center" shrinkToFit="1"/>
    </xf>
    <xf numFmtId="178" fontId="0" fillId="2" borderId="37" xfId="0" applyNumberFormat="1" applyFill="1" applyBorder="1" applyAlignment="1">
      <alignment vertical="center" shrinkToFit="1"/>
    </xf>
    <xf numFmtId="0" fontId="0" fillId="3" borderId="42" xfId="0" applyFill="1" applyBorder="1" applyAlignment="1">
      <alignment horizontal="center" vertical="center"/>
    </xf>
    <xf numFmtId="0" fontId="0" fillId="3" borderId="36" xfId="0" applyFill="1" applyBorder="1" applyAlignment="1">
      <alignment horizontal="center" vertical="center"/>
    </xf>
    <xf numFmtId="0" fontId="0" fillId="3" borderId="38" xfId="0" applyFill="1" applyBorder="1" applyAlignment="1">
      <alignment horizontal="center" vertical="center"/>
    </xf>
    <xf numFmtId="31" fontId="0" fillId="2" borderId="6" xfId="0" applyNumberFormat="1" applyFill="1" applyBorder="1">
      <alignment vertical="center"/>
    </xf>
    <xf numFmtId="0" fontId="0" fillId="4" borderId="29" xfId="0" applyFill="1" applyBorder="1" applyAlignment="1">
      <alignment horizontal="center" vertical="center" wrapText="1"/>
    </xf>
    <xf numFmtId="0" fontId="0" fillId="3" borderId="48" xfId="0" applyFill="1" applyBorder="1" applyAlignment="1">
      <alignment horizontal="center" vertical="center"/>
    </xf>
    <xf numFmtId="0" fontId="0" fillId="3" borderId="49" xfId="0" applyFill="1" applyBorder="1" applyAlignment="1">
      <alignment horizontal="center" vertical="center"/>
    </xf>
    <xf numFmtId="0" fontId="0" fillId="2" borderId="6" xfId="0" applyFill="1" applyBorder="1" applyAlignment="1">
      <alignment vertical="center" shrinkToFit="1"/>
    </xf>
    <xf numFmtId="0" fontId="0" fillId="2" borderId="15" xfId="0" applyFill="1" applyBorder="1" applyAlignment="1">
      <alignment vertical="center" shrinkToFit="1"/>
    </xf>
    <xf numFmtId="177" fontId="0" fillId="2" borderId="7" xfId="0" applyNumberFormat="1" applyFill="1" applyBorder="1" applyAlignment="1">
      <alignment vertical="center" shrinkToFit="1"/>
    </xf>
    <xf numFmtId="177" fontId="0" fillId="2" borderId="11" xfId="0" applyNumberFormat="1" applyFill="1" applyBorder="1" applyAlignment="1">
      <alignment vertical="center" shrinkToFit="1"/>
    </xf>
    <xf numFmtId="49" fontId="0" fillId="2" borderId="53" xfId="0" applyNumberFormat="1" applyFill="1" applyBorder="1" applyAlignment="1">
      <alignment horizontal="center" vertical="center"/>
    </xf>
    <xf numFmtId="49" fontId="0" fillId="2" borderId="55" xfId="0" applyNumberFormat="1" applyFill="1" applyBorder="1" applyAlignment="1">
      <alignment horizontal="center" vertical="center"/>
    </xf>
    <xf numFmtId="49" fontId="0" fillId="2" borderId="56" xfId="0" applyNumberFormat="1" applyFill="1" applyBorder="1" applyAlignment="1">
      <alignment horizontal="center" vertical="center"/>
    </xf>
    <xf numFmtId="49" fontId="0" fillId="2" borderId="58" xfId="0" applyNumberFormat="1" applyFill="1" applyBorder="1" applyAlignment="1">
      <alignment horizontal="center" vertical="center"/>
    </xf>
    <xf numFmtId="0" fontId="15" fillId="0" borderId="59" xfId="0" applyFont="1" applyBorder="1" applyAlignment="1">
      <alignment vertical="top"/>
    </xf>
    <xf numFmtId="31" fontId="0" fillId="2" borderId="15" xfId="0" applyNumberFormat="1" applyFill="1" applyBorder="1">
      <alignment vertical="center"/>
    </xf>
    <xf numFmtId="49" fontId="0" fillId="2" borderId="21" xfId="0" applyNumberFormat="1" applyFill="1" applyBorder="1" applyAlignment="1">
      <alignment horizontal="center" vertical="center"/>
    </xf>
    <xf numFmtId="49" fontId="0" fillId="0" borderId="54" xfId="0" applyNumberFormat="1" applyBorder="1" applyAlignment="1">
      <alignment horizontal="center" vertical="center"/>
    </xf>
    <xf numFmtId="49" fontId="0" fillId="0" borderId="57" xfId="0" applyNumberFormat="1" applyBorder="1" applyAlignment="1">
      <alignment horizontal="center" vertical="center"/>
    </xf>
    <xf numFmtId="49" fontId="0" fillId="0" borderId="7" xfId="0" applyNumberFormat="1" applyBorder="1" applyAlignment="1">
      <alignment horizontal="center" vertical="center"/>
    </xf>
    <xf numFmtId="49" fontId="0" fillId="0" borderId="11" xfId="0" applyNumberFormat="1" applyBorder="1" applyAlignment="1">
      <alignment horizontal="center" vertical="center"/>
    </xf>
    <xf numFmtId="49" fontId="0" fillId="0" borderId="13" xfId="0" applyNumberFormat="1" applyBorder="1" applyAlignment="1">
      <alignment horizontal="center" vertical="center"/>
    </xf>
    <xf numFmtId="49" fontId="0" fillId="0" borderId="22" xfId="0" applyNumberFormat="1" applyBorder="1" applyAlignment="1">
      <alignment horizontal="center" vertical="center"/>
    </xf>
    <xf numFmtId="0" fontId="0" fillId="5" borderId="41" xfId="0" applyFill="1" applyBorder="1" applyAlignment="1">
      <alignment horizontal="center" vertical="center"/>
    </xf>
    <xf numFmtId="0" fontId="0" fillId="6" borderId="35" xfId="0" applyFill="1" applyBorder="1" applyAlignment="1">
      <alignment horizontal="center" vertical="center"/>
    </xf>
    <xf numFmtId="49" fontId="0" fillId="2" borderId="6" xfId="0" applyNumberFormat="1" applyFill="1" applyBorder="1" applyAlignment="1">
      <alignment horizontal="left" vertical="center" shrinkToFit="1"/>
    </xf>
    <xf numFmtId="49" fontId="0" fillId="2" borderId="15" xfId="0" applyNumberFormat="1" applyFill="1" applyBorder="1" applyAlignment="1">
      <alignment horizontal="left" vertical="center" shrinkToFit="1"/>
    </xf>
    <xf numFmtId="49" fontId="0" fillId="2" borderId="25" xfId="0" applyNumberFormat="1" applyFill="1" applyBorder="1" applyAlignment="1">
      <alignment horizontal="left" vertical="center" shrinkToFit="1"/>
    </xf>
    <xf numFmtId="49" fontId="0" fillId="2" borderId="24" xfId="0" applyNumberFormat="1" applyFill="1" applyBorder="1" applyAlignment="1">
      <alignment horizontal="left" vertical="center" shrinkToFit="1"/>
    </xf>
    <xf numFmtId="49" fontId="0" fillId="2" borderId="37" xfId="0" applyNumberFormat="1" applyFill="1" applyBorder="1" applyAlignment="1">
      <alignment horizontal="left" vertical="center" shrinkToFit="1"/>
    </xf>
    <xf numFmtId="49" fontId="0" fillId="2" borderId="34" xfId="0" applyNumberFormat="1" applyFill="1" applyBorder="1" applyAlignment="1">
      <alignment horizontal="center" vertical="center" shrinkToFit="1"/>
    </xf>
    <xf numFmtId="0" fontId="16" fillId="0" borderId="0" xfId="0" applyFont="1" applyAlignment="1">
      <alignment horizontal="left" vertical="center" wrapText="1"/>
    </xf>
    <xf numFmtId="0" fontId="16" fillId="0" borderId="0" xfId="0" applyFont="1" applyAlignment="1">
      <alignment horizontal="left" vertical="center"/>
    </xf>
    <xf numFmtId="178" fontId="0" fillId="2" borderId="6" xfId="0" applyNumberFormat="1" applyFill="1" applyBorder="1" applyAlignment="1">
      <alignment vertical="center" shrinkToFit="1"/>
    </xf>
    <xf numFmtId="178" fontId="0" fillId="2" borderId="15" xfId="0" applyNumberFormat="1" applyFill="1" applyBorder="1" applyAlignment="1">
      <alignment vertical="center" shrinkToFit="1"/>
    </xf>
    <xf numFmtId="0" fontId="0" fillId="3" borderId="63" xfId="0" applyFill="1" applyBorder="1" applyAlignment="1">
      <alignment horizontal="center" vertical="center"/>
    </xf>
    <xf numFmtId="0" fontId="27" fillId="0" borderId="0" xfId="4">
      <alignment vertical="center"/>
    </xf>
    <xf numFmtId="0" fontId="0" fillId="4" borderId="30" xfId="0" applyFill="1" applyBorder="1" applyAlignment="1">
      <alignment horizontal="center" vertical="center" wrapText="1"/>
    </xf>
    <xf numFmtId="0" fontId="10" fillId="0" borderId="0" xfId="0" applyFont="1" applyAlignment="1">
      <alignment horizontal="center" vertical="center"/>
    </xf>
    <xf numFmtId="0" fontId="5" fillId="2" borderId="15" xfId="0" applyFont="1" applyFill="1" applyBorder="1" applyAlignment="1" applyProtection="1">
      <alignment vertical="center" shrinkToFit="1"/>
      <protection locked="0"/>
    </xf>
    <xf numFmtId="0" fontId="5" fillId="2" borderId="11" xfId="0" applyFont="1" applyFill="1" applyBorder="1" applyAlignment="1" applyProtection="1">
      <alignment vertical="center" shrinkToFit="1"/>
      <protection locked="0"/>
    </xf>
    <xf numFmtId="0" fontId="5" fillId="2" borderId="12" xfId="0" applyFont="1" applyFill="1" applyBorder="1" applyAlignment="1" applyProtection="1">
      <alignment vertical="center" shrinkToFit="1"/>
      <protection locked="0"/>
    </xf>
    <xf numFmtId="0" fontId="5" fillId="0" borderId="15"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0" xfId="2" applyFont="1" applyAlignment="1">
      <alignment horizontal="distributed" vertical="center" wrapText="1"/>
    </xf>
    <xf numFmtId="176" fontId="5" fillId="0" borderId="1" xfId="2" applyNumberFormat="1"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5" fillId="0" borderId="3"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0" xfId="2" applyFont="1" applyAlignment="1">
      <alignment horizontal="distributed" vertical="center"/>
    </xf>
    <xf numFmtId="0" fontId="5" fillId="2" borderId="1" xfId="2" applyFont="1" applyFill="1" applyBorder="1" applyAlignment="1" applyProtection="1">
      <alignment vertical="center" wrapText="1"/>
      <protection locked="0"/>
    </xf>
    <xf numFmtId="0" fontId="5" fillId="2" borderId="2" xfId="2" applyFont="1" applyFill="1" applyBorder="1" applyAlignment="1" applyProtection="1">
      <alignment vertical="center" wrapText="1"/>
      <protection locked="0"/>
    </xf>
    <xf numFmtId="0" fontId="5" fillId="2" borderId="3" xfId="2" applyFont="1" applyFill="1" applyBorder="1" applyAlignment="1" applyProtection="1">
      <alignment vertical="center" wrapText="1"/>
      <protection locked="0"/>
    </xf>
    <xf numFmtId="0" fontId="5" fillId="2" borderId="6" xfId="2" applyFont="1" applyFill="1" applyBorder="1" applyAlignment="1" applyProtection="1">
      <alignment vertical="center" wrapText="1"/>
      <protection locked="0"/>
    </xf>
    <xf numFmtId="0" fontId="5" fillId="2" borderId="7" xfId="2" applyFont="1" applyFill="1" applyBorder="1" applyAlignment="1" applyProtection="1">
      <alignment vertical="center" wrapText="1"/>
      <protection locked="0"/>
    </xf>
    <xf numFmtId="0" fontId="5" fillId="2" borderId="8" xfId="2" applyFont="1" applyFill="1" applyBorder="1" applyAlignment="1" applyProtection="1">
      <alignment vertical="center" wrapText="1"/>
      <protection locked="0"/>
    </xf>
    <xf numFmtId="0" fontId="5" fillId="0" borderId="2" xfId="2" applyFont="1" applyBorder="1" applyAlignment="1">
      <alignment horizontal="distributed" vertical="center"/>
    </xf>
    <xf numFmtId="0" fontId="5" fillId="0" borderId="7" xfId="2" applyFont="1" applyBorder="1" applyAlignment="1">
      <alignment horizontal="distributed" vertical="center"/>
    </xf>
    <xf numFmtId="0" fontId="4" fillId="0" borderId="2" xfId="2" applyBorder="1" applyAlignment="1">
      <alignment horizontal="distributed" vertical="center"/>
    </xf>
    <xf numFmtId="0" fontId="4" fillId="0" borderId="7" xfId="2" applyBorder="1" applyAlignment="1">
      <alignment horizontal="distributed" vertical="center"/>
    </xf>
    <xf numFmtId="0" fontId="5" fillId="0" borderId="2" xfId="2" applyFont="1" applyBorder="1" applyAlignment="1" applyProtection="1">
      <alignment horizontal="left" vertical="center" wrapText="1"/>
      <protection locked="0"/>
    </xf>
    <xf numFmtId="0" fontId="5" fillId="0" borderId="3" xfId="2" applyFont="1" applyBorder="1" applyAlignment="1" applyProtection="1">
      <alignment horizontal="left" vertical="center" wrapText="1"/>
      <protection locked="0"/>
    </xf>
    <xf numFmtId="0" fontId="5" fillId="0" borderId="7" xfId="2" applyFont="1" applyBorder="1" applyAlignment="1" applyProtection="1">
      <alignment horizontal="left" vertical="center" wrapText="1"/>
      <protection locked="0"/>
    </xf>
    <xf numFmtId="0" fontId="5" fillId="0" borderId="8" xfId="2" applyFont="1" applyBorder="1" applyAlignment="1" applyProtection="1">
      <alignment horizontal="left" vertical="center" wrapText="1"/>
      <protection locked="0"/>
    </xf>
    <xf numFmtId="0" fontId="5" fillId="2" borderId="1" xfId="2" applyFont="1" applyFill="1" applyBorder="1" applyAlignment="1" applyProtection="1">
      <alignment horizontal="center" vertical="center" wrapText="1"/>
      <protection locked="0"/>
    </xf>
    <xf numFmtId="0" fontId="5" fillId="2" borderId="2" xfId="2" applyFont="1" applyFill="1" applyBorder="1" applyAlignment="1" applyProtection="1">
      <alignment horizontal="center" vertical="center" wrapText="1"/>
      <protection locked="0"/>
    </xf>
    <xf numFmtId="0" fontId="5" fillId="2" borderId="6" xfId="2" applyFont="1" applyFill="1" applyBorder="1" applyAlignment="1" applyProtection="1">
      <alignment horizontal="center" vertical="center" wrapText="1"/>
      <protection locked="0"/>
    </xf>
    <xf numFmtId="0" fontId="5" fillId="2" borderId="7" xfId="2" applyFont="1" applyFill="1" applyBorder="1" applyAlignment="1" applyProtection="1">
      <alignment horizontal="center" vertical="center" wrapText="1"/>
      <protection locked="0"/>
    </xf>
    <xf numFmtId="0" fontId="5" fillId="0" borderId="2" xfId="2" applyFont="1" applyBorder="1" applyAlignment="1">
      <alignment horizontal="left" vertical="center" shrinkToFit="1"/>
    </xf>
    <xf numFmtId="0" fontId="5" fillId="0" borderId="3" xfId="2" applyFont="1" applyBorder="1" applyAlignment="1">
      <alignment horizontal="left" vertical="center" shrinkToFit="1"/>
    </xf>
    <xf numFmtId="0" fontId="5" fillId="0" borderId="7" xfId="2" applyFont="1" applyBorder="1" applyAlignment="1">
      <alignment horizontal="left" vertical="center" shrinkToFit="1"/>
    </xf>
    <xf numFmtId="0" fontId="5" fillId="0" borderId="8" xfId="2" applyFont="1" applyBorder="1" applyAlignment="1">
      <alignment horizontal="left" vertical="center" shrinkToFit="1"/>
    </xf>
    <xf numFmtId="0" fontId="3" fillId="0" borderId="2" xfId="2" applyFont="1" applyBorder="1" applyAlignment="1">
      <alignment horizontal="left" vertical="center" shrinkToFit="1"/>
    </xf>
    <xf numFmtId="0" fontId="3" fillId="0" borderId="3" xfId="2" applyFont="1" applyBorder="1" applyAlignment="1">
      <alignment horizontal="left" vertical="center" shrinkToFit="1"/>
    </xf>
    <xf numFmtId="0" fontId="3" fillId="0" borderId="7" xfId="2" applyFont="1" applyBorder="1" applyAlignment="1">
      <alignment horizontal="left" vertical="center" shrinkToFit="1"/>
    </xf>
    <xf numFmtId="0" fontId="3" fillId="0" borderId="8" xfId="2" applyFont="1" applyBorder="1" applyAlignment="1">
      <alignment horizontal="left" vertical="center" shrinkToFit="1"/>
    </xf>
    <xf numFmtId="0" fontId="5" fillId="2" borderId="0" xfId="2" applyFont="1" applyFill="1" applyAlignment="1" applyProtection="1">
      <alignment vertical="center" wrapText="1"/>
      <protection locked="0"/>
    </xf>
    <xf numFmtId="176" fontId="5" fillId="2" borderId="0" xfId="2" applyNumberFormat="1" applyFont="1" applyFill="1" applyProtection="1">
      <alignment vertical="center"/>
      <protection locked="0"/>
    </xf>
    <xf numFmtId="0" fontId="5" fillId="0" borderId="0" xfId="1" applyFont="1" applyAlignment="1">
      <alignment vertical="center"/>
    </xf>
    <xf numFmtId="0" fontId="5" fillId="2" borderId="0" xfId="0" applyFont="1" applyFill="1" applyProtection="1">
      <alignment vertical="center"/>
      <protection locked="0"/>
    </xf>
    <xf numFmtId="176" fontId="5" fillId="2" borderId="0" xfId="1" applyNumberFormat="1" applyFont="1" applyFill="1" applyAlignment="1" applyProtection="1">
      <alignment vertical="center"/>
      <protection locked="0"/>
    </xf>
    <xf numFmtId="0" fontId="5" fillId="0" borderId="2" xfId="0" applyFont="1" applyBorder="1" applyAlignment="1">
      <alignment horizontal="distributed" vertical="center" wrapText="1"/>
    </xf>
    <xf numFmtId="0" fontId="5" fillId="0" borderId="0" xfId="0" applyFont="1" applyAlignment="1">
      <alignment horizontal="distributed" vertical="center" wrapText="1"/>
    </xf>
    <xf numFmtId="0" fontId="5" fillId="0" borderId="7" xfId="0" applyFont="1" applyBorder="1" applyAlignment="1">
      <alignment horizontal="distributed" vertical="center" wrapText="1"/>
    </xf>
    <xf numFmtId="0" fontId="5" fillId="0" borderId="15"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2" xfId="2" applyFont="1" applyBorder="1" applyAlignment="1">
      <alignment horizontal="distributed" vertical="center" wrapText="1"/>
    </xf>
    <xf numFmtId="0" fontId="0" fillId="2" borderId="17" xfId="0" applyFill="1" applyBorder="1" applyAlignment="1">
      <alignment horizontal="left" vertical="top"/>
    </xf>
    <xf numFmtId="0" fontId="0" fillId="2" borderId="18" xfId="0" applyFill="1" applyBorder="1" applyAlignment="1">
      <alignment horizontal="left" vertical="top"/>
    </xf>
    <xf numFmtId="0" fontId="0" fillId="2" borderId="4" xfId="0" applyFill="1" applyBorder="1" applyAlignment="1">
      <alignment horizontal="left" vertical="top"/>
    </xf>
    <xf numFmtId="0" fontId="0" fillId="2" borderId="9" xfId="0" applyFill="1" applyBorder="1" applyAlignment="1">
      <alignment horizontal="left" vertical="top"/>
    </xf>
    <xf numFmtId="0" fontId="0" fillId="2" borderId="30" xfId="0" applyFill="1" applyBorder="1" applyAlignment="1">
      <alignment horizontal="left" vertical="top"/>
    </xf>
    <xf numFmtId="0" fontId="0" fillId="2" borderId="31" xfId="0" applyFill="1" applyBorder="1" applyAlignment="1">
      <alignment horizontal="left" vertical="top"/>
    </xf>
    <xf numFmtId="0" fontId="0" fillId="0" borderId="39" xfId="0" applyBorder="1" applyAlignment="1">
      <alignment horizontal="center" vertical="center"/>
    </xf>
    <xf numFmtId="0" fontId="0" fillId="0" borderId="26" xfId="0" applyBorder="1" applyAlignment="1">
      <alignment horizontal="center" vertical="center"/>
    </xf>
    <xf numFmtId="0" fontId="0" fillId="0" borderId="44" xfId="0" applyBorder="1" applyAlignment="1">
      <alignment horizontal="center" vertical="center"/>
    </xf>
    <xf numFmtId="177" fontId="0" fillId="0" borderId="17" xfId="0" applyNumberFormat="1" applyBorder="1" applyAlignment="1">
      <alignment horizontal="right" vertical="center"/>
    </xf>
    <xf numFmtId="177" fontId="0" fillId="0" borderId="10" xfId="0" applyNumberFormat="1" applyBorder="1" applyAlignment="1">
      <alignment horizontal="right" vertical="center"/>
    </xf>
    <xf numFmtId="177" fontId="0" fillId="0" borderId="16" xfId="0" applyNumberFormat="1" applyBorder="1" applyAlignment="1">
      <alignment horizontal="right" vertical="center"/>
    </xf>
    <xf numFmtId="177" fontId="0" fillId="0" borderId="4" xfId="0" applyNumberFormat="1" applyBorder="1" applyAlignment="1">
      <alignment horizontal="right" vertical="center"/>
    </xf>
    <xf numFmtId="177" fontId="0" fillId="0" borderId="0" xfId="0" applyNumberFormat="1" applyAlignment="1">
      <alignment horizontal="right" vertical="center"/>
    </xf>
    <xf numFmtId="177" fontId="0" fillId="0" borderId="5" xfId="0" applyNumberFormat="1" applyBorder="1" applyAlignment="1">
      <alignment horizontal="right" vertical="center"/>
    </xf>
    <xf numFmtId="177" fontId="0" fillId="0" borderId="30"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xf>
    <xf numFmtId="177" fontId="0" fillId="0" borderId="28" xfId="0" applyNumberFormat="1" applyBorder="1" applyAlignment="1">
      <alignment horizontal="right" vertical="center"/>
    </xf>
    <xf numFmtId="177" fontId="0" fillId="0" borderId="27" xfId="0" applyNumberFormat="1" applyBorder="1" applyAlignment="1">
      <alignment horizontal="right" vertical="center"/>
    </xf>
    <xf numFmtId="177" fontId="0" fillId="0" borderId="32" xfId="0" applyNumberFormat="1" applyBorder="1" applyAlignment="1">
      <alignment horizontal="right" vertical="center"/>
    </xf>
    <xf numFmtId="0" fontId="0" fillId="0" borderId="28" xfId="0" applyBorder="1" applyAlignment="1">
      <alignment horizontal="center" vertical="center"/>
    </xf>
    <xf numFmtId="0" fontId="0" fillId="0" borderId="27" xfId="0" applyBorder="1" applyAlignment="1">
      <alignment horizontal="center" vertical="center"/>
    </xf>
    <xf numFmtId="0" fontId="0" fillId="0" borderId="32" xfId="0" applyBorder="1" applyAlignment="1">
      <alignment horizontal="center" vertical="center"/>
    </xf>
    <xf numFmtId="0" fontId="0" fillId="4" borderId="33" xfId="0" applyFill="1" applyBorder="1" applyAlignment="1">
      <alignment horizontal="center" vertical="center"/>
    </xf>
    <xf numFmtId="0" fontId="0" fillId="4" borderId="47" xfId="0" applyFill="1" applyBorder="1" applyAlignment="1">
      <alignment horizontal="center" vertical="center"/>
    </xf>
    <xf numFmtId="0" fontId="0" fillId="4" borderId="37" xfId="0" applyFill="1" applyBorder="1" applyAlignment="1">
      <alignment horizontal="center" vertical="center"/>
    </xf>
    <xf numFmtId="0" fontId="0" fillId="4" borderId="38" xfId="0" applyFill="1" applyBorder="1" applyAlignment="1">
      <alignment horizontal="center" vertical="center"/>
    </xf>
    <xf numFmtId="0" fontId="0" fillId="4" borderId="32" xfId="0" applyFill="1" applyBorder="1" applyAlignment="1">
      <alignment horizontal="center" vertical="center"/>
    </xf>
    <xf numFmtId="0" fontId="0" fillId="4" borderId="17"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20" xfId="0" applyFill="1" applyBorder="1" applyAlignment="1">
      <alignment horizontal="center" vertical="center" wrapText="1"/>
    </xf>
    <xf numFmtId="0" fontId="0" fillId="2" borderId="15" xfId="0" applyFill="1" applyBorder="1" applyAlignment="1">
      <alignment horizontal="left" vertical="center" shrinkToFit="1"/>
    </xf>
    <xf numFmtId="0" fontId="0" fillId="2" borderId="12" xfId="0" applyFill="1" applyBorder="1" applyAlignment="1">
      <alignment horizontal="left" vertical="center" shrinkToFit="1"/>
    </xf>
    <xf numFmtId="0" fontId="0" fillId="2" borderId="25" xfId="0" applyFill="1" applyBorder="1" applyAlignment="1">
      <alignment horizontal="left" vertical="center" shrinkToFit="1"/>
    </xf>
    <xf numFmtId="0" fontId="0" fillId="2" borderId="14" xfId="0" applyFill="1" applyBorder="1" applyAlignment="1">
      <alignment horizontal="left" vertical="center" shrinkToFit="1"/>
    </xf>
    <xf numFmtId="0" fontId="0" fillId="4" borderId="46" xfId="0" applyFill="1" applyBorder="1" applyAlignment="1">
      <alignment horizontal="center" vertical="center"/>
    </xf>
    <xf numFmtId="0" fontId="0" fillId="4" borderId="43" xfId="0" applyFill="1" applyBorder="1" applyAlignment="1">
      <alignment horizontal="center" vertical="center"/>
    </xf>
    <xf numFmtId="0" fontId="0" fillId="4" borderId="28" xfId="0" applyFill="1" applyBorder="1" applyAlignment="1">
      <alignment horizontal="center" vertical="center"/>
    </xf>
    <xf numFmtId="0" fontId="0" fillId="4" borderId="17" xfId="0" applyFill="1" applyBorder="1" applyAlignment="1">
      <alignment horizontal="center" vertical="center"/>
    </xf>
    <xf numFmtId="0" fontId="0" fillId="4" borderId="16" xfId="0" applyFill="1" applyBorder="1" applyAlignment="1">
      <alignment horizontal="center" vertical="center"/>
    </xf>
    <xf numFmtId="0" fontId="0" fillId="4" borderId="30" xfId="0" applyFill="1" applyBorder="1" applyAlignment="1">
      <alignment horizontal="center" vertical="center"/>
    </xf>
    <xf numFmtId="0" fontId="0" fillId="4" borderId="20" xfId="0" applyFill="1" applyBorder="1" applyAlignment="1">
      <alignment horizontal="center" vertical="center"/>
    </xf>
    <xf numFmtId="0" fontId="0" fillId="4" borderId="19" xfId="0" applyFill="1" applyBorder="1" applyAlignment="1">
      <alignment horizontal="center" vertical="center"/>
    </xf>
    <xf numFmtId="0" fontId="0" fillId="2" borderId="21" xfId="0" applyFill="1" applyBorder="1" applyAlignment="1">
      <alignment horizontal="left" vertical="center" shrinkToFit="1"/>
    </xf>
    <xf numFmtId="0" fontId="0" fillId="2" borderId="23" xfId="0" applyFill="1" applyBorder="1" applyAlignment="1">
      <alignment horizontal="left" vertical="center" shrinkToFit="1"/>
    </xf>
    <xf numFmtId="0" fontId="0" fillId="4" borderId="10" xfId="0" applyFill="1" applyBorder="1" applyAlignment="1">
      <alignment horizontal="center" vertical="center"/>
    </xf>
    <xf numFmtId="0" fontId="0" fillId="4" borderId="39" xfId="0" applyFill="1" applyBorder="1" applyAlignment="1">
      <alignment horizontal="center" vertical="center"/>
    </xf>
    <xf numFmtId="0" fontId="0" fillId="4" borderId="44" xfId="0" applyFill="1" applyBorder="1" applyAlignment="1">
      <alignment horizontal="center" vertical="center"/>
    </xf>
    <xf numFmtId="0" fontId="0" fillId="4" borderId="28" xfId="0" applyFill="1" applyBorder="1" applyAlignment="1">
      <alignment horizontal="center" vertical="center" wrapText="1"/>
    </xf>
    <xf numFmtId="0" fontId="0" fillId="4" borderId="32" xfId="0" applyFill="1" applyBorder="1" applyAlignment="1">
      <alignment horizontal="center" vertical="center" wrapText="1"/>
    </xf>
    <xf numFmtId="178" fontId="0" fillId="0" borderId="28" xfId="0" applyNumberFormat="1" applyBorder="1" applyAlignment="1">
      <alignment horizontal="right" vertical="center"/>
    </xf>
    <xf numFmtId="178" fontId="0" fillId="0" borderId="27" xfId="0" applyNumberFormat="1" applyBorder="1" applyAlignment="1">
      <alignment horizontal="right" vertical="center"/>
    </xf>
    <xf numFmtId="178" fontId="0" fillId="0" borderId="32" xfId="0" applyNumberFormat="1" applyBorder="1" applyAlignment="1">
      <alignment horizontal="right" vertical="center"/>
    </xf>
    <xf numFmtId="0" fontId="0" fillId="2" borderId="10" xfId="0" applyFill="1" applyBorder="1" applyAlignment="1">
      <alignment horizontal="left" vertical="top"/>
    </xf>
    <xf numFmtId="0" fontId="0" fillId="2" borderId="0" xfId="0" applyFill="1" applyAlignment="1">
      <alignment horizontal="left" vertical="top"/>
    </xf>
    <xf numFmtId="0" fontId="0" fillId="2" borderId="19" xfId="0" applyFill="1" applyBorder="1" applyAlignment="1">
      <alignment horizontal="left" vertical="top"/>
    </xf>
    <xf numFmtId="0" fontId="0" fillId="4" borderId="10"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31" xfId="0" applyFill="1" applyBorder="1" applyAlignment="1">
      <alignment horizontal="center" vertical="center" wrapText="1"/>
    </xf>
    <xf numFmtId="178" fontId="0" fillId="0" borderId="17" xfId="0" applyNumberFormat="1" applyBorder="1" applyAlignment="1">
      <alignment horizontal="right" vertical="center"/>
    </xf>
    <xf numFmtId="178" fontId="0" fillId="0" borderId="10" xfId="0" applyNumberFormat="1" applyBorder="1" applyAlignment="1">
      <alignment horizontal="right" vertical="center"/>
    </xf>
    <xf numFmtId="178" fontId="0" fillId="0" borderId="4" xfId="0" applyNumberFormat="1" applyBorder="1" applyAlignment="1">
      <alignment horizontal="right" vertical="center"/>
    </xf>
    <xf numFmtId="178" fontId="0" fillId="0" borderId="0" xfId="0" applyNumberFormat="1" applyAlignment="1">
      <alignment horizontal="right" vertical="center"/>
    </xf>
    <xf numFmtId="178" fontId="0" fillId="0" borderId="30" xfId="0" applyNumberFormat="1" applyBorder="1" applyAlignment="1">
      <alignment horizontal="right" vertical="center"/>
    </xf>
    <xf numFmtId="178" fontId="0" fillId="0" borderId="19" xfId="0" applyNumberFormat="1" applyBorder="1" applyAlignment="1">
      <alignment horizontal="right" vertical="center"/>
    </xf>
    <xf numFmtId="0" fontId="11" fillId="0" borderId="10" xfId="0" applyFont="1" applyBorder="1" applyAlignment="1">
      <alignment horizontal="left" vertical="center" wrapText="1"/>
    </xf>
    <xf numFmtId="0" fontId="10" fillId="0" borderId="0" xfId="0" applyFont="1" applyAlignment="1">
      <alignment horizontal="left" vertical="center" wrapText="1"/>
    </xf>
    <xf numFmtId="0" fontId="0" fillId="4" borderId="40" xfId="0" applyFill="1" applyBorder="1" applyAlignment="1">
      <alignment horizontal="center" vertical="center"/>
    </xf>
    <xf numFmtId="0" fontId="0" fillId="4" borderId="45" xfId="0" applyFill="1" applyBorder="1" applyAlignment="1">
      <alignment horizontal="center" vertical="center"/>
    </xf>
    <xf numFmtId="0" fontId="0" fillId="4" borderId="0" xfId="0" applyFill="1" applyAlignment="1">
      <alignment horizontal="center" vertical="center"/>
    </xf>
    <xf numFmtId="0" fontId="15" fillId="0" borderId="50" xfId="0" applyFont="1" applyBorder="1" applyAlignment="1">
      <alignment horizontal="left" vertical="top" wrapText="1"/>
    </xf>
    <xf numFmtId="0" fontId="15" fillId="0" borderId="51" xfId="0" applyFont="1" applyBorder="1" applyAlignment="1">
      <alignment horizontal="left" vertical="top" wrapText="1"/>
    </xf>
    <xf numFmtId="0" fontId="0" fillId="5" borderId="39" xfId="0" applyFill="1" applyBorder="1" applyAlignment="1">
      <alignment horizontal="center" vertical="center"/>
    </xf>
    <xf numFmtId="0" fontId="0" fillId="5" borderId="26" xfId="0" applyFill="1" applyBorder="1" applyAlignment="1">
      <alignment horizontal="center" vertical="center"/>
    </xf>
    <xf numFmtId="0" fontId="0" fillId="5" borderId="44" xfId="0" applyFill="1"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2" borderId="10" xfId="0" applyFill="1" applyBorder="1" applyAlignment="1">
      <alignment horizontal="left" vertical="top" wrapText="1"/>
    </xf>
    <xf numFmtId="0" fontId="0" fillId="6" borderId="39" xfId="0" applyFill="1" applyBorder="1" applyAlignment="1">
      <alignment horizontal="center" vertical="center"/>
    </xf>
    <xf numFmtId="0" fontId="0" fillId="6" borderId="26" xfId="0" applyFill="1" applyBorder="1" applyAlignment="1">
      <alignment horizontal="center" vertical="center"/>
    </xf>
    <xf numFmtId="0" fontId="0" fillId="6" borderId="44" xfId="0" applyFill="1" applyBorder="1" applyAlignment="1">
      <alignment horizontal="center" vertical="center"/>
    </xf>
    <xf numFmtId="0" fontId="11" fillId="0" borderId="0" xfId="0" applyFont="1" applyAlignment="1">
      <alignment horizontal="left" vertical="center" wrapText="1"/>
    </xf>
    <xf numFmtId="0" fontId="16" fillId="0" borderId="50" xfId="0" applyFont="1" applyBorder="1" applyAlignment="1">
      <alignment horizontal="left" vertical="center" wrapText="1"/>
    </xf>
    <xf numFmtId="0" fontId="16" fillId="0" borderId="51" xfId="0" applyFont="1" applyBorder="1" applyAlignment="1">
      <alignment horizontal="left" vertical="center"/>
    </xf>
    <xf numFmtId="0" fontId="16" fillId="0" borderId="52" xfId="0" applyFont="1" applyBorder="1" applyAlignment="1">
      <alignment horizontal="left" vertical="center"/>
    </xf>
    <xf numFmtId="178" fontId="0" fillId="0" borderId="60" xfId="0" applyNumberFormat="1" applyBorder="1" applyAlignment="1">
      <alignment horizontal="right" vertical="center"/>
    </xf>
    <xf numFmtId="178" fontId="0" fillId="0" borderId="61" xfId="0" applyNumberFormat="1" applyBorder="1" applyAlignment="1">
      <alignment horizontal="right" vertical="center"/>
    </xf>
    <xf numFmtId="178" fontId="0" fillId="0" borderId="62" xfId="0" applyNumberFormat="1" applyBorder="1" applyAlignment="1">
      <alignment horizontal="right" vertical="center"/>
    </xf>
    <xf numFmtId="0" fontId="0" fillId="2" borderId="6" xfId="0" applyFill="1" applyBorder="1" applyProtection="1">
      <alignment vertical="center"/>
      <protection locked="0"/>
    </xf>
    <xf numFmtId="0" fontId="0" fillId="2" borderId="25" xfId="0" applyFill="1" applyBorder="1" applyProtection="1">
      <alignment vertical="center"/>
      <protection locked="0"/>
    </xf>
    <xf numFmtId="49" fontId="0" fillId="2" borderId="23" xfId="0" applyNumberFormat="1" applyFill="1" applyBorder="1" applyAlignment="1" applyProtection="1">
      <alignment horizontal="center" vertical="center"/>
      <protection locked="0"/>
    </xf>
    <xf numFmtId="0" fontId="0" fillId="2" borderId="33" xfId="0" applyFill="1" applyBorder="1" applyAlignment="1" applyProtection="1">
      <alignment vertical="center" shrinkToFit="1"/>
      <protection locked="0"/>
    </xf>
    <xf numFmtId="177" fontId="0" fillId="2" borderId="21" xfId="0" applyNumberFormat="1" applyFill="1" applyBorder="1" applyAlignment="1" applyProtection="1">
      <alignment horizontal="right" vertical="center" shrinkToFit="1"/>
      <protection locked="0"/>
    </xf>
    <xf numFmtId="177" fontId="0" fillId="2" borderId="22" xfId="0" applyNumberFormat="1" applyFill="1" applyBorder="1" applyAlignment="1" applyProtection="1">
      <alignment horizontal="right" vertical="center" shrinkToFit="1"/>
      <protection locked="0"/>
    </xf>
    <xf numFmtId="177" fontId="0" fillId="2" borderId="23" xfId="0" applyNumberFormat="1" applyFill="1" applyBorder="1" applyAlignment="1" applyProtection="1">
      <alignment horizontal="right" vertical="center" shrinkToFit="1"/>
      <protection locked="0"/>
    </xf>
    <xf numFmtId="49" fontId="0" fillId="2" borderId="12" xfId="0" applyNumberFormat="1" applyFill="1" applyBorder="1" applyAlignment="1" applyProtection="1">
      <alignment horizontal="center" vertical="center"/>
      <protection locked="0"/>
    </xf>
    <xf numFmtId="0" fontId="0" fillId="2" borderId="24" xfId="0" applyFill="1" applyBorder="1" applyAlignment="1" applyProtection="1">
      <alignment vertical="center" shrinkToFit="1"/>
      <protection locked="0"/>
    </xf>
    <xf numFmtId="177" fontId="0" fillId="2" borderId="15" xfId="0" applyNumberFormat="1" applyFill="1" applyBorder="1" applyAlignment="1" applyProtection="1">
      <alignment horizontal="right" vertical="center" shrinkToFit="1"/>
      <protection locked="0"/>
    </xf>
    <xf numFmtId="177" fontId="0" fillId="2" borderId="11" xfId="0" applyNumberFormat="1" applyFill="1" applyBorder="1" applyAlignment="1" applyProtection="1">
      <alignment horizontal="right" vertical="center" shrinkToFit="1"/>
      <protection locked="0"/>
    </xf>
    <xf numFmtId="177" fontId="0" fillId="2" borderId="12" xfId="0" applyNumberFormat="1" applyFill="1" applyBorder="1" applyAlignment="1" applyProtection="1">
      <alignment horizontal="right" vertical="center" shrinkToFit="1"/>
      <protection locked="0"/>
    </xf>
    <xf numFmtId="49" fontId="0" fillId="2" borderId="14" xfId="0" applyNumberFormat="1" applyFill="1" applyBorder="1" applyAlignment="1" applyProtection="1">
      <alignment horizontal="center" vertical="center"/>
      <protection locked="0"/>
    </xf>
    <xf numFmtId="0" fontId="0" fillId="2" borderId="37" xfId="0" applyFill="1" applyBorder="1" applyAlignment="1" applyProtection="1">
      <alignment vertical="center" shrinkToFit="1"/>
      <protection locked="0"/>
    </xf>
    <xf numFmtId="177" fontId="0" fillId="2" borderId="25" xfId="0" applyNumberFormat="1" applyFill="1" applyBorder="1" applyAlignment="1" applyProtection="1">
      <alignment horizontal="right" vertical="center" shrinkToFit="1"/>
      <protection locked="0"/>
    </xf>
    <xf numFmtId="177" fontId="0" fillId="2" borderId="13" xfId="0" applyNumberFormat="1" applyFill="1" applyBorder="1" applyAlignment="1" applyProtection="1">
      <alignment horizontal="right" vertical="center" shrinkToFit="1"/>
      <protection locked="0"/>
    </xf>
    <xf numFmtId="177" fontId="0" fillId="2" borderId="14" xfId="0" applyNumberFormat="1" applyFill="1" applyBorder="1" applyAlignment="1" applyProtection="1">
      <alignment horizontal="right" vertical="center" shrinkToFit="1"/>
      <protection locked="0"/>
    </xf>
    <xf numFmtId="0" fontId="0" fillId="4" borderId="36" xfId="0" applyFill="1" applyBorder="1" applyAlignment="1">
      <alignment horizontal="center" vertical="center"/>
    </xf>
    <xf numFmtId="0" fontId="0" fillId="3" borderId="21" xfId="0" applyFill="1" applyBorder="1" applyAlignment="1" applyProtection="1">
      <alignment horizontal="center" vertical="center" shrinkToFit="1"/>
      <protection locked="0"/>
    </xf>
    <xf numFmtId="0" fontId="0" fillId="3" borderId="23" xfId="0" applyFill="1" applyBorder="1" applyAlignment="1" applyProtection="1">
      <alignment horizontal="center" vertical="center" shrinkToFit="1"/>
      <protection locked="0"/>
    </xf>
    <xf numFmtId="0" fontId="0" fillId="3" borderId="15" xfId="0" applyFill="1" applyBorder="1" applyAlignment="1" applyProtection="1">
      <alignment horizontal="center" vertical="center" shrinkToFit="1"/>
      <protection locked="0"/>
    </xf>
    <xf numFmtId="0" fontId="0" fillId="3" borderId="12" xfId="0" applyFill="1" applyBorder="1" applyAlignment="1" applyProtection="1">
      <alignment horizontal="center" vertical="center" shrinkToFit="1"/>
      <protection locked="0"/>
    </xf>
    <xf numFmtId="0" fontId="0" fillId="3" borderId="25" xfId="0" applyFill="1" applyBorder="1" applyAlignment="1" applyProtection="1">
      <alignment horizontal="center" vertical="center" shrinkToFit="1"/>
      <protection locked="0"/>
    </xf>
    <xf numFmtId="0" fontId="0" fillId="3" borderId="14" xfId="0" applyFill="1" applyBorder="1" applyAlignment="1" applyProtection="1">
      <alignment horizontal="center" vertical="center" shrinkToFit="1"/>
      <protection locked="0"/>
    </xf>
    <xf numFmtId="0" fontId="0" fillId="2" borderId="7" xfId="0" applyFill="1" applyBorder="1" applyProtection="1">
      <alignment vertical="center"/>
      <protection locked="0"/>
    </xf>
    <xf numFmtId="0" fontId="0" fillId="2" borderId="13" xfId="0" applyFill="1" applyBorder="1" applyProtection="1">
      <alignment vertical="center"/>
      <protection locked="0"/>
    </xf>
    <xf numFmtId="0" fontId="0" fillId="2" borderId="7" xfId="0" applyFill="1" applyBorder="1" applyAlignment="1" applyProtection="1">
      <alignment horizontal="center" vertical="center"/>
      <protection locked="0"/>
    </xf>
    <xf numFmtId="0" fontId="0" fillId="2" borderId="13" xfId="0" applyFill="1" applyBorder="1" applyAlignment="1" applyProtection="1">
      <alignment horizontal="center" vertical="center"/>
      <protection locked="0"/>
    </xf>
    <xf numFmtId="177" fontId="0" fillId="2" borderId="6" xfId="0" applyNumberFormat="1" applyFill="1" applyBorder="1" applyAlignment="1" applyProtection="1">
      <alignment horizontal="center" vertical="center" shrinkToFit="1"/>
      <protection locked="0"/>
    </xf>
    <xf numFmtId="0" fontId="0" fillId="3" borderId="36" xfId="0" applyFill="1" applyBorder="1" applyAlignment="1" applyProtection="1">
      <alignment horizontal="center" vertical="center"/>
      <protection locked="0"/>
    </xf>
    <xf numFmtId="177" fontId="0" fillId="2" borderId="25" xfId="0" applyNumberFormat="1" applyFill="1" applyBorder="1" applyAlignment="1" applyProtection="1">
      <alignment horizontal="center" vertical="center" shrinkToFit="1"/>
      <protection locked="0"/>
    </xf>
    <xf numFmtId="0" fontId="0" fillId="3" borderId="38" xfId="0" applyFill="1" applyBorder="1" applyAlignment="1" applyProtection="1">
      <alignment horizontal="center" vertical="center"/>
      <protection locked="0"/>
    </xf>
    <xf numFmtId="0" fontId="0" fillId="2" borderId="40" xfId="0" applyFill="1" applyBorder="1" applyAlignment="1" applyProtection="1">
      <alignment horizontal="center" vertical="top" shrinkToFit="1"/>
      <protection locked="0"/>
    </xf>
    <xf numFmtId="0" fontId="0" fillId="2" borderId="29" xfId="0" applyFill="1" applyBorder="1" applyAlignment="1" applyProtection="1">
      <alignment horizontal="center" vertical="top" shrinkToFit="1"/>
      <protection locked="0"/>
    </xf>
    <xf numFmtId="0" fontId="0" fillId="2" borderId="45" xfId="0" applyFill="1" applyBorder="1" applyAlignment="1" applyProtection="1">
      <alignment horizontal="center" vertical="top" shrinkToFit="1"/>
      <protection locked="0"/>
    </xf>
    <xf numFmtId="178" fontId="0" fillId="0" borderId="17" xfId="0" applyNumberFormat="1" applyBorder="1" applyAlignment="1" applyProtection="1">
      <alignment horizontal="right" vertical="center" shrinkToFit="1"/>
      <protection hidden="1"/>
    </xf>
    <xf numFmtId="178" fontId="0" fillId="0" borderId="10" xfId="0" applyNumberFormat="1" applyBorder="1" applyAlignment="1" applyProtection="1">
      <alignment horizontal="right" vertical="center" shrinkToFit="1"/>
      <protection hidden="1"/>
    </xf>
    <xf numFmtId="178" fontId="0" fillId="0" borderId="28" xfId="0" applyNumberFormat="1" applyBorder="1" applyAlignment="1" applyProtection="1">
      <alignment horizontal="right" vertical="center" shrinkToFit="1"/>
      <protection hidden="1"/>
    </xf>
    <xf numFmtId="178" fontId="0" fillId="0" borderId="4" xfId="0" applyNumberFormat="1" applyBorder="1" applyAlignment="1" applyProtection="1">
      <alignment horizontal="right" vertical="center" shrinkToFit="1"/>
      <protection hidden="1"/>
    </xf>
    <xf numFmtId="178" fontId="0" fillId="0" borderId="0" xfId="0" applyNumberFormat="1" applyAlignment="1" applyProtection="1">
      <alignment horizontal="right" vertical="center" shrinkToFit="1"/>
      <protection hidden="1"/>
    </xf>
    <xf numFmtId="178" fontId="0" fillId="0" borderId="27" xfId="0" applyNumberFormat="1" applyBorder="1" applyAlignment="1" applyProtection="1">
      <alignment horizontal="right" vertical="center" shrinkToFit="1"/>
      <protection hidden="1"/>
    </xf>
    <xf numFmtId="178" fontId="0" fillId="0" borderId="30" xfId="0" applyNumberFormat="1" applyBorder="1" applyAlignment="1" applyProtection="1">
      <alignment horizontal="right" vertical="center" shrinkToFit="1"/>
      <protection hidden="1"/>
    </xf>
    <xf numFmtId="178" fontId="0" fillId="0" borderId="19" xfId="0" applyNumberFormat="1" applyBorder="1" applyAlignment="1" applyProtection="1">
      <alignment horizontal="right" vertical="center" shrinkToFit="1"/>
      <protection hidden="1"/>
    </xf>
    <xf numFmtId="178" fontId="0" fillId="0" borderId="32" xfId="0" applyNumberFormat="1" applyBorder="1" applyAlignment="1" applyProtection="1">
      <alignment horizontal="right" vertical="center" shrinkToFit="1"/>
      <protection hidden="1"/>
    </xf>
    <xf numFmtId="178" fontId="0" fillId="0" borderId="17" xfId="0" applyNumberFormat="1" applyBorder="1" applyAlignment="1" applyProtection="1">
      <alignment horizontal="right" vertical="center"/>
      <protection hidden="1"/>
    </xf>
    <xf numFmtId="178" fontId="0" fillId="0" borderId="10" xfId="0" applyNumberFormat="1" applyBorder="1" applyAlignment="1" applyProtection="1">
      <alignment horizontal="right" vertical="center"/>
      <protection hidden="1"/>
    </xf>
    <xf numFmtId="178" fontId="0" fillId="0" borderId="28" xfId="0" applyNumberFormat="1" applyBorder="1" applyAlignment="1" applyProtection="1">
      <alignment horizontal="right" vertical="center"/>
      <protection hidden="1"/>
    </xf>
    <xf numFmtId="178" fontId="0" fillId="0" borderId="4" xfId="0" applyNumberFormat="1" applyBorder="1" applyAlignment="1" applyProtection="1">
      <alignment horizontal="right" vertical="center"/>
      <protection hidden="1"/>
    </xf>
    <xf numFmtId="178" fontId="0" fillId="0" borderId="0" xfId="0" applyNumberFormat="1" applyAlignment="1" applyProtection="1">
      <alignment horizontal="right" vertical="center"/>
      <protection hidden="1"/>
    </xf>
    <xf numFmtId="178" fontId="0" fillId="0" borderId="27" xfId="0" applyNumberFormat="1" applyBorder="1" applyAlignment="1" applyProtection="1">
      <alignment horizontal="right" vertical="center"/>
      <protection hidden="1"/>
    </xf>
    <xf numFmtId="178" fontId="0" fillId="0" borderId="30" xfId="0" applyNumberFormat="1" applyBorder="1" applyAlignment="1" applyProtection="1">
      <alignment horizontal="right" vertical="center"/>
      <protection hidden="1"/>
    </xf>
    <xf numFmtId="178" fontId="0" fillId="0" borderId="19" xfId="0" applyNumberFormat="1" applyBorder="1" applyAlignment="1" applyProtection="1">
      <alignment horizontal="right" vertical="center"/>
      <protection hidden="1"/>
    </xf>
    <xf numFmtId="178" fontId="0" fillId="0" borderId="32" xfId="0" applyNumberFormat="1" applyBorder="1" applyAlignment="1" applyProtection="1">
      <alignment horizontal="right" vertical="center"/>
      <protection hidden="1"/>
    </xf>
    <xf numFmtId="0" fontId="0" fillId="2" borderId="17" xfId="0" applyFill="1" applyBorder="1" applyAlignment="1" applyProtection="1">
      <alignment horizontal="left" vertical="top"/>
      <protection locked="0"/>
    </xf>
    <xf numFmtId="0" fontId="0" fillId="2" borderId="10" xfId="0" applyFill="1" applyBorder="1" applyAlignment="1" applyProtection="1">
      <alignment horizontal="left" vertical="top"/>
      <protection locked="0"/>
    </xf>
    <xf numFmtId="0" fontId="0" fillId="2" borderId="18" xfId="0" applyFill="1" applyBorder="1" applyAlignment="1" applyProtection="1">
      <alignment horizontal="left" vertical="top"/>
      <protection locked="0"/>
    </xf>
    <xf numFmtId="0" fontId="0" fillId="2" borderId="4"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9" xfId="0" applyFill="1" applyBorder="1" applyAlignment="1" applyProtection="1">
      <alignment horizontal="left" vertical="top"/>
      <protection locked="0"/>
    </xf>
    <xf numFmtId="0" fontId="0" fillId="2" borderId="30" xfId="0" applyFill="1" applyBorder="1" applyAlignment="1" applyProtection="1">
      <alignment horizontal="left" vertical="top"/>
      <protection locked="0"/>
    </xf>
    <xf numFmtId="0" fontId="0" fillId="2" borderId="19" xfId="0" applyFill="1" applyBorder="1" applyAlignment="1" applyProtection="1">
      <alignment horizontal="left" vertical="top"/>
      <protection locked="0"/>
    </xf>
    <xf numFmtId="0" fontId="0" fillId="2" borderId="31" xfId="0" applyFill="1" applyBorder="1" applyAlignment="1" applyProtection="1">
      <alignment horizontal="left" vertical="top"/>
      <protection locked="0"/>
    </xf>
    <xf numFmtId="177" fontId="0" fillId="2" borderId="21" xfId="0" applyNumberFormat="1" applyFill="1" applyBorder="1" applyAlignment="1" applyProtection="1">
      <alignment vertical="center" shrinkToFit="1"/>
      <protection locked="0"/>
    </xf>
    <xf numFmtId="177" fontId="0" fillId="2" borderId="15" xfId="0" applyNumberFormat="1" applyFill="1" applyBorder="1" applyAlignment="1" applyProtection="1">
      <alignment vertical="center" shrinkToFit="1"/>
      <protection locked="0"/>
    </xf>
    <xf numFmtId="177" fontId="0" fillId="2" borderId="25" xfId="0" applyNumberFormat="1" applyFill="1" applyBorder="1" applyAlignment="1" applyProtection="1">
      <alignment vertical="center" shrinkToFit="1"/>
      <protection locked="0"/>
    </xf>
    <xf numFmtId="49" fontId="0" fillId="2" borderId="34" xfId="0" applyNumberFormat="1" applyFill="1" applyBorder="1" applyAlignment="1" applyProtection="1">
      <alignment horizontal="center" vertical="center" shrinkToFit="1"/>
      <protection locked="0"/>
    </xf>
    <xf numFmtId="49" fontId="0" fillId="2" borderId="6" xfId="0" applyNumberFormat="1" applyFill="1" applyBorder="1" applyAlignment="1" applyProtection="1">
      <alignment horizontal="left" vertical="center" shrinkToFit="1"/>
      <protection locked="0"/>
    </xf>
    <xf numFmtId="49" fontId="0" fillId="2" borderId="24" xfId="0" applyNumberFormat="1" applyFill="1" applyBorder="1" applyAlignment="1" applyProtection="1">
      <alignment horizontal="center" vertical="center" shrinkToFit="1"/>
      <protection locked="0"/>
    </xf>
    <xf numFmtId="49" fontId="0" fillId="2" borderId="15" xfId="0" applyNumberFormat="1" applyFill="1" applyBorder="1" applyAlignment="1" applyProtection="1">
      <alignment horizontal="left" vertical="center" shrinkToFit="1"/>
      <protection locked="0"/>
    </xf>
    <xf numFmtId="0" fontId="0" fillId="2" borderId="15" xfId="0" applyFill="1" applyBorder="1" applyProtection="1">
      <alignment vertical="center"/>
      <protection locked="0"/>
    </xf>
    <xf numFmtId="49" fontId="0" fillId="2" borderId="37" xfId="0" applyNumberFormat="1" applyFill="1" applyBorder="1" applyAlignment="1" applyProtection="1">
      <alignment horizontal="center" vertical="center" shrinkToFit="1"/>
      <protection locked="0"/>
    </xf>
    <xf numFmtId="49" fontId="0" fillId="2" borderId="25" xfId="0" applyNumberFormat="1" applyFill="1" applyBorder="1" applyAlignment="1" applyProtection="1">
      <alignment horizontal="left" vertical="center" shrinkToFit="1"/>
      <protection locked="0"/>
    </xf>
    <xf numFmtId="0" fontId="0" fillId="2" borderId="11" xfId="0" applyFill="1" applyBorder="1" applyProtection="1">
      <alignment vertical="center"/>
      <protection locked="0"/>
    </xf>
    <xf numFmtId="0" fontId="0" fillId="2" borderId="11" xfId="0" applyFill="1" applyBorder="1" applyAlignment="1" applyProtection="1">
      <alignment horizontal="center" vertical="center"/>
      <protection locked="0"/>
    </xf>
    <xf numFmtId="0" fontId="0" fillId="2" borderId="34" xfId="0" applyFill="1" applyBorder="1" applyAlignment="1" applyProtection="1">
      <alignment horizontal="center" vertical="center"/>
      <protection locked="0"/>
    </xf>
    <xf numFmtId="178" fontId="0" fillId="2" borderId="34" xfId="0" applyNumberFormat="1" applyFill="1" applyBorder="1" applyAlignment="1" applyProtection="1">
      <alignment vertical="center" shrinkToFit="1"/>
      <protection locked="0"/>
    </xf>
    <xf numFmtId="0" fontId="0" fillId="3" borderId="42" xfId="0" applyFill="1" applyBorder="1" applyAlignment="1" applyProtection="1">
      <alignment horizontal="center" vertical="center"/>
      <protection locked="0"/>
    </xf>
    <xf numFmtId="0" fontId="0" fillId="2" borderId="24" xfId="0" applyFill="1" applyBorder="1" applyAlignment="1" applyProtection="1">
      <alignment horizontal="center" vertical="center"/>
      <protection locked="0"/>
    </xf>
    <xf numFmtId="178" fontId="0" fillId="2" borderId="24" xfId="0" applyNumberFormat="1" applyFill="1" applyBorder="1" applyAlignment="1" applyProtection="1">
      <alignment vertical="center" shrinkToFit="1"/>
      <protection locked="0"/>
    </xf>
    <xf numFmtId="0" fontId="0" fillId="2" borderId="37" xfId="0" applyFill="1" applyBorder="1" applyAlignment="1" applyProtection="1">
      <alignment horizontal="center" vertical="center"/>
      <protection locked="0"/>
    </xf>
    <xf numFmtId="178" fontId="0" fillId="2" borderId="37" xfId="0" applyNumberFormat="1" applyFill="1" applyBorder="1" applyAlignment="1" applyProtection="1">
      <alignment vertical="center" shrinkToFit="1"/>
      <protection locked="0"/>
    </xf>
    <xf numFmtId="0" fontId="0" fillId="0" borderId="0" xfId="0" applyBorder="1">
      <alignment vertical="center"/>
    </xf>
    <xf numFmtId="0" fontId="16" fillId="0" borderId="64" xfId="0" applyFont="1" applyBorder="1" applyAlignment="1">
      <alignment horizontal="left" vertical="top" wrapText="1"/>
    </xf>
    <xf numFmtId="0" fontId="16" fillId="0" borderId="65" xfId="0" applyFont="1" applyBorder="1" applyAlignment="1">
      <alignment horizontal="left" vertical="top" wrapText="1"/>
    </xf>
    <xf numFmtId="0" fontId="16" fillId="0" borderId="66" xfId="0" applyFont="1" applyBorder="1" applyAlignment="1">
      <alignment horizontal="left" vertical="top" wrapText="1"/>
    </xf>
    <xf numFmtId="0" fontId="16" fillId="0" borderId="67" xfId="0" applyFont="1" applyBorder="1" applyAlignment="1">
      <alignment horizontal="left" vertical="top" wrapText="1"/>
    </xf>
    <xf numFmtId="0" fontId="16" fillId="0" borderId="68" xfId="0" applyFont="1" applyBorder="1" applyAlignment="1">
      <alignment horizontal="left" vertical="top" wrapText="1"/>
    </xf>
    <xf numFmtId="0" fontId="16" fillId="0" borderId="69" xfId="0" applyFont="1" applyBorder="1" applyAlignment="1">
      <alignment horizontal="left" vertical="top" wrapText="1"/>
    </xf>
    <xf numFmtId="49" fontId="0" fillId="2" borderId="21" xfId="0" applyNumberFormat="1" applyFill="1" applyBorder="1" applyAlignment="1" applyProtection="1">
      <alignment horizontal="center" vertical="center"/>
      <protection locked="0"/>
    </xf>
    <xf numFmtId="49" fontId="0" fillId="2" borderId="15" xfId="0" applyNumberFormat="1" applyFill="1" applyBorder="1" applyAlignment="1" applyProtection="1">
      <alignment horizontal="center" vertical="center"/>
      <protection locked="0"/>
    </xf>
    <xf numFmtId="49" fontId="0" fillId="2" borderId="25" xfId="0" applyNumberFormat="1" applyFill="1" applyBorder="1" applyAlignment="1" applyProtection="1">
      <alignment horizontal="center" vertical="center"/>
      <protection locked="0"/>
    </xf>
    <xf numFmtId="177" fontId="0" fillId="0" borderId="17" xfId="0" applyNumberFormat="1" applyBorder="1" applyAlignment="1" applyProtection="1">
      <alignment horizontal="right" vertical="center"/>
      <protection hidden="1"/>
    </xf>
    <xf numFmtId="177" fontId="0" fillId="0" borderId="10" xfId="0" applyNumberFormat="1" applyBorder="1" applyAlignment="1" applyProtection="1">
      <alignment horizontal="right" vertical="center"/>
      <protection hidden="1"/>
    </xf>
    <xf numFmtId="177" fontId="0" fillId="0" borderId="16" xfId="0" applyNumberFormat="1" applyBorder="1" applyAlignment="1" applyProtection="1">
      <alignment horizontal="right" vertical="center"/>
      <protection hidden="1"/>
    </xf>
    <xf numFmtId="177" fontId="0" fillId="0" borderId="4" xfId="0" applyNumberFormat="1" applyBorder="1" applyAlignment="1" applyProtection="1">
      <alignment horizontal="right" vertical="center"/>
      <protection hidden="1"/>
    </xf>
    <xf numFmtId="177" fontId="0" fillId="0" borderId="0" xfId="0" applyNumberFormat="1" applyAlignment="1" applyProtection="1">
      <alignment horizontal="right" vertical="center"/>
      <protection hidden="1"/>
    </xf>
    <xf numFmtId="177" fontId="0" fillId="0" borderId="5" xfId="0" applyNumberFormat="1" applyBorder="1" applyAlignment="1" applyProtection="1">
      <alignment horizontal="right" vertical="center"/>
      <protection hidden="1"/>
    </xf>
    <xf numFmtId="177" fontId="0" fillId="0" borderId="30" xfId="0" applyNumberFormat="1" applyBorder="1" applyAlignment="1" applyProtection="1">
      <alignment horizontal="right" vertical="center"/>
      <protection hidden="1"/>
    </xf>
    <xf numFmtId="177" fontId="0" fillId="0" borderId="19" xfId="0" applyNumberFormat="1" applyBorder="1" applyAlignment="1" applyProtection="1">
      <alignment horizontal="right" vertical="center"/>
      <protection hidden="1"/>
    </xf>
    <xf numFmtId="177" fontId="0" fillId="0" borderId="20" xfId="0" applyNumberFormat="1" applyBorder="1" applyAlignment="1" applyProtection="1">
      <alignment horizontal="right" vertical="center"/>
      <protection hidden="1"/>
    </xf>
    <xf numFmtId="177" fontId="0" fillId="0" borderId="28" xfId="0" applyNumberFormat="1" applyBorder="1" applyAlignment="1" applyProtection="1">
      <alignment horizontal="right" vertical="center"/>
      <protection hidden="1"/>
    </xf>
    <xf numFmtId="177" fontId="0" fillId="0" borderId="27" xfId="0" applyNumberFormat="1" applyBorder="1" applyAlignment="1" applyProtection="1">
      <alignment horizontal="right" vertical="center"/>
      <protection hidden="1"/>
    </xf>
    <xf numFmtId="177" fontId="0" fillId="0" borderId="32" xfId="0" applyNumberFormat="1" applyBorder="1" applyAlignment="1" applyProtection="1">
      <alignment horizontal="right" vertical="center"/>
      <protection hidden="1"/>
    </xf>
    <xf numFmtId="0" fontId="0" fillId="2" borderId="21" xfId="0" applyFill="1" applyBorder="1" applyAlignment="1" applyProtection="1">
      <alignment horizontal="left" vertical="center" shrinkToFit="1"/>
      <protection locked="0"/>
    </xf>
    <xf numFmtId="0" fontId="0" fillId="2" borderId="23" xfId="0" applyFill="1" applyBorder="1" applyAlignment="1" applyProtection="1">
      <alignment horizontal="left" vertical="center" shrinkToFit="1"/>
      <protection locked="0"/>
    </xf>
    <xf numFmtId="0" fontId="0" fillId="2" borderId="34" xfId="0" applyFill="1" applyBorder="1" applyProtection="1">
      <alignment vertical="center"/>
      <protection locked="0"/>
    </xf>
    <xf numFmtId="0" fontId="0" fillId="2" borderId="15" xfId="0" applyFill="1" applyBorder="1" applyAlignment="1" applyProtection="1">
      <alignment horizontal="left" vertical="center" shrinkToFit="1"/>
      <protection locked="0"/>
    </xf>
    <xf numFmtId="0" fontId="0" fillId="2" borderId="12" xfId="0" applyFill="1" applyBorder="1" applyAlignment="1" applyProtection="1">
      <alignment horizontal="left" vertical="center" shrinkToFit="1"/>
      <protection locked="0"/>
    </xf>
    <xf numFmtId="0" fontId="0" fillId="2" borderId="24" xfId="0" applyFill="1" applyBorder="1" applyProtection="1">
      <alignment vertical="center"/>
      <protection locked="0"/>
    </xf>
    <xf numFmtId="0" fontId="0" fillId="2" borderId="25" xfId="0" applyFill="1" applyBorder="1" applyAlignment="1" applyProtection="1">
      <alignment horizontal="left" vertical="center" shrinkToFit="1"/>
      <protection locked="0"/>
    </xf>
    <xf numFmtId="0" fontId="0" fillId="2" borderId="14" xfId="0" applyFill="1" applyBorder="1" applyAlignment="1" applyProtection="1">
      <alignment horizontal="left" vertical="center" shrinkToFit="1"/>
      <protection locked="0"/>
    </xf>
    <xf numFmtId="0" fontId="0" fillId="2" borderId="37" xfId="0" applyFill="1" applyBorder="1" applyProtection="1">
      <alignment vertical="center"/>
      <protection locked="0"/>
    </xf>
    <xf numFmtId="49" fontId="0" fillId="2" borderId="8" xfId="0" applyNumberFormat="1" applyFill="1" applyBorder="1" applyAlignment="1" applyProtection="1">
      <alignment horizontal="center" vertical="center"/>
      <protection locked="0"/>
    </xf>
    <xf numFmtId="177" fontId="0" fillId="2" borderId="6" xfId="0" applyNumberFormat="1" applyFill="1" applyBorder="1" applyAlignment="1" applyProtection="1">
      <alignment vertical="center" shrinkToFit="1"/>
      <protection locked="0"/>
    </xf>
    <xf numFmtId="0" fontId="0" fillId="3" borderId="34" xfId="0" applyFill="1" applyBorder="1" applyAlignment="1" applyProtection="1">
      <alignment horizontal="center" vertical="center"/>
      <protection locked="0"/>
    </xf>
    <xf numFmtId="0" fontId="0" fillId="2" borderId="34" xfId="0" applyFill="1" applyBorder="1" applyAlignment="1" applyProtection="1">
      <alignment vertical="center" shrinkToFit="1"/>
      <protection locked="0"/>
    </xf>
    <xf numFmtId="49" fontId="0" fillId="2" borderId="6" xfId="0" applyNumberFormat="1" applyFill="1" applyBorder="1" applyAlignment="1" applyProtection="1">
      <alignment horizontal="center" vertical="center"/>
      <protection locked="0"/>
    </xf>
    <xf numFmtId="0" fontId="0" fillId="3" borderId="24" xfId="0" applyFill="1" applyBorder="1" applyAlignment="1" applyProtection="1">
      <alignment horizontal="center" vertical="center"/>
      <protection locked="0"/>
    </xf>
    <xf numFmtId="0" fontId="0" fillId="3" borderId="37" xfId="0" applyFill="1" applyBorder="1" applyAlignment="1" applyProtection="1">
      <alignment horizontal="center" vertical="center"/>
      <protection locked="0"/>
    </xf>
    <xf numFmtId="0" fontId="5" fillId="3" borderId="1" xfId="2" applyFont="1" applyFill="1" applyBorder="1" applyAlignment="1" applyProtection="1">
      <alignment horizontal="center" vertical="center" shrinkToFit="1"/>
      <protection locked="0"/>
    </xf>
    <xf numFmtId="0" fontId="5" fillId="3" borderId="2" xfId="2" applyFont="1" applyFill="1" applyBorder="1" applyAlignment="1" applyProtection="1">
      <alignment horizontal="center" vertical="center" shrinkToFit="1"/>
      <protection locked="0"/>
    </xf>
    <xf numFmtId="0" fontId="5" fillId="3" borderId="6" xfId="2" applyFont="1" applyFill="1" applyBorder="1" applyAlignment="1" applyProtection="1">
      <alignment horizontal="center" vertical="center" shrinkToFit="1"/>
      <protection locked="0"/>
    </xf>
    <xf numFmtId="0" fontId="5" fillId="3" borderId="7" xfId="2" applyFont="1" applyFill="1" applyBorder="1" applyAlignment="1" applyProtection="1">
      <alignment horizontal="center" vertical="center" shrinkToFit="1"/>
      <protection locked="0"/>
    </xf>
    <xf numFmtId="0" fontId="3" fillId="3" borderId="1" xfId="2" applyFont="1" applyFill="1" applyBorder="1" applyAlignment="1" applyProtection="1">
      <alignment horizontal="center" vertical="center" shrinkToFit="1"/>
      <protection locked="0"/>
    </xf>
    <xf numFmtId="0" fontId="3" fillId="3" borderId="2" xfId="2" applyFont="1" applyFill="1" applyBorder="1" applyAlignment="1" applyProtection="1">
      <alignment horizontal="center" vertical="center" shrinkToFit="1"/>
      <protection locked="0"/>
    </xf>
    <xf numFmtId="0" fontId="3" fillId="3" borderId="6" xfId="2" applyFont="1" applyFill="1" applyBorder="1" applyAlignment="1" applyProtection="1">
      <alignment horizontal="center" vertical="center" shrinkToFit="1"/>
      <protection locked="0"/>
    </xf>
    <xf numFmtId="0" fontId="3" fillId="3" borderId="7" xfId="2" applyFont="1" applyFill="1" applyBorder="1" applyAlignment="1" applyProtection="1">
      <alignment horizontal="center" vertical="center" shrinkToFit="1"/>
      <protection locked="0"/>
    </xf>
    <xf numFmtId="0" fontId="5" fillId="0" borderId="0" xfId="2" applyFont="1" applyProtection="1">
      <alignment vertical="center"/>
    </xf>
    <xf numFmtId="0" fontId="5" fillId="0" borderId="0" xfId="2" applyFont="1" applyAlignment="1" applyProtection="1">
      <alignment horizontal="distributed" vertical="center" wrapText="1"/>
    </xf>
    <xf numFmtId="0" fontId="7" fillId="0" borderId="0" xfId="2" applyFont="1" applyAlignment="1" applyProtection="1">
      <alignment horizontal="center" vertical="center"/>
    </xf>
    <xf numFmtId="0" fontId="5" fillId="0" borderId="0" xfId="0" applyFont="1" applyProtection="1">
      <alignment vertical="center"/>
    </xf>
    <xf numFmtId="0" fontId="5" fillId="0" borderId="0" xfId="0" applyFont="1" applyProtection="1">
      <alignment vertical="center"/>
    </xf>
    <xf numFmtId="0" fontId="5" fillId="0" borderId="0" xfId="2" applyFont="1" applyAlignment="1" applyProtection="1">
      <alignment horizontal="left" vertical="top" wrapText="1"/>
    </xf>
    <xf numFmtId="0" fontId="8" fillId="0" borderId="7" xfId="2" applyFont="1" applyBorder="1" applyProtection="1">
      <alignment vertical="center"/>
    </xf>
    <xf numFmtId="0" fontId="5" fillId="0" borderId="7" xfId="2" applyFont="1" applyBorder="1" applyProtection="1">
      <alignment vertical="center"/>
    </xf>
    <xf numFmtId="0" fontId="5" fillId="0" borderId="0" xfId="2" applyFont="1" applyAlignment="1" applyProtection="1">
      <alignment horizontal="left" vertical="center" shrinkToFit="1"/>
    </xf>
    <xf numFmtId="0" fontId="5" fillId="0" borderId="0" xfId="1" applyFont="1" applyAlignment="1" applyProtection="1">
      <alignment vertical="center"/>
    </xf>
    <xf numFmtId="0" fontId="5" fillId="0" borderId="5" xfId="2" applyFont="1" applyBorder="1" applyProtection="1">
      <alignment vertical="center"/>
    </xf>
    <xf numFmtId="0" fontId="8" fillId="0" borderId="0" xfId="2" quotePrefix="1" applyFont="1" applyProtection="1">
      <alignment vertical="center"/>
    </xf>
    <xf numFmtId="0" fontId="8" fillId="0" borderId="0" xfId="2" applyFont="1" applyProtection="1">
      <alignment vertical="center"/>
    </xf>
    <xf numFmtId="0" fontId="5" fillId="0" borderId="0" xfId="2" applyFont="1" applyAlignment="1" applyProtection="1">
      <alignment vertical="center" shrinkToFit="1"/>
    </xf>
  </cellXfs>
  <cellStyles count="5">
    <cellStyle name="ハイパーリンク" xfId="4" builtinId="8"/>
    <cellStyle name="標準" xfId="0" builtinId="0"/>
    <cellStyle name="標準 2" xfId="3" xr:uid="{0BD3510B-129D-4FE7-876C-367E691B21C0}"/>
    <cellStyle name="標準_(A号様式)その他ガス削減量モニタリング計画書（入力用091210）※修正版" xfId="1" xr:uid="{00000000-0005-0000-0000-000001000000}"/>
    <cellStyle name="標準_第１号様式の１３（基準排出量変更申請書）" xfId="2" xr:uid="{00000000-0005-0000-0000-000003000000}"/>
  </cellStyles>
  <dxfs count="0"/>
  <tableStyles count="0" defaultTableStyle="TableStyleMedium9" defaultPivotStyle="PivotStyleLight16"/>
  <colors>
    <mruColors>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38</xdr:col>
      <xdr:colOff>85725</xdr:colOff>
      <xdr:row>14</xdr:row>
      <xdr:rowOff>190500</xdr:rowOff>
    </xdr:to>
    <xdr:sp macro="" textlink="">
      <xdr:nvSpPr>
        <xdr:cNvPr id="5270" name="AutoShape 1">
          <a:extLst>
            <a:ext uri="{FF2B5EF4-FFF2-40B4-BE49-F238E27FC236}">
              <a16:creationId xmlns:a16="http://schemas.microsoft.com/office/drawing/2014/main" id="{00000000-0008-0000-0000-000096140000}"/>
            </a:ext>
          </a:extLst>
        </xdr:cNvPr>
        <xdr:cNvSpPr>
          <a:spLocks noChangeArrowheads="1"/>
        </xdr:cNvSpPr>
      </xdr:nvSpPr>
      <xdr:spPr bwMode="auto">
        <a:xfrm>
          <a:off x="3209925" y="2562225"/>
          <a:ext cx="3124200" cy="400050"/>
        </a:xfrm>
        <a:prstGeom prst="bracketPair">
          <a:avLst>
            <a:gd name="adj" fmla="val 2381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21</xdr:col>
      <xdr:colOff>566423</xdr:colOff>
      <xdr:row>0</xdr:row>
      <xdr:rowOff>108857</xdr:rowOff>
    </xdr:from>
    <xdr:to>
      <xdr:col>33</xdr:col>
      <xdr:colOff>557893</xdr:colOff>
      <xdr:row>20</xdr:row>
      <xdr:rowOff>67214</xdr:rowOff>
    </xdr:to>
    <xdr:pic>
      <xdr:nvPicPr>
        <xdr:cNvPr id="2" name="図 1" descr="証書見本">
          <a:extLst>
            <a:ext uri="{FF2B5EF4-FFF2-40B4-BE49-F238E27FC236}">
              <a16:creationId xmlns:a16="http://schemas.microsoft.com/office/drawing/2014/main" id="{EDD75AE1-41D0-C593-68E7-506C216515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02316" y="108857"/>
          <a:ext cx="8155756" cy="4881421"/>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568415</xdr:colOff>
      <xdr:row>21</xdr:row>
      <xdr:rowOff>52753</xdr:rowOff>
    </xdr:from>
    <xdr:to>
      <xdr:col>33</xdr:col>
      <xdr:colOff>569087</xdr:colOff>
      <xdr:row>42</xdr:row>
      <xdr:rowOff>136070</xdr:rowOff>
    </xdr:to>
    <xdr:pic>
      <xdr:nvPicPr>
        <xdr:cNvPr id="3" name="図 2" descr="証書見本">
          <a:extLst>
            <a:ext uri="{FF2B5EF4-FFF2-40B4-BE49-F238E27FC236}">
              <a16:creationId xmlns:a16="http://schemas.microsoft.com/office/drawing/2014/main" id="{D6CA61D8-569D-C7B2-9939-711D5F24F1D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604308" y="5155432"/>
          <a:ext cx="8164958" cy="4655317"/>
        </a:xfrm>
        <a:prstGeom prst="rect">
          <a:avLst/>
        </a:prstGeom>
        <a:noFill/>
        <a:ln w="28575">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oneCellAnchor>
    <xdr:from>
      <xdr:col>21</xdr:col>
      <xdr:colOff>326571</xdr:colOff>
      <xdr:row>23</xdr:row>
      <xdr:rowOff>40822</xdr:rowOff>
    </xdr:from>
    <xdr:ext cx="184731" cy="264560"/>
    <xdr:sp macro="" textlink="">
      <xdr:nvSpPr>
        <xdr:cNvPr id="4" name="テキスト ボックス 3">
          <a:extLst>
            <a:ext uri="{FF2B5EF4-FFF2-40B4-BE49-F238E27FC236}">
              <a16:creationId xmlns:a16="http://schemas.microsoft.com/office/drawing/2014/main" id="{EA75877F-04D2-FFEB-49ED-1D3541F99776}"/>
            </a:ext>
          </a:extLst>
        </xdr:cNvPr>
        <xdr:cNvSpPr txBox="1"/>
      </xdr:nvSpPr>
      <xdr:spPr>
        <a:xfrm>
          <a:off x="15241600" y="447835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1585233</xdr:colOff>
      <xdr:row>2</xdr:row>
      <xdr:rowOff>184069</xdr:rowOff>
    </xdr:from>
    <xdr:ext cx="492443" cy="492443"/>
    <xdr:sp macro="" textlink="">
      <xdr:nvSpPr>
        <xdr:cNvPr id="6" name="テキスト ボックス 5">
          <a:extLst>
            <a:ext uri="{FF2B5EF4-FFF2-40B4-BE49-F238E27FC236}">
              <a16:creationId xmlns:a16="http://schemas.microsoft.com/office/drawing/2014/main" id="{41DD4C5F-F729-9093-996A-0EEEEBADD94E}"/>
            </a:ext>
          </a:extLst>
        </xdr:cNvPr>
        <xdr:cNvSpPr txBox="1"/>
      </xdr:nvSpPr>
      <xdr:spPr>
        <a:xfrm>
          <a:off x="3232498" y="587481"/>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00B0F0"/>
              </a:solidFill>
            </a:rPr>
            <a:t>❶</a:t>
          </a:r>
        </a:p>
      </xdr:txBody>
    </xdr:sp>
    <xdr:clientData/>
  </xdr:oneCellAnchor>
  <xdr:oneCellAnchor>
    <xdr:from>
      <xdr:col>5</xdr:col>
      <xdr:colOff>551150</xdr:colOff>
      <xdr:row>2</xdr:row>
      <xdr:rowOff>184069</xdr:rowOff>
    </xdr:from>
    <xdr:ext cx="492443" cy="492443"/>
    <xdr:sp macro="" textlink="">
      <xdr:nvSpPr>
        <xdr:cNvPr id="7" name="テキスト ボックス 6">
          <a:extLst>
            <a:ext uri="{FF2B5EF4-FFF2-40B4-BE49-F238E27FC236}">
              <a16:creationId xmlns:a16="http://schemas.microsoft.com/office/drawing/2014/main" id="{2B4144D3-9035-4310-921B-65975267AA3D}"/>
            </a:ext>
          </a:extLst>
        </xdr:cNvPr>
        <xdr:cNvSpPr txBox="1"/>
      </xdr:nvSpPr>
      <xdr:spPr>
        <a:xfrm>
          <a:off x="5806709" y="587481"/>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00B0F0"/>
              </a:solidFill>
            </a:rPr>
            <a:t>❷</a:t>
          </a:r>
        </a:p>
      </xdr:txBody>
    </xdr:sp>
    <xdr:clientData/>
  </xdr:oneCellAnchor>
  <xdr:oneCellAnchor>
    <xdr:from>
      <xdr:col>6</xdr:col>
      <xdr:colOff>867496</xdr:colOff>
      <xdr:row>2</xdr:row>
      <xdr:rowOff>184069</xdr:rowOff>
    </xdr:from>
    <xdr:ext cx="492443" cy="492443"/>
    <xdr:sp macro="" textlink="">
      <xdr:nvSpPr>
        <xdr:cNvPr id="8" name="テキスト ボックス 7">
          <a:extLst>
            <a:ext uri="{FF2B5EF4-FFF2-40B4-BE49-F238E27FC236}">
              <a16:creationId xmlns:a16="http://schemas.microsoft.com/office/drawing/2014/main" id="{2567B141-7C76-42C9-82B5-67AAB33D2909}"/>
            </a:ext>
          </a:extLst>
        </xdr:cNvPr>
        <xdr:cNvSpPr txBox="1"/>
      </xdr:nvSpPr>
      <xdr:spPr>
        <a:xfrm>
          <a:off x="7165202" y="587481"/>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00B0F0"/>
              </a:solidFill>
            </a:rPr>
            <a:t>❸</a:t>
          </a:r>
        </a:p>
      </xdr:txBody>
    </xdr:sp>
    <xdr:clientData/>
  </xdr:oneCellAnchor>
  <xdr:twoCellAnchor editAs="oneCell">
    <xdr:from>
      <xdr:col>14</xdr:col>
      <xdr:colOff>49467</xdr:colOff>
      <xdr:row>2</xdr:row>
      <xdr:rowOff>177878</xdr:rowOff>
    </xdr:from>
    <xdr:to>
      <xdr:col>16</xdr:col>
      <xdr:colOff>74120</xdr:colOff>
      <xdr:row>5</xdr:row>
      <xdr:rowOff>10350</xdr:rowOff>
    </xdr:to>
    <xdr:pic>
      <xdr:nvPicPr>
        <xdr:cNvPr id="5" name="グラフィックス 4">
          <a:extLst>
            <a:ext uri="{FF2B5EF4-FFF2-40B4-BE49-F238E27FC236}">
              <a16:creationId xmlns:a16="http://schemas.microsoft.com/office/drawing/2014/main" id="{971F5080-901B-1C0B-D0D1-F09246F6DF3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9406379" y="581290"/>
          <a:ext cx="495300" cy="504825"/>
        </a:xfrm>
        <a:prstGeom prst="rect">
          <a:avLst/>
        </a:prstGeom>
      </xdr:spPr>
    </xdr:pic>
    <xdr:clientData/>
  </xdr:twoCellAnchor>
  <xdr:twoCellAnchor editAs="oneCell">
    <xdr:from>
      <xdr:col>17</xdr:col>
      <xdr:colOff>1849132</xdr:colOff>
      <xdr:row>2</xdr:row>
      <xdr:rowOff>177878</xdr:rowOff>
    </xdr:from>
    <xdr:to>
      <xdr:col>18</xdr:col>
      <xdr:colOff>204108</xdr:colOff>
      <xdr:row>5</xdr:row>
      <xdr:rowOff>10350</xdr:rowOff>
    </xdr:to>
    <xdr:pic>
      <xdr:nvPicPr>
        <xdr:cNvPr id="9" name="グラフィックス 8">
          <a:extLst>
            <a:ext uri="{FF2B5EF4-FFF2-40B4-BE49-F238E27FC236}">
              <a16:creationId xmlns:a16="http://schemas.microsoft.com/office/drawing/2014/main" id="{D3AC3915-D2F1-4609-B788-7A09A6DA83A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1912014" y="581290"/>
          <a:ext cx="495300" cy="504825"/>
        </a:xfrm>
        <a:prstGeom prst="rect">
          <a:avLst/>
        </a:prstGeom>
      </xdr:spPr>
    </xdr:pic>
    <xdr:clientData/>
  </xdr:twoCellAnchor>
  <xdr:twoCellAnchor editAs="oneCell">
    <xdr:from>
      <xdr:col>19</xdr:col>
      <xdr:colOff>768885</xdr:colOff>
      <xdr:row>2</xdr:row>
      <xdr:rowOff>177878</xdr:rowOff>
    </xdr:from>
    <xdr:to>
      <xdr:col>20</xdr:col>
      <xdr:colOff>1442</xdr:colOff>
      <xdr:row>5</xdr:row>
      <xdr:rowOff>10350</xdr:rowOff>
    </xdr:to>
    <xdr:pic>
      <xdr:nvPicPr>
        <xdr:cNvPr id="10" name="グラフィックス 9">
          <a:extLst>
            <a:ext uri="{FF2B5EF4-FFF2-40B4-BE49-F238E27FC236}">
              <a16:creationId xmlns:a16="http://schemas.microsoft.com/office/drawing/2014/main" id="{B03BE61D-1708-4033-B106-56613AA357D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13397914" y="581290"/>
          <a:ext cx="495300" cy="504825"/>
        </a:xfrm>
        <a:prstGeom prst="rect">
          <a:avLst/>
        </a:prstGeom>
      </xdr:spPr>
    </xdr:pic>
    <xdr:clientData/>
  </xdr:twoCellAnchor>
  <xdr:oneCellAnchor>
    <xdr:from>
      <xdr:col>17</xdr:col>
      <xdr:colOff>851647</xdr:colOff>
      <xdr:row>0</xdr:row>
      <xdr:rowOff>67235</xdr:rowOff>
    </xdr:from>
    <xdr:ext cx="3607206" cy="559127"/>
    <xdr:sp macro="" textlink="">
      <xdr:nvSpPr>
        <xdr:cNvPr id="22" name="テキスト ボックス 21">
          <a:extLst>
            <a:ext uri="{FF2B5EF4-FFF2-40B4-BE49-F238E27FC236}">
              <a16:creationId xmlns:a16="http://schemas.microsoft.com/office/drawing/2014/main" id="{5A268003-662D-56F9-1E3E-877E7E571874}"/>
            </a:ext>
          </a:extLst>
        </xdr:cNvPr>
        <xdr:cNvSpPr txBox="1"/>
      </xdr:nvSpPr>
      <xdr:spPr>
        <a:xfrm>
          <a:off x="11016183" y="67235"/>
          <a:ext cx="3607206" cy="559127"/>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00"/>
              </a:solidFill>
            </a:rPr>
            <a:t>証書に記載された情報を転記してください。</a:t>
          </a:r>
          <a:endParaRPr kumimoji="1" lang="en-US" altLang="ja-JP" sz="1400" b="1">
            <a:solidFill>
              <a:srgbClr val="FF0000"/>
            </a:solidFill>
          </a:endParaRPr>
        </a:p>
        <a:p>
          <a:r>
            <a:rPr kumimoji="1" lang="ja-JP" altLang="en-US" sz="1400" b="1">
              <a:solidFill>
                <a:srgbClr val="FF0000"/>
              </a:solidFill>
            </a:rPr>
            <a:t>右に掲載した証書の例を参考にしてください。</a:t>
          </a:r>
        </a:p>
      </xdr:txBody>
    </xdr:sp>
    <xdr:clientData/>
  </xdr:oneCellAnchor>
  <xdr:twoCellAnchor>
    <xdr:from>
      <xdr:col>20</xdr:col>
      <xdr:colOff>268941</xdr:colOff>
      <xdr:row>7</xdr:row>
      <xdr:rowOff>24848</xdr:rowOff>
    </xdr:from>
    <xdr:to>
      <xdr:col>20</xdr:col>
      <xdr:colOff>268941</xdr:colOff>
      <xdr:row>10</xdr:row>
      <xdr:rowOff>212912</xdr:rowOff>
    </xdr:to>
    <xdr:cxnSp macro="">
      <xdr:nvCxnSpPr>
        <xdr:cNvPr id="19" name="直線コネクタ 18">
          <a:extLst>
            <a:ext uri="{FF2B5EF4-FFF2-40B4-BE49-F238E27FC236}">
              <a16:creationId xmlns:a16="http://schemas.microsoft.com/office/drawing/2014/main" id="{1DCB68F6-5875-5A2B-84C8-B9F2E7E43C75}"/>
            </a:ext>
          </a:extLst>
        </xdr:cNvPr>
        <xdr:cNvCxnSpPr/>
      </xdr:nvCxnSpPr>
      <xdr:spPr>
        <a:xfrm>
          <a:off x="14216854" y="1499152"/>
          <a:ext cx="0" cy="834108"/>
        </a:xfrm>
        <a:prstGeom prst="line">
          <a:avLst/>
        </a:prstGeom>
        <a:ln w="3810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181145</xdr:colOff>
      <xdr:row>7</xdr:row>
      <xdr:rowOff>3314</xdr:rowOff>
    </xdr:from>
    <xdr:to>
      <xdr:col>5</xdr:col>
      <xdr:colOff>181145</xdr:colOff>
      <xdr:row>10</xdr:row>
      <xdr:rowOff>191378</xdr:rowOff>
    </xdr:to>
    <xdr:cxnSp macro="">
      <xdr:nvCxnSpPr>
        <xdr:cNvPr id="24" name="直線コネクタ 23">
          <a:extLst>
            <a:ext uri="{FF2B5EF4-FFF2-40B4-BE49-F238E27FC236}">
              <a16:creationId xmlns:a16="http://schemas.microsoft.com/office/drawing/2014/main" id="{9DBDA4FC-27BC-48F9-8F76-334B34052F46}"/>
            </a:ext>
          </a:extLst>
        </xdr:cNvPr>
        <xdr:cNvCxnSpPr/>
      </xdr:nvCxnSpPr>
      <xdr:spPr>
        <a:xfrm>
          <a:off x="5440602" y="1477618"/>
          <a:ext cx="0" cy="834108"/>
        </a:xfrm>
        <a:prstGeom prst="line">
          <a:avLst/>
        </a:prstGeom>
        <a:ln w="3810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1</xdr:col>
      <xdr:colOff>593912</xdr:colOff>
      <xdr:row>18</xdr:row>
      <xdr:rowOff>123265</xdr:rowOff>
    </xdr:from>
    <xdr:ext cx="2235035" cy="459100"/>
    <xdr:sp macro="" textlink="">
      <xdr:nvSpPr>
        <xdr:cNvPr id="25" name="テキスト ボックス 24">
          <a:extLst>
            <a:ext uri="{FF2B5EF4-FFF2-40B4-BE49-F238E27FC236}">
              <a16:creationId xmlns:a16="http://schemas.microsoft.com/office/drawing/2014/main" id="{F358CE50-F998-E8A8-09AC-210394F2CA68}"/>
            </a:ext>
          </a:extLst>
        </xdr:cNvPr>
        <xdr:cNvSpPr txBox="1"/>
      </xdr:nvSpPr>
      <xdr:spPr>
        <a:xfrm>
          <a:off x="1053353" y="4684059"/>
          <a:ext cx="2235035" cy="459100"/>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証書を利用する事業所（複数可）を</a:t>
          </a:r>
          <a:endParaRPr kumimoji="1" lang="en-US" altLang="ja-JP" sz="1100" b="1">
            <a:solidFill>
              <a:srgbClr val="FF0000"/>
            </a:solidFill>
          </a:endParaRPr>
        </a:p>
        <a:p>
          <a:r>
            <a:rPr kumimoji="1" lang="ja-JP" altLang="en-US" sz="1100" b="1">
              <a:solidFill>
                <a:srgbClr val="FF0000"/>
              </a:solidFill>
            </a:rPr>
            <a:t>記入してください。</a:t>
          </a:r>
        </a:p>
      </xdr:txBody>
    </xdr:sp>
    <xdr:clientData/>
  </xdr:oneCellAnchor>
  <xdr:oneCellAnchor>
    <xdr:from>
      <xdr:col>2</xdr:col>
      <xdr:colOff>2254720</xdr:colOff>
      <xdr:row>18</xdr:row>
      <xdr:rowOff>143630</xdr:rowOff>
    </xdr:from>
    <xdr:ext cx="3487365" cy="275717"/>
    <xdr:sp macro="" textlink="">
      <xdr:nvSpPr>
        <xdr:cNvPr id="26" name="テキスト ボックス 25">
          <a:extLst>
            <a:ext uri="{FF2B5EF4-FFF2-40B4-BE49-F238E27FC236}">
              <a16:creationId xmlns:a16="http://schemas.microsoft.com/office/drawing/2014/main" id="{DBF44CB6-1114-4A19-A9F7-D750E3B98E64}"/>
            </a:ext>
          </a:extLst>
        </xdr:cNvPr>
        <xdr:cNvSpPr txBox="1"/>
      </xdr:nvSpPr>
      <xdr:spPr>
        <a:xfrm>
          <a:off x="3902959" y="4558260"/>
          <a:ext cx="3487365" cy="275717"/>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使用するシリアルナンバーと使用量を記入してください。</a:t>
          </a:r>
        </a:p>
      </xdr:txBody>
    </xdr:sp>
    <xdr:clientData/>
  </xdr:oneCellAnchor>
  <xdr:oneCellAnchor>
    <xdr:from>
      <xdr:col>2</xdr:col>
      <xdr:colOff>2316012</xdr:colOff>
      <xdr:row>25</xdr:row>
      <xdr:rowOff>105530</xdr:rowOff>
    </xdr:from>
    <xdr:ext cx="3147272" cy="825867"/>
    <xdr:sp macro="" textlink="">
      <xdr:nvSpPr>
        <xdr:cNvPr id="27" name="テキスト ボックス 26">
          <a:extLst>
            <a:ext uri="{FF2B5EF4-FFF2-40B4-BE49-F238E27FC236}">
              <a16:creationId xmlns:a16="http://schemas.microsoft.com/office/drawing/2014/main" id="{91DE0006-E392-49BD-9905-C4B1392867B4}"/>
            </a:ext>
          </a:extLst>
        </xdr:cNvPr>
        <xdr:cNvSpPr txBox="1"/>
      </xdr:nvSpPr>
      <xdr:spPr>
        <a:xfrm>
          <a:off x="3964251" y="6027595"/>
          <a:ext cx="3147272" cy="825867"/>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証書を複数の事業所で利用する事場合は、</a:t>
          </a:r>
          <a:endParaRPr kumimoji="1" lang="en-US" altLang="ja-JP" sz="1100" b="1">
            <a:solidFill>
              <a:srgbClr val="FF0000"/>
            </a:solidFill>
          </a:endParaRPr>
        </a:p>
        <a:p>
          <a:r>
            <a:rPr kumimoji="1" lang="ja-JP" altLang="en-US" sz="1100" b="1">
              <a:solidFill>
                <a:srgbClr val="FF0000"/>
              </a:solidFill>
            </a:rPr>
            <a:t>使用するシリアルナンバー・発電量等を</a:t>
          </a:r>
          <a:endParaRPr kumimoji="1" lang="en-US" altLang="ja-JP" sz="1100" b="1">
            <a:solidFill>
              <a:srgbClr val="FF0000"/>
            </a:solidFill>
          </a:endParaRPr>
        </a:p>
        <a:p>
          <a:r>
            <a:rPr kumimoji="1" lang="ja-JP" altLang="en-US" sz="1100" b="1">
              <a:solidFill>
                <a:srgbClr val="FF0000"/>
              </a:solidFill>
            </a:rPr>
            <a:t>按分して記入してください。</a:t>
          </a:r>
          <a:endParaRPr kumimoji="1" lang="en-US" altLang="ja-JP" sz="1100" b="1">
            <a:solidFill>
              <a:srgbClr val="FF0000"/>
            </a:solidFill>
          </a:endParaRPr>
        </a:p>
        <a:p>
          <a:r>
            <a:rPr kumimoji="1" lang="ja-JP" altLang="en-US" sz="1100" b="1">
              <a:solidFill>
                <a:srgbClr val="FF0000"/>
              </a:solidFill>
            </a:rPr>
            <a:t>シリアルナンバーは連番となるようにしてください。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1619250</xdr:colOff>
      <xdr:row>2</xdr:row>
      <xdr:rowOff>204107</xdr:rowOff>
    </xdr:from>
    <xdr:ext cx="492443" cy="492443"/>
    <xdr:sp macro="" textlink="">
      <xdr:nvSpPr>
        <xdr:cNvPr id="8" name="テキスト ボックス 7">
          <a:extLst>
            <a:ext uri="{FF2B5EF4-FFF2-40B4-BE49-F238E27FC236}">
              <a16:creationId xmlns:a16="http://schemas.microsoft.com/office/drawing/2014/main" id="{4D918D6A-1854-425A-8D50-FBCF2CF0792D}"/>
            </a:ext>
          </a:extLst>
        </xdr:cNvPr>
        <xdr:cNvSpPr txBox="1"/>
      </xdr:nvSpPr>
      <xdr:spPr>
        <a:xfrm>
          <a:off x="3279321" y="639536"/>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00B0F0"/>
              </a:solidFill>
            </a:rPr>
            <a:t>❶</a:t>
          </a:r>
        </a:p>
      </xdr:txBody>
    </xdr:sp>
    <xdr:clientData/>
  </xdr:oneCellAnchor>
  <xdr:oneCellAnchor>
    <xdr:from>
      <xdr:col>3</xdr:col>
      <xdr:colOff>1728166</xdr:colOff>
      <xdr:row>2</xdr:row>
      <xdr:rowOff>204107</xdr:rowOff>
    </xdr:from>
    <xdr:ext cx="492443" cy="492443"/>
    <xdr:sp macro="" textlink="">
      <xdr:nvSpPr>
        <xdr:cNvPr id="9" name="テキスト ボックス 8">
          <a:extLst>
            <a:ext uri="{FF2B5EF4-FFF2-40B4-BE49-F238E27FC236}">
              <a16:creationId xmlns:a16="http://schemas.microsoft.com/office/drawing/2014/main" id="{E7E04FB8-A82A-4E8E-B91E-B0CCB748530E}"/>
            </a:ext>
          </a:extLst>
        </xdr:cNvPr>
        <xdr:cNvSpPr txBox="1"/>
      </xdr:nvSpPr>
      <xdr:spPr>
        <a:xfrm>
          <a:off x="5728666" y="639536"/>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00B0F0"/>
              </a:solidFill>
            </a:rPr>
            <a:t>❷</a:t>
          </a:r>
        </a:p>
      </xdr:txBody>
    </xdr:sp>
    <xdr:clientData/>
  </xdr:oneCellAnchor>
  <xdr:oneCellAnchor>
    <xdr:from>
      <xdr:col>8</xdr:col>
      <xdr:colOff>3438</xdr:colOff>
      <xdr:row>2</xdr:row>
      <xdr:rowOff>204107</xdr:rowOff>
    </xdr:from>
    <xdr:ext cx="492443" cy="492443"/>
    <xdr:sp macro="" textlink="">
      <xdr:nvSpPr>
        <xdr:cNvPr id="10" name="テキスト ボックス 9">
          <a:extLst>
            <a:ext uri="{FF2B5EF4-FFF2-40B4-BE49-F238E27FC236}">
              <a16:creationId xmlns:a16="http://schemas.microsoft.com/office/drawing/2014/main" id="{12502FE9-0D1C-4CE9-B5E0-8BF16CFF5180}"/>
            </a:ext>
          </a:extLst>
        </xdr:cNvPr>
        <xdr:cNvSpPr txBox="1"/>
      </xdr:nvSpPr>
      <xdr:spPr>
        <a:xfrm>
          <a:off x="7514581" y="639536"/>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00B0F0"/>
              </a:solidFill>
            </a:rPr>
            <a:t>❸</a:t>
          </a:r>
        </a:p>
      </xdr:txBody>
    </xdr:sp>
    <xdr:clientData/>
  </xdr:oneCellAnchor>
  <xdr:oneCellAnchor>
    <xdr:from>
      <xdr:col>10</xdr:col>
      <xdr:colOff>1108338</xdr:colOff>
      <xdr:row>2</xdr:row>
      <xdr:rowOff>193223</xdr:rowOff>
    </xdr:from>
    <xdr:ext cx="492443" cy="492443"/>
    <xdr:sp macro="" textlink="">
      <xdr:nvSpPr>
        <xdr:cNvPr id="11" name="テキスト ボックス 10">
          <a:extLst>
            <a:ext uri="{FF2B5EF4-FFF2-40B4-BE49-F238E27FC236}">
              <a16:creationId xmlns:a16="http://schemas.microsoft.com/office/drawing/2014/main" id="{5A82F170-D35C-47F0-9500-BADDFD2AAD64}"/>
            </a:ext>
          </a:extLst>
        </xdr:cNvPr>
        <xdr:cNvSpPr txBox="1"/>
      </xdr:nvSpPr>
      <xdr:spPr>
        <a:xfrm>
          <a:off x="9109338" y="628652"/>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00B0F0"/>
              </a:solidFill>
            </a:rPr>
            <a:t>❹</a:t>
          </a:r>
        </a:p>
      </xdr:txBody>
    </xdr:sp>
    <xdr:clientData/>
  </xdr:oneCellAnchor>
  <xdr:oneCellAnchor>
    <xdr:from>
      <xdr:col>11</xdr:col>
      <xdr:colOff>893345</xdr:colOff>
      <xdr:row>2</xdr:row>
      <xdr:rowOff>209551</xdr:rowOff>
    </xdr:from>
    <xdr:ext cx="492443" cy="492443"/>
    <xdr:sp macro="" textlink="">
      <xdr:nvSpPr>
        <xdr:cNvPr id="12" name="テキスト ボックス 11">
          <a:extLst>
            <a:ext uri="{FF2B5EF4-FFF2-40B4-BE49-F238E27FC236}">
              <a16:creationId xmlns:a16="http://schemas.microsoft.com/office/drawing/2014/main" id="{73DCB476-4986-42F0-9C91-B24F7D5694D1}"/>
            </a:ext>
          </a:extLst>
        </xdr:cNvPr>
        <xdr:cNvSpPr txBox="1"/>
      </xdr:nvSpPr>
      <xdr:spPr>
        <a:xfrm>
          <a:off x="10472774" y="644980"/>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00B0F0"/>
              </a:solidFill>
            </a:rPr>
            <a:t>❺</a:t>
          </a:r>
        </a:p>
      </xdr:txBody>
    </xdr:sp>
    <xdr:clientData/>
  </xdr:oneCellAnchor>
  <xdr:oneCellAnchor>
    <xdr:from>
      <xdr:col>12</xdr:col>
      <xdr:colOff>773603</xdr:colOff>
      <xdr:row>2</xdr:row>
      <xdr:rowOff>198665</xdr:rowOff>
    </xdr:from>
    <xdr:ext cx="492443" cy="492443"/>
    <xdr:sp macro="" textlink="">
      <xdr:nvSpPr>
        <xdr:cNvPr id="13" name="テキスト ボックス 12">
          <a:extLst>
            <a:ext uri="{FF2B5EF4-FFF2-40B4-BE49-F238E27FC236}">
              <a16:creationId xmlns:a16="http://schemas.microsoft.com/office/drawing/2014/main" id="{B992B08E-F657-4A77-901E-3F8F6DDCE1C9}"/>
            </a:ext>
          </a:extLst>
        </xdr:cNvPr>
        <xdr:cNvSpPr txBox="1"/>
      </xdr:nvSpPr>
      <xdr:spPr>
        <a:xfrm>
          <a:off x="11550460" y="634094"/>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solidFill>
                <a:srgbClr val="00B0F0"/>
              </a:solidFill>
            </a:rPr>
            <a:t>❻</a:t>
          </a:r>
        </a:p>
      </xdr:txBody>
    </xdr:sp>
    <xdr:clientData/>
  </xdr:oneCellAnchor>
  <xdr:twoCellAnchor editAs="oneCell">
    <xdr:from>
      <xdr:col>14</xdr:col>
      <xdr:colOff>588818</xdr:colOff>
      <xdr:row>2</xdr:row>
      <xdr:rowOff>103909</xdr:rowOff>
    </xdr:from>
    <xdr:to>
      <xdr:col>35</xdr:col>
      <xdr:colOff>450273</xdr:colOff>
      <xdr:row>36</xdr:row>
      <xdr:rowOff>105988</xdr:rowOff>
    </xdr:to>
    <xdr:pic>
      <xdr:nvPicPr>
        <xdr:cNvPr id="14" name="図 13">
          <a:extLst>
            <a:ext uri="{FF2B5EF4-FFF2-40B4-BE49-F238E27FC236}">
              <a16:creationId xmlns:a16="http://schemas.microsoft.com/office/drawing/2014/main" id="{C8EBDCDD-0948-10AC-8041-973F0CFB63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12091" y="554182"/>
          <a:ext cx="14408727" cy="82312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195695</xdr:colOff>
      <xdr:row>0</xdr:row>
      <xdr:rowOff>104776</xdr:rowOff>
    </xdr:from>
    <xdr:ext cx="3617722" cy="559127"/>
    <xdr:sp macro="" textlink="">
      <xdr:nvSpPr>
        <xdr:cNvPr id="15" name="テキスト ボックス 14">
          <a:extLst>
            <a:ext uri="{FF2B5EF4-FFF2-40B4-BE49-F238E27FC236}">
              <a16:creationId xmlns:a16="http://schemas.microsoft.com/office/drawing/2014/main" id="{6DE62C8C-03F4-4D8D-A5BE-4990FA5F195D}"/>
            </a:ext>
          </a:extLst>
        </xdr:cNvPr>
        <xdr:cNvSpPr txBox="1"/>
      </xdr:nvSpPr>
      <xdr:spPr>
        <a:xfrm>
          <a:off x="8130020" y="104776"/>
          <a:ext cx="3617722" cy="559127"/>
        </a:xfrm>
        <a:prstGeom prst="rect">
          <a:avLst/>
        </a:prstGeom>
        <a:solidFill>
          <a:schemeClr val="bg1"/>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solidFill>
                <a:srgbClr val="FF0000"/>
              </a:solidFill>
            </a:rPr>
            <a:t>証明書に記載された情報を転記してください。</a:t>
          </a:r>
          <a:endParaRPr kumimoji="1" lang="en-US" altLang="ja-JP" sz="1400" b="1">
            <a:solidFill>
              <a:srgbClr val="FF0000"/>
            </a:solidFill>
          </a:endParaRPr>
        </a:p>
        <a:p>
          <a:r>
            <a:rPr kumimoji="1" lang="ja-JP" altLang="en-US" sz="1400" b="1">
              <a:solidFill>
                <a:srgbClr val="FF0000"/>
              </a:solidFill>
            </a:rPr>
            <a:t>右に掲載した証明書例を参考にしてください。</a:t>
          </a:r>
        </a:p>
      </xdr:txBody>
    </xdr:sp>
    <xdr:clientData/>
  </xdr:oneCellAnchor>
  <xdr:twoCellAnchor>
    <xdr:from>
      <xdr:col>13</xdr:col>
      <xdr:colOff>728384</xdr:colOff>
      <xdr:row>8</xdr:row>
      <xdr:rowOff>11205</xdr:rowOff>
    </xdr:from>
    <xdr:to>
      <xdr:col>13</xdr:col>
      <xdr:colOff>728384</xdr:colOff>
      <xdr:row>11</xdr:row>
      <xdr:rowOff>22412</xdr:rowOff>
    </xdr:to>
    <xdr:cxnSp macro="">
      <xdr:nvCxnSpPr>
        <xdr:cNvPr id="16" name="直線コネクタ 15">
          <a:extLst>
            <a:ext uri="{FF2B5EF4-FFF2-40B4-BE49-F238E27FC236}">
              <a16:creationId xmlns:a16="http://schemas.microsoft.com/office/drawing/2014/main" id="{608ED0F9-68DA-46AE-8785-ADFDA078DFB7}"/>
            </a:ext>
          </a:extLst>
        </xdr:cNvPr>
        <xdr:cNvCxnSpPr/>
      </xdr:nvCxnSpPr>
      <xdr:spPr>
        <a:xfrm>
          <a:off x="12662649" y="1804146"/>
          <a:ext cx="0" cy="683560"/>
        </a:xfrm>
        <a:prstGeom prst="line">
          <a:avLst/>
        </a:prstGeom>
        <a:ln w="3810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1</xdr:col>
      <xdr:colOff>717177</xdr:colOff>
      <xdr:row>18</xdr:row>
      <xdr:rowOff>145676</xdr:rowOff>
    </xdr:from>
    <xdr:ext cx="2235035" cy="459100"/>
    <xdr:sp macro="" textlink="">
      <xdr:nvSpPr>
        <xdr:cNvPr id="18" name="テキスト ボックス 17">
          <a:extLst>
            <a:ext uri="{FF2B5EF4-FFF2-40B4-BE49-F238E27FC236}">
              <a16:creationId xmlns:a16="http://schemas.microsoft.com/office/drawing/2014/main" id="{24E47579-3193-498B-AE2D-9F84A1E93B0A}"/>
            </a:ext>
          </a:extLst>
        </xdr:cNvPr>
        <xdr:cNvSpPr txBox="1"/>
      </xdr:nvSpPr>
      <xdr:spPr>
        <a:xfrm>
          <a:off x="1176618" y="4751294"/>
          <a:ext cx="2235035" cy="459100"/>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証書を利用する事業所（複数可）を</a:t>
          </a:r>
          <a:endParaRPr kumimoji="1" lang="en-US" altLang="ja-JP" sz="1100" b="1">
            <a:solidFill>
              <a:srgbClr val="FF0000"/>
            </a:solidFill>
          </a:endParaRPr>
        </a:p>
        <a:p>
          <a:r>
            <a:rPr kumimoji="1" lang="ja-JP" altLang="en-US" sz="1100" b="1">
              <a:solidFill>
                <a:srgbClr val="FF0000"/>
              </a:solidFill>
            </a:rPr>
            <a:t>記入してください。</a:t>
          </a:r>
        </a:p>
      </xdr:txBody>
    </xdr:sp>
    <xdr:clientData/>
  </xdr:oneCellAnchor>
  <xdr:oneCellAnchor>
    <xdr:from>
      <xdr:col>3</xdr:col>
      <xdr:colOff>302558</xdr:colOff>
      <xdr:row>18</xdr:row>
      <xdr:rowOff>100852</xdr:rowOff>
    </xdr:from>
    <xdr:ext cx="1801583" cy="275717"/>
    <xdr:sp macro="" textlink="">
      <xdr:nvSpPr>
        <xdr:cNvPr id="19" name="テキスト ボックス 18">
          <a:extLst>
            <a:ext uri="{FF2B5EF4-FFF2-40B4-BE49-F238E27FC236}">
              <a16:creationId xmlns:a16="http://schemas.microsoft.com/office/drawing/2014/main" id="{22807D63-C6C5-4301-91BC-927209FC9290}"/>
            </a:ext>
          </a:extLst>
        </xdr:cNvPr>
        <xdr:cNvSpPr txBox="1"/>
      </xdr:nvSpPr>
      <xdr:spPr>
        <a:xfrm>
          <a:off x="4280646" y="4706470"/>
          <a:ext cx="1801583" cy="275717"/>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使用量を記入してください。</a:t>
          </a:r>
        </a:p>
      </xdr:txBody>
    </xdr:sp>
    <xdr:clientData/>
  </xdr:oneCellAnchor>
  <xdr:oneCellAnchor>
    <xdr:from>
      <xdr:col>2</xdr:col>
      <xdr:colOff>1673679</xdr:colOff>
      <xdr:row>30</xdr:row>
      <xdr:rowOff>54428</xdr:rowOff>
    </xdr:from>
    <xdr:ext cx="3216201" cy="642484"/>
    <xdr:sp macro="" textlink="">
      <xdr:nvSpPr>
        <xdr:cNvPr id="20" name="テキスト ボックス 19">
          <a:extLst>
            <a:ext uri="{FF2B5EF4-FFF2-40B4-BE49-F238E27FC236}">
              <a16:creationId xmlns:a16="http://schemas.microsoft.com/office/drawing/2014/main" id="{F3756FF0-8F7A-491B-8BE4-84053B99379B}"/>
            </a:ext>
          </a:extLst>
        </xdr:cNvPr>
        <xdr:cNvSpPr txBox="1"/>
      </xdr:nvSpPr>
      <xdr:spPr>
        <a:xfrm>
          <a:off x="3321504" y="7198178"/>
          <a:ext cx="3216201" cy="642484"/>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証書を複数の事業所で利用する事場合は、</a:t>
          </a:r>
          <a:endParaRPr kumimoji="1" lang="en-US" altLang="ja-JP" sz="1100" b="1">
            <a:solidFill>
              <a:srgbClr val="FF0000"/>
            </a:solidFill>
          </a:endParaRPr>
        </a:p>
        <a:p>
          <a:r>
            <a:rPr kumimoji="1" lang="ja-JP" altLang="en-US" sz="1100" b="1">
              <a:solidFill>
                <a:srgbClr val="FF0000"/>
              </a:solidFill>
            </a:rPr>
            <a:t>割当量を按分して記入してください。</a:t>
          </a:r>
          <a:endParaRPr kumimoji="1" lang="en-US" altLang="ja-JP" sz="1100" b="1">
            <a:solidFill>
              <a:srgbClr val="FF0000"/>
            </a:solidFill>
          </a:endParaRPr>
        </a:p>
        <a:p>
          <a:r>
            <a:rPr kumimoji="1" lang="ja-JP" altLang="en-US" sz="1100" b="1">
              <a:solidFill>
                <a:srgbClr val="FF0000"/>
              </a:solidFill>
            </a:rPr>
            <a:t>シリアルナンバーは連番となるようにしてください。</a:t>
          </a:r>
        </a:p>
      </xdr:txBody>
    </xdr:sp>
    <xdr:clientData/>
  </xdr:oneCellAnchor>
  <xdr:oneCellAnchor>
    <xdr:from>
      <xdr:col>10</xdr:col>
      <xdr:colOff>244929</xdr:colOff>
      <xdr:row>32</xdr:row>
      <xdr:rowOff>83003</xdr:rowOff>
    </xdr:from>
    <xdr:ext cx="3810915" cy="459100"/>
    <xdr:sp macro="" textlink="">
      <xdr:nvSpPr>
        <xdr:cNvPr id="21" name="テキスト ボックス 20">
          <a:extLst>
            <a:ext uri="{FF2B5EF4-FFF2-40B4-BE49-F238E27FC236}">
              <a16:creationId xmlns:a16="http://schemas.microsoft.com/office/drawing/2014/main" id="{A90A98D3-59CC-4833-9227-853F3141622A}"/>
            </a:ext>
          </a:extLst>
        </xdr:cNvPr>
        <xdr:cNvSpPr txBox="1"/>
      </xdr:nvSpPr>
      <xdr:spPr>
        <a:xfrm>
          <a:off x="8179254" y="7664903"/>
          <a:ext cx="3810915" cy="459100"/>
        </a:xfrm>
        <a:prstGeom prst="rect">
          <a:avLst/>
        </a:prstGeom>
        <a:solidFill>
          <a:schemeClr val="bg1"/>
        </a:solid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非化石証書には有効期限がありますので、</a:t>
          </a:r>
          <a:endParaRPr kumimoji="1" lang="en-US" altLang="ja-JP" sz="1100" b="1">
            <a:solidFill>
              <a:srgbClr val="FF0000"/>
            </a:solidFill>
          </a:endParaRPr>
        </a:p>
        <a:p>
          <a:r>
            <a:rPr kumimoji="1" lang="ja-JP" altLang="en-US" sz="1100" b="1">
              <a:solidFill>
                <a:srgbClr val="FF0000"/>
              </a:solidFill>
            </a:rPr>
            <a:t>翌年度の排出量実績に使用できないことに留意してください。</a:t>
          </a:r>
          <a:endParaRPr kumimoji="1" lang="en-US" altLang="ja-JP" sz="1100" b="1">
            <a:solidFill>
              <a:srgbClr val="FF0000"/>
            </a:solidFill>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natural-e.co.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R52"/>
  <sheetViews>
    <sheetView showGridLines="0" tabSelected="1" view="pageBreakPreview" zoomScaleNormal="100" zoomScaleSheetLayoutView="100" workbookViewId="0"/>
  </sheetViews>
  <sheetFormatPr defaultColWidth="9" defaultRowHeight="16.5" customHeight="1"/>
  <cols>
    <col min="1" max="1" width="2.36328125" style="1" customWidth="1"/>
    <col min="2" max="3" width="0.453125" style="1" customWidth="1"/>
    <col min="4" max="4" width="1.26953125" style="1" customWidth="1"/>
    <col min="5" max="11" width="2.36328125" style="1" customWidth="1"/>
    <col min="12" max="12" width="1.26953125" style="1" customWidth="1"/>
    <col min="13" max="21" width="2.36328125" style="1" customWidth="1"/>
    <col min="22" max="22" width="1.26953125" style="1" customWidth="1"/>
    <col min="23" max="29" width="2.36328125" style="1" customWidth="1"/>
    <col min="30" max="30" width="1.26953125" style="1" customWidth="1"/>
    <col min="31" max="39" width="2.36328125" style="1" customWidth="1"/>
    <col min="40" max="41" width="0.6328125" style="1" customWidth="1"/>
    <col min="42" max="43" width="2.36328125" style="1" customWidth="1"/>
    <col min="44" max="44" width="23" style="1" hidden="1" customWidth="1"/>
    <col min="45" max="16384" width="9" style="1"/>
  </cols>
  <sheetData>
    <row r="1" spans="1:44" ht="16.5" customHeight="1">
      <c r="A1" s="1" t="s">
        <v>130</v>
      </c>
    </row>
    <row r="2" spans="1:44" ht="3.75"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4"/>
    </row>
    <row r="3" spans="1:44" ht="16.5" customHeight="1">
      <c r="B3" s="5"/>
      <c r="AB3" s="6"/>
      <c r="AC3" s="179"/>
      <c r="AD3" s="181"/>
      <c r="AE3" s="181"/>
      <c r="AF3" s="6" t="s">
        <v>23</v>
      </c>
      <c r="AG3" s="182"/>
      <c r="AH3" s="181"/>
      <c r="AI3" s="1" t="s">
        <v>24</v>
      </c>
      <c r="AJ3" s="179"/>
      <c r="AK3" s="179"/>
      <c r="AL3" s="1" t="s">
        <v>1</v>
      </c>
      <c r="AO3" s="7"/>
      <c r="AR3" s="8" t="s">
        <v>33</v>
      </c>
    </row>
    <row r="4" spans="1:44" ht="16.5" customHeight="1">
      <c r="B4" s="5"/>
      <c r="T4" s="415"/>
      <c r="U4" s="415"/>
      <c r="V4" s="415"/>
      <c r="W4" s="415"/>
      <c r="X4" s="415"/>
      <c r="Y4" s="415"/>
      <c r="Z4" s="415"/>
      <c r="AA4" s="415"/>
      <c r="AB4" s="415"/>
      <c r="AC4" s="415"/>
      <c r="AD4" s="415"/>
      <c r="AE4" s="415"/>
      <c r="AF4" s="415"/>
      <c r="AG4" s="424"/>
      <c r="AH4" s="415"/>
      <c r="AI4" s="415"/>
      <c r="AJ4" s="415"/>
      <c r="AK4" s="415"/>
      <c r="AL4" s="415"/>
      <c r="AM4" s="415"/>
      <c r="AN4" s="415"/>
      <c r="AO4" s="425"/>
      <c r="AR4" s="8" t="s">
        <v>17</v>
      </c>
    </row>
    <row r="5" spans="1:44" ht="16.5" customHeight="1">
      <c r="B5" s="5"/>
      <c r="E5" s="1" t="s">
        <v>31</v>
      </c>
      <c r="T5" s="415"/>
      <c r="U5" s="415"/>
      <c r="V5" s="415"/>
      <c r="W5" s="415"/>
      <c r="X5" s="415"/>
      <c r="Y5" s="415"/>
      <c r="Z5" s="415"/>
      <c r="AA5" s="415"/>
      <c r="AB5" s="415"/>
      <c r="AC5" s="415"/>
      <c r="AD5" s="415"/>
      <c r="AE5" s="415"/>
      <c r="AF5" s="415"/>
      <c r="AG5" s="415"/>
      <c r="AH5" s="415"/>
      <c r="AI5" s="415"/>
      <c r="AJ5" s="415"/>
      <c r="AK5" s="415"/>
      <c r="AL5" s="415"/>
      <c r="AM5" s="415"/>
      <c r="AN5" s="415"/>
      <c r="AO5" s="425"/>
      <c r="AR5" s="8" t="s">
        <v>18</v>
      </c>
    </row>
    <row r="6" spans="1:44" ht="16.5" customHeight="1">
      <c r="B6" s="5"/>
      <c r="F6" s="16" t="s">
        <v>32</v>
      </c>
      <c r="T6" s="426"/>
      <c r="U6" s="427"/>
      <c r="V6" s="415"/>
      <c r="W6" s="415"/>
      <c r="X6" s="415"/>
      <c r="Y6" s="415"/>
      <c r="Z6" s="415"/>
      <c r="AA6" s="415"/>
      <c r="AB6" s="415"/>
      <c r="AC6" s="415"/>
      <c r="AD6" s="415"/>
      <c r="AE6" s="415"/>
      <c r="AF6" s="415"/>
      <c r="AG6" s="415"/>
      <c r="AH6" s="415"/>
      <c r="AI6" s="415"/>
      <c r="AJ6" s="415"/>
      <c r="AK6" s="415"/>
      <c r="AL6" s="415"/>
      <c r="AM6" s="415"/>
      <c r="AN6" s="415"/>
      <c r="AO6" s="425"/>
      <c r="AR6" s="8" t="s">
        <v>34</v>
      </c>
    </row>
    <row r="7" spans="1:44" ht="16.5" customHeight="1">
      <c r="B7" s="5"/>
      <c r="F7" s="16"/>
      <c r="T7" s="423" t="s">
        <v>37</v>
      </c>
      <c r="U7" s="423"/>
      <c r="V7" s="423"/>
      <c r="W7" s="423"/>
      <c r="X7" s="423"/>
      <c r="Y7" s="423"/>
      <c r="Z7" s="423"/>
      <c r="AA7" s="423"/>
      <c r="AB7" s="423"/>
      <c r="AC7" s="423"/>
      <c r="AD7" s="423"/>
      <c r="AE7" s="423"/>
      <c r="AF7" s="423"/>
      <c r="AG7" s="423"/>
      <c r="AH7" s="423"/>
      <c r="AI7" s="423"/>
      <c r="AJ7" s="423"/>
      <c r="AK7" s="423"/>
      <c r="AL7" s="428"/>
      <c r="AM7" s="415"/>
      <c r="AN7" s="415"/>
      <c r="AO7" s="425"/>
    </row>
    <row r="8" spans="1:44" ht="16.5" customHeight="1">
      <c r="B8" s="5"/>
      <c r="T8" s="151" t="s">
        <v>2</v>
      </c>
      <c r="U8" s="180"/>
      <c r="V8" s="180"/>
      <c r="W8" s="180"/>
      <c r="X8" s="178"/>
      <c r="Y8" s="178"/>
      <c r="Z8" s="178"/>
      <c r="AA8" s="178"/>
      <c r="AB8" s="178"/>
      <c r="AC8" s="178"/>
      <c r="AD8" s="178"/>
      <c r="AE8" s="178"/>
      <c r="AF8" s="178"/>
      <c r="AG8" s="178"/>
      <c r="AH8" s="178"/>
      <c r="AI8" s="178"/>
      <c r="AJ8" s="178"/>
      <c r="AK8" s="178"/>
      <c r="AO8" s="7"/>
      <c r="AR8" s="1" t="s">
        <v>3</v>
      </c>
    </row>
    <row r="9" spans="1:44" ht="16.5" customHeight="1">
      <c r="B9" s="5"/>
      <c r="T9" s="180"/>
      <c r="U9" s="180"/>
      <c r="V9" s="180"/>
      <c r="W9" s="180"/>
      <c r="X9" s="178"/>
      <c r="Y9" s="178"/>
      <c r="Z9" s="178"/>
      <c r="AA9" s="178"/>
      <c r="AB9" s="178"/>
      <c r="AC9" s="178"/>
      <c r="AD9" s="178"/>
      <c r="AE9" s="178"/>
      <c r="AF9" s="178"/>
      <c r="AG9" s="178"/>
      <c r="AH9" s="178"/>
      <c r="AI9" s="178"/>
      <c r="AJ9" s="178"/>
      <c r="AK9" s="178"/>
      <c r="AO9" s="7"/>
      <c r="AR9" s="1" t="s">
        <v>4</v>
      </c>
    </row>
    <row r="10" spans="1:44" ht="16.5" customHeight="1">
      <c r="B10" s="5"/>
      <c r="X10" s="178"/>
      <c r="Y10" s="178"/>
      <c r="Z10" s="178"/>
      <c r="AA10" s="178"/>
      <c r="AB10" s="178"/>
      <c r="AC10" s="178"/>
      <c r="AD10" s="178"/>
      <c r="AE10" s="178"/>
      <c r="AF10" s="178"/>
      <c r="AG10" s="178"/>
      <c r="AH10" s="178"/>
      <c r="AI10" s="178"/>
      <c r="AJ10" s="178"/>
      <c r="AK10" s="178"/>
      <c r="AO10" s="7"/>
      <c r="AR10" s="1" t="s">
        <v>5</v>
      </c>
    </row>
    <row r="11" spans="1:44" ht="16.5" customHeight="1">
      <c r="B11" s="5"/>
      <c r="T11" s="151" t="s">
        <v>6</v>
      </c>
      <c r="U11" s="151"/>
      <c r="V11" s="151"/>
      <c r="W11" s="151"/>
      <c r="X11" s="178"/>
      <c r="Y11" s="178"/>
      <c r="Z11" s="178"/>
      <c r="AA11" s="178"/>
      <c r="AB11" s="178"/>
      <c r="AC11" s="178"/>
      <c r="AD11" s="178"/>
      <c r="AE11" s="178"/>
      <c r="AF11" s="178"/>
      <c r="AG11" s="178"/>
      <c r="AH11" s="178"/>
      <c r="AI11" s="178"/>
      <c r="AJ11" s="178"/>
      <c r="AK11" s="178"/>
      <c r="AL11" s="18"/>
      <c r="AO11" s="7"/>
      <c r="AR11" s="1" t="s">
        <v>20</v>
      </c>
    </row>
    <row r="12" spans="1:44" ht="16.5" customHeight="1">
      <c r="B12" s="5"/>
      <c r="T12" s="17"/>
      <c r="U12" s="17"/>
      <c r="V12" s="17"/>
      <c r="W12" s="17"/>
      <c r="X12" s="178"/>
      <c r="Y12" s="178"/>
      <c r="Z12" s="178"/>
      <c r="AA12" s="178"/>
      <c r="AB12" s="178"/>
      <c r="AC12" s="178"/>
      <c r="AD12" s="178"/>
      <c r="AE12" s="178"/>
      <c r="AF12" s="178"/>
      <c r="AG12" s="178"/>
      <c r="AH12" s="178"/>
      <c r="AI12" s="178"/>
      <c r="AJ12" s="178"/>
      <c r="AK12" s="178"/>
      <c r="AL12" s="18"/>
      <c r="AO12" s="7"/>
      <c r="AR12" s="9" t="s">
        <v>21</v>
      </c>
    </row>
    <row r="13" spans="1:44" ht="16.5" customHeight="1">
      <c r="B13" s="5"/>
      <c r="X13" s="178"/>
      <c r="Y13" s="178"/>
      <c r="Z13" s="178"/>
      <c r="AA13" s="178"/>
      <c r="AB13" s="178"/>
      <c r="AC13" s="178"/>
      <c r="AD13" s="178"/>
      <c r="AE13" s="178"/>
      <c r="AF13" s="178"/>
      <c r="AG13" s="178"/>
      <c r="AH13" s="178"/>
      <c r="AI13" s="178"/>
      <c r="AJ13" s="178"/>
      <c r="AK13" s="178"/>
      <c r="AO13" s="7"/>
      <c r="AR13" s="9" t="s">
        <v>35</v>
      </c>
    </row>
    <row r="14" spans="1:44" ht="16.5" customHeight="1">
      <c r="B14" s="5"/>
      <c r="D14" s="415"/>
      <c r="E14" s="415"/>
      <c r="F14" s="415"/>
      <c r="G14" s="415"/>
      <c r="H14" s="415"/>
      <c r="I14" s="415"/>
      <c r="J14" s="415"/>
      <c r="K14" s="415"/>
      <c r="L14" s="415"/>
      <c r="M14" s="415"/>
      <c r="N14" s="415"/>
      <c r="O14" s="415"/>
      <c r="P14" s="415"/>
      <c r="Q14" s="415"/>
      <c r="R14" s="415"/>
      <c r="S14" s="415"/>
      <c r="T14" s="415"/>
      <c r="U14" s="415"/>
      <c r="V14" s="416" t="s">
        <v>26</v>
      </c>
      <c r="W14" s="416"/>
      <c r="X14" s="416"/>
      <c r="Y14" s="416"/>
      <c r="Z14" s="416"/>
      <c r="AA14" s="416"/>
      <c r="AB14" s="416"/>
      <c r="AC14" s="416"/>
      <c r="AD14" s="416"/>
      <c r="AE14" s="416"/>
      <c r="AF14" s="416"/>
      <c r="AG14" s="416"/>
      <c r="AH14" s="416"/>
      <c r="AI14" s="416"/>
      <c r="AJ14" s="416"/>
      <c r="AK14" s="416"/>
      <c r="AL14" s="416"/>
      <c r="AM14" s="415"/>
      <c r="AO14" s="7"/>
    </row>
    <row r="15" spans="1:44" ht="16.5" customHeight="1">
      <c r="B15" s="5"/>
      <c r="D15" s="415"/>
      <c r="E15" s="415"/>
      <c r="F15" s="415"/>
      <c r="G15" s="415"/>
      <c r="H15" s="415"/>
      <c r="I15" s="415"/>
      <c r="J15" s="415"/>
      <c r="K15" s="415"/>
      <c r="L15" s="415"/>
      <c r="M15" s="415"/>
      <c r="N15" s="415"/>
      <c r="O15" s="415"/>
      <c r="P15" s="415"/>
      <c r="Q15" s="415"/>
      <c r="R15" s="415"/>
      <c r="S15" s="415"/>
      <c r="T15" s="415"/>
      <c r="U15" s="415"/>
      <c r="V15" s="416"/>
      <c r="W15" s="416"/>
      <c r="X15" s="416"/>
      <c r="Y15" s="416"/>
      <c r="Z15" s="416"/>
      <c r="AA15" s="416"/>
      <c r="AB15" s="416"/>
      <c r="AC15" s="416"/>
      <c r="AD15" s="416"/>
      <c r="AE15" s="416"/>
      <c r="AF15" s="416"/>
      <c r="AG15" s="416"/>
      <c r="AH15" s="416"/>
      <c r="AI15" s="416"/>
      <c r="AJ15" s="416"/>
      <c r="AK15" s="416"/>
      <c r="AL15" s="416"/>
      <c r="AM15" s="415"/>
      <c r="AO15" s="7"/>
      <c r="AR15" s="1" t="s">
        <v>7</v>
      </c>
    </row>
    <row r="16" spans="1:44" ht="16.5" customHeight="1">
      <c r="B16" s="5"/>
      <c r="D16" s="415"/>
      <c r="E16" s="415"/>
      <c r="F16" s="415"/>
      <c r="G16" s="415"/>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15"/>
      <c r="AL16" s="415"/>
      <c r="AM16" s="415"/>
      <c r="AO16" s="7"/>
      <c r="AR16" s="1" t="s">
        <v>8</v>
      </c>
    </row>
    <row r="17" spans="2:44" ht="16.5" customHeight="1">
      <c r="B17" s="5"/>
      <c r="D17" s="417" t="s">
        <v>38</v>
      </c>
      <c r="E17" s="418"/>
      <c r="F17" s="418"/>
      <c r="G17" s="418"/>
      <c r="H17" s="418"/>
      <c r="I17" s="418"/>
      <c r="J17" s="418"/>
      <c r="K17" s="418"/>
      <c r="L17" s="418"/>
      <c r="M17" s="418"/>
      <c r="N17" s="418"/>
      <c r="O17" s="418"/>
      <c r="P17" s="418"/>
      <c r="Q17" s="418"/>
      <c r="R17" s="418"/>
      <c r="S17" s="418"/>
      <c r="T17" s="418"/>
      <c r="U17" s="418"/>
      <c r="V17" s="418"/>
      <c r="W17" s="418"/>
      <c r="X17" s="418"/>
      <c r="Y17" s="418"/>
      <c r="Z17" s="418"/>
      <c r="AA17" s="418"/>
      <c r="AB17" s="418"/>
      <c r="AC17" s="418"/>
      <c r="AD17" s="418"/>
      <c r="AE17" s="418"/>
      <c r="AF17" s="418"/>
      <c r="AG17" s="418"/>
      <c r="AH17" s="418"/>
      <c r="AI17" s="418"/>
      <c r="AJ17" s="418"/>
      <c r="AK17" s="418"/>
      <c r="AL17" s="418"/>
      <c r="AM17" s="418"/>
      <c r="AN17" s="19"/>
      <c r="AO17" s="7"/>
      <c r="AR17" s="1" t="s">
        <v>9</v>
      </c>
    </row>
    <row r="18" spans="2:44" ht="16.5" customHeight="1">
      <c r="B18" s="5"/>
      <c r="D18" s="418"/>
      <c r="E18" s="418"/>
      <c r="F18" s="418"/>
      <c r="G18" s="418"/>
      <c r="H18" s="418"/>
      <c r="I18" s="418"/>
      <c r="J18" s="418"/>
      <c r="K18" s="418"/>
      <c r="L18" s="418"/>
      <c r="M18" s="418"/>
      <c r="N18" s="418"/>
      <c r="O18" s="418"/>
      <c r="P18" s="418"/>
      <c r="Q18" s="418"/>
      <c r="R18" s="418"/>
      <c r="S18" s="418"/>
      <c r="T18" s="418"/>
      <c r="U18" s="418"/>
      <c r="V18" s="418"/>
      <c r="W18" s="418"/>
      <c r="X18" s="418"/>
      <c r="Y18" s="418"/>
      <c r="Z18" s="418"/>
      <c r="AA18" s="418"/>
      <c r="AB18" s="418"/>
      <c r="AC18" s="418"/>
      <c r="AD18" s="418"/>
      <c r="AE18" s="418"/>
      <c r="AF18" s="418"/>
      <c r="AG18" s="418"/>
      <c r="AH18" s="418"/>
      <c r="AI18" s="418"/>
      <c r="AJ18" s="418"/>
      <c r="AK18" s="418"/>
      <c r="AL18" s="418"/>
      <c r="AM18" s="418"/>
      <c r="AN18" s="19"/>
      <c r="AO18" s="7"/>
      <c r="AR18" s="1" t="s">
        <v>10</v>
      </c>
    </row>
    <row r="19" spans="2:44" ht="16.5" customHeight="1">
      <c r="B19" s="5"/>
      <c r="D19" s="419"/>
      <c r="E19" s="419"/>
      <c r="F19" s="419"/>
      <c r="G19" s="419"/>
      <c r="H19" s="419"/>
      <c r="I19" s="419"/>
      <c r="J19" s="419"/>
      <c r="K19" s="419"/>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19"/>
      <c r="AI19" s="419"/>
      <c r="AJ19" s="419"/>
      <c r="AK19" s="419"/>
      <c r="AL19" s="419"/>
      <c r="AM19" s="419"/>
      <c r="AN19" s="19"/>
      <c r="AO19" s="7"/>
    </row>
    <row r="20" spans="2:44" ht="16.5" customHeight="1">
      <c r="B20" s="5"/>
      <c r="D20" s="420" t="s">
        <v>39</v>
      </c>
      <c r="E20" s="420"/>
      <c r="F20" s="420"/>
      <c r="G20" s="420"/>
      <c r="H20" s="420"/>
      <c r="I20" s="420"/>
      <c r="J20" s="420"/>
      <c r="K20" s="420"/>
      <c r="L20" s="420"/>
      <c r="M20" s="420"/>
      <c r="N20" s="420"/>
      <c r="O20" s="420"/>
      <c r="P20" s="420"/>
      <c r="Q20" s="420"/>
      <c r="R20" s="420"/>
      <c r="S20" s="420"/>
      <c r="T20" s="420"/>
      <c r="U20" s="420"/>
      <c r="V20" s="420"/>
      <c r="W20" s="420"/>
      <c r="X20" s="420"/>
      <c r="Y20" s="420"/>
      <c r="Z20" s="420"/>
      <c r="AA20" s="420"/>
      <c r="AB20" s="420"/>
      <c r="AC20" s="420"/>
      <c r="AD20" s="420"/>
      <c r="AE20" s="420"/>
      <c r="AF20" s="420"/>
      <c r="AG20" s="420"/>
      <c r="AH20" s="420"/>
      <c r="AI20" s="420"/>
      <c r="AJ20" s="420"/>
      <c r="AK20" s="420"/>
      <c r="AL20" s="420"/>
      <c r="AM20" s="420"/>
      <c r="AO20" s="7"/>
    </row>
    <row r="21" spans="2:44" ht="16.5" customHeight="1">
      <c r="B21" s="5"/>
      <c r="D21" s="420"/>
      <c r="E21" s="420"/>
      <c r="F21" s="420"/>
      <c r="G21" s="420"/>
      <c r="H21" s="420"/>
      <c r="I21" s="420"/>
      <c r="J21" s="420"/>
      <c r="K21" s="420"/>
      <c r="L21" s="420"/>
      <c r="M21" s="420"/>
      <c r="N21" s="420"/>
      <c r="O21" s="420"/>
      <c r="P21" s="420"/>
      <c r="Q21" s="420"/>
      <c r="R21" s="420"/>
      <c r="S21" s="420"/>
      <c r="T21" s="420"/>
      <c r="U21" s="420"/>
      <c r="V21" s="420"/>
      <c r="W21" s="420"/>
      <c r="X21" s="420"/>
      <c r="Y21" s="420"/>
      <c r="Z21" s="420"/>
      <c r="AA21" s="420"/>
      <c r="AB21" s="420"/>
      <c r="AC21" s="420"/>
      <c r="AD21" s="420"/>
      <c r="AE21" s="420"/>
      <c r="AF21" s="420"/>
      <c r="AG21" s="420"/>
      <c r="AH21" s="420"/>
      <c r="AI21" s="420"/>
      <c r="AJ21" s="420"/>
      <c r="AK21" s="420"/>
      <c r="AL21" s="420"/>
      <c r="AM21" s="420"/>
      <c r="AN21" s="20"/>
      <c r="AO21" s="7"/>
      <c r="AR21" s="1" t="s">
        <v>11</v>
      </c>
    </row>
    <row r="22" spans="2:44" ht="16.5" customHeight="1">
      <c r="B22" s="5"/>
      <c r="D22" s="415"/>
      <c r="E22" s="421"/>
      <c r="F22" s="422"/>
      <c r="G22" s="422"/>
      <c r="H22" s="422"/>
      <c r="I22" s="422"/>
      <c r="J22" s="422"/>
      <c r="K22" s="422"/>
      <c r="L22" s="422"/>
      <c r="M22" s="422"/>
      <c r="N22" s="422"/>
      <c r="O22" s="422"/>
      <c r="P22" s="422"/>
      <c r="Q22" s="422"/>
      <c r="R22" s="422"/>
      <c r="S22" s="422"/>
      <c r="T22" s="422"/>
      <c r="U22" s="422"/>
      <c r="V22" s="422"/>
      <c r="W22" s="422"/>
      <c r="X22" s="422"/>
      <c r="Y22" s="422"/>
      <c r="Z22" s="422"/>
      <c r="AA22" s="422"/>
      <c r="AB22" s="422"/>
      <c r="AC22" s="422"/>
      <c r="AD22" s="422"/>
      <c r="AE22" s="422"/>
      <c r="AF22" s="422"/>
      <c r="AG22" s="422"/>
      <c r="AH22" s="422"/>
      <c r="AI22" s="422"/>
      <c r="AJ22" s="422"/>
      <c r="AK22" s="422"/>
      <c r="AL22" s="422"/>
      <c r="AM22" s="422"/>
      <c r="AN22" s="21"/>
      <c r="AO22" s="7"/>
      <c r="AR22" s="1" t="s">
        <v>12</v>
      </c>
    </row>
    <row r="23" spans="2:44" ht="16.5" customHeight="1">
      <c r="B23" s="5"/>
      <c r="D23" s="2"/>
      <c r="E23" s="158" t="s">
        <v>40</v>
      </c>
      <c r="F23" s="158"/>
      <c r="G23" s="158"/>
      <c r="H23" s="158"/>
      <c r="I23" s="158"/>
      <c r="J23" s="158"/>
      <c r="K23" s="158"/>
      <c r="L23" s="4"/>
      <c r="M23" s="152"/>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4"/>
      <c r="AO23" s="7"/>
      <c r="AR23" s="1" t="s">
        <v>13</v>
      </c>
    </row>
    <row r="24" spans="2:44" ht="16.5" customHeight="1">
      <c r="B24" s="5"/>
      <c r="C24" s="7"/>
      <c r="D24" s="10"/>
      <c r="E24" s="159"/>
      <c r="F24" s="159"/>
      <c r="G24" s="159"/>
      <c r="H24" s="159"/>
      <c r="I24" s="159"/>
      <c r="J24" s="159"/>
      <c r="K24" s="159"/>
      <c r="L24" s="13"/>
      <c r="M24" s="155"/>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7"/>
      <c r="AO24" s="7"/>
    </row>
    <row r="25" spans="2:44" ht="16.5" customHeight="1">
      <c r="B25" s="5"/>
      <c r="C25" s="7"/>
      <c r="D25" s="2"/>
      <c r="E25" s="158" t="s">
        <v>92</v>
      </c>
      <c r="F25" s="160"/>
      <c r="G25" s="160"/>
      <c r="H25" s="160"/>
      <c r="I25" s="160"/>
      <c r="J25" s="160"/>
      <c r="K25" s="160"/>
      <c r="L25" s="4"/>
      <c r="M25" s="166"/>
      <c r="N25" s="167"/>
      <c r="O25" s="167"/>
      <c r="P25" s="167"/>
      <c r="Q25" s="167"/>
      <c r="R25" s="167"/>
      <c r="S25" s="167"/>
      <c r="T25" s="167"/>
      <c r="U25" s="167"/>
      <c r="V25" s="167"/>
      <c r="W25" s="167"/>
      <c r="X25" s="167"/>
      <c r="Y25" s="167"/>
      <c r="Z25" s="167"/>
      <c r="AA25" s="167"/>
      <c r="AB25" s="167"/>
      <c r="AC25" s="167"/>
      <c r="AD25" s="167"/>
      <c r="AE25" s="162" t="s">
        <v>41</v>
      </c>
      <c r="AF25" s="162"/>
      <c r="AG25" s="162"/>
      <c r="AH25" s="162"/>
      <c r="AI25" s="162"/>
      <c r="AJ25" s="162"/>
      <c r="AK25" s="162"/>
      <c r="AL25" s="162"/>
      <c r="AM25" s="163"/>
      <c r="AO25" s="7"/>
    </row>
    <row r="26" spans="2:44" ht="16.5" customHeight="1">
      <c r="B26" s="5"/>
      <c r="C26" s="7"/>
      <c r="D26" s="10"/>
      <c r="E26" s="161"/>
      <c r="F26" s="161"/>
      <c r="G26" s="161"/>
      <c r="H26" s="161"/>
      <c r="I26" s="161"/>
      <c r="J26" s="161"/>
      <c r="K26" s="161"/>
      <c r="L26" s="13"/>
      <c r="M26" s="168"/>
      <c r="N26" s="169"/>
      <c r="O26" s="169"/>
      <c r="P26" s="169"/>
      <c r="Q26" s="169"/>
      <c r="R26" s="169"/>
      <c r="S26" s="169"/>
      <c r="T26" s="169"/>
      <c r="U26" s="169"/>
      <c r="V26" s="169"/>
      <c r="W26" s="169"/>
      <c r="X26" s="169"/>
      <c r="Y26" s="169"/>
      <c r="Z26" s="169"/>
      <c r="AA26" s="169"/>
      <c r="AB26" s="169"/>
      <c r="AC26" s="169"/>
      <c r="AD26" s="169"/>
      <c r="AE26" s="164"/>
      <c r="AF26" s="164"/>
      <c r="AG26" s="164"/>
      <c r="AH26" s="164"/>
      <c r="AI26" s="164"/>
      <c r="AJ26" s="164"/>
      <c r="AK26" s="164"/>
      <c r="AL26" s="164"/>
      <c r="AM26" s="165"/>
      <c r="AO26" s="7"/>
    </row>
    <row r="27" spans="2:44" ht="16.5" customHeight="1">
      <c r="B27" s="5"/>
      <c r="C27" s="7"/>
      <c r="D27" s="32"/>
      <c r="E27" s="33"/>
      <c r="F27" s="33"/>
      <c r="G27" s="33"/>
      <c r="H27" s="33"/>
      <c r="I27" s="33"/>
      <c r="J27" s="33"/>
      <c r="K27" s="33"/>
      <c r="L27" s="34"/>
      <c r="M27" s="407" t="s">
        <v>48</v>
      </c>
      <c r="N27" s="408"/>
      <c r="O27" s="170" t="s">
        <v>72</v>
      </c>
      <c r="P27" s="170"/>
      <c r="Q27" s="170"/>
      <c r="R27" s="170"/>
      <c r="S27" s="170"/>
      <c r="T27" s="170"/>
      <c r="U27" s="170"/>
      <c r="V27" s="170"/>
      <c r="W27" s="170"/>
      <c r="X27" s="170"/>
      <c r="Y27" s="170"/>
      <c r="Z27" s="170"/>
      <c r="AA27" s="170"/>
      <c r="AB27" s="170"/>
      <c r="AC27" s="170"/>
      <c r="AD27" s="170"/>
      <c r="AE27" s="170"/>
      <c r="AF27" s="170"/>
      <c r="AG27" s="170"/>
      <c r="AH27" s="170"/>
      <c r="AI27" s="170"/>
      <c r="AJ27" s="170"/>
      <c r="AK27" s="170"/>
      <c r="AL27" s="170"/>
      <c r="AM27" s="171"/>
      <c r="AO27" s="7"/>
    </row>
    <row r="28" spans="2:44" ht="16.5" customHeight="1">
      <c r="B28" s="5"/>
      <c r="C28" s="7"/>
      <c r="D28" s="35"/>
      <c r="E28" s="36"/>
      <c r="F28" s="36"/>
      <c r="G28" s="36"/>
      <c r="H28" s="36"/>
      <c r="I28" s="36"/>
      <c r="J28" s="36"/>
      <c r="K28" s="36"/>
      <c r="L28" s="37"/>
      <c r="M28" s="409"/>
      <c r="N28" s="410"/>
      <c r="O28" s="172"/>
      <c r="P28" s="172"/>
      <c r="Q28" s="172"/>
      <c r="R28" s="172"/>
      <c r="S28" s="172"/>
      <c r="T28" s="172"/>
      <c r="U28" s="172"/>
      <c r="V28" s="172"/>
      <c r="W28" s="172"/>
      <c r="X28" s="172"/>
      <c r="Y28" s="172"/>
      <c r="Z28" s="172"/>
      <c r="AA28" s="172"/>
      <c r="AB28" s="172"/>
      <c r="AC28" s="172"/>
      <c r="AD28" s="172"/>
      <c r="AE28" s="172"/>
      <c r="AF28" s="172"/>
      <c r="AG28" s="172"/>
      <c r="AH28" s="172"/>
      <c r="AI28" s="172"/>
      <c r="AJ28" s="172"/>
      <c r="AK28" s="172"/>
      <c r="AL28" s="172"/>
      <c r="AM28" s="173"/>
      <c r="AN28" s="9"/>
      <c r="AO28" s="7"/>
    </row>
    <row r="29" spans="2:44" ht="16.5" customHeight="1">
      <c r="B29" s="5"/>
      <c r="C29" s="7"/>
      <c r="D29" s="35"/>
      <c r="E29" s="144" t="s">
        <v>42</v>
      </c>
      <c r="F29" s="144"/>
      <c r="G29" s="144"/>
      <c r="H29" s="144"/>
      <c r="I29" s="144"/>
      <c r="J29" s="144"/>
      <c r="K29" s="144"/>
      <c r="L29" s="37"/>
      <c r="M29" s="407" t="s">
        <v>48</v>
      </c>
      <c r="N29" s="408"/>
      <c r="O29" s="170" t="s">
        <v>46</v>
      </c>
      <c r="P29" s="170"/>
      <c r="Q29" s="170"/>
      <c r="R29" s="170"/>
      <c r="S29" s="170"/>
      <c r="T29" s="170"/>
      <c r="U29" s="170"/>
      <c r="V29" s="170"/>
      <c r="W29" s="170"/>
      <c r="X29" s="170"/>
      <c r="Y29" s="170"/>
      <c r="Z29" s="170"/>
      <c r="AA29" s="170"/>
      <c r="AB29" s="170"/>
      <c r="AC29" s="170"/>
      <c r="AD29" s="170"/>
      <c r="AE29" s="170"/>
      <c r="AF29" s="170"/>
      <c r="AG29" s="170"/>
      <c r="AH29" s="170"/>
      <c r="AI29" s="170"/>
      <c r="AJ29" s="170"/>
      <c r="AK29" s="170"/>
      <c r="AL29" s="170"/>
      <c r="AM29" s="171"/>
      <c r="AN29" s="9"/>
      <c r="AO29" s="7"/>
    </row>
    <row r="30" spans="2:44" ht="16.5" customHeight="1">
      <c r="B30" s="5"/>
      <c r="C30" s="7"/>
      <c r="D30" s="35"/>
      <c r="E30" s="144" t="s">
        <v>43</v>
      </c>
      <c r="F30" s="144"/>
      <c r="G30" s="144"/>
      <c r="H30" s="144"/>
      <c r="I30" s="144"/>
      <c r="J30" s="144"/>
      <c r="K30" s="144"/>
      <c r="L30" s="37"/>
      <c r="M30" s="409"/>
      <c r="N30" s="410"/>
      <c r="O30" s="172"/>
      <c r="P30" s="172"/>
      <c r="Q30" s="172"/>
      <c r="R30" s="172"/>
      <c r="S30" s="172"/>
      <c r="T30" s="172"/>
      <c r="U30" s="172"/>
      <c r="V30" s="172"/>
      <c r="W30" s="172"/>
      <c r="X30" s="172"/>
      <c r="Y30" s="172"/>
      <c r="Z30" s="172"/>
      <c r="AA30" s="172"/>
      <c r="AB30" s="172"/>
      <c r="AC30" s="172"/>
      <c r="AD30" s="172"/>
      <c r="AE30" s="172"/>
      <c r="AF30" s="172"/>
      <c r="AG30" s="172"/>
      <c r="AH30" s="172"/>
      <c r="AI30" s="172"/>
      <c r="AJ30" s="172"/>
      <c r="AK30" s="172"/>
      <c r="AL30" s="172"/>
      <c r="AM30" s="173"/>
      <c r="AN30" s="9"/>
      <c r="AO30" s="7"/>
    </row>
    <row r="31" spans="2:44" ht="16.5" customHeight="1">
      <c r="B31" s="5"/>
      <c r="C31" s="7"/>
      <c r="D31" s="35"/>
      <c r="E31" s="36"/>
      <c r="F31" s="36"/>
      <c r="G31" s="36"/>
      <c r="H31" s="36"/>
      <c r="I31" s="36"/>
      <c r="J31" s="36"/>
      <c r="K31" s="36"/>
      <c r="L31" s="37"/>
      <c r="M31" s="411" t="s">
        <v>48</v>
      </c>
      <c r="N31" s="412"/>
      <c r="O31" s="174" t="s">
        <v>47</v>
      </c>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5"/>
      <c r="AN31" s="9"/>
      <c r="AO31" s="7"/>
    </row>
    <row r="32" spans="2:44" ht="16.5" customHeight="1">
      <c r="B32" s="5"/>
      <c r="C32" s="7"/>
      <c r="D32" s="38"/>
      <c r="E32" s="39"/>
      <c r="F32" s="39"/>
      <c r="G32" s="39"/>
      <c r="H32" s="39"/>
      <c r="I32" s="39"/>
      <c r="J32" s="39"/>
      <c r="K32" s="39"/>
      <c r="L32" s="40"/>
      <c r="M32" s="413"/>
      <c r="N32" s="414"/>
      <c r="O32" s="176"/>
      <c r="P32" s="176"/>
      <c r="Q32" s="176"/>
      <c r="R32" s="176"/>
      <c r="S32" s="176"/>
      <c r="T32" s="176"/>
      <c r="U32" s="176"/>
      <c r="V32" s="176"/>
      <c r="W32" s="176"/>
      <c r="X32" s="176"/>
      <c r="Y32" s="176"/>
      <c r="Z32" s="176"/>
      <c r="AA32" s="176"/>
      <c r="AB32" s="176"/>
      <c r="AC32" s="176"/>
      <c r="AD32" s="176"/>
      <c r="AE32" s="176"/>
      <c r="AF32" s="176"/>
      <c r="AG32" s="176"/>
      <c r="AH32" s="176"/>
      <c r="AI32" s="176"/>
      <c r="AJ32" s="176"/>
      <c r="AK32" s="176"/>
      <c r="AL32" s="176"/>
      <c r="AM32" s="177"/>
      <c r="AN32" s="9"/>
      <c r="AO32" s="7"/>
    </row>
    <row r="33" spans="2:41" ht="16.5" customHeight="1">
      <c r="B33" s="5"/>
      <c r="C33" s="7"/>
      <c r="D33" s="2"/>
      <c r="E33" s="189" t="s">
        <v>93</v>
      </c>
      <c r="F33" s="189"/>
      <c r="G33" s="189"/>
      <c r="H33" s="189"/>
      <c r="I33" s="189"/>
      <c r="J33" s="189"/>
      <c r="K33" s="189"/>
      <c r="L33" s="22"/>
      <c r="M33" s="145" t="s">
        <v>45</v>
      </c>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7"/>
      <c r="AN33" s="9"/>
      <c r="AO33" s="7"/>
    </row>
    <row r="34" spans="2:41" ht="16.5" customHeight="1">
      <c r="B34" s="5"/>
      <c r="C34" s="7"/>
      <c r="D34" s="5"/>
      <c r="E34" s="151" t="s">
        <v>44</v>
      </c>
      <c r="F34" s="151"/>
      <c r="G34" s="151"/>
      <c r="H34" s="151"/>
      <c r="I34" s="151"/>
      <c r="J34" s="151"/>
      <c r="K34" s="151"/>
      <c r="L34" s="23"/>
      <c r="M34" s="148"/>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50"/>
      <c r="AO34" s="7"/>
    </row>
    <row r="35" spans="2:41" ht="16.5" customHeight="1">
      <c r="B35" s="5"/>
      <c r="C35" s="7"/>
      <c r="D35" s="24"/>
      <c r="E35" s="183" t="s">
        <v>19</v>
      </c>
      <c r="F35" s="183"/>
      <c r="G35" s="183"/>
      <c r="H35" s="183"/>
      <c r="I35" s="183"/>
      <c r="J35" s="183"/>
      <c r="K35" s="183"/>
      <c r="L35" s="25"/>
      <c r="M35" s="186" t="s">
        <v>14</v>
      </c>
      <c r="N35" s="187"/>
      <c r="O35" s="187"/>
      <c r="P35" s="188"/>
      <c r="Q35" s="138"/>
      <c r="R35" s="139"/>
      <c r="S35" s="139"/>
      <c r="T35" s="139"/>
      <c r="U35" s="139"/>
      <c r="V35" s="139"/>
      <c r="W35" s="139"/>
      <c r="X35" s="139"/>
      <c r="Y35" s="139"/>
      <c r="Z35" s="139"/>
      <c r="AA35" s="139"/>
      <c r="AB35" s="139"/>
      <c r="AC35" s="139"/>
      <c r="AD35" s="139"/>
      <c r="AE35" s="139"/>
      <c r="AF35" s="139"/>
      <c r="AG35" s="139"/>
      <c r="AH35" s="139"/>
      <c r="AI35" s="139"/>
      <c r="AJ35" s="139"/>
      <c r="AK35" s="139"/>
      <c r="AL35" s="139"/>
      <c r="AM35" s="140"/>
      <c r="AO35" s="7"/>
    </row>
    <row r="36" spans="2:41" ht="16.5" customHeight="1">
      <c r="B36" s="5"/>
      <c r="C36" s="7"/>
      <c r="D36" s="26"/>
      <c r="E36" s="184"/>
      <c r="F36" s="184"/>
      <c r="G36" s="184"/>
      <c r="H36" s="184"/>
      <c r="I36" s="184"/>
      <c r="J36" s="184"/>
      <c r="K36" s="184"/>
      <c r="L36" s="27"/>
      <c r="M36" s="186" t="s">
        <v>22</v>
      </c>
      <c r="N36" s="187"/>
      <c r="O36" s="187"/>
      <c r="P36" s="188"/>
      <c r="Q36" s="138"/>
      <c r="R36" s="139"/>
      <c r="S36" s="139"/>
      <c r="T36" s="139"/>
      <c r="U36" s="139"/>
      <c r="V36" s="139"/>
      <c r="W36" s="139"/>
      <c r="X36" s="139"/>
      <c r="Y36" s="139"/>
      <c r="Z36" s="139"/>
      <c r="AA36" s="139"/>
      <c r="AB36" s="139"/>
      <c r="AC36" s="139"/>
      <c r="AD36" s="139"/>
      <c r="AE36" s="139"/>
      <c r="AF36" s="139"/>
      <c r="AG36" s="139"/>
      <c r="AH36" s="139"/>
      <c r="AI36" s="139"/>
      <c r="AJ36" s="139"/>
      <c r="AK36" s="139"/>
      <c r="AL36" s="139"/>
      <c r="AM36" s="140"/>
      <c r="AO36" s="7"/>
    </row>
    <row r="37" spans="2:41" ht="16.5" customHeight="1">
      <c r="B37" s="5"/>
      <c r="C37" s="7"/>
      <c r="D37" s="26"/>
      <c r="E37" s="184"/>
      <c r="F37" s="184"/>
      <c r="G37" s="184"/>
      <c r="H37" s="184"/>
      <c r="I37" s="184"/>
      <c r="J37" s="184"/>
      <c r="K37" s="184"/>
      <c r="L37" s="27"/>
      <c r="M37" s="186" t="s">
        <v>2</v>
      </c>
      <c r="N37" s="187"/>
      <c r="O37" s="187"/>
      <c r="P37" s="188"/>
      <c r="Q37" s="138"/>
      <c r="R37" s="139"/>
      <c r="S37" s="139"/>
      <c r="T37" s="139"/>
      <c r="U37" s="139"/>
      <c r="V37" s="139"/>
      <c r="W37" s="139"/>
      <c r="X37" s="139"/>
      <c r="Y37" s="139"/>
      <c r="Z37" s="139"/>
      <c r="AA37" s="139"/>
      <c r="AB37" s="139"/>
      <c r="AC37" s="139"/>
      <c r="AD37" s="139"/>
      <c r="AE37" s="139"/>
      <c r="AF37" s="139"/>
      <c r="AG37" s="139"/>
      <c r="AH37" s="139"/>
      <c r="AI37" s="139"/>
      <c r="AJ37" s="139"/>
      <c r="AK37" s="139"/>
      <c r="AL37" s="139"/>
      <c r="AM37" s="140"/>
      <c r="AO37" s="7"/>
    </row>
    <row r="38" spans="2:41" ht="16.5" customHeight="1">
      <c r="B38" s="5"/>
      <c r="C38" s="7"/>
      <c r="D38" s="26"/>
      <c r="E38" s="184"/>
      <c r="F38" s="184"/>
      <c r="G38" s="184"/>
      <c r="H38" s="184"/>
      <c r="I38" s="184"/>
      <c r="J38" s="184"/>
      <c r="K38" s="184"/>
      <c r="L38" s="27"/>
      <c r="M38" s="141" t="s">
        <v>15</v>
      </c>
      <c r="N38" s="142"/>
      <c r="O38" s="142"/>
      <c r="P38" s="143"/>
      <c r="Q38" s="138"/>
      <c r="R38" s="139"/>
      <c r="S38" s="139"/>
      <c r="T38" s="139"/>
      <c r="U38" s="139"/>
      <c r="V38" s="139"/>
      <c r="W38" s="139"/>
      <c r="X38" s="139"/>
      <c r="Y38" s="139"/>
      <c r="Z38" s="139"/>
      <c r="AA38" s="139"/>
      <c r="AB38" s="139"/>
      <c r="AC38" s="139"/>
      <c r="AD38" s="139"/>
      <c r="AE38" s="139"/>
      <c r="AF38" s="139"/>
      <c r="AG38" s="139"/>
      <c r="AH38" s="139"/>
      <c r="AI38" s="139"/>
      <c r="AJ38" s="139"/>
      <c r="AK38" s="139"/>
      <c r="AL38" s="139"/>
      <c r="AM38" s="140"/>
      <c r="AO38" s="7"/>
    </row>
    <row r="39" spans="2:41" ht="16.5" customHeight="1">
      <c r="B39" s="5"/>
      <c r="C39" s="7"/>
      <c r="D39" s="26"/>
      <c r="E39" s="184"/>
      <c r="F39" s="184"/>
      <c r="G39" s="184"/>
      <c r="H39" s="184"/>
      <c r="I39" s="184"/>
      <c r="J39" s="184"/>
      <c r="K39" s="184"/>
      <c r="L39" s="27"/>
      <c r="M39" s="141" t="s">
        <v>27</v>
      </c>
      <c r="N39" s="142"/>
      <c r="O39" s="142"/>
      <c r="P39" s="143"/>
      <c r="Q39" s="138"/>
      <c r="R39" s="139"/>
      <c r="S39" s="139"/>
      <c r="T39" s="139"/>
      <c r="U39" s="139"/>
      <c r="V39" s="139"/>
      <c r="W39" s="139"/>
      <c r="X39" s="139"/>
      <c r="Y39" s="139"/>
      <c r="Z39" s="139"/>
      <c r="AA39" s="139"/>
      <c r="AB39" s="139"/>
      <c r="AC39" s="139"/>
      <c r="AD39" s="139"/>
      <c r="AE39" s="139"/>
      <c r="AF39" s="139"/>
      <c r="AG39" s="139"/>
      <c r="AH39" s="139"/>
      <c r="AI39" s="139"/>
      <c r="AJ39" s="139"/>
      <c r="AK39" s="139"/>
      <c r="AL39" s="139"/>
      <c r="AM39" s="140"/>
      <c r="AO39" s="7"/>
    </row>
    <row r="40" spans="2:41" ht="16.5" customHeight="1">
      <c r="B40" s="5"/>
      <c r="C40" s="7"/>
      <c r="D40" s="26"/>
      <c r="E40" s="184"/>
      <c r="F40" s="184"/>
      <c r="G40" s="184"/>
      <c r="H40" s="184"/>
      <c r="I40" s="184"/>
      <c r="J40" s="184"/>
      <c r="K40" s="184"/>
      <c r="L40" s="27"/>
      <c r="M40" s="141" t="s">
        <v>28</v>
      </c>
      <c r="N40" s="142"/>
      <c r="O40" s="142"/>
      <c r="P40" s="143"/>
      <c r="Q40" s="138"/>
      <c r="R40" s="139"/>
      <c r="S40" s="139"/>
      <c r="T40" s="139"/>
      <c r="U40" s="139"/>
      <c r="V40" s="139"/>
      <c r="W40" s="139"/>
      <c r="X40" s="139"/>
      <c r="Y40" s="139"/>
      <c r="Z40" s="139"/>
      <c r="AA40" s="139"/>
      <c r="AB40" s="139"/>
      <c r="AC40" s="139"/>
      <c r="AD40" s="139"/>
      <c r="AE40" s="139"/>
      <c r="AF40" s="139"/>
      <c r="AG40" s="139"/>
      <c r="AH40" s="139"/>
      <c r="AI40" s="139"/>
      <c r="AJ40" s="139"/>
      <c r="AK40" s="139"/>
      <c r="AL40" s="139"/>
      <c r="AM40" s="140"/>
      <c r="AN40" s="28"/>
      <c r="AO40" s="7"/>
    </row>
    <row r="41" spans="2:41" ht="16.5" customHeight="1">
      <c r="B41" s="5"/>
      <c r="D41" s="26"/>
      <c r="E41" s="184"/>
      <c r="F41" s="184"/>
      <c r="G41" s="184"/>
      <c r="H41" s="184"/>
      <c r="I41" s="184"/>
      <c r="J41" s="184"/>
      <c r="K41" s="184"/>
      <c r="L41" s="27"/>
      <c r="M41" s="141" t="s">
        <v>29</v>
      </c>
      <c r="N41" s="142"/>
      <c r="O41" s="142"/>
      <c r="P41" s="143"/>
      <c r="Q41" s="138"/>
      <c r="R41" s="139"/>
      <c r="S41" s="139"/>
      <c r="T41" s="139"/>
      <c r="U41" s="139"/>
      <c r="V41" s="139"/>
      <c r="W41" s="139"/>
      <c r="X41" s="139"/>
      <c r="Y41" s="139"/>
      <c r="Z41" s="139"/>
      <c r="AA41" s="139"/>
      <c r="AB41" s="139"/>
      <c r="AC41" s="139"/>
      <c r="AD41" s="139"/>
      <c r="AE41" s="139"/>
      <c r="AF41" s="139"/>
      <c r="AG41" s="139"/>
      <c r="AH41" s="139"/>
      <c r="AI41" s="139"/>
      <c r="AJ41" s="139"/>
      <c r="AK41" s="139"/>
      <c r="AL41" s="139"/>
      <c r="AM41" s="140"/>
      <c r="AO41" s="7"/>
    </row>
    <row r="42" spans="2:41" ht="16.5" customHeight="1">
      <c r="B42" s="5"/>
      <c r="D42" s="29"/>
      <c r="E42" s="185"/>
      <c r="F42" s="185"/>
      <c r="G42" s="185"/>
      <c r="H42" s="185"/>
      <c r="I42" s="185"/>
      <c r="J42" s="185"/>
      <c r="K42" s="185"/>
      <c r="L42" s="30"/>
      <c r="M42" s="141" t="s">
        <v>30</v>
      </c>
      <c r="N42" s="142"/>
      <c r="O42" s="142"/>
      <c r="P42" s="143"/>
      <c r="Q42" s="138"/>
      <c r="R42" s="139"/>
      <c r="S42" s="139"/>
      <c r="T42" s="139"/>
      <c r="U42" s="139"/>
      <c r="V42" s="139"/>
      <c r="W42" s="139"/>
      <c r="X42" s="139"/>
      <c r="Y42" s="139"/>
      <c r="Z42" s="139"/>
      <c r="AA42" s="139"/>
      <c r="AB42" s="139"/>
      <c r="AC42" s="139"/>
      <c r="AD42" s="139"/>
      <c r="AE42" s="139"/>
      <c r="AF42" s="139"/>
      <c r="AG42" s="139"/>
      <c r="AH42" s="139"/>
      <c r="AI42" s="139"/>
      <c r="AJ42" s="139"/>
      <c r="AK42" s="139"/>
      <c r="AL42" s="139"/>
      <c r="AM42" s="140"/>
      <c r="AO42" s="7"/>
    </row>
    <row r="43" spans="2:41" ht="16.5" customHeight="1">
      <c r="B43" s="5"/>
      <c r="D43" s="2"/>
      <c r="E43" s="3" t="s">
        <v>16</v>
      </c>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4"/>
      <c r="AO43" s="7"/>
    </row>
    <row r="44" spans="2:41" ht="16.5" customHeight="1">
      <c r="B44" s="5"/>
      <c r="D44" s="5"/>
      <c r="AM44" s="7"/>
      <c r="AO44" s="7"/>
    </row>
    <row r="45" spans="2:41" ht="16.5" customHeight="1">
      <c r="B45" s="5"/>
      <c r="D45" s="5"/>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7"/>
      <c r="AO45" s="11"/>
    </row>
    <row r="46" spans="2:41" ht="16.5" customHeight="1">
      <c r="B46" s="5"/>
      <c r="D46" s="5"/>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7"/>
      <c r="AO46" s="11"/>
    </row>
    <row r="47" spans="2:41" ht="16.5" customHeight="1">
      <c r="B47" s="5"/>
      <c r="D47" s="5"/>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7"/>
      <c r="AO47" s="7"/>
    </row>
    <row r="48" spans="2:41" ht="16.5" customHeight="1">
      <c r="B48" s="5"/>
      <c r="D48" s="5"/>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7"/>
      <c r="AO48" s="7"/>
    </row>
    <row r="49" spans="2:41" ht="16.5" customHeight="1">
      <c r="B49" s="5"/>
      <c r="D49" s="10"/>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3"/>
      <c r="AO49" s="7"/>
    </row>
    <row r="50" spans="2:41" ht="3.75" customHeight="1">
      <c r="B50" s="5"/>
      <c r="AO50" s="7"/>
    </row>
    <row r="51" spans="2:41" ht="3" customHeight="1">
      <c r="B51" s="10"/>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3"/>
    </row>
    <row r="52" spans="2:41" ht="16.5" customHeight="1">
      <c r="AN52" s="15" t="s">
        <v>36</v>
      </c>
    </row>
  </sheetData>
  <sheetProtection algorithmName="SHA-512" hashValue="c+6pv6nkUsnAs9D0JPyLKwU1qHruGA6rq/ZCCx0x17m4dD5ZE/g+gms+WzdPSU/U8casf1165eldHpOjzfsMKA==" saltValue="PyLTSYblg2VpAeJxP9+8jQ==" spinCount="100000" sheet="1" formatCells="0"/>
  <mergeCells count="45">
    <mergeCell ref="E35:K42"/>
    <mergeCell ref="M35:P35"/>
    <mergeCell ref="Q35:AM35"/>
    <mergeCell ref="M37:P37"/>
    <mergeCell ref="E33:K33"/>
    <mergeCell ref="Q42:AM42"/>
    <mergeCell ref="M41:P41"/>
    <mergeCell ref="M36:P36"/>
    <mergeCell ref="Q36:AM36"/>
    <mergeCell ref="Q39:AM39"/>
    <mergeCell ref="M40:P40"/>
    <mergeCell ref="Q40:AM40"/>
    <mergeCell ref="Q41:AM41"/>
    <mergeCell ref="Q38:AM38"/>
    <mergeCell ref="M39:P39"/>
    <mergeCell ref="M38:P38"/>
    <mergeCell ref="AJ3:AK3"/>
    <mergeCell ref="T8:W9"/>
    <mergeCell ref="X8:AK9"/>
    <mergeCell ref="T7:AK7"/>
    <mergeCell ref="AC3:AE3"/>
    <mergeCell ref="AG3:AH3"/>
    <mergeCell ref="M29:N30"/>
    <mergeCell ref="M31:N32"/>
    <mergeCell ref="T11:W11"/>
    <mergeCell ref="X12:AK13"/>
    <mergeCell ref="V14:AL15"/>
    <mergeCell ref="D17:AM18"/>
    <mergeCell ref="X10:AK11"/>
    <mergeCell ref="Q37:AM37"/>
    <mergeCell ref="M42:P42"/>
    <mergeCell ref="D20:AM21"/>
    <mergeCell ref="E30:K30"/>
    <mergeCell ref="E29:K29"/>
    <mergeCell ref="M33:AM34"/>
    <mergeCell ref="E34:K34"/>
    <mergeCell ref="M23:AM24"/>
    <mergeCell ref="E23:K24"/>
    <mergeCell ref="E25:K26"/>
    <mergeCell ref="AE25:AM26"/>
    <mergeCell ref="M25:AD26"/>
    <mergeCell ref="O27:AM28"/>
    <mergeCell ref="O29:AM30"/>
    <mergeCell ref="O31:AM32"/>
    <mergeCell ref="M27:N28"/>
  </mergeCells>
  <phoneticPr fontId="2"/>
  <dataValidations count="2">
    <dataValidation type="list" allowBlank="1" showInputMessage="1" showErrorMessage="1" sqref="AL7" xr:uid="{00000000-0002-0000-0000-000002000000}">
      <formula1>$AR$2:$AR$6</formula1>
    </dataValidation>
    <dataValidation type="list" allowBlank="1" showInputMessage="1" showErrorMessage="1" sqref="M27:N32" xr:uid="{5BD421D7-F4C7-47C8-A396-861F1F40F13C}">
      <formula1>"□,☑"</formula1>
    </dataValidation>
  </dataValidations>
  <printOptions horizontalCentered="1"/>
  <pageMargins left="0.59055118110236227" right="0.59055118110236227" top="0.59055118110236227" bottom="0.59055118110236227" header="0.51181102362204722" footer="0.51181102362204722"/>
  <pageSetup paperSize="9" scale="98"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E2627-1DDC-4361-8EC0-A366D57BF355}">
  <sheetPr>
    <pageSetUpPr fitToPage="1"/>
  </sheetPr>
  <dimension ref="A1:U52"/>
  <sheetViews>
    <sheetView showGridLines="0" zoomScaleNormal="100" workbookViewId="0"/>
  </sheetViews>
  <sheetFormatPr defaultColWidth="0" defaultRowHeight="13" zeroHeight="1"/>
  <cols>
    <col min="1" max="1" width="6" customWidth="1"/>
    <col min="2" max="2" width="15.6328125" customWidth="1"/>
    <col min="3" max="3" width="30.6328125" customWidth="1"/>
    <col min="4" max="4" width="13.6328125" customWidth="1"/>
    <col min="5" max="5" width="3.08984375" customWidth="1"/>
    <col min="6" max="6" width="13.6328125" customWidth="1"/>
    <col min="7" max="7" width="11.7265625" customWidth="1"/>
    <col min="8" max="8" width="4.90625" customWidth="1"/>
    <col min="9" max="9" width="5.6328125" customWidth="1"/>
    <col min="10" max="10" width="3.08984375" style="41" customWidth="1"/>
    <col min="11" max="11" width="3.08984375" customWidth="1"/>
    <col min="12" max="12" width="3.08984375" style="41" customWidth="1"/>
    <col min="13" max="13" width="3.08984375" customWidth="1"/>
    <col min="14" max="14" width="5.6328125" customWidth="1"/>
    <col min="15" max="15" width="3.08984375" style="41" customWidth="1"/>
    <col min="16" max="16" width="3.08984375" customWidth="1"/>
    <col min="17" max="17" width="3.08984375" style="41" customWidth="1"/>
    <col min="18" max="18" width="28.08984375" customWidth="1"/>
    <col min="19" max="19" width="5.6328125" customWidth="1"/>
    <col min="20" max="20" width="16.6328125" customWidth="1"/>
    <col min="21" max="21" width="13.36328125" customWidth="1"/>
    <col min="22" max="22" width="8.7265625" customWidth="1"/>
    <col min="23" max="16384" width="8.7265625" hidden="1"/>
  </cols>
  <sheetData>
    <row r="1" spans="1:21" s="70" customFormat="1" ht="20.5">
      <c r="A1" s="70" t="s">
        <v>131</v>
      </c>
      <c r="J1" s="71"/>
      <c r="L1" s="71"/>
      <c r="O1" s="71"/>
      <c r="Q1" s="71"/>
    </row>
    <row r="2" spans="1:21" ht="14">
      <c r="A2" s="69"/>
    </row>
    <row r="3" spans="1:21" ht="17.5" customHeight="1" thickBot="1">
      <c r="A3" s="70" t="s">
        <v>73</v>
      </c>
    </row>
    <row r="4" spans="1:21" s="41" customFormat="1" ht="17.5" customHeight="1">
      <c r="A4" s="244" t="s">
        <v>62</v>
      </c>
      <c r="B4" s="235" t="s">
        <v>50</v>
      </c>
      <c r="C4" s="235" t="s">
        <v>51</v>
      </c>
      <c r="D4" s="236" t="s">
        <v>110</v>
      </c>
      <c r="E4" s="243"/>
      <c r="F4" s="237"/>
      <c r="G4" s="225" t="s">
        <v>63</v>
      </c>
      <c r="H4" s="226"/>
      <c r="I4" s="236" t="s">
        <v>65</v>
      </c>
      <c r="J4" s="243"/>
      <c r="K4" s="243"/>
      <c r="L4" s="243"/>
      <c r="M4" s="243"/>
      <c r="N4" s="243"/>
      <c r="O4" s="243"/>
      <c r="P4" s="243"/>
      <c r="Q4" s="237"/>
      <c r="R4" s="236" t="s">
        <v>96</v>
      </c>
      <c r="S4" s="237"/>
      <c r="T4" s="235" t="s">
        <v>56</v>
      </c>
      <c r="U4" s="50" t="s">
        <v>67</v>
      </c>
    </row>
    <row r="5" spans="1:21" s="41" customFormat="1" ht="17.5" customHeight="1" thickBot="1">
      <c r="A5" s="245"/>
      <c r="B5" s="224"/>
      <c r="C5" s="224"/>
      <c r="D5" s="240" t="s">
        <v>61</v>
      </c>
      <c r="E5" s="240"/>
      <c r="F5" s="240"/>
      <c r="G5" s="227" t="s">
        <v>64</v>
      </c>
      <c r="H5" s="228"/>
      <c r="I5" s="238"/>
      <c r="J5" s="240"/>
      <c r="K5" s="240"/>
      <c r="L5" s="240"/>
      <c r="M5" s="240"/>
      <c r="N5" s="240"/>
      <c r="O5" s="240"/>
      <c r="P5" s="240"/>
      <c r="Q5" s="239"/>
      <c r="R5" s="238"/>
      <c r="S5" s="239"/>
      <c r="T5" s="224"/>
      <c r="U5" s="62" t="s">
        <v>68</v>
      </c>
    </row>
    <row r="6" spans="1:21" ht="17.5" customHeight="1">
      <c r="A6" s="72">
        <v>1</v>
      </c>
      <c r="B6" s="402"/>
      <c r="C6" s="403"/>
      <c r="D6" s="404"/>
      <c r="E6" s="118" t="s">
        <v>52</v>
      </c>
      <c r="F6" s="400"/>
      <c r="G6" s="401"/>
      <c r="H6" s="63" t="str">
        <f>IF(B6="グリーン電力証書","kWh",IF(B6="グリーン熱証書","MJ","単位"))</f>
        <v>単位</v>
      </c>
      <c r="I6" s="288"/>
      <c r="J6" s="57" t="s">
        <v>25</v>
      </c>
      <c r="K6" s="312"/>
      <c r="L6" s="57" t="s">
        <v>55</v>
      </c>
      <c r="M6" s="57" t="s">
        <v>52</v>
      </c>
      <c r="N6" s="312"/>
      <c r="O6" s="57" t="s">
        <v>25</v>
      </c>
      <c r="P6" s="312"/>
      <c r="Q6" s="60" t="s">
        <v>55</v>
      </c>
      <c r="R6" s="391"/>
      <c r="S6" s="392"/>
      <c r="T6" s="393"/>
      <c r="U6" s="364" t="s">
        <v>101</v>
      </c>
    </row>
    <row r="7" spans="1:21" ht="17.5" customHeight="1">
      <c r="A7" s="73">
        <v>2</v>
      </c>
      <c r="B7" s="405"/>
      <c r="C7" s="296"/>
      <c r="D7" s="377"/>
      <c r="E7" s="119" t="s">
        <v>52</v>
      </c>
      <c r="F7" s="295"/>
      <c r="G7" s="351"/>
      <c r="H7" s="43" t="str">
        <f t="shared" ref="H7:H10" si="0">IF(B7="グリーン電力証書","kWh",IF(B7="グリーン熱証書","MJ","単位"))</f>
        <v>単位</v>
      </c>
      <c r="I7" s="357"/>
      <c r="J7" s="42" t="s">
        <v>25</v>
      </c>
      <c r="K7" s="360"/>
      <c r="L7" s="42" t="s">
        <v>55</v>
      </c>
      <c r="M7" s="42" t="s">
        <v>52</v>
      </c>
      <c r="N7" s="360"/>
      <c r="O7" s="42" t="s">
        <v>25</v>
      </c>
      <c r="P7" s="360"/>
      <c r="Q7" s="44" t="s">
        <v>55</v>
      </c>
      <c r="R7" s="394"/>
      <c r="S7" s="395"/>
      <c r="T7" s="396"/>
      <c r="U7" s="317" t="s">
        <v>101</v>
      </c>
    </row>
    <row r="8" spans="1:21" ht="17.5" customHeight="1">
      <c r="A8" s="73">
        <v>3</v>
      </c>
      <c r="B8" s="405"/>
      <c r="C8" s="296"/>
      <c r="D8" s="377"/>
      <c r="E8" s="119" t="s">
        <v>52</v>
      </c>
      <c r="F8" s="295"/>
      <c r="G8" s="351"/>
      <c r="H8" s="43" t="str">
        <f t="shared" si="0"/>
        <v>単位</v>
      </c>
      <c r="I8" s="357"/>
      <c r="J8" s="42" t="s">
        <v>25</v>
      </c>
      <c r="K8" s="360"/>
      <c r="L8" s="42" t="s">
        <v>54</v>
      </c>
      <c r="M8" s="42" t="s">
        <v>52</v>
      </c>
      <c r="N8" s="360"/>
      <c r="O8" s="42" t="s">
        <v>25</v>
      </c>
      <c r="P8" s="360"/>
      <c r="Q8" s="44" t="s">
        <v>54</v>
      </c>
      <c r="R8" s="394"/>
      <c r="S8" s="395"/>
      <c r="T8" s="396"/>
      <c r="U8" s="317" t="s">
        <v>101</v>
      </c>
    </row>
    <row r="9" spans="1:21" ht="17.5" customHeight="1">
      <c r="A9" s="73">
        <v>4</v>
      </c>
      <c r="B9" s="405"/>
      <c r="C9" s="296"/>
      <c r="D9" s="377"/>
      <c r="E9" s="119" t="s">
        <v>52</v>
      </c>
      <c r="F9" s="295"/>
      <c r="G9" s="351"/>
      <c r="H9" s="43" t="str">
        <f t="shared" si="0"/>
        <v>単位</v>
      </c>
      <c r="I9" s="357"/>
      <c r="J9" s="42" t="s">
        <v>25</v>
      </c>
      <c r="K9" s="360"/>
      <c r="L9" s="42" t="s">
        <v>54</v>
      </c>
      <c r="M9" s="42" t="s">
        <v>52</v>
      </c>
      <c r="N9" s="360"/>
      <c r="O9" s="42" t="s">
        <v>25</v>
      </c>
      <c r="P9" s="360"/>
      <c r="Q9" s="44" t="s">
        <v>54</v>
      </c>
      <c r="R9" s="394"/>
      <c r="S9" s="395"/>
      <c r="T9" s="396"/>
      <c r="U9" s="317" t="s">
        <v>101</v>
      </c>
    </row>
    <row r="10" spans="1:21" ht="17.5" customHeight="1" thickBot="1">
      <c r="A10" s="74">
        <v>5</v>
      </c>
      <c r="B10" s="406"/>
      <c r="C10" s="301"/>
      <c r="D10" s="378"/>
      <c r="E10" s="120" t="s">
        <v>52</v>
      </c>
      <c r="F10" s="300"/>
      <c r="G10" s="352"/>
      <c r="H10" s="64" t="str">
        <f t="shared" si="0"/>
        <v>単位</v>
      </c>
      <c r="I10" s="289"/>
      <c r="J10" s="52" t="s">
        <v>25</v>
      </c>
      <c r="K10" s="313"/>
      <c r="L10" s="52" t="s">
        <v>54</v>
      </c>
      <c r="M10" s="52" t="s">
        <v>52</v>
      </c>
      <c r="N10" s="313"/>
      <c r="O10" s="52" t="s">
        <v>25</v>
      </c>
      <c r="P10" s="313"/>
      <c r="Q10" s="56" t="s">
        <v>54</v>
      </c>
      <c r="R10" s="397"/>
      <c r="S10" s="398"/>
      <c r="T10" s="399"/>
      <c r="U10" s="319" t="s">
        <v>101</v>
      </c>
    </row>
    <row r="11" spans="1:21" ht="17.5" customHeight="1"/>
    <row r="12" spans="1:21" s="70" customFormat="1" ht="17.5" customHeight="1" thickBot="1">
      <c r="A12" s="70" t="s">
        <v>70</v>
      </c>
      <c r="J12" s="71"/>
      <c r="L12" s="71"/>
      <c r="O12" s="71"/>
      <c r="Q12" s="71"/>
    </row>
    <row r="13" spans="1:21" ht="17.5" customHeight="1">
      <c r="A13" s="233" t="s">
        <v>49</v>
      </c>
      <c r="B13" s="220" t="s">
        <v>71</v>
      </c>
      <c r="C13" s="220"/>
      <c r="D13" s="235" t="s">
        <v>60</v>
      </c>
      <c r="E13" s="235"/>
      <c r="F13" s="235"/>
      <c r="G13" s="225" t="s">
        <v>86</v>
      </c>
      <c r="H13" s="226"/>
      <c r="I13" s="220" t="s">
        <v>88</v>
      </c>
      <c r="J13" s="220"/>
      <c r="K13" s="220"/>
      <c r="L13" s="220"/>
      <c r="M13" s="220"/>
      <c r="N13" s="220"/>
      <c r="O13" s="220"/>
      <c r="P13" s="220"/>
      <c r="Q13" s="220"/>
      <c r="R13" s="236" t="s">
        <v>69</v>
      </c>
      <c r="S13" s="237"/>
      <c r="T13" s="220" t="s">
        <v>0</v>
      </c>
      <c r="U13" s="221"/>
    </row>
    <row r="14" spans="1:21" ht="17.5" customHeight="1" thickBot="1">
      <c r="A14" s="234"/>
      <c r="B14" s="68" t="s">
        <v>58</v>
      </c>
      <c r="C14" s="68" t="s">
        <v>59</v>
      </c>
      <c r="D14" s="224" t="s">
        <v>61</v>
      </c>
      <c r="E14" s="224"/>
      <c r="F14" s="224"/>
      <c r="G14" s="227"/>
      <c r="H14" s="228"/>
      <c r="I14" s="222"/>
      <c r="J14" s="222"/>
      <c r="K14" s="222"/>
      <c r="L14" s="222"/>
      <c r="M14" s="222"/>
      <c r="N14" s="222"/>
      <c r="O14" s="222"/>
      <c r="P14" s="222"/>
      <c r="Q14" s="222"/>
      <c r="R14" s="238"/>
      <c r="S14" s="239"/>
      <c r="T14" s="222"/>
      <c r="U14" s="223"/>
    </row>
    <row r="15" spans="1:21" ht="17.5" customHeight="1">
      <c r="A15" s="196">
        <v>1</v>
      </c>
      <c r="B15" s="290"/>
      <c r="C15" s="291"/>
      <c r="D15" s="376"/>
      <c r="E15" s="121" t="s">
        <v>52</v>
      </c>
      <c r="F15" s="290"/>
      <c r="G15" s="350"/>
      <c r="H15" s="63" t="str">
        <f>$H$6</f>
        <v>単位</v>
      </c>
      <c r="I15" s="379">
        <f>SUM(G15:G19)</f>
        <v>0</v>
      </c>
      <c r="J15" s="380"/>
      <c r="K15" s="380"/>
      <c r="L15" s="380"/>
      <c r="M15" s="380"/>
      <c r="N15" s="380"/>
      <c r="O15" s="381"/>
      <c r="P15" s="208" t="str">
        <f>$H$6</f>
        <v>単位</v>
      </c>
      <c r="Q15" s="209"/>
      <c r="R15" s="388">
        <f>G6-I15</f>
        <v>0</v>
      </c>
      <c r="S15" s="217" t="str">
        <f>$H$6</f>
        <v>単位</v>
      </c>
      <c r="T15" s="341"/>
      <c r="U15" s="343"/>
    </row>
    <row r="16" spans="1:21" ht="17.5" customHeight="1">
      <c r="A16" s="197"/>
      <c r="B16" s="295"/>
      <c r="C16" s="296"/>
      <c r="D16" s="377"/>
      <c r="E16" s="119" t="s">
        <v>52</v>
      </c>
      <c r="F16" s="295"/>
      <c r="G16" s="351"/>
      <c r="H16" s="43" t="str">
        <f>$H$6</f>
        <v>単位</v>
      </c>
      <c r="I16" s="382"/>
      <c r="J16" s="383"/>
      <c r="K16" s="383"/>
      <c r="L16" s="383"/>
      <c r="M16" s="383"/>
      <c r="N16" s="383"/>
      <c r="O16" s="384"/>
      <c r="P16" s="210"/>
      <c r="Q16" s="211"/>
      <c r="R16" s="389"/>
      <c r="S16" s="218"/>
      <c r="T16" s="344"/>
      <c r="U16" s="346"/>
    </row>
    <row r="17" spans="1:21" ht="17.5" customHeight="1">
      <c r="A17" s="197"/>
      <c r="B17" s="295"/>
      <c r="C17" s="296"/>
      <c r="D17" s="377"/>
      <c r="E17" s="119" t="s">
        <v>52</v>
      </c>
      <c r="F17" s="295"/>
      <c r="G17" s="351"/>
      <c r="H17" s="43" t="str">
        <f>$H$6</f>
        <v>単位</v>
      </c>
      <c r="I17" s="382"/>
      <c r="J17" s="383"/>
      <c r="K17" s="383"/>
      <c r="L17" s="383"/>
      <c r="M17" s="383"/>
      <c r="N17" s="383"/>
      <c r="O17" s="384"/>
      <c r="P17" s="210"/>
      <c r="Q17" s="211"/>
      <c r="R17" s="389"/>
      <c r="S17" s="218"/>
      <c r="T17" s="344"/>
      <c r="U17" s="346"/>
    </row>
    <row r="18" spans="1:21" ht="17.5" customHeight="1">
      <c r="A18" s="197"/>
      <c r="B18" s="295"/>
      <c r="C18" s="296"/>
      <c r="D18" s="377"/>
      <c r="E18" s="119" t="s">
        <v>52</v>
      </c>
      <c r="F18" s="295"/>
      <c r="G18" s="351"/>
      <c r="H18" s="43" t="str">
        <f>$H$6</f>
        <v>単位</v>
      </c>
      <c r="I18" s="382"/>
      <c r="J18" s="383"/>
      <c r="K18" s="383"/>
      <c r="L18" s="383"/>
      <c r="M18" s="383"/>
      <c r="N18" s="383"/>
      <c r="O18" s="384"/>
      <c r="P18" s="210"/>
      <c r="Q18" s="211"/>
      <c r="R18" s="389"/>
      <c r="S18" s="218"/>
      <c r="T18" s="344"/>
      <c r="U18" s="346"/>
    </row>
    <row r="19" spans="1:21" ht="17.5" customHeight="1" thickBot="1">
      <c r="A19" s="198"/>
      <c r="B19" s="300"/>
      <c r="C19" s="301"/>
      <c r="D19" s="378"/>
      <c r="E19" s="120" t="s">
        <v>52</v>
      </c>
      <c r="F19" s="300"/>
      <c r="G19" s="352"/>
      <c r="H19" s="64" t="str">
        <f>$H$6</f>
        <v>単位</v>
      </c>
      <c r="I19" s="385"/>
      <c r="J19" s="386"/>
      <c r="K19" s="386"/>
      <c r="L19" s="386"/>
      <c r="M19" s="386"/>
      <c r="N19" s="386"/>
      <c r="O19" s="387"/>
      <c r="P19" s="212"/>
      <c r="Q19" s="213"/>
      <c r="R19" s="390"/>
      <c r="S19" s="219"/>
      <c r="T19" s="347"/>
      <c r="U19" s="349"/>
    </row>
    <row r="20" spans="1:21" ht="17.5" customHeight="1">
      <c r="A20" s="196">
        <v>2</v>
      </c>
      <c r="B20" s="290"/>
      <c r="C20" s="291"/>
      <c r="D20" s="376"/>
      <c r="E20" s="121" t="s">
        <v>52</v>
      </c>
      <c r="F20" s="290"/>
      <c r="G20" s="350"/>
      <c r="H20" s="63" t="str">
        <f>$H$7</f>
        <v>単位</v>
      </c>
      <c r="I20" s="379">
        <f>SUM(G20:G24)</f>
        <v>0</v>
      </c>
      <c r="J20" s="380"/>
      <c r="K20" s="380"/>
      <c r="L20" s="380"/>
      <c r="M20" s="380"/>
      <c r="N20" s="380"/>
      <c r="O20" s="381"/>
      <c r="P20" s="208" t="str">
        <f>$H$7</f>
        <v>単位</v>
      </c>
      <c r="Q20" s="209"/>
      <c r="R20" s="388">
        <f>G7-I20</f>
        <v>0</v>
      </c>
      <c r="S20" s="217" t="str">
        <f>$H$7</f>
        <v>単位</v>
      </c>
      <c r="T20" s="341"/>
      <c r="U20" s="343"/>
    </row>
    <row r="21" spans="1:21" ht="17.5" customHeight="1">
      <c r="A21" s="197"/>
      <c r="B21" s="295"/>
      <c r="C21" s="296"/>
      <c r="D21" s="377"/>
      <c r="E21" s="119" t="s">
        <v>52</v>
      </c>
      <c r="F21" s="295"/>
      <c r="G21" s="351"/>
      <c r="H21" s="43" t="str">
        <f>$H$7</f>
        <v>単位</v>
      </c>
      <c r="I21" s="382"/>
      <c r="J21" s="383"/>
      <c r="K21" s="383"/>
      <c r="L21" s="383"/>
      <c r="M21" s="383"/>
      <c r="N21" s="383"/>
      <c r="O21" s="384"/>
      <c r="P21" s="210"/>
      <c r="Q21" s="211"/>
      <c r="R21" s="389"/>
      <c r="S21" s="218"/>
      <c r="T21" s="344"/>
      <c r="U21" s="346"/>
    </row>
    <row r="22" spans="1:21" ht="17.5" customHeight="1">
      <c r="A22" s="197"/>
      <c r="B22" s="295"/>
      <c r="C22" s="296"/>
      <c r="D22" s="377"/>
      <c r="E22" s="119" t="s">
        <v>52</v>
      </c>
      <c r="F22" s="295"/>
      <c r="G22" s="351"/>
      <c r="H22" s="43" t="str">
        <f>$H$7</f>
        <v>単位</v>
      </c>
      <c r="I22" s="382"/>
      <c r="J22" s="383"/>
      <c r="K22" s="383"/>
      <c r="L22" s="383"/>
      <c r="M22" s="383"/>
      <c r="N22" s="383"/>
      <c r="O22" s="384"/>
      <c r="P22" s="210"/>
      <c r="Q22" s="211"/>
      <c r="R22" s="389"/>
      <c r="S22" s="218"/>
      <c r="T22" s="344"/>
      <c r="U22" s="346"/>
    </row>
    <row r="23" spans="1:21" ht="17.5" customHeight="1">
      <c r="A23" s="197"/>
      <c r="B23" s="295"/>
      <c r="C23" s="296"/>
      <c r="D23" s="377"/>
      <c r="E23" s="119" t="s">
        <v>52</v>
      </c>
      <c r="F23" s="295"/>
      <c r="G23" s="351"/>
      <c r="H23" s="43" t="str">
        <f>$H$7</f>
        <v>単位</v>
      </c>
      <c r="I23" s="382"/>
      <c r="J23" s="383"/>
      <c r="K23" s="383"/>
      <c r="L23" s="383"/>
      <c r="M23" s="383"/>
      <c r="N23" s="383"/>
      <c r="O23" s="384"/>
      <c r="P23" s="210"/>
      <c r="Q23" s="211"/>
      <c r="R23" s="389"/>
      <c r="S23" s="218"/>
      <c r="T23" s="344"/>
      <c r="U23" s="346"/>
    </row>
    <row r="24" spans="1:21" ht="17.5" customHeight="1" thickBot="1">
      <c r="A24" s="198"/>
      <c r="B24" s="300"/>
      <c r="C24" s="301"/>
      <c r="D24" s="378"/>
      <c r="E24" s="120" t="s">
        <v>52</v>
      </c>
      <c r="F24" s="300"/>
      <c r="G24" s="352"/>
      <c r="H24" s="64" t="str">
        <f>$H$7</f>
        <v>単位</v>
      </c>
      <c r="I24" s="385"/>
      <c r="J24" s="386"/>
      <c r="K24" s="386"/>
      <c r="L24" s="386"/>
      <c r="M24" s="386"/>
      <c r="N24" s="386"/>
      <c r="O24" s="387"/>
      <c r="P24" s="212"/>
      <c r="Q24" s="213"/>
      <c r="R24" s="390"/>
      <c r="S24" s="219"/>
      <c r="T24" s="347"/>
      <c r="U24" s="349"/>
    </row>
    <row r="25" spans="1:21" ht="17.5" customHeight="1">
      <c r="A25" s="196">
        <v>3</v>
      </c>
      <c r="B25" s="290"/>
      <c r="C25" s="291"/>
      <c r="D25" s="376"/>
      <c r="E25" s="121" t="s">
        <v>52</v>
      </c>
      <c r="F25" s="290"/>
      <c r="G25" s="350"/>
      <c r="H25" s="63" t="str">
        <f>$H$8</f>
        <v>単位</v>
      </c>
      <c r="I25" s="379">
        <f>SUM(G25:G29)</f>
        <v>0</v>
      </c>
      <c r="J25" s="380"/>
      <c r="K25" s="380"/>
      <c r="L25" s="380"/>
      <c r="M25" s="380"/>
      <c r="N25" s="380"/>
      <c r="O25" s="381"/>
      <c r="P25" s="208" t="str">
        <f>$H$8</f>
        <v>単位</v>
      </c>
      <c r="Q25" s="209"/>
      <c r="R25" s="388">
        <f>G8-I25</f>
        <v>0</v>
      </c>
      <c r="S25" s="217" t="str">
        <f>$H$8</f>
        <v>単位</v>
      </c>
      <c r="T25" s="341"/>
      <c r="U25" s="343"/>
    </row>
    <row r="26" spans="1:21" ht="17.5" customHeight="1">
      <c r="A26" s="197"/>
      <c r="B26" s="295"/>
      <c r="C26" s="296"/>
      <c r="D26" s="377"/>
      <c r="E26" s="119" t="s">
        <v>52</v>
      </c>
      <c r="F26" s="295"/>
      <c r="G26" s="351"/>
      <c r="H26" s="43" t="str">
        <f t="shared" ref="H26:H29" si="1">$H$8</f>
        <v>単位</v>
      </c>
      <c r="I26" s="382"/>
      <c r="J26" s="383"/>
      <c r="K26" s="383"/>
      <c r="L26" s="383"/>
      <c r="M26" s="383"/>
      <c r="N26" s="383"/>
      <c r="O26" s="384"/>
      <c r="P26" s="210"/>
      <c r="Q26" s="211"/>
      <c r="R26" s="389"/>
      <c r="S26" s="218"/>
      <c r="T26" s="344"/>
      <c r="U26" s="346"/>
    </row>
    <row r="27" spans="1:21" ht="17.5" customHeight="1">
      <c r="A27" s="197"/>
      <c r="B27" s="295"/>
      <c r="C27" s="296"/>
      <c r="D27" s="377"/>
      <c r="E27" s="119" t="s">
        <v>52</v>
      </c>
      <c r="F27" s="295"/>
      <c r="G27" s="351"/>
      <c r="H27" s="43" t="str">
        <f t="shared" si="1"/>
        <v>単位</v>
      </c>
      <c r="I27" s="382"/>
      <c r="J27" s="383"/>
      <c r="K27" s="383"/>
      <c r="L27" s="383"/>
      <c r="M27" s="383"/>
      <c r="N27" s="383"/>
      <c r="O27" s="384"/>
      <c r="P27" s="210"/>
      <c r="Q27" s="211"/>
      <c r="R27" s="389"/>
      <c r="S27" s="218"/>
      <c r="T27" s="344"/>
      <c r="U27" s="346"/>
    </row>
    <row r="28" spans="1:21" ht="17.5" customHeight="1">
      <c r="A28" s="197"/>
      <c r="B28" s="295"/>
      <c r="C28" s="296"/>
      <c r="D28" s="377"/>
      <c r="E28" s="119" t="s">
        <v>52</v>
      </c>
      <c r="F28" s="295"/>
      <c r="G28" s="351"/>
      <c r="H28" s="43" t="str">
        <f t="shared" si="1"/>
        <v>単位</v>
      </c>
      <c r="I28" s="382"/>
      <c r="J28" s="383"/>
      <c r="K28" s="383"/>
      <c r="L28" s="383"/>
      <c r="M28" s="383"/>
      <c r="N28" s="383"/>
      <c r="O28" s="384"/>
      <c r="P28" s="210"/>
      <c r="Q28" s="211"/>
      <c r="R28" s="389"/>
      <c r="S28" s="218"/>
      <c r="T28" s="344"/>
      <c r="U28" s="346"/>
    </row>
    <row r="29" spans="1:21" ht="17.5" customHeight="1" thickBot="1">
      <c r="A29" s="198"/>
      <c r="B29" s="300"/>
      <c r="C29" s="301"/>
      <c r="D29" s="378"/>
      <c r="E29" s="120" t="s">
        <v>52</v>
      </c>
      <c r="F29" s="300"/>
      <c r="G29" s="352"/>
      <c r="H29" s="64" t="str">
        <f t="shared" si="1"/>
        <v>単位</v>
      </c>
      <c r="I29" s="385"/>
      <c r="J29" s="386"/>
      <c r="K29" s="386"/>
      <c r="L29" s="386"/>
      <c r="M29" s="386"/>
      <c r="N29" s="386"/>
      <c r="O29" s="387"/>
      <c r="P29" s="212"/>
      <c r="Q29" s="213"/>
      <c r="R29" s="390"/>
      <c r="S29" s="219"/>
      <c r="T29" s="347"/>
      <c r="U29" s="349"/>
    </row>
    <row r="30" spans="1:21" ht="17.5" customHeight="1">
      <c r="A30" s="196">
        <v>4</v>
      </c>
      <c r="B30" s="290"/>
      <c r="C30" s="291"/>
      <c r="D30" s="376"/>
      <c r="E30" s="121" t="s">
        <v>52</v>
      </c>
      <c r="F30" s="290"/>
      <c r="G30" s="350"/>
      <c r="H30" s="63" t="str">
        <f>$H$9</f>
        <v>単位</v>
      </c>
      <c r="I30" s="379">
        <f>SUM(G30:G34)</f>
        <v>0</v>
      </c>
      <c r="J30" s="380"/>
      <c r="K30" s="380"/>
      <c r="L30" s="380"/>
      <c r="M30" s="380"/>
      <c r="N30" s="380"/>
      <c r="O30" s="381"/>
      <c r="P30" s="208" t="str">
        <f>$H$9</f>
        <v>単位</v>
      </c>
      <c r="Q30" s="209"/>
      <c r="R30" s="388">
        <f>G9-I30</f>
        <v>0</v>
      </c>
      <c r="S30" s="217" t="str">
        <f>$H$9</f>
        <v>単位</v>
      </c>
      <c r="T30" s="341"/>
      <c r="U30" s="343"/>
    </row>
    <row r="31" spans="1:21" ht="17.5" customHeight="1">
      <c r="A31" s="197"/>
      <c r="B31" s="295"/>
      <c r="C31" s="296"/>
      <c r="D31" s="377"/>
      <c r="E31" s="119" t="s">
        <v>52</v>
      </c>
      <c r="F31" s="295"/>
      <c r="G31" s="351"/>
      <c r="H31" s="43" t="str">
        <f t="shared" ref="H31:H34" si="2">$H$9</f>
        <v>単位</v>
      </c>
      <c r="I31" s="382"/>
      <c r="J31" s="383"/>
      <c r="K31" s="383"/>
      <c r="L31" s="383"/>
      <c r="M31" s="383"/>
      <c r="N31" s="383"/>
      <c r="O31" s="384"/>
      <c r="P31" s="210"/>
      <c r="Q31" s="211"/>
      <c r="R31" s="389"/>
      <c r="S31" s="218"/>
      <c r="T31" s="344"/>
      <c r="U31" s="346"/>
    </row>
    <row r="32" spans="1:21" ht="17.5" customHeight="1">
      <c r="A32" s="197"/>
      <c r="B32" s="295"/>
      <c r="C32" s="296"/>
      <c r="D32" s="377"/>
      <c r="E32" s="119" t="s">
        <v>52</v>
      </c>
      <c r="F32" s="295"/>
      <c r="G32" s="351"/>
      <c r="H32" s="43" t="str">
        <f t="shared" si="2"/>
        <v>単位</v>
      </c>
      <c r="I32" s="382"/>
      <c r="J32" s="383"/>
      <c r="K32" s="383"/>
      <c r="L32" s="383"/>
      <c r="M32" s="383"/>
      <c r="N32" s="383"/>
      <c r="O32" s="384"/>
      <c r="P32" s="210"/>
      <c r="Q32" s="211"/>
      <c r="R32" s="389"/>
      <c r="S32" s="218"/>
      <c r="T32" s="344"/>
      <c r="U32" s="346"/>
    </row>
    <row r="33" spans="1:21" ht="17.5" customHeight="1">
      <c r="A33" s="197"/>
      <c r="B33" s="295"/>
      <c r="C33" s="296"/>
      <c r="D33" s="377"/>
      <c r="E33" s="119" t="s">
        <v>52</v>
      </c>
      <c r="F33" s="295"/>
      <c r="G33" s="351"/>
      <c r="H33" s="43" t="str">
        <f t="shared" si="2"/>
        <v>単位</v>
      </c>
      <c r="I33" s="382"/>
      <c r="J33" s="383"/>
      <c r="K33" s="383"/>
      <c r="L33" s="383"/>
      <c r="M33" s="383"/>
      <c r="N33" s="383"/>
      <c r="O33" s="384"/>
      <c r="P33" s="210"/>
      <c r="Q33" s="211"/>
      <c r="R33" s="389"/>
      <c r="S33" s="218"/>
      <c r="T33" s="344"/>
      <c r="U33" s="346"/>
    </row>
    <row r="34" spans="1:21" ht="17.5" customHeight="1" thickBot="1">
      <c r="A34" s="198"/>
      <c r="B34" s="300"/>
      <c r="C34" s="301"/>
      <c r="D34" s="378"/>
      <c r="E34" s="120" t="s">
        <v>52</v>
      </c>
      <c r="F34" s="300"/>
      <c r="G34" s="352"/>
      <c r="H34" s="64" t="str">
        <f t="shared" si="2"/>
        <v>単位</v>
      </c>
      <c r="I34" s="385"/>
      <c r="J34" s="386"/>
      <c r="K34" s="386"/>
      <c r="L34" s="386"/>
      <c r="M34" s="386"/>
      <c r="N34" s="386"/>
      <c r="O34" s="387"/>
      <c r="P34" s="212"/>
      <c r="Q34" s="213"/>
      <c r="R34" s="390"/>
      <c r="S34" s="219"/>
      <c r="T34" s="347"/>
      <c r="U34" s="349"/>
    </row>
    <row r="35" spans="1:21" ht="17.5" customHeight="1">
      <c r="A35" s="196">
        <v>5</v>
      </c>
      <c r="B35" s="290"/>
      <c r="C35" s="291"/>
      <c r="D35" s="376"/>
      <c r="E35" s="121" t="s">
        <v>52</v>
      </c>
      <c r="F35" s="290"/>
      <c r="G35" s="350"/>
      <c r="H35" s="63" t="str">
        <f>$H$10</f>
        <v>単位</v>
      </c>
      <c r="I35" s="379">
        <f>SUM(G35:G39)</f>
        <v>0</v>
      </c>
      <c r="J35" s="380"/>
      <c r="K35" s="380"/>
      <c r="L35" s="380"/>
      <c r="M35" s="380"/>
      <c r="N35" s="380"/>
      <c r="O35" s="381"/>
      <c r="P35" s="208" t="str">
        <f>$H$10</f>
        <v>単位</v>
      </c>
      <c r="Q35" s="209"/>
      <c r="R35" s="388">
        <f>G10-I35</f>
        <v>0</v>
      </c>
      <c r="S35" s="217" t="str">
        <f>$H$10</f>
        <v>単位</v>
      </c>
      <c r="T35" s="341"/>
      <c r="U35" s="343"/>
    </row>
    <row r="36" spans="1:21" ht="17.5" customHeight="1">
      <c r="A36" s="197"/>
      <c r="B36" s="295"/>
      <c r="C36" s="296"/>
      <c r="D36" s="377"/>
      <c r="E36" s="119" t="s">
        <v>52</v>
      </c>
      <c r="F36" s="295"/>
      <c r="G36" s="351"/>
      <c r="H36" s="43" t="str">
        <f t="shared" ref="H36:H39" si="3">$H$10</f>
        <v>単位</v>
      </c>
      <c r="I36" s="382"/>
      <c r="J36" s="383"/>
      <c r="K36" s="383"/>
      <c r="L36" s="383"/>
      <c r="M36" s="383"/>
      <c r="N36" s="383"/>
      <c r="O36" s="384"/>
      <c r="P36" s="210"/>
      <c r="Q36" s="211"/>
      <c r="R36" s="389"/>
      <c r="S36" s="218"/>
      <c r="T36" s="344"/>
      <c r="U36" s="346"/>
    </row>
    <row r="37" spans="1:21" ht="17.5" customHeight="1">
      <c r="A37" s="197"/>
      <c r="B37" s="295"/>
      <c r="C37" s="296"/>
      <c r="D37" s="377"/>
      <c r="E37" s="119" t="s">
        <v>52</v>
      </c>
      <c r="F37" s="295"/>
      <c r="G37" s="351"/>
      <c r="H37" s="43" t="str">
        <f t="shared" si="3"/>
        <v>単位</v>
      </c>
      <c r="I37" s="382"/>
      <c r="J37" s="383"/>
      <c r="K37" s="383"/>
      <c r="L37" s="383"/>
      <c r="M37" s="383"/>
      <c r="N37" s="383"/>
      <c r="O37" s="384"/>
      <c r="P37" s="210"/>
      <c r="Q37" s="211"/>
      <c r="R37" s="389"/>
      <c r="S37" s="218"/>
      <c r="T37" s="344"/>
      <c r="U37" s="346"/>
    </row>
    <row r="38" spans="1:21" ht="17.5" customHeight="1">
      <c r="A38" s="197"/>
      <c r="B38" s="295"/>
      <c r="C38" s="296"/>
      <c r="D38" s="377"/>
      <c r="E38" s="119" t="s">
        <v>52</v>
      </c>
      <c r="F38" s="295"/>
      <c r="G38" s="351"/>
      <c r="H38" s="43" t="str">
        <f t="shared" si="3"/>
        <v>単位</v>
      </c>
      <c r="I38" s="382"/>
      <c r="J38" s="383"/>
      <c r="K38" s="383"/>
      <c r="L38" s="383"/>
      <c r="M38" s="383"/>
      <c r="N38" s="383"/>
      <c r="O38" s="384"/>
      <c r="P38" s="210"/>
      <c r="Q38" s="211"/>
      <c r="R38" s="389"/>
      <c r="S38" s="218"/>
      <c r="T38" s="344"/>
      <c r="U38" s="346"/>
    </row>
    <row r="39" spans="1:21" ht="17.5" customHeight="1" thickBot="1">
      <c r="A39" s="198"/>
      <c r="B39" s="300"/>
      <c r="C39" s="301"/>
      <c r="D39" s="378"/>
      <c r="E39" s="120" t="s">
        <v>52</v>
      </c>
      <c r="F39" s="300"/>
      <c r="G39" s="352"/>
      <c r="H39" s="64" t="str">
        <f t="shared" si="3"/>
        <v>単位</v>
      </c>
      <c r="I39" s="385"/>
      <c r="J39" s="386"/>
      <c r="K39" s="386"/>
      <c r="L39" s="386"/>
      <c r="M39" s="386"/>
      <c r="N39" s="386"/>
      <c r="O39" s="387"/>
      <c r="P39" s="212"/>
      <c r="Q39" s="213"/>
      <c r="R39" s="390"/>
      <c r="S39" s="219"/>
      <c r="T39" s="347"/>
      <c r="U39" s="349"/>
    </row>
    <row r="40" spans="1:21" ht="16.5" customHeight="1">
      <c r="A40" s="70" t="s">
        <v>94</v>
      </c>
    </row>
    <row r="41" spans="1:21" ht="16.5" customHeight="1"/>
    <row r="42" spans="1:21" ht="16.5" hidden="1" customHeight="1"/>
    <row r="43" spans="1:21" ht="16.5" hidden="1" customHeight="1"/>
    <row r="44" spans="1:21" ht="16.5" hidden="1" customHeight="1"/>
    <row r="45" spans="1:21" ht="16.5" hidden="1" customHeight="1"/>
    <row r="46" spans="1:21" ht="16.5" hidden="1" customHeight="1"/>
    <row r="47" spans="1:21" ht="16.5" hidden="1" customHeight="1"/>
    <row r="48" spans="1:21" ht="16.5" hidden="1" customHeight="1"/>
    <row r="49" ht="16.5" hidden="1" customHeight="1"/>
    <row r="50" ht="16.5" hidden="1" customHeight="1"/>
    <row r="51" ht="16.5" hidden="1" customHeight="1"/>
    <row r="52" ht="16.5" hidden="1" customHeight="1"/>
  </sheetData>
  <sheetProtection algorithmName="SHA-512" hashValue="g130MDsMVMHXXwCIIb9EW9V4z6aDUL/jPbA2dMgT+pAGjTM5xg90MWkWqTUKy2HWgDyy6KWq1fsrbZzRGOF5Gw==" saltValue="LsfzvRorVw6W7N1DV1KjNw==" spinCount="100000" sheet="1" objects="1" scenarios="1"/>
  <mergeCells count="53">
    <mergeCell ref="A4:A5"/>
    <mergeCell ref="B4:B5"/>
    <mergeCell ref="C4:C5"/>
    <mergeCell ref="D4:F4"/>
    <mergeCell ref="G4:H4"/>
    <mergeCell ref="T4:T5"/>
    <mergeCell ref="D5:F5"/>
    <mergeCell ref="G5:H5"/>
    <mergeCell ref="R6:S6"/>
    <mergeCell ref="R8:S8"/>
    <mergeCell ref="R7:S7"/>
    <mergeCell ref="I4:Q5"/>
    <mergeCell ref="R4:S5"/>
    <mergeCell ref="R9:S9"/>
    <mergeCell ref="R10:S10"/>
    <mergeCell ref="A13:A14"/>
    <mergeCell ref="B13:C13"/>
    <mergeCell ref="D13:F13"/>
    <mergeCell ref="I13:Q14"/>
    <mergeCell ref="R13:S14"/>
    <mergeCell ref="T13:U14"/>
    <mergeCell ref="D14:F14"/>
    <mergeCell ref="A15:A19"/>
    <mergeCell ref="I15:O19"/>
    <mergeCell ref="P15:Q19"/>
    <mergeCell ref="R15:R19"/>
    <mergeCell ref="S15:S19"/>
    <mergeCell ref="T15:U19"/>
    <mergeCell ref="G13:H14"/>
    <mergeCell ref="T25:U29"/>
    <mergeCell ref="A20:A24"/>
    <mergeCell ref="I20:O24"/>
    <mergeCell ref="P20:Q24"/>
    <mergeCell ref="R20:R24"/>
    <mergeCell ref="S20:S24"/>
    <mergeCell ref="T20:U24"/>
    <mergeCell ref="A25:A29"/>
    <mergeCell ref="I25:O29"/>
    <mergeCell ref="P25:Q29"/>
    <mergeCell ref="R25:R29"/>
    <mergeCell ref="S25:S29"/>
    <mergeCell ref="T35:U39"/>
    <mergeCell ref="A30:A34"/>
    <mergeCell ref="I30:O34"/>
    <mergeCell ref="P30:Q34"/>
    <mergeCell ref="R30:R34"/>
    <mergeCell ref="S30:S34"/>
    <mergeCell ref="T30:U34"/>
    <mergeCell ref="A35:A39"/>
    <mergeCell ref="I35:O39"/>
    <mergeCell ref="P35:Q39"/>
    <mergeCell ref="R35:R39"/>
    <mergeCell ref="S35:S39"/>
  </mergeCells>
  <phoneticPr fontId="2"/>
  <dataValidations count="2">
    <dataValidation type="list" allowBlank="1" showInputMessage="1" showErrorMessage="1" sqref="B6:B10" xr:uid="{0463C14D-9625-41D9-8994-8AD6066B288B}">
      <formula1>"グリーン電力証書,グリーン熱証書"</formula1>
    </dataValidation>
    <dataValidation type="list" allowBlank="1" showInputMessage="1" showErrorMessage="1" sqref="U6:U10" xr:uid="{D582D637-45E2-4627-8B43-32DD60D7F420}">
      <formula1>"あり,－"</formula1>
    </dataValidation>
  </dataValidations>
  <pageMargins left="0.7" right="0.7" top="0.75" bottom="0.75" header="0.3" footer="0.3"/>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6710F-E2FC-45FF-A041-028B0858D7BB}">
  <sheetPr>
    <pageSetUpPr fitToPage="1"/>
  </sheetPr>
  <dimension ref="A1:N52"/>
  <sheetViews>
    <sheetView showGridLines="0" zoomScaleNormal="100" workbookViewId="0"/>
  </sheetViews>
  <sheetFormatPr defaultColWidth="0" defaultRowHeight="13" zeroHeight="1"/>
  <cols>
    <col min="1" max="1" width="6" customWidth="1"/>
    <col min="2" max="2" width="15.6328125" customWidth="1"/>
    <col min="3" max="4" width="30.6328125" customWidth="1"/>
    <col min="5" max="5" width="5.6328125" customWidth="1"/>
    <col min="6" max="6" width="3.08984375" style="41" customWidth="1"/>
    <col min="7" max="7" width="3.08984375" customWidth="1"/>
    <col min="8" max="9" width="3.08984375" style="41" customWidth="1"/>
    <col min="10" max="10" width="3.08984375" customWidth="1"/>
    <col min="11" max="11" width="20.6328125" customWidth="1"/>
    <col min="12" max="12" width="15.6328125" customWidth="1"/>
    <col min="13" max="13" width="16.6328125" customWidth="1"/>
    <col min="14" max="14" width="13.36328125" customWidth="1"/>
    <col min="15" max="15" width="8.7265625" customWidth="1"/>
    <col min="16" max="16384" width="8.7265625" hidden="1"/>
  </cols>
  <sheetData>
    <row r="1" spans="1:14" s="70" customFormat="1" ht="20.5">
      <c r="A1" s="70" t="s">
        <v>132</v>
      </c>
      <c r="F1" s="71"/>
      <c r="H1" s="71"/>
      <c r="I1" s="71"/>
    </row>
    <row r="2" spans="1:14" ht="17.5" customHeight="1"/>
    <row r="3" spans="1:14" ht="17.5" customHeight="1" thickBot="1">
      <c r="A3" s="70" t="s">
        <v>73</v>
      </c>
    </row>
    <row r="4" spans="1:14" s="41" customFormat="1" ht="17.5" customHeight="1">
      <c r="A4" s="244" t="s">
        <v>62</v>
      </c>
      <c r="B4" s="235" t="s">
        <v>50</v>
      </c>
      <c r="C4" s="235" t="s">
        <v>74</v>
      </c>
      <c r="D4" s="236" t="s">
        <v>75</v>
      </c>
      <c r="E4" s="236" t="s">
        <v>84</v>
      </c>
      <c r="F4" s="243"/>
      <c r="G4" s="243"/>
      <c r="H4" s="243"/>
      <c r="I4" s="243"/>
      <c r="J4" s="243"/>
      <c r="K4" s="246" t="s">
        <v>77</v>
      </c>
      <c r="L4" s="246" t="s">
        <v>78</v>
      </c>
      <c r="M4" s="48" t="s">
        <v>128</v>
      </c>
      <c r="N4" s="50" t="s">
        <v>67</v>
      </c>
    </row>
    <row r="5" spans="1:14" s="41" customFormat="1" ht="17.5" customHeight="1" thickBot="1">
      <c r="A5" s="245"/>
      <c r="B5" s="224"/>
      <c r="C5" s="224"/>
      <c r="D5" s="238"/>
      <c r="E5" s="238"/>
      <c r="F5" s="240"/>
      <c r="G5" s="240"/>
      <c r="H5" s="240"/>
      <c r="I5" s="240"/>
      <c r="J5" s="240"/>
      <c r="K5" s="247"/>
      <c r="L5" s="247"/>
      <c r="M5" s="61" t="s">
        <v>80</v>
      </c>
      <c r="N5" s="62" t="s">
        <v>68</v>
      </c>
    </row>
    <row r="6" spans="1:14" ht="17.5" customHeight="1">
      <c r="A6" s="72">
        <v>1</v>
      </c>
      <c r="B6" s="83" t="s">
        <v>46</v>
      </c>
      <c r="C6" s="353"/>
      <c r="D6" s="354"/>
      <c r="E6" s="288"/>
      <c r="F6" s="57" t="s">
        <v>25</v>
      </c>
      <c r="G6" s="312"/>
      <c r="H6" s="57" t="s">
        <v>55</v>
      </c>
      <c r="I6" s="314"/>
      <c r="J6" s="57" t="s">
        <v>76</v>
      </c>
      <c r="K6" s="362"/>
      <c r="L6" s="362"/>
      <c r="M6" s="363"/>
      <c r="N6" s="364" t="s">
        <v>101</v>
      </c>
    </row>
    <row r="7" spans="1:14" ht="17.5" customHeight="1">
      <c r="A7" s="73">
        <v>2</v>
      </c>
      <c r="B7" s="84" t="s">
        <v>46</v>
      </c>
      <c r="C7" s="355"/>
      <c r="D7" s="356"/>
      <c r="E7" s="357"/>
      <c r="F7" s="42" t="s">
        <v>25</v>
      </c>
      <c r="G7" s="360"/>
      <c r="H7" s="42" t="s">
        <v>55</v>
      </c>
      <c r="I7" s="361"/>
      <c r="J7" s="42" t="s">
        <v>76</v>
      </c>
      <c r="K7" s="365"/>
      <c r="L7" s="365"/>
      <c r="M7" s="366"/>
      <c r="N7" s="317" t="s">
        <v>101</v>
      </c>
    </row>
    <row r="8" spans="1:14" ht="17.5" customHeight="1">
      <c r="A8" s="73">
        <v>3</v>
      </c>
      <c r="B8" s="84" t="s">
        <v>46</v>
      </c>
      <c r="C8" s="355"/>
      <c r="D8" s="356"/>
      <c r="E8" s="357"/>
      <c r="F8" s="42" t="s">
        <v>25</v>
      </c>
      <c r="G8" s="360"/>
      <c r="H8" s="42" t="s">
        <v>54</v>
      </c>
      <c r="I8" s="361"/>
      <c r="J8" s="42" t="s">
        <v>76</v>
      </c>
      <c r="K8" s="365"/>
      <c r="L8" s="365"/>
      <c r="M8" s="366"/>
      <c r="N8" s="317" t="s">
        <v>101</v>
      </c>
    </row>
    <row r="9" spans="1:14" ht="17.5" customHeight="1">
      <c r="A9" s="73">
        <v>4</v>
      </c>
      <c r="B9" s="84" t="s">
        <v>46</v>
      </c>
      <c r="C9" s="355"/>
      <c r="D9" s="356"/>
      <c r="E9" s="357"/>
      <c r="F9" s="42" t="s">
        <v>25</v>
      </c>
      <c r="G9" s="360"/>
      <c r="H9" s="42" t="s">
        <v>54</v>
      </c>
      <c r="I9" s="361"/>
      <c r="J9" s="42" t="s">
        <v>76</v>
      </c>
      <c r="K9" s="365"/>
      <c r="L9" s="365"/>
      <c r="M9" s="366"/>
      <c r="N9" s="317" t="s">
        <v>101</v>
      </c>
    </row>
    <row r="10" spans="1:14" ht="17.5" customHeight="1" thickBot="1">
      <c r="A10" s="74">
        <v>5</v>
      </c>
      <c r="B10" s="85" t="s">
        <v>46</v>
      </c>
      <c r="C10" s="358"/>
      <c r="D10" s="359"/>
      <c r="E10" s="289"/>
      <c r="F10" s="52" t="s">
        <v>25</v>
      </c>
      <c r="G10" s="313"/>
      <c r="H10" s="52" t="s">
        <v>54</v>
      </c>
      <c r="I10" s="315"/>
      <c r="J10" s="52" t="s">
        <v>76</v>
      </c>
      <c r="K10" s="367"/>
      <c r="L10" s="367"/>
      <c r="M10" s="368"/>
      <c r="N10" s="319" t="s">
        <v>101</v>
      </c>
    </row>
    <row r="11" spans="1:14" ht="17.5" customHeight="1"/>
    <row r="12" spans="1:14" s="70" customFormat="1" ht="17.5" customHeight="1" thickBot="1">
      <c r="A12" s="70" t="s">
        <v>70</v>
      </c>
      <c r="F12" s="71"/>
      <c r="H12" s="71"/>
      <c r="I12" s="71"/>
    </row>
    <row r="13" spans="1:14" ht="17.5" customHeight="1">
      <c r="A13" s="233" t="s">
        <v>49</v>
      </c>
      <c r="B13" s="220" t="s">
        <v>89</v>
      </c>
      <c r="C13" s="220"/>
      <c r="D13" s="48" t="s">
        <v>87</v>
      </c>
      <c r="E13" s="236" t="s">
        <v>88</v>
      </c>
      <c r="F13" s="243"/>
      <c r="G13" s="243"/>
      <c r="H13" s="243"/>
      <c r="I13" s="243"/>
      <c r="J13" s="237"/>
      <c r="K13" s="49" t="s">
        <v>69</v>
      </c>
      <c r="L13" s="225" t="s">
        <v>0</v>
      </c>
      <c r="M13" s="254"/>
      <c r="N13" s="255"/>
    </row>
    <row r="14" spans="1:14" ht="17.5" customHeight="1" thickBot="1">
      <c r="A14" s="234"/>
      <c r="B14" s="68" t="s">
        <v>58</v>
      </c>
      <c r="C14" s="68" t="s">
        <v>59</v>
      </c>
      <c r="D14" s="61" t="s">
        <v>80</v>
      </c>
      <c r="E14" s="238" t="s">
        <v>79</v>
      </c>
      <c r="F14" s="240"/>
      <c r="G14" s="240"/>
      <c r="H14" s="240"/>
      <c r="I14" s="240"/>
      <c r="J14" s="239"/>
      <c r="K14" s="61" t="s">
        <v>80</v>
      </c>
      <c r="L14" s="227"/>
      <c r="M14" s="256"/>
      <c r="N14" s="257"/>
    </row>
    <row r="15" spans="1:14" ht="17.5" customHeight="1">
      <c r="A15" s="196">
        <v>1</v>
      </c>
      <c r="B15" s="290"/>
      <c r="C15" s="291"/>
      <c r="D15" s="350"/>
      <c r="E15" s="332">
        <f>SUM(D15:D19)</f>
        <v>0</v>
      </c>
      <c r="F15" s="333"/>
      <c r="G15" s="333"/>
      <c r="H15" s="333"/>
      <c r="I15" s="333"/>
      <c r="J15" s="333"/>
      <c r="K15" s="334">
        <f>M6-E15</f>
        <v>0</v>
      </c>
      <c r="L15" s="341"/>
      <c r="M15" s="342"/>
      <c r="N15" s="343"/>
    </row>
    <row r="16" spans="1:14" ht="17.5" customHeight="1">
      <c r="A16" s="197"/>
      <c r="B16" s="295"/>
      <c r="C16" s="296"/>
      <c r="D16" s="351"/>
      <c r="E16" s="335"/>
      <c r="F16" s="336"/>
      <c r="G16" s="336"/>
      <c r="H16" s="336"/>
      <c r="I16" s="336"/>
      <c r="J16" s="336"/>
      <c r="K16" s="337"/>
      <c r="L16" s="344"/>
      <c r="M16" s="345"/>
      <c r="N16" s="346"/>
    </row>
    <row r="17" spans="1:14" ht="17.5" customHeight="1">
      <c r="A17" s="197"/>
      <c r="B17" s="295"/>
      <c r="C17" s="296"/>
      <c r="D17" s="351"/>
      <c r="E17" s="335"/>
      <c r="F17" s="336"/>
      <c r="G17" s="336"/>
      <c r="H17" s="336"/>
      <c r="I17" s="336"/>
      <c r="J17" s="336"/>
      <c r="K17" s="337"/>
      <c r="L17" s="344"/>
      <c r="M17" s="345"/>
      <c r="N17" s="346"/>
    </row>
    <row r="18" spans="1:14" ht="17.5" customHeight="1">
      <c r="A18" s="197"/>
      <c r="B18" s="295"/>
      <c r="C18" s="296"/>
      <c r="D18" s="351"/>
      <c r="E18" s="335"/>
      <c r="F18" s="336"/>
      <c r="G18" s="336"/>
      <c r="H18" s="336"/>
      <c r="I18" s="336"/>
      <c r="J18" s="336"/>
      <c r="K18" s="337"/>
      <c r="L18" s="344"/>
      <c r="M18" s="345"/>
      <c r="N18" s="346"/>
    </row>
    <row r="19" spans="1:14" ht="17.5" customHeight="1" thickBot="1">
      <c r="A19" s="198"/>
      <c r="B19" s="300"/>
      <c r="C19" s="301"/>
      <c r="D19" s="352"/>
      <c r="E19" s="338"/>
      <c r="F19" s="339"/>
      <c r="G19" s="339"/>
      <c r="H19" s="339"/>
      <c r="I19" s="339"/>
      <c r="J19" s="339"/>
      <c r="K19" s="340"/>
      <c r="L19" s="347"/>
      <c r="M19" s="348"/>
      <c r="N19" s="349"/>
    </row>
    <row r="20" spans="1:14" ht="17.5" customHeight="1">
      <c r="A20" s="196">
        <v>2</v>
      </c>
      <c r="B20" s="290"/>
      <c r="C20" s="291"/>
      <c r="D20" s="350"/>
      <c r="E20" s="332">
        <f>SUM(D20:D24)</f>
        <v>0</v>
      </c>
      <c r="F20" s="333"/>
      <c r="G20" s="333"/>
      <c r="H20" s="333"/>
      <c r="I20" s="333"/>
      <c r="J20" s="333"/>
      <c r="K20" s="334">
        <f>M7-E20</f>
        <v>0</v>
      </c>
      <c r="L20" s="341"/>
      <c r="M20" s="342"/>
      <c r="N20" s="343"/>
    </row>
    <row r="21" spans="1:14" ht="17.5" customHeight="1">
      <c r="A21" s="197"/>
      <c r="B21" s="295"/>
      <c r="C21" s="296"/>
      <c r="D21" s="351"/>
      <c r="E21" s="335"/>
      <c r="F21" s="336"/>
      <c r="G21" s="336"/>
      <c r="H21" s="336"/>
      <c r="I21" s="336"/>
      <c r="J21" s="336"/>
      <c r="K21" s="337"/>
      <c r="L21" s="344"/>
      <c r="M21" s="345"/>
      <c r="N21" s="346"/>
    </row>
    <row r="22" spans="1:14" ht="17.5" customHeight="1">
      <c r="A22" s="197"/>
      <c r="B22" s="295"/>
      <c r="C22" s="296"/>
      <c r="D22" s="351"/>
      <c r="E22" s="335"/>
      <c r="F22" s="336"/>
      <c r="G22" s="336"/>
      <c r="H22" s="336"/>
      <c r="I22" s="336"/>
      <c r="J22" s="336"/>
      <c r="K22" s="337"/>
      <c r="L22" s="344"/>
      <c r="M22" s="345"/>
      <c r="N22" s="346"/>
    </row>
    <row r="23" spans="1:14" ht="17.5" customHeight="1">
      <c r="A23" s="197"/>
      <c r="B23" s="295"/>
      <c r="C23" s="296"/>
      <c r="D23" s="351"/>
      <c r="E23" s="335"/>
      <c r="F23" s="336"/>
      <c r="G23" s="336"/>
      <c r="H23" s="336"/>
      <c r="I23" s="336"/>
      <c r="J23" s="336"/>
      <c r="K23" s="337"/>
      <c r="L23" s="344"/>
      <c r="M23" s="345"/>
      <c r="N23" s="346"/>
    </row>
    <row r="24" spans="1:14" ht="17.5" customHeight="1" thickBot="1">
      <c r="A24" s="198"/>
      <c r="B24" s="300"/>
      <c r="C24" s="301"/>
      <c r="D24" s="352"/>
      <c r="E24" s="338"/>
      <c r="F24" s="339"/>
      <c r="G24" s="339"/>
      <c r="H24" s="339"/>
      <c r="I24" s="339"/>
      <c r="J24" s="339"/>
      <c r="K24" s="340"/>
      <c r="L24" s="347"/>
      <c r="M24" s="348"/>
      <c r="N24" s="349"/>
    </row>
    <row r="25" spans="1:14" ht="17.5" customHeight="1">
      <c r="A25" s="196">
        <v>3</v>
      </c>
      <c r="B25" s="290"/>
      <c r="C25" s="291"/>
      <c r="D25" s="350"/>
      <c r="E25" s="332">
        <f>SUM(D25:D29)</f>
        <v>0</v>
      </c>
      <c r="F25" s="333"/>
      <c r="G25" s="333"/>
      <c r="H25" s="333"/>
      <c r="I25" s="333"/>
      <c r="J25" s="333"/>
      <c r="K25" s="334">
        <f>M8-E25</f>
        <v>0</v>
      </c>
      <c r="L25" s="341"/>
      <c r="M25" s="342"/>
      <c r="N25" s="343"/>
    </row>
    <row r="26" spans="1:14" ht="17.5" customHeight="1">
      <c r="A26" s="197"/>
      <c r="B26" s="295"/>
      <c r="C26" s="296"/>
      <c r="D26" s="351"/>
      <c r="E26" s="335"/>
      <c r="F26" s="336"/>
      <c r="G26" s="336"/>
      <c r="H26" s="336"/>
      <c r="I26" s="336"/>
      <c r="J26" s="336"/>
      <c r="K26" s="337"/>
      <c r="L26" s="344"/>
      <c r="M26" s="345"/>
      <c r="N26" s="346"/>
    </row>
    <row r="27" spans="1:14" ht="17.5" customHeight="1">
      <c r="A27" s="197"/>
      <c r="B27" s="295"/>
      <c r="C27" s="296"/>
      <c r="D27" s="351"/>
      <c r="E27" s="335"/>
      <c r="F27" s="336"/>
      <c r="G27" s="336"/>
      <c r="H27" s="336"/>
      <c r="I27" s="336"/>
      <c r="J27" s="336"/>
      <c r="K27" s="337"/>
      <c r="L27" s="344"/>
      <c r="M27" s="345"/>
      <c r="N27" s="346"/>
    </row>
    <row r="28" spans="1:14" ht="17.5" customHeight="1">
      <c r="A28" s="197"/>
      <c r="B28" s="295"/>
      <c r="C28" s="296"/>
      <c r="D28" s="351"/>
      <c r="E28" s="335"/>
      <c r="F28" s="336"/>
      <c r="G28" s="336"/>
      <c r="H28" s="336"/>
      <c r="I28" s="336"/>
      <c r="J28" s="336"/>
      <c r="K28" s="337"/>
      <c r="L28" s="344"/>
      <c r="M28" s="345"/>
      <c r="N28" s="346"/>
    </row>
    <row r="29" spans="1:14" ht="17.5" customHeight="1" thickBot="1">
      <c r="A29" s="198"/>
      <c r="B29" s="300"/>
      <c r="C29" s="301"/>
      <c r="D29" s="352"/>
      <c r="E29" s="338"/>
      <c r="F29" s="339"/>
      <c r="G29" s="339"/>
      <c r="H29" s="339"/>
      <c r="I29" s="339"/>
      <c r="J29" s="339"/>
      <c r="K29" s="340"/>
      <c r="L29" s="347"/>
      <c r="M29" s="348"/>
      <c r="N29" s="349"/>
    </row>
    <row r="30" spans="1:14" ht="17.5" customHeight="1">
      <c r="A30" s="196">
        <v>4</v>
      </c>
      <c r="B30" s="290"/>
      <c r="C30" s="291"/>
      <c r="D30" s="350"/>
      <c r="E30" s="332">
        <f>SUM(D30:D34)</f>
        <v>0</v>
      </c>
      <c r="F30" s="333"/>
      <c r="G30" s="333"/>
      <c r="H30" s="333"/>
      <c r="I30" s="333"/>
      <c r="J30" s="333"/>
      <c r="K30" s="334">
        <f>M9-E30</f>
        <v>0</v>
      </c>
      <c r="L30" s="341"/>
      <c r="M30" s="342"/>
      <c r="N30" s="343"/>
    </row>
    <row r="31" spans="1:14" ht="17.5" customHeight="1">
      <c r="A31" s="197"/>
      <c r="B31" s="295"/>
      <c r="C31" s="296"/>
      <c r="D31" s="351"/>
      <c r="E31" s="335"/>
      <c r="F31" s="336"/>
      <c r="G31" s="336"/>
      <c r="H31" s="336"/>
      <c r="I31" s="336"/>
      <c r="J31" s="336"/>
      <c r="K31" s="337"/>
      <c r="L31" s="344"/>
      <c r="M31" s="345"/>
      <c r="N31" s="346"/>
    </row>
    <row r="32" spans="1:14" ht="17.5" customHeight="1">
      <c r="A32" s="197"/>
      <c r="B32" s="295"/>
      <c r="C32" s="296"/>
      <c r="D32" s="351"/>
      <c r="E32" s="335"/>
      <c r="F32" s="336"/>
      <c r="G32" s="336"/>
      <c r="H32" s="336"/>
      <c r="I32" s="336"/>
      <c r="J32" s="336"/>
      <c r="K32" s="337"/>
      <c r="L32" s="344"/>
      <c r="M32" s="345"/>
      <c r="N32" s="346"/>
    </row>
    <row r="33" spans="1:14" ht="17.5" customHeight="1">
      <c r="A33" s="197"/>
      <c r="B33" s="295"/>
      <c r="C33" s="296"/>
      <c r="D33" s="351"/>
      <c r="E33" s="335"/>
      <c r="F33" s="336"/>
      <c r="G33" s="336"/>
      <c r="H33" s="336"/>
      <c r="I33" s="336"/>
      <c r="J33" s="336"/>
      <c r="K33" s="337"/>
      <c r="L33" s="344"/>
      <c r="M33" s="345"/>
      <c r="N33" s="346"/>
    </row>
    <row r="34" spans="1:14" ht="17.5" customHeight="1" thickBot="1">
      <c r="A34" s="198"/>
      <c r="B34" s="300"/>
      <c r="C34" s="301"/>
      <c r="D34" s="352"/>
      <c r="E34" s="338"/>
      <c r="F34" s="339"/>
      <c r="G34" s="339"/>
      <c r="H34" s="339"/>
      <c r="I34" s="339"/>
      <c r="J34" s="339"/>
      <c r="K34" s="340"/>
      <c r="L34" s="347"/>
      <c r="M34" s="348"/>
      <c r="N34" s="349"/>
    </row>
    <row r="35" spans="1:14" ht="17.5" customHeight="1">
      <c r="A35" s="196">
        <v>5</v>
      </c>
      <c r="B35" s="290"/>
      <c r="C35" s="291"/>
      <c r="D35" s="350"/>
      <c r="E35" s="332">
        <f>SUM(D35:D39)</f>
        <v>0</v>
      </c>
      <c r="F35" s="333"/>
      <c r="G35" s="333"/>
      <c r="H35" s="333"/>
      <c r="I35" s="333"/>
      <c r="J35" s="333"/>
      <c r="K35" s="334">
        <f>M10-E35</f>
        <v>0</v>
      </c>
      <c r="L35" s="341"/>
      <c r="M35" s="342"/>
      <c r="N35" s="343"/>
    </row>
    <row r="36" spans="1:14" ht="17.5" customHeight="1">
      <c r="A36" s="197"/>
      <c r="B36" s="295"/>
      <c r="C36" s="296"/>
      <c r="D36" s="351"/>
      <c r="E36" s="335"/>
      <c r="F36" s="336"/>
      <c r="G36" s="336"/>
      <c r="H36" s="336"/>
      <c r="I36" s="336"/>
      <c r="J36" s="336"/>
      <c r="K36" s="337"/>
      <c r="L36" s="344"/>
      <c r="M36" s="345"/>
      <c r="N36" s="346"/>
    </row>
    <row r="37" spans="1:14" ht="17.5" customHeight="1">
      <c r="A37" s="197"/>
      <c r="B37" s="295"/>
      <c r="C37" s="296"/>
      <c r="D37" s="351"/>
      <c r="E37" s="335"/>
      <c r="F37" s="336"/>
      <c r="G37" s="336"/>
      <c r="H37" s="336"/>
      <c r="I37" s="336"/>
      <c r="J37" s="336"/>
      <c r="K37" s="337"/>
      <c r="L37" s="344"/>
      <c r="M37" s="345"/>
      <c r="N37" s="346"/>
    </row>
    <row r="38" spans="1:14" ht="17.5" customHeight="1">
      <c r="A38" s="197"/>
      <c r="B38" s="295"/>
      <c r="C38" s="296"/>
      <c r="D38" s="351"/>
      <c r="E38" s="335"/>
      <c r="F38" s="336"/>
      <c r="G38" s="336"/>
      <c r="H38" s="336"/>
      <c r="I38" s="336"/>
      <c r="J38" s="336"/>
      <c r="K38" s="337"/>
      <c r="L38" s="344"/>
      <c r="M38" s="345"/>
      <c r="N38" s="346"/>
    </row>
    <row r="39" spans="1:14" ht="17.5" customHeight="1" thickBot="1">
      <c r="A39" s="198"/>
      <c r="B39" s="300"/>
      <c r="C39" s="301"/>
      <c r="D39" s="352"/>
      <c r="E39" s="338"/>
      <c r="F39" s="339"/>
      <c r="G39" s="339"/>
      <c r="H39" s="339"/>
      <c r="I39" s="339"/>
      <c r="J39" s="339"/>
      <c r="K39" s="340"/>
      <c r="L39" s="347"/>
      <c r="M39" s="348"/>
      <c r="N39" s="349"/>
    </row>
    <row r="40" spans="1:14" ht="16.5" customHeight="1">
      <c r="A40" s="70" t="s">
        <v>121</v>
      </c>
    </row>
    <row r="41" spans="1:14" ht="16.5" hidden="1" customHeight="1"/>
    <row r="42" spans="1:14" ht="16.5" hidden="1" customHeight="1"/>
    <row r="43" spans="1:14" ht="16.5" hidden="1" customHeight="1"/>
    <row r="44" spans="1:14" ht="16.5" hidden="1" customHeight="1"/>
    <row r="45" spans="1:14" ht="16.5" hidden="1" customHeight="1"/>
    <row r="46" spans="1:14" ht="16.5" hidden="1" customHeight="1"/>
    <row r="47" spans="1:14" ht="16.5" hidden="1" customHeight="1"/>
    <row r="48" spans="1:14" ht="16.5" hidden="1" customHeight="1"/>
    <row r="49" ht="16.5" hidden="1" customHeight="1"/>
    <row r="50" ht="16.5" hidden="1" customHeight="1"/>
    <row r="51" ht="16.5" hidden="1" customHeight="1"/>
    <row r="52" ht="16.5" hidden="1" customHeight="1"/>
  </sheetData>
  <sheetProtection algorithmName="SHA-512" hashValue="97zrbhMbOTTIwapJ5lF4MpsnCXkiZd6ldwczfp+tT5mYd7XlMNk+Z4ueddpb3akw9Q7B4+FlKINROWce+tlXaA==" saltValue="5SgLI95Hxhu+3EoeOCwaRg==" spinCount="100000" sheet="1" objects="1" scenarios="1"/>
  <mergeCells count="32">
    <mergeCell ref="A20:A24"/>
    <mergeCell ref="E20:J24"/>
    <mergeCell ref="A15:A19"/>
    <mergeCell ref="E15:J19"/>
    <mergeCell ref="A4:A5"/>
    <mergeCell ref="B4:B5"/>
    <mergeCell ref="C4:C5"/>
    <mergeCell ref="E4:J5"/>
    <mergeCell ref="B13:C13"/>
    <mergeCell ref="A13:A14"/>
    <mergeCell ref="D4:D5"/>
    <mergeCell ref="A35:A39"/>
    <mergeCell ref="E35:J39"/>
    <mergeCell ref="A30:A34"/>
    <mergeCell ref="E30:J34"/>
    <mergeCell ref="A25:A29"/>
    <mergeCell ref="E25:J29"/>
    <mergeCell ref="K4:K5"/>
    <mergeCell ref="L4:L5"/>
    <mergeCell ref="E13:J13"/>
    <mergeCell ref="E14:J14"/>
    <mergeCell ref="K35:K39"/>
    <mergeCell ref="L20:N24"/>
    <mergeCell ref="L25:N29"/>
    <mergeCell ref="L30:N34"/>
    <mergeCell ref="L35:N39"/>
    <mergeCell ref="K30:K34"/>
    <mergeCell ref="K15:K19"/>
    <mergeCell ref="L13:N14"/>
    <mergeCell ref="L15:N19"/>
    <mergeCell ref="K20:K24"/>
    <mergeCell ref="K25:K29"/>
  </mergeCells>
  <phoneticPr fontId="2"/>
  <dataValidations count="1">
    <dataValidation type="list" allowBlank="1" showInputMessage="1" showErrorMessage="1" sqref="N6:N10" xr:uid="{DC94AD02-7598-4802-AFFE-53EC53AF5141}">
      <formula1>"あり,－"</formula1>
    </dataValidation>
  </dataValidations>
  <pageMargins left="0.7" right="0.7" top="0.75" bottom="0.75" header="0.3" footer="0.3"/>
  <pageSetup paperSize="9" scale="78"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6E61F-0011-4A3D-BC86-51376BB7D558}">
  <sheetPr>
    <pageSetUpPr fitToPage="1"/>
  </sheetPr>
  <dimension ref="A1:Q52"/>
  <sheetViews>
    <sheetView showGridLines="0" zoomScaleNormal="100" workbookViewId="0"/>
  </sheetViews>
  <sheetFormatPr defaultColWidth="0" defaultRowHeight="13" zeroHeight="1"/>
  <cols>
    <col min="1" max="1" width="6" customWidth="1"/>
    <col min="2" max="2" width="15.6328125" customWidth="1"/>
    <col min="3" max="3" width="37.6328125" customWidth="1"/>
    <col min="4" max="4" width="7.6328125" customWidth="1"/>
    <col min="5" max="5" width="3.6328125" style="41" customWidth="1"/>
    <col min="6" max="6" width="3.6328125" customWidth="1"/>
    <col min="7" max="8" width="3.6328125" style="41" customWidth="1"/>
    <col min="9" max="9" width="3.6328125" customWidth="1"/>
    <col min="10" max="10" width="7.6328125" customWidth="1"/>
    <col min="11" max="11" width="3.6328125" style="41" customWidth="1"/>
    <col min="12" max="12" width="3.6328125" customWidth="1"/>
    <col min="13" max="14" width="3.6328125" style="41" customWidth="1"/>
    <col min="15" max="15" width="3.6328125" customWidth="1"/>
    <col min="16" max="16" width="23.36328125" customWidth="1"/>
    <col min="17" max="17" width="25.26953125" customWidth="1"/>
    <col min="18" max="18" width="8.7265625" customWidth="1"/>
    <col min="19" max="16384" width="8.7265625" hidden="1"/>
  </cols>
  <sheetData>
    <row r="1" spans="1:17" s="70" customFormat="1" ht="20.5">
      <c r="A1" s="70" t="s">
        <v>133</v>
      </c>
      <c r="E1" s="71"/>
      <c r="G1" s="71"/>
      <c r="H1" s="71"/>
      <c r="K1" s="71"/>
      <c r="M1" s="71"/>
      <c r="N1" s="71"/>
    </row>
    <row r="2" spans="1:17" ht="17.5" customHeight="1"/>
    <row r="3" spans="1:17" ht="17.5" customHeight="1" thickBot="1">
      <c r="A3" s="70" t="s">
        <v>81</v>
      </c>
    </row>
    <row r="4" spans="1:17" s="41" customFormat="1" ht="17.5" customHeight="1">
      <c r="A4" s="244" t="s">
        <v>62</v>
      </c>
      <c r="B4" s="236" t="s">
        <v>82</v>
      </c>
      <c r="C4" s="237"/>
      <c r="D4" s="236" t="s">
        <v>85</v>
      </c>
      <c r="E4" s="243"/>
      <c r="F4" s="243"/>
      <c r="G4" s="243"/>
      <c r="H4" s="243"/>
      <c r="I4" s="243"/>
      <c r="J4" s="236" t="s">
        <v>83</v>
      </c>
      <c r="K4" s="243"/>
      <c r="L4" s="243"/>
      <c r="M4" s="243"/>
      <c r="N4" s="243"/>
      <c r="O4" s="243"/>
      <c r="P4" s="49" t="s">
        <v>142</v>
      </c>
      <c r="Q4" s="221" t="s">
        <v>144</v>
      </c>
    </row>
    <row r="5" spans="1:17" s="41" customFormat="1" ht="17.5" customHeight="1" thickBot="1">
      <c r="A5" s="245"/>
      <c r="B5" s="238"/>
      <c r="C5" s="239"/>
      <c r="D5" s="238"/>
      <c r="E5" s="240"/>
      <c r="F5" s="240"/>
      <c r="G5" s="240"/>
      <c r="H5" s="240"/>
      <c r="I5" s="240"/>
      <c r="J5" s="238"/>
      <c r="K5" s="240"/>
      <c r="L5" s="240"/>
      <c r="M5" s="240"/>
      <c r="N5" s="240"/>
      <c r="O5" s="240"/>
      <c r="P5" s="136" t="s">
        <v>95</v>
      </c>
      <c r="Q5" s="305"/>
    </row>
    <row r="6" spans="1:17" ht="17.5" customHeight="1">
      <c r="A6" s="72">
        <v>1</v>
      </c>
      <c r="B6" s="306"/>
      <c r="C6" s="307"/>
      <c r="D6" s="288"/>
      <c r="E6" s="57" t="s">
        <v>25</v>
      </c>
      <c r="F6" s="312"/>
      <c r="G6" s="57" t="s">
        <v>55</v>
      </c>
      <c r="H6" s="314"/>
      <c r="I6" s="57" t="s">
        <v>76</v>
      </c>
      <c r="J6" s="288"/>
      <c r="K6" s="57" t="s">
        <v>25</v>
      </c>
      <c r="L6" s="312"/>
      <c r="M6" s="57" t="s">
        <v>55</v>
      </c>
      <c r="N6" s="314"/>
      <c r="O6" s="57" t="s">
        <v>76</v>
      </c>
      <c r="P6" s="316"/>
      <c r="Q6" s="317"/>
    </row>
    <row r="7" spans="1:17" ht="17.5" customHeight="1">
      <c r="A7" s="72">
        <v>2</v>
      </c>
      <c r="B7" s="308"/>
      <c r="C7" s="309"/>
      <c r="D7" s="288"/>
      <c r="E7" s="57" t="s">
        <v>25</v>
      </c>
      <c r="F7" s="312"/>
      <c r="G7" s="57" t="s">
        <v>55</v>
      </c>
      <c r="H7" s="314"/>
      <c r="I7" s="57" t="s">
        <v>76</v>
      </c>
      <c r="J7" s="288"/>
      <c r="K7" s="57" t="s">
        <v>25</v>
      </c>
      <c r="L7" s="312"/>
      <c r="M7" s="57" t="s">
        <v>55</v>
      </c>
      <c r="N7" s="314"/>
      <c r="O7" s="57" t="s">
        <v>76</v>
      </c>
      <c r="P7" s="316"/>
      <c r="Q7" s="317"/>
    </row>
    <row r="8" spans="1:17" ht="17.5" customHeight="1">
      <c r="A8" s="72">
        <v>3</v>
      </c>
      <c r="B8" s="308"/>
      <c r="C8" s="309"/>
      <c r="D8" s="288"/>
      <c r="E8" s="57" t="s">
        <v>25</v>
      </c>
      <c r="F8" s="312"/>
      <c r="G8" s="57" t="s">
        <v>54</v>
      </c>
      <c r="H8" s="314"/>
      <c r="I8" s="57" t="s">
        <v>143</v>
      </c>
      <c r="J8" s="288"/>
      <c r="K8" s="57" t="s">
        <v>25</v>
      </c>
      <c r="L8" s="312"/>
      <c r="M8" s="57" t="s">
        <v>54</v>
      </c>
      <c r="N8" s="314"/>
      <c r="O8" s="57" t="s">
        <v>143</v>
      </c>
      <c r="P8" s="316"/>
      <c r="Q8" s="317"/>
    </row>
    <row r="9" spans="1:17" ht="17.5" customHeight="1">
      <c r="A9" s="72">
        <v>4</v>
      </c>
      <c r="B9" s="308"/>
      <c r="C9" s="309"/>
      <c r="D9" s="288"/>
      <c r="E9" s="57" t="s">
        <v>25</v>
      </c>
      <c r="F9" s="312"/>
      <c r="G9" s="57" t="s">
        <v>54</v>
      </c>
      <c r="H9" s="314"/>
      <c r="I9" s="57" t="s">
        <v>143</v>
      </c>
      <c r="J9" s="288"/>
      <c r="K9" s="57" t="s">
        <v>25</v>
      </c>
      <c r="L9" s="312"/>
      <c r="M9" s="57" t="s">
        <v>54</v>
      </c>
      <c r="N9" s="314"/>
      <c r="O9" s="57" t="s">
        <v>143</v>
      </c>
      <c r="P9" s="316"/>
      <c r="Q9" s="317"/>
    </row>
    <row r="10" spans="1:17" ht="17.5" customHeight="1" thickBot="1">
      <c r="A10" s="74">
        <v>5</v>
      </c>
      <c r="B10" s="310"/>
      <c r="C10" s="311"/>
      <c r="D10" s="289"/>
      <c r="E10" s="52" t="s">
        <v>25</v>
      </c>
      <c r="F10" s="313"/>
      <c r="G10" s="52" t="s">
        <v>54</v>
      </c>
      <c r="H10" s="315"/>
      <c r="I10" s="56" t="s">
        <v>143</v>
      </c>
      <c r="J10" s="289"/>
      <c r="K10" s="52" t="s">
        <v>25</v>
      </c>
      <c r="L10" s="313"/>
      <c r="M10" s="52" t="s">
        <v>54</v>
      </c>
      <c r="N10" s="315"/>
      <c r="O10" s="56" t="s">
        <v>143</v>
      </c>
      <c r="P10" s="318"/>
      <c r="Q10" s="319"/>
    </row>
    <row r="11" spans="1:17" ht="17.5" customHeight="1"/>
    <row r="12" spans="1:17" s="70" customFormat="1" ht="17.5" customHeight="1" thickBot="1">
      <c r="A12" s="70" t="s">
        <v>70</v>
      </c>
      <c r="E12" s="71"/>
      <c r="G12" s="71"/>
      <c r="H12" s="71"/>
      <c r="K12" s="71"/>
      <c r="M12" s="71"/>
      <c r="N12" s="71"/>
    </row>
    <row r="13" spans="1:17" ht="17.5" customHeight="1">
      <c r="A13" s="233" t="s">
        <v>49</v>
      </c>
      <c r="B13" s="220" t="s">
        <v>89</v>
      </c>
      <c r="C13" s="220"/>
      <c r="D13" s="236" t="s">
        <v>86</v>
      </c>
      <c r="E13" s="243"/>
      <c r="F13" s="243"/>
      <c r="G13" s="243"/>
      <c r="H13" s="243"/>
      <c r="I13" s="237"/>
      <c r="J13" s="236" t="s">
        <v>88</v>
      </c>
      <c r="K13" s="243"/>
      <c r="L13" s="243"/>
      <c r="M13" s="243"/>
      <c r="N13" s="243"/>
      <c r="O13" s="237"/>
      <c r="P13" s="49" t="s">
        <v>91</v>
      </c>
      <c r="Q13" s="266" t="s">
        <v>0</v>
      </c>
    </row>
    <row r="14" spans="1:17" ht="17.5" customHeight="1" thickBot="1">
      <c r="A14" s="234"/>
      <c r="B14" s="68" t="s">
        <v>58</v>
      </c>
      <c r="C14" s="68" t="s">
        <v>59</v>
      </c>
      <c r="D14" s="238" t="s">
        <v>90</v>
      </c>
      <c r="E14" s="240"/>
      <c r="F14" s="240"/>
      <c r="G14" s="240"/>
      <c r="H14" s="240"/>
      <c r="I14" s="239"/>
      <c r="J14" s="238" t="s">
        <v>90</v>
      </c>
      <c r="K14" s="240"/>
      <c r="L14" s="240"/>
      <c r="M14" s="240"/>
      <c r="N14" s="240"/>
      <c r="O14" s="239"/>
      <c r="P14" s="61" t="s">
        <v>90</v>
      </c>
      <c r="Q14" s="267"/>
    </row>
    <row r="15" spans="1:17" ht="17.5" customHeight="1">
      <c r="A15" s="196">
        <v>1</v>
      </c>
      <c r="B15" s="290"/>
      <c r="C15" s="291"/>
      <c r="D15" s="292"/>
      <c r="E15" s="293"/>
      <c r="F15" s="293"/>
      <c r="G15" s="293"/>
      <c r="H15" s="293"/>
      <c r="I15" s="294"/>
      <c r="J15" s="323">
        <f>SUM(D15:D19)</f>
        <v>0</v>
      </c>
      <c r="K15" s="324"/>
      <c r="L15" s="324"/>
      <c r="M15" s="324"/>
      <c r="N15" s="324"/>
      <c r="O15" s="324"/>
      <c r="P15" s="325">
        <f>IF(AND(B6="カーボンオフセット・クレジット認証制度に基づく認証吸収量（森林管理に係るもの）",20250332&gt;10000*D6+100*F6+H6,Q6="埼玉県内"),1.5*P6-J15,P6-J15)</f>
        <v>0</v>
      </c>
      <c r="Q15" s="320"/>
    </row>
    <row r="16" spans="1:17" ht="17.5" customHeight="1">
      <c r="A16" s="197"/>
      <c r="B16" s="295"/>
      <c r="C16" s="296"/>
      <c r="D16" s="297"/>
      <c r="E16" s="298"/>
      <c r="F16" s="298"/>
      <c r="G16" s="298"/>
      <c r="H16" s="298"/>
      <c r="I16" s="299"/>
      <c r="J16" s="326"/>
      <c r="K16" s="327"/>
      <c r="L16" s="327"/>
      <c r="M16" s="327"/>
      <c r="N16" s="327"/>
      <c r="O16" s="327"/>
      <c r="P16" s="328"/>
      <c r="Q16" s="321"/>
    </row>
    <row r="17" spans="1:17" ht="17.5" customHeight="1">
      <c r="A17" s="197"/>
      <c r="B17" s="295"/>
      <c r="C17" s="296"/>
      <c r="D17" s="297"/>
      <c r="E17" s="298"/>
      <c r="F17" s="298"/>
      <c r="G17" s="298"/>
      <c r="H17" s="298"/>
      <c r="I17" s="299"/>
      <c r="J17" s="326"/>
      <c r="K17" s="327"/>
      <c r="L17" s="327"/>
      <c r="M17" s="327"/>
      <c r="N17" s="327"/>
      <c r="O17" s="327"/>
      <c r="P17" s="328"/>
      <c r="Q17" s="321"/>
    </row>
    <row r="18" spans="1:17" ht="17.5" customHeight="1">
      <c r="A18" s="197"/>
      <c r="B18" s="295"/>
      <c r="C18" s="296"/>
      <c r="D18" s="297"/>
      <c r="E18" s="298"/>
      <c r="F18" s="298"/>
      <c r="G18" s="298"/>
      <c r="H18" s="298"/>
      <c r="I18" s="299"/>
      <c r="J18" s="326"/>
      <c r="K18" s="327"/>
      <c r="L18" s="327"/>
      <c r="M18" s="327"/>
      <c r="N18" s="327"/>
      <c r="O18" s="327"/>
      <c r="P18" s="328"/>
      <c r="Q18" s="321"/>
    </row>
    <row r="19" spans="1:17" ht="17.5" customHeight="1" thickBot="1">
      <c r="A19" s="198"/>
      <c r="B19" s="300"/>
      <c r="C19" s="301"/>
      <c r="D19" s="302"/>
      <c r="E19" s="303"/>
      <c r="F19" s="303"/>
      <c r="G19" s="303"/>
      <c r="H19" s="303"/>
      <c r="I19" s="304"/>
      <c r="J19" s="329"/>
      <c r="K19" s="330"/>
      <c r="L19" s="330"/>
      <c r="M19" s="330"/>
      <c r="N19" s="330"/>
      <c r="O19" s="330"/>
      <c r="P19" s="331"/>
      <c r="Q19" s="322"/>
    </row>
    <row r="20" spans="1:17" ht="17.5" customHeight="1">
      <c r="A20" s="196">
        <v>2</v>
      </c>
      <c r="B20" s="290"/>
      <c r="C20" s="291"/>
      <c r="D20" s="292"/>
      <c r="E20" s="293"/>
      <c r="F20" s="293"/>
      <c r="G20" s="293"/>
      <c r="H20" s="293"/>
      <c r="I20" s="294"/>
      <c r="J20" s="323">
        <f>SUM(D20:D24)</f>
        <v>0</v>
      </c>
      <c r="K20" s="324"/>
      <c r="L20" s="324"/>
      <c r="M20" s="324"/>
      <c r="N20" s="324"/>
      <c r="O20" s="324"/>
      <c r="P20" s="325">
        <f>IF(AND(B7="カーボンオフセット・クレジット認証制度に基づく認証吸収量（森林管理に係るもの）",20250332&gt;10000*D7+100*F7+H7,Q7="埼玉県内"),1.5*P7-J20,P7-J20)</f>
        <v>0</v>
      </c>
      <c r="Q20" s="320"/>
    </row>
    <row r="21" spans="1:17" ht="17.5" customHeight="1">
      <c r="A21" s="197"/>
      <c r="B21" s="295"/>
      <c r="C21" s="296"/>
      <c r="D21" s="297"/>
      <c r="E21" s="298"/>
      <c r="F21" s="298"/>
      <c r="G21" s="298"/>
      <c r="H21" s="298"/>
      <c r="I21" s="299"/>
      <c r="J21" s="326"/>
      <c r="K21" s="327"/>
      <c r="L21" s="327"/>
      <c r="M21" s="327"/>
      <c r="N21" s="327"/>
      <c r="O21" s="327"/>
      <c r="P21" s="328"/>
      <c r="Q21" s="321"/>
    </row>
    <row r="22" spans="1:17" ht="17.5" customHeight="1">
      <c r="A22" s="197"/>
      <c r="B22" s="295"/>
      <c r="C22" s="296"/>
      <c r="D22" s="297"/>
      <c r="E22" s="298"/>
      <c r="F22" s="298"/>
      <c r="G22" s="298"/>
      <c r="H22" s="298"/>
      <c r="I22" s="299"/>
      <c r="J22" s="326"/>
      <c r="K22" s="327"/>
      <c r="L22" s="327"/>
      <c r="M22" s="327"/>
      <c r="N22" s="327"/>
      <c r="O22" s="327"/>
      <c r="P22" s="328"/>
      <c r="Q22" s="321"/>
    </row>
    <row r="23" spans="1:17" ht="17.5" customHeight="1">
      <c r="A23" s="197"/>
      <c r="B23" s="295"/>
      <c r="C23" s="296"/>
      <c r="D23" s="297"/>
      <c r="E23" s="298"/>
      <c r="F23" s="298"/>
      <c r="G23" s="298"/>
      <c r="H23" s="298"/>
      <c r="I23" s="299"/>
      <c r="J23" s="326"/>
      <c r="K23" s="327"/>
      <c r="L23" s="327"/>
      <c r="M23" s="327"/>
      <c r="N23" s="327"/>
      <c r="O23" s="327"/>
      <c r="P23" s="328"/>
      <c r="Q23" s="321"/>
    </row>
    <row r="24" spans="1:17" ht="17.5" customHeight="1" thickBot="1">
      <c r="A24" s="198"/>
      <c r="B24" s="300"/>
      <c r="C24" s="301"/>
      <c r="D24" s="302"/>
      <c r="E24" s="303"/>
      <c r="F24" s="303"/>
      <c r="G24" s="303"/>
      <c r="H24" s="303"/>
      <c r="I24" s="304"/>
      <c r="J24" s="329"/>
      <c r="K24" s="330"/>
      <c r="L24" s="330"/>
      <c r="M24" s="330"/>
      <c r="N24" s="330"/>
      <c r="O24" s="330"/>
      <c r="P24" s="331"/>
      <c r="Q24" s="322"/>
    </row>
    <row r="25" spans="1:17" ht="17.5" customHeight="1">
      <c r="A25" s="196">
        <v>3</v>
      </c>
      <c r="B25" s="290"/>
      <c r="C25" s="291"/>
      <c r="D25" s="292"/>
      <c r="E25" s="293"/>
      <c r="F25" s="293"/>
      <c r="G25" s="293"/>
      <c r="H25" s="293"/>
      <c r="I25" s="294"/>
      <c r="J25" s="323">
        <f>SUM(D25:D29)</f>
        <v>0</v>
      </c>
      <c r="K25" s="324"/>
      <c r="L25" s="324"/>
      <c r="M25" s="324"/>
      <c r="N25" s="324"/>
      <c r="O25" s="324"/>
      <c r="P25" s="325">
        <f>IF(AND(B8="カーボンオフセット・クレジット認証制度に基づく認証吸収量（森林管理に係るもの）",20250332&gt;10000*D8+100*F8+H8,Q8="埼玉県内"),1.5*P8-J25,P8-J25)</f>
        <v>0</v>
      </c>
      <c r="Q25" s="320"/>
    </row>
    <row r="26" spans="1:17" ht="17.5" customHeight="1">
      <c r="A26" s="197"/>
      <c r="B26" s="295"/>
      <c r="C26" s="296"/>
      <c r="D26" s="297"/>
      <c r="E26" s="298"/>
      <c r="F26" s="298"/>
      <c r="G26" s="298"/>
      <c r="H26" s="298"/>
      <c r="I26" s="299"/>
      <c r="J26" s="326"/>
      <c r="K26" s="327"/>
      <c r="L26" s="327"/>
      <c r="M26" s="327"/>
      <c r="N26" s="327"/>
      <c r="O26" s="327"/>
      <c r="P26" s="328"/>
      <c r="Q26" s="321"/>
    </row>
    <row r="27" spans="1:17" ht="17.5" customHeight="1">
      <c r="A27" s="197"/>
      <c r="B27" s="295"/>
      <c r="C27" s="296"/>
      <c r="D27" s="297"/>
      <c r="E27" s="298"/>
      <c r="F27" s="298"/>
      <c r="G27" s="298"/>
      <c r="H27" s="298"/>
      <c r="I27" s="299"/>
      <c r="J27" s="326"/>
      <c r="K27" s="327"/>
      <c r="L27" s="327"/>
      <c r="M27" s="327"/>
      <c r="N27" s="327"/>
      <c r="O27" s="327"/>
      <c r="P27" s="328"/>
      <c r="Q27" s="321"/>
    </row>
    <row r="28" spans="1:17" ht="17.5" customHeight="1">
      <c r="A28" s="197"/>
      <c r="B28" s="295"/>
      <c r="C28" s="296"/>
      <c r="D28" s="297"/>
      <c r="E28" s="298"/>
      <c r="F28" s="298"/>
      <c r="G28" s="298"/>
      <c r="H28" s="298"/>
      <c r="I28" s="299"/>
      <c r="J28" s="326"/>
      <c r="K28" s="327"/>
      <c r="L28" s="327"/>
      <c r="M28" s="327"/>
      <c r="N28" s="327"/>
      <c r="O28" s="327"/>
      <c r="P28" s="328"/>
      <c r="Q28" s="321"/>
    </row>
    <row r="29" spans="1:17" ht="17.5" customHeight="1" thickBot="1">
      <c r="A29" s="198"/>
      <c r="B29" s="300"/>
      <c r="C29" s="301"/>
      <c r="D29" s="302"/>
      <c r="E29" s="303"/>
      <c r="F29" s="303"/>
      <c r="G29" s="303"/>
      <c r="H29" s="303"/>
      <c r="I29" s="304"/>
      <c r="J29" s="329"/>
      <c r="K29" s="330"/>
      <c r="L29" s="330"/>
      <c r="M29" s="330"/>
      <c r="N29" s="330"/>
      <c r="O29" s="330"/>
      <c r="P29" s="331"/>
      <c r="Q29" s="322"/>
    </row>
    <row r="30" spans="1:17" ht="17.5" customHeight="1">
      <c r="A30" s="196">
        <v>4</v>
      </c>
      <c r="B30" s="290"/>
      <c r="C30" s="291"/>
      <c r="D30" s="292"/>
      <c r="E30" s="293"/>
      <c r="F30" s="293"/>
      <c r="G30" s="293"/>
      <c r="H30" s="293"/>
      <c r="I30" s="294"/>
      <c r="J30" s="323">
        <f>SUM(D30:D34)</f>
        <v>0</v>
      </c>
      <c r="K30" s="324"/>
      <c r="L30" s="324"/>
      <c r="M30" s="324"/>
      <c r="N30" s="324"/>
      <c r="O30" s="324"/>
      <c r="P30" s="325">
        <f>IF(AND(B9="カーボンオフセット・クレジット認証制度に基づく認証吸収量（森林管理に係るもの）",20250332&gt;10000*D9+100*F9+H9,Q9="埼玉県内"),1.5*P9-J30,P9-J30)</f>
        <v>0</v>
      </c>
      <c r="Q30" s="320"/>
    </row>
    <row r="31" spans="1:17" ht="17.5" customHeight="1">
      <c r="A31" s="197"/>
      <c r="B31" s="295"/>
      <c r="C31" s="296"/>
      <c r="D31" s="297"/>
      <c r="E31" s="298"/>
      <c r="F31" s="298"/>
      <c r="G31" s="298"/>
      <c r="H31" s="298"/>
      <c r="I31" s="299"/>
      <c r="J31" s="326"/>
      <c r="K31" s="327"/>
      <c r="L31" s="327"/>
      <c r="M31" s="327"/>
      <c r="N31" s="327"/>
      <c r="O31" s="327"/>
      <c r="P31" s="328"/>
      <c r="Q31" s="321"/>
    </row>
    <row r="32" spans="1:17" ht="17.5" customHeight="1">
      <c r="A32" s="197"/>
      <c r="B32" s="295"/>
      <c r="C32" s="296"/>
      <c r="D32" s="297"/>
      <c r="E32" s="298"/>
      <c r="F32" s="298"/>
      <c r="G32" s="298"/>
      <c r="H32" s="298"/>
      <c r="I32" s="299"/>
      <c r="J32" s="326"/>
      <c r="K32" s="327"/>
      <c r="L32" s="327"/>
      <c r="M32" s="327"/>
      <c r="N32" s="327"/>
      <c r="O32" s="327"/>
      <c r="P32" s="328"/>
      <c r="Q32" s="321"/>
    </row>
    <row r="33" spans="1:17" ht="17.5" customHeight="1">
      <c r="A33" s="197"/>
      <c r="B33" s="295"/>
      <c r="C33" s="296"/>
      <c r="D33" s="297"/>
      <c r="E33" s="298"/>
      <c r="F33" s="298"/>
      <c r="G33" s="298"/>
      <c r="H33" s="298"/>
      <c r="I33" s="299"/>
      <c r="J33" s="326"/>
      <c r="K33" s="327"/>
      <c r="L33" s="327"/>
      <c r="M33" s="327"/>
      <c r="N33" s="327"/>
      <c r="O33" s="327"/>
      <c r="P33" s="328"/>
      <c r="Q33" s="321"/>
    </row>
    <row r="34" spans="1:17" ht="17.5" customHeight="1" thickBot="1">
      <c r="A34" s="198"/>
      <c r="B34" s="300"/>
      <c r="C34" s="301"/>
      <c r="D34" s="302"/>
      <c r="E34" s="303"/>
      <c r="F34" s="303"/>
      <c r="G34" s="303"/>
      <c r="H34" s="303"/>
      <c r="I34" s="304"/>
      <c r="J34" s="329"/>
      <c r="K34" s="330"/>
      <c r="L34" s="330"/>
      <c r="M34" s="330"/>
      <c r="N34" s="330"/>
      <c r="O34" s="330"/>
      <c r="P34" s="331"/>
      <c r="Q34" s="322"/>
    </row>
    <row r="35" spans="1:17" ht="17.5" customHeight="1">
      <c r="A35" s="196">
        <v>5</v>
      </c>
      <c r="B35" s="290"/>
      <c r="C35" s="291"/>
      <c r="D35" s="292"/>
      <c r="E35" s="293"/>
      <c r="F35" s="293"/>
      <c r="G35" s="293"/>
      <c r="H35" s="293"/>
      <c r="I35" s="294"/>
      <c r="J35" s="323">
        <f>SUM(D35:D39)</f>
        <v>0</v>
      </c>
      <c r="K35" s="324"/>
      <c r="L35" s="324"/>
      <c r="M35" s="324"/>
      <c r="N35" s="324"/>
      <c r="O35" s="324"/>
      <c r="P35" s="325">
        <f>IF(AND(B10="カーボンオフセット・クレジット認証制度に基づく認証吸収量（森林管理に係るもの）",20250332&gt;10000*D10+100*F10+H10,Q10="埼玉県内"),1.5*P10-J35,P10-J35)</f>
        <v>0</v>
      </c>
      <c r="Q35" s="320"/>
    </row>
    <row r="36" spans="1:17" ht="17.5" customHeight="1">
      <c r="A36" s="197"/>
      <c r="B36" s="295"/>
      <c r="C36" s="296"/>
      <c r="D36" s="297"/>
      <c r="E36" s="298"/>
      <c r="F36" s="298"/>
      <c r="G36" s="298"/>
      <c r="H36" s="298"/>
      <c r="I36" s="299"/>
      <c r="J36" s="326"/>
      <c r="K36" s="327"/>
      <c r="L36" s="327"/>
      <c r="M36" s="327"/>
      <c r="N36" s="327"/>
      <c r="O36" s="327"/>
      <c r="P36" s="328"/>
      <c r="Q36" s="321"/>
    </row>
    <row r="37" spans="1:17" ht="17.5" customHeight="1">
      <c r="A37" s="197"/>
      <c r="B37" s="295"/>
      <c r="C37" s="296"/>
      <c r="D37" s="297"/>
      <c r="E37" s="298"/>
      <c r="F37" s="298"/>
      <c r="G37" s="298"/>
      <c r="H37" s="298"/>
      <c r="I37" s="299"/>
      <c r="J37" s="326"/>
      <c r="K37" s="327"/>
      <c r="L37" s="327"/>
      <c r="M37" s="327"/>
      <c r="N37" s="327"/>
      <c r="O37" s="327"/>
      <c r="P37" s="328"/>
      <c r="Q37" s="321"/>
    </row>
    <row r="38" spans="1:17" ht="17.5" customHeight="1">
      <c r="A38" s="197"/>
      <c r="B38" s="295"/>
      <c r="C38" s="296"/>
      <c r="D38" s="297"/>
      <c r="E38" s="298"/>
      <c r="F38" s="298"/>
      <c r="G38" s="298"/>
      <c r="H38" s="298"/>
      <c r="I38" s="299"/>
      <c r="J38" s="326"/>
      <c r="K38" s="327"/>
      <c r="L38" s="327"/>
      <c r="M38" s="327"/>
      <c r="N38" s="327"/>
      <c r="O38" s="327"/>
      <c r="P38" s="328"/>
      <c r="Q38" s="321"/>
    </row>
    <row r="39" spans="1:17" ht="17.5" customHeight="1" thickBot="1">
      <c r="A39" s="198"/>
      <c r="B39" s="300"/>
      <c r="C39" s="301"/>
      <c r="D39" s="302"/>
      <c r="E39" s="303"/>
      <c r="F39" s="303"/>
      <c r="G39" s="303"/>
      <c r="H39" s="303"/>
      <c r="I39" s="304"/>
      <c r="J39" s="329"/>
      <c r="K39" s="330"/>
      <c r="L39" s="330"/>
      <c r="M39" s="330"/>
      <c r="N39" s="330"/>
      <c r="O39" s="330"/>
      <c r="P39" s="331"/>
      <c r="Q39" s="322"/>
    </row>
    <row r="40" spans="1:17" ht="16.5" customHeight="1">
      <c r="A40" s="264" t="s">
        <v>139</v>
      </c>
      <c r="B40" s="264"/>
      <c r="C40" s="264"/>
      <c r="D40" s="264"/>
      <c r="E40" s="264"/>
      <c r="F40" s="264"/>
      <c r="G40" s="264"/>
      <c r="H40" s="264"/>
      <c r="I40" s="264"/>
      <c r="J40" s="264"/>
      <c r="K40" s="264"/>
      <c r="L40" s="264"/>
      <c r="M40" s="264"/>
      <c r="N40" s="264"/>
      <c r="O40" s="264"/>
      <c r="P40" s="264"/>
      <c r="Q40" s="264"/>
    </row>
    <row r="41" spans="1:17" s="70" customFormat="1" ht="16.5" customHeight="1">
      <c r="B41" s="69" t="s">
        <v>140</v>
      </c>
      <c r="C41" s="69"/>
      <c r="D41" s="69"/>
      <c r="E41" s="137"/>
      <c r="F41" s="69"/>
      <c r="G41" s="137"/>
      <c r="H41" s="137"/>
      <c r="I41" s="69"/>
      <c r="J41" s="69"/>
      <c r="K41" s="137"/>
      <c r="L41" s="69"/>
      <c r="M41" s="137"/>
      <c r="N41" s="137"/>
      <c r="O41" s="69"/>
      <c r="P41" s="69"/>
      <c r="Q41" s="69"/>
    </row>
    <row r="42" spans="1:17" s="70" customFormat="1" ht="16.5" customHeight="1">
      <c r="B42" s="265" t="s">
        <v>141</v>
      </c>
      <c r="C42" s="265"/>
      <c r="D42" s="265"/>
      <c r="E42" s="265"/>
      <c r="F42" s="265"/>
      <c r="G42" s="265"/>
      <c r="H42" s="265"/>
      <c r="I42" s="265"/>
      <c r="J42" s="265"/>
      <c r="K42" s="265"/>
      <c r="L42" s="265"/>
      <c r="M42" s="265"/>
      <c r="N42" s="265"/>
      <c r="O42" s="265"/>
      <c r="P42" s="265"/>
      <c r="Q42" s="265"/>
    </row>
    <row r="43" spans="1:17" ht="16.5" customHeight="1"/>
    <row r="44" spans="1:17" ht="16.5" hidden="1" customHeight="1"/>
    <row r="45" spans="1:17" ht="16.5" hidden="1" customHeight="1"/>
    <row r="46" spans="1:17" ht="16.5" hidden="1" customHeight="1"/>
    <row r="47" spans="1:17" ht="16.5" hidden="1" customHeight="1"/>
    <row r="48" spans="1:17" ht="16.5" hidden="1" customHeight="1"/>
    <row r="49" ht="16.5" hidden="1" customHeight="1"/>
    <row r="50" ht="16.5" hidden="1" customHeight="1"/>
    <row r="51" ht="16.5" hidden="1" customHeight="1"/>
    <row r="52" ht="16.5" hidden="1" customHeight="1"/>
  </sheetData>
  <sheetProtection algorithmName="SHA-512" hashValue="btS3Z5SxVWwwDgf5oSl+PdGvChyNjoPsF5og896WN35dORzPiNy4VJdrDx1QxmTysvBV+7TbHMvNmOOC9c4CWg==" saltValue="GFkRf1UjjwAuwUTqxBNAEw==" spinCount="100000" sheet="1" objects="1" scenarios="1"/>
  <mergeCells count="64">
    <mergeCell ref="Q4:Q5"/>
    <mergeCell ref="D4:I5"/>
    <mergeCell ref="A13:A14"/>
    <mergeCell ref="B13:C13"/>
    <mergeCell ref="D13:I13"/>
    <mergeCell ref="D14:I14"/>
    <mergeCell ref="B7:C7"/>
    <mergeCell ref="B8:C8"/>
    <mergeCell ref="B9:C9"/>
    <mergeCell ref="B10:C10"/>
    <mergeCell ref="A35:A39"/>
    <mergeCell ref="P35:P39"/>
    <mergeCell ref="B4:C5"/>
    <mergeCell ref="B6:C6"/>
    <mergeCell ref="J4:O5"/>
    <mergeCell ref="J13:O13"/>
    <mergeCell ref="J14:O14"/>
    <mergeCell ref="J15:O19"/>
    <mergeCell ref="A25:A29"/>
    <mergeCell ref="P25:P29"/>
    <mergeCell ref="A30:A34"/>
    <mergeCell ref="P30:P34"/>
    <mergeCell ref="J25:O29"/>
    <mergeCell ref="J30:O34"/>
    <mergeCell ref="A15:A19"/>
    <mergeCell ref="A4:A5"/>
    <mergeCell ref="J20:O24"/>
    <mergeCell ref="P20:P24"/>
    <mergeCell ref="Q13:Q14"/>
    <mergeCell ref="Q20:Q24"/>
    <mergeCell ref="D21:I21"/>
    <mergeCell ref="D22:I22"/>
    <mergeCell ref="D23:I23"/>
    <mergeCell ref="D24:I24"/>
    <mergeCell ref="Q15:Q19"/>
    <mergeCell ref="D15:I15"/>
    <mergeCell ref="D16:I16"/>
    <mergeCell ref="D17:I17"/>
    <mergeCell ref="D18:I18"/>
    <mergeCell ref="D19:I19"/>
    <mergeCell ref="P15:P19"/>
    <mergeCell ref="D31:I31"/>
    <mergeCell ref="D32:I32"/>
    <mergeCell ref="D33:I33"/>
    <mergeCell ref="D34:I34"/>
    <mergeCell ref="A20:A24"/>
    <mergeCell ref="D20:I20"/>
    <mergeCell ref="D30:I30"/>
    <mergeCell ref="Q30:Q34"/>
    <mergeCell ref="A40:Q40"/>
    <mergeCell ref="B42:Q42"/>
    <mergeCell ref="Q25:Q29"/>
    <mergeCell ref="D26:I26"/>
    <mergeCell ref="D27:I27"/>
    <mergeCell ref="D28:I28"/>
    <mergeCell ref="D29:I29"/>
    <mergeCell ref="D25:I25"/>
    <mergeCell ref="Q35:Q39"/>
    <mergeCell ref="D36:I36"/>
    <mergeCell ref="D37:I37"/>
    <mergeCell ref="D38:I38"/>
    <mergeCell ref="D39:I39"/>
    <mergeCell ref="J35:O39"/>
    <mergeCell ref="D35:I35"/>
  </mergeCells>
  <phoneticPr fontId="2"/>
  <dataValidations count="2">
    <dataValidation type="list" allowBlank="1" showInputMessage="1" showErrorMessage="1" sqref="B6:C10" xr:uid="{42141314-D017-4EB7-9EB5-BD8570B754DD}">
      <formula1>"埼玉県森林CO2吸収量認証制度に基づく認証吸収量,カーボンオフセット・クレジット認証制度に基づく認証吸収量（森林管理に係るもの）"</formula1>
    </dataValidation>
    <dataValidation type="list" allowBlank="1" showInputMessage="1" showErrorMessage="1" sqref="Q6:Q10" xr:uid="{8FE85357-5467-41CC-B3F8-885DEF3E564C}">
      <formula1>"埼玉県内"</formula1>
    </dataValidation>
  </dataValidations>
  <pageMargins left="0.7" right="0.7" top="0.75" bottom="0.75" header="0.3" footer="0.3"/>
  <pageSetup paperSize="9" scale="73"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54A78-AB60-4430-AB48-12D75469BB52}">
  <sheetPr>
    <pageSetUpPr fitToPage="1"/>
  </sheetPr>
  <dimension ref="A1:AH55"/>
  <sheetViews>
    <sheetView showGridLines="0" zoomScale="55" zoomScaleNormal="55" workbookViewId="0">
      <selection activeCell="R12" sqref="R12:U13"/>
    </sheetView>
  </sheetViews>
  <sheetFormatPr defaultColWidth="0" defaultRowHeight="13" zeroHeight="1"/>
  <cols>
    <col min="1" max="1" width="6" customWidth="1"/>
    <col min="2" max="2" width="15.6328125" customWidth="1"/>
    <col min="3" max="3" width="30.6328125" customWidth="1"/>
    <col min="4" max="4" width="13.6328125" customWidth="1"/>
    <col min="5" max="5" width="3.08984375" customWidth="1"/>
    <col min="6" max="6" width="13.6328125" customWidth="1"/>
    <col min="7" max="7" width="11.7265625" customWidth="1"/>
    <col min="8" max="8" width="4.90625" customWidth="1"/>
    <col min="9" max="9" width="5.6328125" customWidth="1"/>
    <col min="10" max="10" width="3.08984375" style="41" customWidth="1"/>
    <col min="11" max="11" width="3.08984375" customWidth="1"/>
    <col min="12" max="12" width="3.08984375" style="41" customWidth="1"/>
    <col min="13" max="13" width="3.08984375" customWidth="1"/>
    <col min="14" max="14" width="5.6328125" customWidth="1"/>
    <col min="15" max="15" width="3.08984375" style="41" customWidth="1"/>
    <col min="16" max="16" width="3.08984375" customWidth="1"/>
    <col min="17" max="17" width="3.08984375" style="41" customWidth="1"/>
    <col min="18" max="18" width="28.08984375" customWidth="1"/>
    <col min="19" max="19" width="5.6328125" customWidth="1"/>
    <col min="20" max="20" width="16.6328125" customWidth="1"/>
    <col min="21" max="21" width="13.36328125" customWidth="1"/>
    <col min="22" max="35" width="8.7265625" customWidth="1"/>
    <col min="36" max="16384" width="8.7265625" hidden="1"/>
  </cols>
  <sheetData>
    <row r="1" spans="1:21" s="70" customFormat="1" ht="20.5">
      <c r="A1" s="70" t="s">
        <v>131</v>
      </c>
      <c r="J1" s="71"/>
      <c r="L1" s="71"/>
      <c r="O1" s="71"/>
      <c r="Q1" s="71"/>
    </row>
    <row r="2" spans="1:21" ht="14">
      <c r="A2" s="69"/>
    </row>
    <row r="3" spans="1:21" ht="17.5" customHeight="1" thickBot="1">
      <c r="A3" s="70" t="s">
        <v>73</v>
      </c>
    </row>
    <row r="4" spans="1:21" s="41" customFormat="1" ht="17.5" customHeight="1">
      <c r="A4" s="244" t="s">
        <v>62</v>
      </c>
      <c r="B4" s="235" t="s">
        <v>50</v>
      </c>
      <c r="C4" s="235" t="s">
        <v>51</v>
      </c>
      <c r="D4" s="236" t="s">
        <v>110</v>
      </c>
      <c r="E4" s="243"/>
      <c r="F4" s="237"/>
      <c r="G4" s="225" t="s">
        <v>63</v>
      </c>
      <c r="H4" s="226"/>
      <c r="I4" s="236" t="s">
        <v>65</v>
      </c>
      <c r="J4" s="243"/>
      <c r="K4" s="243"/>
      <c r="L4" s="243"/>
      <c r="M4" s="243"/>
      <c r="N4" s="243"/>
      <c r="O4" s="243"/>
      <c r="P4" s="243"/>
      <c r="Q4" s="237"/>
      <c r="R4" s="236" t="s">
        <v>66</v>
      </c>
      <c r="S4" s="237"/>
      <c r="T4" s="235" t="s">
        <v>56</v>
      </c>
      <c r="U4" s="50" t="s">
        <v>67</v>
      </c>
    </row>
    <row r="5" spans="1:21" s="41" customFormat="1" ht="17.5" customHeight="1" thickBot="1">
      <c r="A5" s="245"/>
      <c r="B5" s="224"/>
      <c r="C5" s="224"/>
      <c r="D5" s="268" t="s">
        <v>61</v>
      </c>
      <c r="E5" s="268"/>
      <c r="F5" s="268"/>
      <c r="G5" s="227" t="s">
        <v>64</v>
      </c>
      <c r="H5" s="228"/>
      <c r="I5" s="238"/>
      <c r="J5" s="240"/>
      <c r="K5" s="240"/>
      <c r="L5" s="240"/>
      <c r="M5" s="240"/>
      <c r="N5" s="240"/>
      <c r="O5" s="240"/>
      <c r="P5" s="240"/>
      <c r="Q5" s="239"/>
      <c r="R5" s="238"/>
      <c r="S5" s="239"/>
      <c r="T5" s="224"/>
      <c r="U5" s="102" t="s">
        <v>68</v>
      </c>
    </row>
    <row r="6" spans="1:21" ht="17.5" customHeight="1" thickTop="1">
      <c r="A6" s="122">
        <v>1</v>
      </c>
      <c r="B6" s="80" t="s">
        <v>57</v>
      </c>
      <c r="C6" s="105" t="s">
        <v>119</v>
      </c>
      <c r="D6" s="109" t="s">
        <v>53</v>
      </c>
      <c r="E6" s="116" t="s">
        <v>52</v>
      </c>
      <c r="F6" s="110" t="s">
        <v>109</v>
      </c>
      <c r="G6" s="107">
        <v>1000000</v>
      </c>
      <c r="H6" s="63" t="str">
        <f>IF(B6="グリーン電力証書","kWh",IF(B6="グリーン熱証書","MJ","単位"))</f>
        <v>kWh</v>
      </c>
      <c r="I6" s="58">
        <v>2025</v>
      </c>
      <c r="J6" s="57" t="s">
        <v>25</v>
      </c>
      <c r="K6" s="59">
        <v>4</v>
      </c>
      <c r="L6" s="57" t="s">
        <v>55</v>
      </c>
      <c r="M6" s="57" t="s">
        <v>52</v>
      </c>
      <c r="N6" s="59">
        <v>2025</v>
      </c>
      <c r="O6" s="57" t="s">
        <v>25</v>
      </c>
      <c r="P6" s="59">
        <v>6</v>
      </c>
      <c r="Q6" s="60" t="s">
        <v>55</v>
      </c>
      <c r="R6" s="241" t="s">
        <v>102</v>
      </c>
      <c r="S6" s="242"/>
      <c r="T6" s="101">
        <v>45962</v>
      </c>
      <c r="U6" s="103" t="s">
        <v>108</v>
      </c>
    </row>
    <row r="7" spans="1:21" ht="17.5" customHeight="1" thickBot="1">
      <c r="A7" s="123">
        <v>2</v>
      </c>
      <c r="B7" s="81" t="s">
        <v>97</v>
      </c>
      <c r="C7" s="106" t="s">
        <v>120</v>
      </c>
      <c r="D7" s="111" t="s">
        <v>112</v>
      </c>
      <c r="E7" s="117" t="s">
        <v>52</v>
      </c>
      <c r="F7" s="112" t="s">
        <v>118</v>
      </c>
      <c r="G7" s="108">
        <v>3000000</v>
      </c>
      <c r="H7" s="43" t="str">
        <f t="shared" ref="H7:H10" si="0">IF(B7="グリーン電力証書","kWh",IF(B7="グリーン熱証書","MJ","単位"))</f>
        <v>MJ</v>
      </c>
      <c r="I7" s="45">
        <v>2025</v>
      </c>
      <c r="J7" s="42" t="s">
        <v>25</v>
      </c>
      <c r="K7" s="46">
        <v>4</v>
      </c>
      <c r="L7" s="42" t="s">
        <v>55</v>
      </c>
      <c r="M7" s="42" t="s">
        <v>52</v>
      </c>
      <c r="N7" s="46">
        <v>2025</v>
      </c>
      <c r="O7" s="42" t="s">
        <v>25</v>
      </c>
      <c r="P7" s="46">
        <v>6</v>
      </c>
      <c r="Q7" s="44" t="s">
        <v>55</v>
      </c>
      <c r="R7" s="229" t="s">
        <v>111</v>
      </c>
      <c r="S7" s="230"/>
      <c r="T7" s="114">
        <v>45962</v>
      </c>
      <c r="U7" s="104" t="s">
        <v>108</v>
      </c>
    </row>
    <row r="8" spans="1:21" ht="17.5" customHeight="1" thickTop="1">
      <c r="A8" s="73">
        <v>3</v>
      </c>
      <c r="B8" s="81"/>
      <c r="C8" s="47"/>
      <c r="D8" s="89"/>
      <c r="E8" s="118" t="s">
        <v>52</v>
      </c>
      <c r="F8" s="92"/>
      <c r="G8" s="94"/>
      <c r="H8" s="43" t="str">
        <f t="shared" si="0"/>
        <v>単位</v>
      </c>
      <c r="I8" s="45"/>
      <c r="J8" s="42" t="s">
        <v>25</v>
      </c>
      <c r="K8" s="46"/>
      <c r="L8" s="42" t="s">
        <v>54</v>
      </c>
      <c r="M8" s="42" t="s">
        <v>52</v>
      </c>
      <c r="N8" s="46"/>
      <c r="O8" s="42" t="s">
        <v>25</v>
      </c>
      <c r="P8" s="46"/>
      <c r="Q8" s="44" t="s">
        <v>54</v>
      </c>
      <c r="R8" s="229"/>
      <c r="S8" s="230"/>
      <c r="T8" s="31"/>
      <c r="U8" s="98" t="s">
        <v>101</v>
      </c>
    </row>
    <row r="9" spans="1:21" ht="17.5" customHeight="1">
      <c r="A9" s="73">
        <v>4</v>
      </c>
      <c r="B9" s="81"/>
      <c r="C9" s="47"/>
      <c r="D9" s="90"/>
      <c r="E9" s="119" t="s">
        <v>52</v>
      </c>
      <c r="F9" s="87"/>
      <c r="G9" s="94"/>
      <c r="H9" s="43" t="str">
        <f t="shared" si="0"/>
        <v>単位</v>
      </c>
      <c r="I9" s="45"/>
      <c r="J9" s="42" t="s">
        <v>25</v>
      </c>
      <c r="K9" s="46"/>
      <c r="L9" s="42" t="s">
        <v>54</v>
      </c>
      <c r="M9" s="42" t="s">
        <v>52</v>
      </c>
      <c r="N9" s="46"/>
      <c r="O9" s="42" t="s">
        <v>25</v>
      </c>
      <c r="P9" s="46"/>
      <c r="Q9" s="44" t="s">
        <v>54</v>
      </c>
      <c r="R9" s="229"/>
      <c r="S9" s="230"/>
      <c r="T9" s="31"/>
      <c r="U9" s="99" t="s">
        <v>101</v>
      </c>
    </row>
    <row r="10" spans="1:21" ht="17.5" customHeight="1" thickBot="1">
      <c r="A10" s="74">
        <v>5</v>
      </c>
      <c r="B10" s="82"/>
      <c r="C10" s="51"/>
      <c r="D10" s="91"/>
      <c r="E10" s="120" t="s">
        <v>52</v>
      </c>
      <c r="F10" s="88"/>
      <c r="G10" s="95"/>
      <c r="H10" s="64" t="str">
        <f t="shared" si="0"/>
        <v>単位</v>
      </c>
      <c r="I10" s="54"/>
      <c r="J10" s="52" t="s">
        <v>25</v>
      </c>
      <c r="K10" s="55"/>
      <c r="L10" s="52" t="s">
        <v>54</v>
      </c>
      <c r="M10" s="52" t="s">
        <v>52</v>
      </c>
      <c r="N10" s="55"/>
      <c r="O10" s="52" t="s">
        <v>25</v>
      </c>
      <c r="P10" s="55"/>
      <c r="Q10" s="56" t="s">
        <v>54</v>
      </c>
      <c r="R10" s="231"/>
      <c r="S10" s="232"/>
      <c r="T10" s="53"/>
      <c r="U10" s="100" t="s">
        <v>101</v>
      </c>
    </row>
    <row r="11" spans="1:21" ht="17.5" customHeight="1" thickBot="1"/>
    <row r="12" spans="1:21" ht="62.25" customHeight="1" thickTop="1" thickBot="1">
      <c r="C12" s="269" t="s">
        <v>136</v>
      </c>
      <c r="D12" s="270"/>
      <c r="E12" s="270"/>
      <c r="F12" s="270"/>
      <c r="G12" s="270"/>
      <c r="H12" s="270"/>
      <c r="I12" s="113"/>
      <c r="R12" s="370" t="s">
        <v>126</v>
      </c>
      <c r="S12" s="371"/>
      <c r="T12" s="371"/>
      <c r="U12" s="372"/>
    </row>
    <row r="13" spans="1:21" ht="17.5" customHeight="1" thickTop="1" thickBot="1">
      <c r="R13" s="373"/>
      <c r="S13" s="374"/>
      <c r="T13" s="374"/>
      <c r="U13" s="375"/>
    </row>
    <row r="14" spans="1:21" ht="17.5" customHeight="1">
      <c r="R14" s="369"/>
    </row>
    <row r="15" spans="1:21" s="70" customFormat="1" ht="17.5" customHeight="1" thickBot="1">
      <c r="A15" s="70" t="s">
        <v>70</v>
      </c>
      <c r="J15" s="71"/>
      <c r="L15" s="71"/>
      <c r="O15" s="71"/>
      <c r="Q15" s="71"/>
    </row>
    <row r="16" spans="1:21" ht="17.5" customHeight="1">
      <c r="A16" s="233" t="s">
        <v>49</v>
      </c>
      <c r="B16" s="220" t="s">
        <v>71</v>
      </c>
      <c r="C16" s="220"/>
      <c r="D16" s="235" t="s">
        <v>60</v>
      </c>
      <c r="E16" s="235"/>
      <c r="F16" s="235"/>
      <c r="G16" s="225" t="s">
        <v>86</v>
      </c>
      <c r="H16" s="226"/>
      <c r="I16" s="220" t="s">
        <v>88</v>
      </c>
      <c r="J16" s="220"/>
      <c r="K16" s="220"/>
      <c r="L16" s="220"/>
      <c r="M16" s="220"/>
      <c r="N16" s="220"/>
      <c r="O16" s="220"/>
      <c r="P16" s="220"/>
      <c r="Q16" s="220"/>
      <c r="R16" s="236" t="s">
        <v>69</v>
      </c>
      <c r="S16" s="237"/>
      <c r="T16" s="220" t="s">
        <v>0</v>
      </c>
      <c r="U16" s="221"/>
    </row>
    <row r="17" spans="1:21" ht="17.5" customHeight="1" thickBot="1">
      <c r="A17" s="234"/>
      <c r="B17" s="68" t="s">
        <v>58</v>
      </c>
      <c r="C17" s="68" t="s">
        <v>59</v>
      </c>
      <c r="D17" s="224" t="s">
        <v>61</v>
      </c>
      <c r="E17" s="224"/>
      <c r="F17" s="224"/>
      <c r="G17" s="227"/>
      <c r="H17" s="228"/>
      <c r="I17" s="222"/>
      <c r="J17" s="222"/>
      <c r="K17" s="222"/>
      <c r="L17" s="222"/>
      <c r="M17" s="222"/>
      <c r="N17" s="222"/>
      <c r="O17" s="222"/>
      <c r="P17" s="222"/>
      <c r="Q17" s="222"/>
      <c r="R17" s="238"/>
      <c r="S17" s="239"/>
      <c r="T17" s="222"/>
      <c r="U17" s="223"/>
    </row>
    <row r="18" spans="1:21" ht="17.5" customHeight="1">
      <c r="A18" s="271">
        <v>1</v>
      </c>
      <c r="B18" s="86" t="s">
        <v>98</v>
      </c>
      <c r="C18" s="75" t="s">
        <v>99</v>
      </c>
      <c r="D18" s="89" t="s">
        <v>53</v>
      </c>
      <c r="E18" s="65" t="s">
        <v>52</v>
      </c>
      <c r="F18" s="92" t="s">
        <v>103</v>
      </c>
      <c r="G18" s="93">
        <v>1000000</v>
      </c>
      <c r="H18" s="63" t="str">
        <f>$H$6</f>
        <v>kWh</v>
      </c>
      <c r="I18" s="199">
        <f>SUM(G18:G22)</f>
        <v>1000000</v>
      </c>
      <c r="J18" s="200"/>
      <c r="K18" s="200"/>
      <c r="L18" s="200"/>
      <c r="M18" s="200"/>
      <c r="N18" s="200"/>
      <c r="O18" s="201"/>
      <c r="P18" s="208" t="str">
        <f>$H$6</f>
        <v>kWh</v>
      </c>
      <c r="Q18" s="209"/>
      <c r="R18" s="214">
        <f>G6-I18</f>
        <v>0</v>
      </c>
      <c r="S18" s="217" t="str">
        <f>$H$6</f>
        <v>kWh</v>
      </c>
      <c r="T18" s="190" t="s">
        <v>100</v>
      </c>
      <c r="U18" s="191"/>
    </row>
    <row r="19" spans="1:21" ht="17.5" customHeight="1">
      <c r="A19" s="272"/>
      <c r="B19" s="87"/>
      <c r="C19" s="47"/>
      <c r="D19" s="90"/>
      <c r="E19" s="42" t="s">
        <v>52</v>
      </c>
      <c r="F19" s="87"/>
      <c r="G19" s="94"/>
      <c r="H19" s="43" t="str">
        <f>$H$6</f>
        <v>kWh</v>
      </c>
      <c r="I19" s="202"/>
      <c r="J19" s="203"/>
      <c r="K19" s="203"/>
      <c r="L19" s="203"/>
      <c r="M19" s="203"/>
      <c r="N19" s="203"/>
      <c r="O19" s="204"/>
      <c r="P19" s="210"/>
      <c r="Q19" s="211"/>
      <c r="R19" s="215"/>
      <c r="S19" s="218"/>
      <c r="T19" s="192"/>
      <c r="U19" s="193"/>
    </row>
    <row r="20" spans="1:21" ht="17.5" customHeight="1">
      <c r="A20" s="272"/>
      <c r="B20" s="87"/>
      <c r="C20" s="47"/>
      <c r="D20" s="90"/>
      <c r="E20" s="42" t="s">
        <v>52</v>
      </c>
      <c r="F20" s="87"/>
      <c r="G20" s="94"/>
      <c r="H20" s="43" t="str">
        <f>$H$6</f>
        <v>kWh</v>
      </c>
      <c r="I20" s="202"/>
      <c r="J20" s="203"/>
      <c r="K20" s="203"/>
      <c r="L20" s="203"/>
      <c r="M20" s="203"/>
      <c r="N20" s="203"/>
      <c r="O20" s="204"/>
      <c r="P20" s="210"/>
      <c r="Q20" s="211"/>
      <c r="R20" s="215"/>
      <c r="S20" s="218"/>
      <c r="T20" s="192"/>
      <c r="U20" s="193"/>
    </row>
    <row r="21" spans="1:21" ht="17.5" customHeight="1">
      <c r="A21" s="272"/>
      <c r="B21" s="87"/>
      <c r="C21" s="47"/>
      <c r="D21" s="90"/>
      <c r="E21" s="42" t="s">
        <v>52</v>
      </c>
      <c r="F21" s="87"/>
      <c r="G21" s="94"/>
      <c r="H21" s="43" t="str">
        <f>$H$6</f>
        <v>kWh</v>
      </c>
      <c r="I21" s="202"/>
      <c r="J21" s="203"/>
      <c r="K21" s="203"/>
      <c r="L21" s="203"/>
      <c r="M21" s="203"/>
      <c r="N21" s="203"/>
      <c r="O21" s="204"/>
      <c r="P21" s="210"/>
      <c r="Q21" s="211"/>
      <c r="R21" s="215"/>
      <c r="S21" s="218"/>
      <c r="T21" s="192"/>
      <c r="U21" s="193"/>
    </row>
    <row r="22" spans="1:21" ht="17.5" customHeight="1" thickBot="1">
      <c r="A22" s="273"/>
      <c r="B22" s="88"/>
      <c r="C22" s="51"/>
      <c r="D22" s="91"/>
      <c r="E22" s="52" t="s">
        <v>52</v>
      </c>
      <c r="F22" s="88"/>
      <c r="G22" s="95"/>
      <c r="H22" s="64" t="str">
        <f>$H$6</f>
        <v>kWh</v>
      </c>
      <c r="I22" s="205"/>
      <c r="J22" s="206"/>
      <c r="K22" s="206"/>
      <c r="L22" s="206"/>
      <c r="M22" s="206"/>
      <c r="N22" s="206"/>
      <c r="O22" s="207"/>
      <c r="P22" s="212"/>
      <c r="Q22" s="213"/>
      <c r="R22" s="215"/>
      <c r="S22" s="218"/>
      <c r="T22" s="194"/>
      <c r="U22" s="195"/>
    </row>
    <row r="23" spans="1:21" ht="17.5" customHeight="1">
      <c r="A23" s="278">
        <v>2</v>
      </c>
      <c r="B23" s="86" t="s">
        <v>98</v>
      </c>
      <c r="C23" s="75" t="s">
        <v>99</v>
      </c>
      <c r="D23" s="89" t="s">
        <v>112</v>
      </c>
      <c r="E23" s="65" t="s">
        <v>52</v>
      </c>
      <c r="F23" s="86" t="s">
        <v>114</v>
      </c>
      <c r="G23" s="93">
        <v>1000000</v>
      </c>
      <c r="H23" s="63" t="str">
        <f>$H$7</f>
        <v>MJ</v>
      </c>
      <c r="I23" s="199">
        <f>SUM(G23:G27)</f>
        <v>2000000</v>
      </c>
      <c r="J23" s="200"/>
      <c r="K23" s="200"/>
      <c r="L23" s="200"/>
      <c r="M23" s="200"/>
      <c r="N23" s="200"/>
      <c r="O23" s="201"/>
      <c r="P23" s="208" t="str">
        <f>$H$7</f>
        <v>MJ</v>
      </c>
      <c r="Q23" s="274"/>
      <c r="R23" s="214">
        <f>G7-I23</f>
        <v>1000000</v>
      </c>
      <c r="S23" s="217" t="str">
        <f>$H$7</f>
        <v>MJ</v>
      </c>
      <c r="T23" s="277" t="s">
        <v>135</v>
      </c>
      <c r="U23" s="191"/>
    </row>
    <row r="24" spans="1:21" ht="17.5" customHeight="1">
      <c r="A24" s="279"/>
      <c r="B24" s="87" t="s">
        <v>104</v>
      </c>
      <c r="C24" s="47" t="s">
        <v>106</v>
      </c>
      <c r="D24" s="90" t="s">
        <v>115</v>
      </c>
      <c r="E24" s="42" t="s">
        <v>52</v>
      </c>
      <c r="F24" s="87" t="s">
        <v>116</v>
      </c>
      <c r="G24" s="94">
        <v>500000</v>
      </c>
      <c r="H24" s="43" t="str">
        <f>$H$7</f>
        <v>MJ</v>
      </c>
      <c r="I24" s="202"/>
      <c r="J24" s="203"/>
      <c r="K24" s="203"/>
      <c r="L24" s="203"/>
      <c r="M24" s="203"/>
      <c r="N24" s="203"/>
      <c r="O24" s="204"/>
      <c r="P24" s="210"/>
      <c r="Q24" s="275"/>
      <c r="R24" s="215"/>
      <c r="S24" s="218"/>
      <c r="T24" s="252"/>
      <c r="U24" s="193"/>
    </row>
    <row r="25" spans="1:21" ht="17.5" customHeight="1">
      <c r="A25" s="279"/>
      <c r="B25" s="87" t="s">
        <v>105</v>
      </c>
      <c r="C25" s="47" t="s">
        <v>107</v>
      </c>
      <c r="D25" s="90" t="s">
        <v>117</v>
      </c>
      <c r="E25" s="42" t="s">
        <v>52</v>
      </c>
      <c r="F25" s="87" t="s">
        <v>113</v>
      </c>
      <c r="G25" s="94">
        <v>500000</v>
      </c>
      <c r="H25" s="43" t="str">
        <f>$H$7</f>
        <v>MJ</v>
      </c>
      <c r="I25" s="202"/>
      <c r="J25" s="203"/>
      <c r="K25" s="203"/>
      <c r="L25" s="203"/>
      <c r="M25" s="203"/>
      <c r="N25" s="203"/>
      <c r="O25" s="204"/>
      <c r="P25" s="210"/>
      <c r="Q25" s="275"/>
      <c r="R25" s="215"/>
      <c r="S25" s="218"/>
      <c r="T25" s="252"/>
      <c r="U25" s="193"/>
    </row>
    <row r="26" spans="1:21" ht="17.5" customHeight="1">
      <c r="A26" s="279"/>
      <c r="B26" s="87"/>
      <c r="C26" s="47"/>
      <c r="D26" s="90"/>
      <c r="E26" s="42" t="s">
        <v>52</v>
      </c>
      <c r="F26" s="87"/>
      <c r="G26" s="94"/>
      <c r="H26" s="43" t="str">
        <f>$H$7</f>
        <v>MJ</v>
      </c>
      <c r="I26" s="202"/>
      <c r="J26" s="203"/>
      <c r="K26" s="203"/>
      <c r="L26" s="203"/>
      <c r="M26" s="203"/>
      <c r="N26" s="203"/>
      <c r="O26" s="204"/>
      <c r="P26" s="210"/>
      <c r="Q26" s="275"/>
      <c r="R26" s="215"/>
      <c r="S26" s="218"/>
      <c r="T26" s="252"/>
      <c r="U26" s="193"/>
    </row>
    <row r="27" spans="1:21" ht="17.5" customHeight="1" thickBot="1">
      <c r="A27" s="280"/>
      <c r="B27" s="88"/>
      <c r="C27" s="51"/>
      <c r="D27" s="91"/>
      <c r="E27" s="52" t="s">
        <v>52</v>
      </c>
      <c r="F27" s="88"/>
      <c r="G27" s="95"/>
      <c r="H27" s="64" t="str">
        <f>$H$7</f>
        <v>MJ</v>
      </c>
      <c r="I27" s="205"/>
      <c r="J27" s="206"/>
      <c r="K27" s="206"/>
      <c r="L27" s="206"/>
      <c r="M27" s="206"/>
      <c r="N27" s="206"/>
      <c r="O27" s="207"/>
      <c r="P27" s="212"/>
      <c r="Q27" s="276"/>
      <c r="R27" s="215"/>
      <c r="S27" s="218"/>
      <c r="T27" s="253"/>
      <c r="U27" s="195"/>
    </row>
    <row r="28" spans="1:21" ht="17.5" customHeight="1">
      <c r="A28" s="196">
        <v>3</v>
      </c>
      <c r="B28" s="86"/>
      <c r="C28" s="75"/>
      <c r="D28" s="115"/>
      <c r="E28" s="65" t="s">
        <v>52</v>
      </c>
      <c r="F28" s="86"/>
      <c r="G28" s="93"/>
      <c r="H28" s="63" t="str">
        <f>$H$8</f>
        <v>単位</v>
      </c>
      <c r="I28" s="199">
        <f>SUM(G28:G32)</f>
        <v>0</v>
      </c>
      <c r="J28" s="200"/>
      <c r="K28" s="200"/>
      <c r="L28" s="200"/>
      <c r="M28" s="200"/>
      <c r="N28" s="200"/>
      <c r="O28" s="201"/>
      <c r="P28" s="208" t="str">
        <f>$H$8</f>
        <v>単位</v>
      </c>
      <c r="Q28" s="209"/>
      <c r="R28" s="214">
        <f>G8-I28</f>
        <v>0</v>
      </c>
      <c r="S28" s="217" t="str">
        <f>$H$8</f>
        <v>単位</v>
      </c>
      <c r="T28" s="190"/>
      <c r="U28" s="191"/>
    </row>
    <row r="29" spans="1:21" ht="17.5" customHeight="1">
      <c r="A29" s="197"/>
      <c r="B29" s="87"/>
      <c r="C29" s="47"/>
      <c r="D29" s="90"/>
      <c r="E29" s="42" t="s">
        <v>52</v>
      </c>
      <c r="F29" s="87"/>
      <c r="G29" s="94"/>
      <c r="H29" s="43" t="str">
        <f t="shared" ref="H29:H32" si="1">$H$8</f>
        <v>単位</v>
      </c>
      <c r="I29" s="202"/>
      <c r="J29" s="203"/>
      <c r="K29" s="203"/>
      <c r="L29" s="203"/>
      <c r="M29" s="203"/>
      <c r="N29" s="203"/>
      <c r="O29" s="204"/>
      <c r="P29" s="210"/>
      <c r="Q29" s="211"/>
      <c r="R29" s="215"/>
      <c r="S29" s="218"/>
      <c r="T29" s="192"/>
      <c r="U29" s="193"/>
    </row>
    <row r="30" spans="1:21" ht="17.5" customHeight="1">
      <c r="A30" s="197"/>
      <c r="B30" s="87"/>
      <c r="C30" s="47"/>
      <c r="D30" s="90"/>
      <c r="E30" s="42" t="s">
        <v>52</v>
      </c>
      <c r="F30" s="87"/>
      <c r="G30" s="94"/>
      <c r="H30" s="43" t="str">
        <f t="shared" si="1"/>
        <v>単位</v>
      </c>
      <c r="I30" s="202"/>
      <c r="J30" s="203"/>
      <c r="K30" s="203"/>
      <c r="L30" s="203"/>
      <c r="M30" s="203"/>
      <c r="N30" s="203"/>
      <c r="O30" s="204"/>
      <c r="P30" s="210"/>
      <c r="Q30" s="211"/>
      <c r="R30" s="215"/>
      <c r="S30" s="218"/>
      <c r="T30" s="192"/>
      <c r="U30" s="193"/>
    </row>
    <row r="31" spans="1:21" ht="17.5" customHeight="1">
      <c r="A31" s="197"/>
      <c r="B31" s="87"/>
      <c r="C31" s="47"/>
      <c r="D31" s="90"/>
      <c r="E31" s="42" t="s">
        <v>52</v>
      </c>
      <c r="F31" s="87"/>
      <c r="G31" s="94"/>
      <c r="H31" s="43" t="str">
        <f t="shared" si="1"/>
        <v>単位</v>
      </c>
      <c r="I31" s="202"/>
      <c r="J31" s="203"/>
      <c r="K31" s="203"/>
      <c r="L31" s="203"/>
      <c r="M31" s="203"/>
      <c r="N31" s="203"/>
      <c r="O31" s="204"/>
      <c r="P31" s="210"/>
      <c r="Q31" s="211"/>
      <c r="R31" s="215"/>
      <c r="S31" s="218"/>
      <c r="T31" s="192"/>
      <c r="U31" s="193"/>
    </row>
    <row r="32" spans="1:21" ht="17.5" customHeight="1" thickBot="1">
      <c r="A32" s="198"/>
      <c r="B32" s="88"/>
      <c r="C32" s="51"/>
      <c r="D32" s="91"/>
      <c r="E32" s="52" t="s">
        <v>52</v>
      </c>
      <c r="F32" s="88"/>
      <c r="G32" s="95"/>
      <c r="H32" s="64" t="str">
        <f t="shared" si="1"/>
        <v>単位</v>
      </c>
      <c r="I32" s="205"/>
      <c r="J32" s="206"/>
      <c r="K32" s="206"/>
      <c r="L32" s="206"/>
      <c r="M32" s="206"/>
      <c r="N32" s="206"/>
      <c r="O32" s="207"/>
      <c r="P32" s="212"/>
      <c r="Q32" s="213"/>
      <c r="R32" s="216"/>
      <c r="S32" s="219"/>
      <c r="T32" s="194"/>
      <c r="U32" s="195"/>
    </row>
    <row r="33" spans="1:34" ht="17.5" customHeight="1">
      <c r="A33" s="196">
        <v>4</v>
      </c>
      <c r="B33" s="86"/>
      <c r="C33" s="75"/>
      <c r="D33" s="115"/>
      <c r="E33" s="65" t="s">
        <v>52</v>
      </c>
      <c r="F33" s="86"/>
      <c r="G33" s="93"/>
      <c r="H33" s="63" t="str">
        <f>$H$9</f>
        <v>単位</v>
      </c>
      <c r="I33" s="199">
        <f>SUM(G33:G37)</f>
        <v>0</v>
      </c>
      <c r="J33" s="200"/>
      <c r="K33" s="200"/>
      <c r="L33" s="200"/>
      <c r="M33" s="200"/>
      <c r="N33" s="200"/>
      <c r="O33" s="201"/>
      <c r="P33" s="208" t="str">
        <f>$H$9</f>
        <v>単位</v>
      </c>
      <c r="Q33" s="209"/>
      <c r="R33" s="214">
        <f>G9-I33</f>
        <v>0</v>
      </c>
      <c r="S33" s="217" t="str">
        <f>$H$9</f>
        <v>単位</v>
      </c>
      <c r="T33" s="190"/>
      <c r="U33" s="191"/>
    </row>
    <row r="34" spans="1:34" ht="17.5" customHeight="1">
      <c r="A34" s="197"/>
      <c r="B34" s="87"/>
      <c r="C34" s="47"/>
      <c r="D34" s="90"/>
      <c r="E34" s="42" t="s">
        <v>52</v>
      </c>
      <c r="F34" s="87"/>
      <c r="G34" s="94"/>
      <c r="H34" s="43" t="str">
        <f t="shared" ref="H34:H37" si="2">$H$9</f>
        <v>単位</v>
      </c>
      <c r="I34" s="202"/>
      <c r="J34" s="203"/>
      <c r="K34" s="203"/>
      <c r="L34" s="203"/>
      <c r="M34" s="203"/>
      <c r="N34" s="203"/>
      <c r="O34" s="204"/>
      <c r="P34" s="210"/>
      <c r="Q34" s="211"/>
      <c r="R34" s="215"/>
      <c r="S34" s="218"/>
      <c r="T34" s="192"/>
      <c r="U34" s="193"/>
    </row>
    <row r="35" spans="1:34" ht="17.5" customHeight="1">
      <c r="A35" s="197"/>
      <c r="B35" s="87"/>
      <c r="C35" s="47"/>
      <c r="D35" s="90"/>
      <c r="E35" s="42" t="s">
        <v>52</v>
      </c>
      <c r="F35" s="87"/>
      <c r="G35" s="94"/>
      <c r="H35" s="43" t="str">
        <f t="shared" si="2"/>
        <v>単位</v>
      </c>
      <c r="I35" s="202"/>
      <c r="J35" s="203"/>
      <c r="K35" s="203"/>
      <c r="L35" s="203"/>
      <c r="M35" s="203"/>
      <c r="N35" s="203"/>
      <c r="O35" s="204"/>
      <c r="P35" s="210"/>
      <c r="Q35" s="211"/>
      <c r="R35" s="215"/>
      <c r="S35" s="218"/>
      <c r="T35" s="192"/>
      <c r="U35" s="193"/>
    </row>
    <row r="36" spans="1:34" ht="17.5" customHeight="1">
      <c r="A36" s="197"/>
      <c r="B36" s="87"/>
      <c r="C36" s="47"/>
      <c r="D36" s="90"/>
      <c r="E36" s="42" t="s">
        <v>52</v>
      </c>
      <c r="F36" s="87"/>
      <c r="G36" s="94"/>
      <c r="H36" s="43" t="str">
        <f t="shared" si="2"/>
        <v>単位</v>
      </c>
      <c r="I36" s="202"/>
      <c r="J36" s="203"/>
      <c r="K36" s="203"/>
      <c r="L36" s="203"/>
      <c r="M36" s="203"/>
      <c r="N36" s="203"/>
      <c r="O36" s="204"/>
      <c r="P36" s="210"/>
      <c r="Q36" s="211"/>
      <c r="R36" s="215"/>
      <c r="S36" s="218"/>
      <c r="T36" s="192"/>
      <c r="U36" s="193"/>
    </row>
    <row r="37" spans="1:34" ht="17.5" customHeight="1" thickBot="1">
      <c r="A37" s="198"/>
      <c r="B37" s="88"/>
      <c r="C37" s="51"/>
      <c r="D37" s="91"/>
      <c r="E37" s="52" t="s">
        <v>52</v>
      </c>
      <c r="F37" s="88"/>
      <c r="G37" s="95"/>
      <c r="H37" s="64" t="str">
        <f t="shared" si="2"/>
        <v>単位</v>
      </c>
      <c r="I37" s="205"/>
      <c r="J37" s="206"/>
      <c r="K37" s="206"/>
      <c r="L37" s="206"/>
      <c r="M37" s="206"/>
      <c r="N37" s="206"/>
      <c r="O37" s="207"/>
      <c r="P37" s="212"/>
      <c r="Q37" s="213"/>
      <c r="R37" s="216"/>
      <c r="S37" s="219"/>
      <c r="T37" s="194"/>
      <c r="U37" s="195"/>
    </row>
    <row r="38" spans="1:34" ht="17.5" customHeight="1">
      <c r="A38" s="196">
        <v>5</v>
      </c>
      <c r="B38" s="86"/>
      <c r="C38" s="75"/>
      <c r="D38" s="115"/>
      <c r="E38" s="65" t="s">
        <v>52</v>
      </c>
      <c r="F38" s="86"/>
      <c r="G38" s="93"/>
      <c r="H38" s="63" t="str">
        <f>$H$10</f>
        <v>単位</v>
      </c>
      <c r="I38" s="199">
        <f>SUM(G38:G42)</f>
        <v>0</v>
      </c>
      <c r="J38" s="200"/>
      <c r="K38" s="200"/>
      <c r="L38" s="200"/>
      <c r="M38" s="200"/>
      <c r="N38" s="200"/>
      <c r="O38" s="201"/>
      <c r="P38" s="208" t="str">
        <f>$H$10</f>
        <v>単位</v>
      </c>
      <c r="Q38" s="209"/>
      <c r="R38" s="214">
        <f>G10-I38</f>
        <v>0</v>
      </c>
      <c r="S38" s="217" t="str">
        <f>$H$10</f>
        <v>単位</v>
      </c>
      <c r="T38" s="190"/>
      <c r="U38" s="191"/>
    </row>
    <row r="39" spans="1:34" ht="17.5" customHeight="1">
      <c r="A39" s="197"/>
      <c r="B39" s="87"/>
      <c r="C39" s="47"/>
      <c r="D39" s="90"/>
      <c r="E39" s="42" t="s">
        <v>52</v>
      </c>
      <c r="F39" s="87"/>
      <c r="G39" s="94"/>
      <c r="H39" s="43" t="str">
        <f t="shared" ref="H39:H42" si="3">$H$10</f>
        <v>単位</v>
      </c>
      <c r="I39" s="202"/>
      <c r="J39" s="203"/>
      <c r="K39" s="203"/>
      <c r="L39" s="203"/>
      <c r="M39" s="203"/>
      <c r="N39" s="203"/>
      <c r="O39" s="204"/>
      <c r="P39" s="210"/>
      <c r="Q39" s="211"/>
      <c r="R39" s="215"/>
      <c r="S39" s="218"/>
      <c r="T39" s="192"/>
      <c r="U39" s="193"/>
    </row>
    <row r="40" spans="1:34" ht="17.5" customHeight="1">
      <c r="A40" s="197"/>
      <c r="B40" s="87"/>
      <c r="C40" s="47"/>
      <c r="D40" s="90"/>
      <c r="E40" s="42" t="s">
        <v>52</v>
      </c>
      <c r="F40" s="87"/>
      <c r="G40" s="94"/>
      <c r="H40" s="43" t="str">
        <f t="shared" si="3"/>
        <v>単位</v>
      </c>
      <c r="I40" s="202"/>
      <c r="J40" s="203"/>
      <c r="K40" s="203"/>
      <c r="L40" s="203"/>
      <c r="M40" s="203"/>
      <c r="N40" s="203"/>
      <c r="O40" s="204"/>
      <c r="P40" s="210"/>
      <c r="Q40" s="211"/>
      <c r="R40" s="215"/>
      <c r="S40" s="218"/>
      <c r="T40" s="192"/>
      <c r="U40" s="193"/>
    </row>
    <row r="41" spans="1:34" ht="17.5" customHeight="1">
      <c r="A41" s="197"/>
      <c r="B41" s="87"/>
      <c r="C41" s="47"/>
      <c r="D41" s="90"/>
      <c r="E41" s="42" t="s">
        <v>52</v>
      </c>
      <c r="F41" s="87"/>
      <c r="G41" s="94"/>
      <c r="H41" s="43" t="str">
        <f t="shared" si="3"/>
        <v>単位</v>
      </c>
      <c r="I41" s="202"/>
      <c r="J41" s="203"/>
      <c r="K41" s="203"/>
      <c r="L41" s="203"/>
      <c r="M41" s="203"/>
      <c r="N41" s="203"/>
      <c r="O41" s="204"/>
      <c r="P41" s="210"/>
      <c r="Q41" s="211"/>
      <c r="R41" s="215"/>
      <c r="S41" s="218"/>
      <c r="T41" s="192"/>
      <c r="U41" s="193"/>
    </row>
    <row r="42" spans="1:34" ht="17.5" customHeight="1" thickBot="1">
      <c r="A42" s="198"/>
      <c r="B42" s="88"/>
      <c r="C42" s="51"/>
      <c r="D42" s="91"/>
      <c r="E42" s="52" t="s">
        <v>52</v>
      </c>
      <c r="F42" s="88"/>
      <c r="G42" s="95"/>
      <c r="H42" s="64" t="str">
        <f t="shared" si="3"/>
        <v>単位</v>
      </c>
      <c r="I42" s="205"/>
      <c r="J42" s="206"/>
      <c r="K42" s="206"/>
      <c r="L42" s="206"/>
      <c r="M42" s="206"/>
      <c r="N42" s="206"/>
      <c r="O42" s="207"/>
      <c r="P42" s="212"/>
      <c r="Q42" s="213"/>
      <c r="R42" s="216"/>
      <c r="S42" s="219"/>
      <c r="T42" s="194"/>
      <c r="U42" s="195"/>
    </row>
    <row r="43" spans="1:34" ht="16.5" customHeight="1">
      <c r="A43" s="70" t="s">
        <v>94</v>
      </c>
    </row>
    <row r="44" spans="1:34" ht="16.5" customHeight="1"/>
    <row r="45" spans="1:34" ht="47.25" customHeight="1">
      <c r="W45" s="281" t="s">
        <v>138</v>
      </c>
      <c r="X45" s="281"/>
      <c r="Y45" s="281"/>
      <c r="Z45" s="281"/>
      <c r="AA45" s="281"/>
      <c r="AB45" s="281"/>
      <c r="AC45" s="281"/>
      <c r="AD45" s="281"/>
      <c r="AE45" s="281"/>
      <c r="AF45" s="281"/>
      <c r="AG45" s="281"/>
      <c r="AH45" s="281"/>
    </row>
    <row r="46" spans="1:34" s="70" customFormat="1" ht="16.5" customHeight="1">
      <c r="J46" s="71"/>
      <c r="L46" s="71"/>
      <c r="O46" s="71"/>
      <c r="Q46" s="71"/>
      <c r="W46" s="70" t="s">
        <v>137</v>
      </c>
      <c r="AB46" s="135" t="s">
        <v>134</v>
      </c>
    </row>
    <row r="47" spans="1:34" ht="16.5" customHeight="1"/>
    <row r="48" spans="1:34" ht="16.5" hidden="1" customHeight="1"/>
    <row r="49" ht="16.5" hidden="1" customHeight="1"/>
    <row r="50" ht="16.5" hidden="1" customHeight="1"/>
    <row r="51" ht="16.5" hidden="1" customHeight="1"/>
    <row r="52" ht="16.5" hidden="1" customHeight="1"/>
    <row r="53" ht="16.5" hidden="1" customHeight="1"/>
    <row r="54" ht="16.5" hidden="1" customHeight="1"/>
    <row r="55" ht="16.5" hidden="1" customHeight="1"/>
  </sheetData>
  <sheetProtection algorithmName="SHA-512" hashValue="xj7fdFfogp+OC5Kj3DNB4w5n8rL0jviAsVVWuQ/h75dE8wKffHJFxz64N93dXWpQTFH6jWFApGfxN7VaUTupbA==" saltValue="aLkJsji+X2MwOxSefmnDQQ==" spinCount="100000" sheet="1" objects="1" scenarios="1"/>
  <mergeCells count="56">
    <mergeCell ref="T28:U32"/>
    <mergeCell ref="A23:A27"/>
    <mergeCell ref="W45:AH45"/>
    <mergeCell ref="T38:U42"/>
    <mergeCell ref="A33:A37"/>
    <mergeCell ref="I33:O37"/>
    <mergeCell ref="P33:Q37"/>
    <mergeCell ref="R33:R37"/>
    <mergeCell ref="S33:S37"/>
    <mergeCell ref="T33:U37"/>
    <mergeCell ref="A38:A42"/>
    <mergeCell ref="I38:O42"/>
    <mergeCell ref="P38:Q42"/>
    <mergeCell ref="R38:R42"/>
    <mergeCell ref="S38:S42"/>
    <mergeCell ref="I23:O27"/>
    <mergeCell ref="A28:A32"/>
    <mergeCell ref="I28:O32"/>
    <mergeCell ref="P28:Q32"/>
    <mergeCell ref="R28:R32"/>
    <mergeCell ref="S28:S32"/>
    <mergeCell ref="T18:U22"/>
    <mergeCell ref="P23:Q27"/>
    <mergeCell ref="R23:R27"/>
    <mergeCell ref="S23:S27"/>
    <mergeCell ref="T23:U27"/>
    <mergeCell ref="A18:A22"/>
    <mergeCell ref="I18:O22"/>
    <mergeCell ref="P18:Q22"/>
    <mergeCell ref="R18:R22"/>
    <mergeCell ref="S18:S22"/>
    <mergeCell ref="R9:S9"/>
    <mergeCell ref="R10:S10"/>
    <mergeCell ref="A16:A17"/>
    <mergeCell ref="B16:C16"/>
    <mergeCell ref="D16:F16"/>
    <mergeCell ref="G16:H17"/>
    <mergeCell ref="I16:Q17"/>
    <mergeCell ref="R16:S17"/>
    <mergeCell ref="C12:H12"/>
    <mergeCell ref="T16:U17"/>
    <mergeCell ref="D17:F17"/>
    <mergeCell ref="R12:U13"/>
    <mergeCell ref="T4:T5"/>
    <mergeCell ref="D5:F5"/>
    <mergeCell ref="G5:H5"/>
    <mergeCell ref="R6:S6"/>
    <mergeCell ref="R8:S8"/>
    <mergeCell ref="R7:S7"/>
    <mergeCell ref="I4:Q5"/>
    <mergeCell ref="R4:S5"/>
    <mergeCell ref="A4:A5"/>
    <mergeCell ref="B4:B5"/>
    <mergeCell ref="C4:C5"/>
    <mergeCell ref="D4:F4"/>
    <mergeCell ref="G4:H4"/>
  </mergeCells>
  <phoneticPr fontId="2"/>
  <dataValidations count="2">
    <dataValidation type="list" allowBlank="1" showInputMessage="1" showErrorMessage="1" sqref="B6:B10" xr:uid="{10640DBA-BC15-404F-BDBF-D07BEC00BF85}">
      <formula1>"グリーン電力証書,グリーン熱証書"</formula1>
    </dataValidation>
    <dataValidation type="list" allowBlank="1" showInputMessage="1" showErrorMessage="1" sqref="U6:U10" xr:uid="{671F86B5-B7C2-4B96-BD56-F892EB8F4845}">
      <formula1>"あり,－"</formula1>
    </dataValidation>
  </dataValidations>
  <hyperlinks>
    <hyperlink ref="AB46" r:id="rId1" xr:uid="{DD763F66-3FC7-404A-9935-E43301FC5A57}"/>
  </hyperlinks>
  <pageMargins left="0.7" right="0.7" top="0.75" bottom="0.75" header="0.3" footer="0.3"/>
  <pageSetup paperSize="9" scale="68"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741AD-8354-408C-9498-C2C193EB842A}">
  <sheetPr>
    <pageSetUpPr fitToPage="1"/>
  </sheetPr>
  <dimension ref="A1:P55"/>
  <sheetViews>
    <sheetView showGridLines="0" zoomScale="70" zoomScaleNormal="70" workbookViewId="0">
      <selection activeCell="A45" sqref="A45:XFD1048576"/>
    </sheetView>
  </sheetViews>
  <sheetFormatPr defaultColWidth="0" defaultRowHeight="13" zeroHeight="1"/>
  <cols>
    <col min="1" max="1" width="6" customWidth="1"/>
    <col min="2" max="2" width="15.6328125" customWidth="1"/>
    <col min="3" max="4" width="30.6328125" customWidth="1"/>
    <col min="5" max="5" width="5.6328125" customWidth="1"/>
    <col min="6" max="6" width="3.08984375" style="41" customWidth="1"/>
    <col min="7" max="7" width="3.08984375" customWidth="1"/>
    <col min="8" max="9" width="3.08984375" style="41" customWidth="1"/>
    <col min="10" max="10" width="3.08984375" customWidth="1"/>
    <col min="11" max="11" width="20.6328125" customWidth="1"/>
    <col min="12" max="12" width="15.6328125" customWidth="1"/>
    <col min="13" max="13" width="16.6328125" customWidth="1"/>
    <col min="14" max="14" width="13.36328125" customWidth="1"/>
    <col min="15" max="37" width="8.7265625" customWidth="1"/>
    <col min="38" max="16384" width="8.7265625" hidden="1"/>
  </cols>
  <sheetData>
    <row r="1" spans="1:16" s="70" customFormat="1" ht="20.5">
      <c r="A1" s="70" t="s">
        <v>132</v>
      </c>
      <c r="F1" s="71"/>
      <c r="H1" s="71"/>
      <c r="I1" s="71"/>
    </row>
    <row r="2" spans="1:16" ht="17.5" customHeight="1">
      <c r="P2" s="70"/>
    </row>
    <row r="3" spans="1:16" ht="17.5" customHeight="1" thickBot="1">
      <c r="A3" s="70" t="s">
        <v>73</v>
      </c>
    </row>
    <row r="4" spans="1:16" s="41" customFormat="1" ht="17.5" customHeight="1">
      <c r="A4" s="244" t="s">
        <v>62</v>
      </c>
      <c r="B4" s="235" t="s">
        <v>50</v>
      </c>
      <c r="C4" s="235" t="s">
        <v>74</v>
      </c>
      <c r="D4" s="236" t="s">
        <v>75</v>
      </c>
      <c r="E4" s="236" t="s">
        <v>84</v>
      </c>
      <c r="F4" s="243"/>
      <c r="G4" s="243"/>
      <c r="H4" s="243"/>
      <c r="I4" s="243"/>
      <c r="J4" s="243"/>
      <c r="K4" s="246" t="s">
        <v>77</v>
      </c>
      <c r="L4" s="246" t="s">
        <v>78</v>
      </c>
      <c r="M4" s="48" t="s">
        <v>128</v>
      </c>
      <c r="N4" s="50" t="s">
        <v>67</v>
      </c>
    </row>
    <row r="5" spans="1:16" s="41" customFormat="1" ht="17.5" customHeight="1" thickBot="1">
      <c r="A5" s="245"/>
      <c r="B5" s="224"/>
      <c r="C5" s="224"/>
      <c r="D5" s="238"/>
      <c r="E5" s="238"/>
      <c r="F5" s="240"/>
      <c r="G5" s="240"/>
      <c r="H5" s="240"/>
      <c r="I5" s="240"/>
      <c r="J5" s="240"/>
      <c r="K5" s="247"/>
      <c r="L5" s="247"/>
      <c r="M5" s="61" t="s">
        <v>80</v>
      </c>
      <c r="N5" s="102" t="s">
        <v>68</v>
      </c>
    </row>
    <row r="6" spans="1:16" ht="17.5" customHeight="1" thickTop="1">
      <c r="A6" s="72">
        <v>1</v>
      </c>
      <c r="B6" s="83" t="s">
        <v>46</v>
      </c>
      <c r="C6" s="129" t="s">
        <v>123</v>
      </c>
      <c r="D6" s="124" t="s">
        <v>124</v>
      </c>
      <c r="E6" s="58">
        <v>2026</v>
      </c>
      <c r="F6" s="57" t="s">
        <v>25</v>
      </c>
      <c r="G6" s="59">
        <v>6</v>
      </c>
      <c r="H6" s="57" t="s">
        <v>55</v>
      </c>
      <c r="I6" s="76">
        <v>30</v>
      </c>
      <c r="J6" s="57" t="s">
        <v>76</v>
      </c>
      <c r="K6" s="66">
        <v>4567829001</v>
      </c>
      <c r="L6" s="66" t="s">
        <v>122</v>
      </c>
      <c r="M6" s="132">
        <v>1000</v>
      </c>
      <c r="N6" s="103" t="s">
        <v>101</v>
      </c>
    </row>
    <row r="7" spans="1:16" ht="17.5" customHeight="1">
      <c r="A7" s="73">
        <v>2</v>
      </c>
      <c r="B7" s="84" t="s">
        <v>46</v>
      </c>
      <c r="C7" s="129" t="s">
        <v>123</v>
      </c>
      <c r="D7" s="124" t="s">
        <v>124</v>
      </c>
      <c r="E7" s="45">
        <v>2026</v>
      </c>
      <c r="F7" s="42" t="s">
        <v>25</v>
      </c>
      <c r="G7" s="46">
        <v>6</v>
      </c>
      <c r="H7" s="42" t="s">
        <v>55</v>
      </c>
      <c r="I7" s="77">
        <v>30</v>
      </c>
      <c r="J7" s="42" t="s">
        <v>76</v>
      </c>
      <c r="K7" s="67">
        <v>4567829002</v>
      </c>
      <c r="L7" s="67" t="s">
        <v>122</v>
      </c>
      <c r="M7" s="133">
        <v>2000</v>
      </c>
      <c r="N7" s="134" t="s">
        <v>101</v>
      </c>
    </row>
    <row r="8" spans="1:16" ht="17.5" customHeight="1" thickBot="1">
      <c r="A8" s="73">
        <v>3</v>
      </c>
      <c r="B8" s="84" t="s">
        <v>46</v>
      </c>
      <c r="C8" s="129" t="s">
        <v>123</v>
      </c>
      <c r="D8" s="124" t="s">
        <v>124</v>
      </c>
      <c r="E8" s="45">
        <v>2026</v>
      </c>
      <c r="F8" s="42" t="s">
        <v>25</v>
      </c>
      <c r="G8" s="46">
        <v>6</v>
      </c>
      <c r="H8" s="42" t="s">
        <v>54</v>
      </c>
      <c r="I8" s="77">
        <v>30</v>
      </c>
      <c r="J8" s="42" t="s">
        <v>76</v>
      </c>
      <c r="K8" s="67">
        <v>4567829003</v>
      </c>
      <c r="L8" s="67" t="s">
        <v>122</v>
      </c>
      <c r="M8" s="133">
        <v>3000</v>
      </c>
      <c r="N8" s="104" t="s">
        <v>101</v>
      </c>
    </row>
    <row r="9" spans="1:16" ht="17.5" customHeight="1" thickTop="1">
      <c r="A9" s="73">
        <v>4</v>
      </c>
      <c r="B9" s="84" t="s">
        <v>46</v>
      </c>
      <c r="C9" s="127"/>
      <c r="D9" s="125"/>
      <c r="E9" s="45"/>
      <c r="F9" s="42" t="s">
        <v>25</v>
      </c>
      <c r="G9" s="46"/>
      <c r="H9" s="42" t="s">
        <v>54</v>
      </c>
      <c r="I9" s="77"/>
      <c r="J9" s="42" t="s">
        <v>76</v>
      </c>
      <c r="K9" s="67"/>
      <c r="L9" s="67"/>
      <c r="M9" s="96"/>
      <c r="N9" s="98" t="s">
        <v>101</v>
      </c>
    </row>
    <row r="10" spans="1:16" ht="17.5" customHeight="1" thickBot="1">
      <c r="A10" s="74">
        <v>5</v>
      </c>
      <c r="B10" s="85" t="s">
        <v>46</v>
      </c>
      <c r="C10" s="128"/>
      <c r="D10" s="126"/>
      <c r="E10" s="54"/>
      <c r="F10" s="52" t="s">
        <v>25</v>
      </c>
      <c r="G10" s="55"/>
      <c r="H10" s="52" t="s">
        <v>54</v>
      </c>
      <c r="I10" s="78"/>
      <c r="J10" s="52" t="s">
        <v>76</v>
      </c>
      <c r="K10" s="79"/>
      <c r="L10" s="79"/>
      <c r="M10" s="97"/>
      <c r="N10" s="100" t="s">
        <v>101</v>
      </c>
    </row>
    <row r="11" spans="1:16" ht="17.5" customHeight="1" thickBot="1"/>
    <row r="12" spans="1:16" ht="62.25" customHeight="1" thickTop="1" thickBot="1">
      <c r="K12" s="282" t="s">
        <v>125</v>
      </c>
      <c r="L12" s="283"/>
      <c r="M12" s="283"/>
      <c r="N12" s="284"/>
    </row>
    <row r="13" spans="1:16" ht="17.25" customHeight="1" thickTop="1">
      <c r="K13" s="130"/>
      <c r="L13" s="131"/>
      <c r="M13" s="131"/>
      <c r="N13" s="131"/>
    </row>
    <row r="14" spans="1:16" ht="17.25" customHeight="1">
      <c r="K14" s="130"/>
      <c r="L14" s="131"/>
      <c r="M14" s="131"/>
      <c r="N14" s="131"/>
    </row>
    <row r="15" spans="1:16" s="70" customFormat="1" ht="17.25" customHeight="1" thickBot="1">
      <c r="A15" s="70" t="s">
        <v>70</v>
      </c>
      <c r="F15" s="71"/>
      <c r="H15" s="71"/>
      <c r="I15" s="71"/>
    </row>
    <row r="16" spans="1:16" ht="17.5" customHeight="1">
      <c r="A16" s="233" t="s">
        <v>49</v>
      </c>
      <c r="B16" s="220" t="s">
        <v>89</v>
      </c>
      <c r="C16" s="220"/>
      <c r="D16" s="48" t="s">
        <v>87</v>
      </c>
      <c r="E16" s="236" t="s">
        <v>88</v>
      </c>
      <c r="F16" s="243"/>
      <c r="G16" s="243"/>
      <c r="H16" s="243"/>
      <c r="I16" s="243"/>
      <c r="J16" s="237"/>
      <c r="K16" s="49" t="s">
        <v>69</v>
      </c>
      <c r="L16" s="225" t="s">
        <v>0</v>
      </c>
      <c r="M16" s="254"/>
      <c r="N16" s="255"/>
    </row>
    <row r="17" spans="1:14" ht="17.5" customHeight="1" thickBot="1">
      <c r="A17" s="234"/>
      <c r="B17" s="68" t="s">
        <v>58</v>
      </c>
      <c r="C17" s="68" t="s">
        <v>59</v>
      </c>
      <c r="D17" s="61" t="s">
        <v>80</v>
      </c>
      <c r="E17" s="238" t="s">
        <v>79</v>
      </c>
      <c r="F17" s="240"/>
      <c r="G17" s="240"/>
      <c r="H17" s="240"/>
      <c r="I17" s="240"/>
      <c r="J17" s="239"/>
      <c r="K17" s="61" t="s">
        <v>80</v>
      </c>
      <c r="L17" s="227"/>
      <c r="M17" s="256"/>
      <c r="N17" s="257"/>
    </row>
    <row r="18" spans="1:14" ht="17.25" customHeight="1">
      <c r="A18" s="196">
        <v>1</v>
      </c>
      <c r="B18" s="86" t="s">
        <v>98</v>
      </c>
      <c r="C18" s="75" t="s">
        <v>99</v>
      </c>
      <c r="D18" s="93">
        <v>1000</v>
      </c>
      <c r="E18" s="258">
        <f>SUM(D18:D22)</f>
        <v>1000</v>
      </c>
      <c r="F18" s="259"/>
      <c r="G18" s="259"/>
      <c r="H18" s="259"/>
      <c r="I18" s="259"/>
      <c r="J18" s="259"/>
      <c r="K18" s="248">
        <f>M6-E18</f>
        <v>0</v>
      </c>
      <c r="L18" s="190" t="s">
        <v>100</v>
      </c>
      <c r="M18" s="251"/>
      <c r="N18" s="191"/>
    </row>
    <row r="19" spans="1:14" ht="17.5" customHeight="1">
      <c r="A19" s="197"/>
      <c r="B19" s="87"/>
      <c r="C19" s="47"/>
      <c r="D19" s="94"/>
      <c r="E19" s="260"/>
      <c r="F19" s="261"/>
      <c r="G19" s="261"/>
      <c r="H19" s="261"/>
      <c r="I19" s="261"/>
      <c r="J19" s="261"/>
      <c r="K19" s="249"/>
      <c r="L19" s="192"/>
      <c r="M19" s="252"/>
      <c r="N19" s="193"/>
    </row>
    <row r="20" spans="1:14" ht="17.5" customHeight="1">
      <c r="A20" s="197"/>
      <c r="B20" s="87"/>
      <c r="C20" s="47"/>
      <c r="D20" s="94"/>
      <c r="E20" s="260"/>
      <c r="F20" s="261"/>
      <c r="G20" s="261"/>
      <c r="H20" s="261"/>
      <c r="I20" s="261"/>
      <c r="J20" s="261"/>
      <c r="K20" s="249"/>
      <c r="L20" s="192"/>
      <c r="M20" s="252"/>
      <c r="N20" s="193"/>
    </row>
    <row r="21" spans="1:14" ht="17.5" customHeight="1">
      <c r="A21" s="197"/>
      <c r="B21" s="87"/>
      <c r="C21" s="47"/>
      <c r="D21" s="94"/>
      <c r="E21" s="260"/>
      <c r="F21" s="261"/>
      <c r="G21" s="261"/>
      <c r="H21" s="261"/>
      <c r="I21" s="261"/>
      <c r="J21" s="261"/>
      <c r="K21" s="249"/>
      <c r="L21" s="192"/>
      <c r="M21" s="252"/>
      <c r="N21" s="193"/>
    </row>
    <row r="22" spans="1:14" ht="17.5" customHeight="1" thickBot="1">
      <c r="A22" s="198"/>
      <c r="B22" s="88"/>
      <c r="C22" s="51"/>
      <c r="D22" s="95"/>
      <c r="E22" s="262"/>
      <c r="F22" s="263"/>
      <c r="G22" s="263"/>
      <c r="H22" s="263"/>
      <c r="I22" s="263"/>
      <c r="J22" s="263"/>
      <c r="K22" s="250"/>
      <c r="L22" s="194"/>
      <c r="M22" s="253"/>
      <c r="N22" s="195"/>
    </row>
    <row r="23" spans="1:14" ht="17.5" customHeight="1">
      <c r="A23" s="196">
        <v>2</v>
      </c>
      <c r="B23" s="86" t="s">
        <v>98</v>
      </c>
      <c r="C23" s="75" t="s">
        <v>99</v>
      </c>
      <c r="D23" s="93">
        <v>1000</v>
      </c>
      <c r="E23" s="258">
        <f>SUM(D23:D27)</f>
        <v>2000</v>
      </c>
      <c r="F23" s="259"/>
      <c r="G23" s="259"/>
      <c r="H23" s="259"/>
      <c r="I23" s="259"/>
      <c r="J23" s="259"/>
      <c r="K23" s="248">
        <f>M7-E23</f>
        <v>0</v>
      </c>
      <c r="L23" s="190" t="s">
        <v>127</v>
      </c>
      <c r="M23" s="251"/>
      <c r="N23" s="191"/>
    </row>
    <row r="24" spans="1:14" ht="17.5" customHeight="1">
      <c r="A24" s="197"/>
      <c r="B24" s="87" t="s">
        <v>104</v>
      </c>
      <c r="C24" s="47" t="s">
        <v>106</v>
      </c>
      <c r="D24" s="94">
        <v>1000</v>
      </c>
      <c r="E24" s="260"/>
      <c r="F24" s="261"/>
      <c r="G24" s="261"/>
      <c r="H24" s="261"/>
      <c r="I24" s="261"/>
      <c r="J24" s="261"/>
      <c r="K24" s="249"/>
      <c r="L24" s="192"/>
      <c r="M24" s="252"/>
      <c r="N24" s="193"/>
    </row>
    <row r="25" spans="1:14" ht="17.5" customHeight="1">
      <c r="A25" s="197"/>
      <c r="B25" s="87"/>
      <c r="C25" s="47"/>
      <c r="D25" s="94"/>
      <c r="E25" s="260"/>
      <c r="F25" s="261"/>
      <c r="G25" s="261"/>
      <c r="H25" s="261"/>
      <c r="I25" s="261"/>
      <c r="J25" s="261"/>
      <c r="K25" s="249"/>
      <c r="L25" s="192"/>
      <c r="M25" s="252"/>
      <c r="N25" s="193"/>
    </row>
    <row r="26" spans="1:14" ht="17.5" customHeight="1">
      <c r="A26" s="197"/>
      <c r="B26" s="87"/>
      <c r="C26" s="47"/>
      <c r="D26" s="94"/>
      <c r="E26" s="260"/>
      <c r="F26" s="261"/>
      <c r="G26" s="261"/>
      <c r="H26" s="261"/>
      <c r="I26" s="261"/>
      <c r="J26" s="261"/>
      <c r="K26" s="249"/>
      <c r="L26" s="192"/>
      <c r="M26" s="252"/>
      <c r="N26" s="193"/>
    </row>
    <row r="27" spans="1:14" ht="17.5" customHeight="1" thickBot="1">
      <c r="A27" s="198"/>
      <c r="B27" s="88"/>
      <c r="C27" s="51"/>
      <c r="D27" s="95"/>
      <c r="E27" s="262"/>
      <c r="F27" s="263"/>
      <c r="G27" s="263"/>
      <c r="H27" s="263"/>
      <c r="I27" s="263"/>
      <c r="J27" s="263"/>
      <c r="K27" s="249"/>
      <c r="L27" s="194"/>
      <c r="M27" s="253"/>
      <c r="N27" s="195"/>
    </row>
    <row r="28" spans="1:14" ht="17.5" customHeight="1" thickTop="1">
      <c r="A28" s="196">
        <v>3</v>
      </c>
      <c r="B28" s="86" t="s">
        <v>98</v>
      </c>
      <c r="C28" s="75" t="s">
        <v>99</v>
      </c>
      <c r="D28" s="93">
        <v>1000</v>
      </c>
      <c r="E28" s="258">
        <f>SUM(D28:D32)</f>
        <v>2500</v>
      </c>
      <c r="F28" s="259"/>
      <c r="G28" s="259"/>
      <c r="H28" s="259"/>
      <c r="I28" s="259"/>
      <c r="J28" s="259"/>
      <c r="K28" s="285">
        <f>M8-E28</f>
        <v>500</v>
      </c>
      <c r="L28" s="277" t="s">
        <v>129</v>
      </c>
      <c r="M28" s="251"/>
      <c r="N28" s="191"/>
    </row>
    <row r="29" spans="1:14" ht="17.5" customHeight="1">
      <c r="A29" s="197"/>
      <c r="B29" s="87" t="s">
        <v>104</v>
      </c>
      <c r="C29" s="47" t="s">
        <v>106</v>
      </c>
      <c r="D29" s="94">
        <v>1000</v>
      </c>
      <c r="E29" s="260"/>
      <c r="F29" s="261"/>
      <c r="G29" s="261"/>
      <c r="H29" s="261"/>
      <c r="I29" s="261"/>
      <c r="J29" s="261"/>
      <c r="K29" s="286"/>
      <c r="L29" s="252"/>
      <c r="M29" s="252"/>
      <c r="N29" s="193"/>
    </row>
    <row r="30" spans="1:14" ht="17.5" customHeight="1">
      <c r="A30" s="197"/>
      <c r="B30" s="87" t="s">
        <v>105</v>
      </c>
      <c r="C30" s="47" t="s">
        <v>107</v>
      </c>
      <c r="D30" s="94">
        <v>500</v>
      </c>
      <c r="E30" s="260"/>
      <c r="F30" s="261"/>
      <c r="G30" s="261"/>
      <c r="H30" s="261"/>
      <c r="I30" s="261"/>
      <c r="J30" s="261"/>
      <c r="K30" s="286"/>
      <c r="L30" s="252"/>
      <c r="M30" s="252"/>
      <c r="N30" s="193"/>
    </row>
    <row r="31" spans="1:14" ht="17.5" customHeight="1">
      <c r="A31" s="197"/>
      <c r="B31" s="87"/>
      <c r="C31" s="47"/>
      <c r="D31" s="94"/>
      <c r="E31" s="260"/>
      <c r="F31" s="261"/>
      <c r="G31" s="261"/>
      <c r="H31" s="261"/>
      <c r="I31" s="261"/>
      <c r="J31" s="261"/>
      <c r="K31" s="286"/>
      <c r="L31" s="252"/>
      <c r="M31" s="252"/>
      <c r="N31" s="193"/>
    </row>
    <row r="32" spans="1:14" ht="17.5" customHeight="1" thickBot="1">
      <c r="A32" s="198"/>
      <c r="B32" s="88"/>
      <c r="C32" s="51"/>
      <c r="D32" s="95"/>
      <c r="E32" s="262"/>
      <c r="F32" s="263"/>
      <c r="G32" s="263"/>
      <c r="H32" s="263"/>
      <c r="I32" s="263"/>
      <c r="J32" s="263"/>
      <c r="K32" s="287"/>
      <c r="L32" s="253"/>
      <c r="M32" s="253"/>
      <c r="N32" s="195"/>
    </row>
    <row r="33" spans="1:14" ht="17.5" customHeight="1">
      <c r="A33" s="196">
        <v>4</v>
      </c>
      <c r="B33" s="86"/>
      <c r="C33" s="75"/>
      <c r="D33" s="93"/>
      <c r="E33" s="258">
        <f>SUM(D33:D37)</f>
        <v>0</v>
      </c>
      <c r="F33" s="259"/>
      <c r="G33" s="259"/>
      <c r="H33" s="259"/>
      <c r="I33" s="259"/>
      <c r="J33" s="259"/>
      <c r="K33" s="249">
        <f>M9-E33</f>
        <v>0</v>
      </c>
      <c r="L33" s="190"/>
      <c r="M33" s="251"/>
      <c r="N33" s="191"/>
    </row>
    <row r="34" spans="1:14" ht="17.5" customHeight="1">
      <c r="A34" s="197"/>
      <c r="B34" s="87"/>
      <c r="C34" s="47"/>
      <c r="D34" s="94"/>
      <c r="E34" s="260"/>
      <c r="F34" s="261"/>
      <c r="G34" s="261"/>
      <c r="H34" s="261"/>
      <c r="I34" s="261"/>
      <c r="J34" s="261"/>
      <c r="K34" s="249"/>
      <c r="L34" s="192"/>
      <c r="M34" s="252"/>
      <c r="N34" s="193"/>
    </row>
    <row r="35" spans="1:14" ht="17.5" customHeight="1">
      <c r="A35" s="197"/>
      <c r="B35" s="87"/>
      <c r="C35" s="47"/>
      <c r="D35" s="94"/>
      <c r="E35" s="260"/>
      <c r="F35" s="261"/>
      <c r="G35" s="261"/>
      <c r="H35" s="261"/>
      <c r="I35" s="261"/>
      <c r="J35" s="261"/>
      <c r="K35" s="249"/>
      <c r="L35" s="192"/>
      <c r="M35" s="252"/>
      <c r="N35" s="193"/>
    </row>
    <row r="36" spans="1:14" ht="17.5" customHeight="1">
      <c r="A36" s="197"/>
      <c r="B36" s="87"/>
      <c r="C36" s="47"/>
      <c r="D36" s="94"/>
      <c r="E36" s="260"/>
      <c r="F36" s="261"/>
      <c r="G36" s="261"/>
      <c r="H36" s="261"/>
      <c r="I36" s="261"/>
      <c r="J36" s="261"/>
      <c r="K36" s="249"/>
      <c r="L36" s="192"/>
      <c r="M36" s="252"/>
      <c r="N36" s="193"/>
    </row>
    <row r="37" spans="1:14" ht="17.5" customHeight="1" thickBot="1">
      <c r="A37" s="198"/>
      <c r="B37" s="88"/>
      <c r="C37" s="51"/>
      <c r="D37" s="95"/>
      <c r="E37" s="262"/>
      <c r="F37" s="263"/>
      <c r="G37" s="263"/>
      <c r="H37" s="263"/>
      <c r="I37" s="263"/>
      <c r="J37" s="263"/>
      <c r="K37" s="250"/>
      <c r="L37" s="194"/>
      <c r="M37" s="253"/>
      <c r="N37" s="195"/>
    </row>
    <row r="38" spans="1:14" ht="17.5" customHeight="1">
      <c r="A38" s="196">
        <v>5</v>
      </c>
      <c r="B38" s="86"/>
      <c r="C38" s="75"/>
      <c r="D38" s="93"/>
      <c r="E38" s="258">
        <f>SUM(D38:D42)</f>
        <v>0</v>
      </c>
      <c r="F38" s="259"/>
      <c r="G38" s="259"/>
      <c r="H38" s="259"/>
      <c r="I38" s="259"/>
      <c r="J38" s="259"/>
      <c r="K38" s="248">
        <f>M10-E38</f>
        <v>0</v>
      </c>
      <c r="L38" s="190"/>
      <c r="M38" s="251"/>
      <c r="N38" s="191"/>
    </row>
    <row r="39" spans="1:14" ht="17.5" customHeight="1">
      <c r="A39" s="197"/>
      <c r="B39" s="87"/>
      <c r="C39" s="47"/>
      <c r="D39" s="94"/>
      <c r="E39" s="260"/>
      <c r="F39" s="261"/>
      <c r="G39" s="261"/>
      <c r="H39" s="261"/>
      <c r="I39" s="261"/>
      <c r="J39" s="261"/>
      <c r="K39" s="249"/>
      <c r="L39" s="192"/>
      <c r="M39" s="252"/>
      <c r="N39" s="193"/>
    </row>
    <row r="40" spans="1:14" ht="17.5" customHeight="1">
      <c r="A40" s="197"/>
      <c r="B40" s="87"/>
      <c r="C40" s="47"/>
      <c r="D40" s="94"/>
      <c r="E40" s="260"/>
      <c r="F40" s="261"/>
      <c r="G40" s="261"/>
      <c r="H40" s="261"/>
      <c r="I40" s="261"/>
      <c r="J40" s="261"/>
      <c r="K40" s="249"/>
      <c r="L40" s="192"/>
      <c r="M40" s="252"/>
      <c r="N40" s="193"/>
    </row>
    <row r="41" spans="1:14" ht="17.5" customHeight="1">
      <c r="A41" s="197"/>
      <c r="B41" s="87"/>
      <c r="C41" s="47"/>
      <c r="D41" s="94"/>
      <c r="E41" s="260"/>
      <c r="F41" s="261"/>
      <c r="G41" s="261"/>
      <c r="H41" s="261"/>
      <c r="I41" s="261"/>
      <c r="J41" s="261"/>
      <c r="K41" s="249"/>
      <c r="L41" s="192"/>
      <c r="M41" s="252"/>
      <c r="N41" s="193"/>
    </row>
    <row r="42" spans="1:14" ht="17.5" customHeight="1" thickBot="1">
      <c r="A42" s="198"/>
      <c r="B42" s="88"/>
      <c r="C42" s="51"/>
      <c r="D42" s="95"/>
      <c r="E42" s="262"/>
      <c r="F42" s="263"/>
      <c r="G42" s="263"/>
      <c r="H42" s="263"/>
      <c r="I42" s="263"/>
      <c r="J42" s="263"/>
      <c r="K42" s="250"/>
      <c r="L42" s="194"/>
      <c r="M42" s="253"/>
      <c r="N42" s="195"/>
    </row>
    <row r="43" spans="1:14" ht="16.5" customHeight="1">
      <c r="A43" s="70" t="s">
        <v>121</v>
      </c>
    </row>
    <row r="44" spans="1:14" ht="16.5" customHeight="1"/>
    <row r="45" spans="1:14" ht="16.5" hidden="1" customHeight="1"/>
    <row r="46" spans="1:14" ht="16.5" hidden="1" customHeight="1"/>
    <row r="47" spans="1:14" ht="16.5" hidden="1" customHeight="1"/>
    <row r="48" spans="1:14" ht="16.5" hidden="1" customHeight="1"/>
    <row r="49" ht="16.5" hidden="1" customHeight="1"/>
    <row r="50" ht="16.5" hidden="1" customHeight="1"/>
    <row r="51" ht="16.5" hidden="1" customHeight="1"/>
    <row r="52" ht="16.5" hidden="1" customHeight="1"/>
    <row r="53" ht="16.5" hidden="1" customHeight="1"/>
    <row r="54" ht="16.5" hidden="1" customHeight="1"/>
    <row r="55" ht="16.5" hidden="1" customHeight="1"/>
  </sheetData>
  <sheetProtection algorithmName="SHA-512" hashValue="BxirAZ4+9eVF7h8G0XMWW6lu//FsaqqOn7Hp+ANzctB5IMt0Hv35QwvAFfZmZPXBN4YHTL1oAiwBA6ubPrAbDA==" saltValue="Lar4mypJX7YLMvpI/x6l2Q==" spinCount="100000" sheet="1" objects="1" scenarios="1"/>
  <mergeCells count="33">
    <mergeCell ref="A38:A42"/>
    <mergeCell ref="E38:J42"/>
    <mergeCell ref="K38:K42"/>
    <mergeCell ref="L38:N42"/>
    <mergeCell ref="A28:A32"/>
    <mergeCell ref="E28:J32"/>
    <mergeCell ref="K28:K32"/>
    <mergeCell ref="L28:N32"/>
    <mergeCell ref="A33:A37"/>
    <mergeCell ref="E33:J37"/>
    <mergeCell ref="K33:K37"/>
    <mergeCell ref="L33:N37"/>
    <mergeCell ref="A18:A22"/>
    <mergeCell ref="E18:J22"/>
    <mergeCell ref="K18:K22"/>
    <mergeCell ref="L18:N22"/>
    <mergeCell ref="A23:A27"/>
    <mergeCell ref="E23:J27"/>
    <mergeCell ref="K23:K27"/>
    <mergeCell ref="L23:N27"/>
    <mergeCell ref="L4:L5"/>
    <mergeCell ref="A16:A17"/>
    <mergeCell ref="B16:C16"/>
    <mergeCell ref="E16:J16"/>
    <mergeCell ref="L16:N17"/>
    <mergeCell ref="E17:J17"/>
    <mergeCell ref="K12:N12"/>
    <mergeCell ref="A4:A5"/>
    <mergeCell ref="B4:B5"/>
    <mergeCell ref="C4:C5"/>
    <mergeCell ref="D4:D5"/>
    <mergeCell ref="E4:J5"/>
    <mergeCell ref="K4:K5"/>
  </mergeCells>
  <phoneticPr fontId="2"/>
  <dataValidations count="1">
    <dataValidation type="list" allowBlank="1" showInputMessage="1" showErrorMessage="1" sqref="N6:N10" xr:uid="{659D1680-2F96-4B76-9BCA-76D4A2329C8E}">
      <formula1>"あり,－"</formula1>
    </dataValidation>
  </dataValidations>
  <pageMargins left="0.7" right="0.7" top="0.75" bottom="0.75" header="0.3" footer="0.3"/>
  <pageSetup paperSize="9" scale="7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A0CD1-AEC7-4A69-9AD0-795ECA811554}">
  <dimension ref="A1"/>
  <sheetViews>
    <sheetView workbookViewId="0">
      <selection activeCell="N27" sqref="N27"/>
    </sheetView>
  </sheetViews>
  <sheetFormatPr defaultRowHeight="13"/>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利用届</vt:lpstr>
      <vt:lpstr>別紙（グリーン証書）</vt:lpstr>
      <vt:lpstr>別紙（非化石証書）</vt:lpstr>
      <vt:lpstr>別紙（森林吸収量）</vt:lpstr>
      <vt:lpstr>記入例_グリーン証書</vt:lpstr>
      <vt:lpstr>記入例_非化石証書</vt:lpstr>
      <vt:lpstr>Sheet3</vt:lpstr>
      <vt:lpstr>利用届!Print_Area</vt:lpstr>
    </vt:vector>
  </TitlesOfParts>
  <Company>MRI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 SS RX2</dc:creator>
  <cp:lastModifiedBy>佐藤 隆則（温暖化対策課）</cp:lastModifiedBy>
  <cp:lastPrinted>2026-03-11T08:10:43Z</cp:lastPrinted>
  <dcterms:created xsi:type="dcterms:W3CDTF">2009-04-10T10:44:30Z</dcterms:created>
  <dcterms:modified xsi:type="dcterms:W3CDTF">2026-03-31T02:39:32Z</dcterms:modified>
</cp:coreProperties>
</file>