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updateLinks="never" defaultThemeVersion="124226"/>
  <mc:AlternateContent xmlns:mc="http://schemas.openxmlformats.org/markup-compatibility/2006">
    <mc:Choice Requires="x15">
      <x15ac:absPath xmlns:x15ac="http://schemas.microsoft.com/office/spreadsheetml/2010/11/ac" url="C:\Users\S04682\Documents\My Documents\Work-3tRenew\"/>
    </mc:Choice>
  </mc:AlternateContent>
  <xr:revisionPtr revIDLastSave="0" documentId="13_ncr:1_{7CE31232-BF34-496A-B1EA-EC968C662AB4}" xr6:coauthVersionLast="36" xr6:coauthVersionMax="46" xr10:uidLastSave="{00000000-0000-0000-0000-000000000000}"/>
  <workbookProtection workbookPassword="813D" lockStructure="1"/>
  <bookViews>
    <workbookView xWindow="-60" yWindow="-60" windowWidth="28920" windowHeight="16320" xr2:uid="{00000000-000D-0000-FFFF-FFFF00000000}"/>
  </bookViews>
  <sheets>
    <sheet name="その１" sheetId="5" r:id="rId1"/>
    <sheet name="その２" sheetId="16" r:id="rId2"/>
  </sheets>
  <externalReferences>
    <externalReference r:id="rId3"/>
  </externalReferences>
  <definedNames>
    <definedName name="Ａ重油">#REF!</definedName>
    <definedName name="Ｂ・Ｃ重油">#REF!</definedName>
    <definedName name="H14_LPG使用量">[1]燃料単位換算!$G$27:$G$30</definedName>
    <definedName name="H14_その他ガス">[1]燃料単位換算!$G$39:$G$48</definedName>
    <definedName name="H14_換算前">[1]燃料単位換算!$G$7:$G$20</definedName>
    <definedName name="H14_控除後使用量">[1]算定報告様式①!$AH$6:$AH$47</definedName>
    <definedName name="H14_算定外使用量">[1]算定報告様式①!$Y$6:$Y$47</definedName>
    <definedName name="H14_事業所内使用量">[1]算定報告様式①!$L$6:$L$47</definedName>
    <definedName name="H14_非エネ使用量">その２!$G$6:$G$52</definedName>
    <definedName name="H15_LPG使用量">[1]燃料単位換算!$H$27:$H$30</definedName>
    <definedName name="H15_その他ガス">[1]燃料単位換算!$H$39:$H$48</definedName>
    <definedName name="H15_換算前">[1]燃料単位換算!$H$7:$H$20</definedName>
    <definedName name="H15_控除後使用量">[1]算定報告様式①!$AI$6:$AI$47</definedName>
    <definedName name="H15_算定外使用量">[1]算定報告様式①!$Z$6:$Z$47</definedName>
    <definedName name="H15_事業所内使用量">[1]算定報告様式①!$M$6:$M$47</definedName>
    <definedName name="H15_非エネ使用量">その２!#REF!</definedName>
    <definedName name="H16_LPG使用量">[1]燃料単位換算!$I$27:$I$30</definedName>
    <definedName name="H16_その他ガス">[1]燃料単位換算!$I$39:$I$48</definedName>
    <definedName name="H16_換算前">[1]燃料単位換算!$I$7:$I$20</definedName>
    <definedName name="H16_控除後使用量">[1]算定報告様式①!$AJ$6:$AJ$47</definedName>
    <definedName name="H16_算定外使用量">[1]算定報告様式①!$AA$6:$AA$47</definedName>
    <definedName name="H16_事業所内使用量">[1]算定報告様式①!$N$6:$N$47</definedName>
    <definedName name="H16_非エネ使用量">その２!#REF!</definedName>
    <definedName name="H17_LPG使用量">[1]燃料単位換算!$J$27:$J$30</definedName>
    <definedName name="H17_その他ガス">[1]燃料単位換算!$J$39:$J$48</definedName>
    <definedName name="H17_換算前">[1]燃料単位換算!$J$7:$J$20</definedName>
    <definedName name="H17_控除後使用量">[1]算定報告様式①!$AK$6:$AK$47</definedName>
    <definedName name="H17_算定外使用量">[1]算定報告様式①!$AB$6:$AB$47</definedName>
    <definedName name="H17_事業所内使用量">[1]算定報告様式①!$O$6:$O$47</definedName>
    <definedName name="H17_非エネ使用量">その２!#REF!</definedName>
    <definedName name="H18_LPG使用量">[1]燃料単位換算!$K$27:$K$30</definedName>
    <definedName name="H18_その他ガス">[1]燃料単位換算!$K$39:$K$48</definedName>
    <definedName name="H18_換算前">[1]燃料単位換算!$K$7:$K$20</definedName>
    <definedName name="H18_控除後使用量">[1]算定報告様式①!$AL$6:$AL$47</definedName>
    <definedName name="H18_算定外使用量">[1]算定報告様式①!$AC$6:$AC$47</definedName>
    <definedName name="H18_事業所内使用量">[1]算定報告様式①!$P$6:$P$47</definedName>
    <definedName name="H18_非エネ使用量">その２!#REF!</definedName>
    <definedName name="H19_LPG使用量">[1]燃料単位換算!$L$27:$L$30</definedName>
    <definedName name="H19_その他ガス">[1]燃料単位換算!$L$39:$L$48</definedName>
    <definedName name="H19_換算前">[1]燃料単位換算!$L$7:$L$20</definedName>
    <definedName name="H19_控除後使用量">[1]算定報告様式①!$AM$6:$AM$47</definedName>
    <definedName name="H19_算定外使用量">[1]算定報告様式①!$AD$6:$AD$47</definedName>
    <definedName name="H19_事業所内使用量">[1]算定報告様式①!$Q$6:$Q$47</definedName>
    <definedName name="H19_非エネ使用量">その２!#REF!</definedName>
    <definedName name="H20_LPG使用量">[1]燃料単位換算!$M$27:$M$30</definedName>
    <definedName name="H20_その他ガス">[1]燃料単位換算!$M$39:$M$48</definedName>
    <definedName name="H20_換算前">[1]燃料単位換算!$M$7:$M$20</definedName>
    <definedName name="H20_控除後使用量">[1]算定報告様式①!$AN$6:$AN$47</definedName>
    <definedName name="H20_算定外使用量">[1]算定報告様式①!$AE$6:$AE$47</definedName>
    <definedName name="H20_事業所内使用量">[1]算定報告様式①!$R$6:$R$47</definedName>
    <definedName name="H20_非エネ使用量">その２!#REF!</definedName>
    <definedName name="H21_LPG使用量">[1]燃料単位換算!$N$27:$N$30</definedName>
    <definedName name="H21_その他ガス">[1]燃料単位換算!$N$39:$N$48</definedName>
    <definedName name="H21_換算前">[1]燃料単位換算!$N$7:$N$20</definedName>
    <definedName name="H21_控除後使用量">[1]算定報告様式①!$AO$6:$AO$47</definedName>
    <definedName name="H21_算定外使用量">[1]算定報告様式①!$AF$6:$AF$47</definedName>
    <definedName name="H21_事業所内使用量">[1]算定報告様式①!$S$6:$S$47</definedName>
    <definedName name="H21_非エネ使用量">その２!#REF!</definedName>
    <definedName name="H22_LPG使用量">[1]燃料単位換算!$O$27:$O$30</definedName>
    <definedName name="H22_その他ガス">[1]燃料単位換算!$O$39:$O$48</definedName>
    <definedName name="H22_換算前">[1]燃料単位換算!$O$7:$O$20</definedName>
    <definedName name="H22_控除後使用量">[1]算定報告様式①!$AP$6:$AP$47</definedName>
    <definedName name="H22_算定外使用量">[1]算定報告様式①!$AG$6:$AG$47</definedName>
    <definedName name="H22_事業所内使用量">[1]算定報告様式①!$T$6:$T$47</definedName>
    <definedName name="H22_非エネ使用量">その２!#REF!</definedName>
    <definedName name="H23_非エネ使用量">その２!#REF!</definedName>
    <definedName name="H24_非エネ使用量">その２!#REF!</definedName>
    <definedName name="H25_非エネ使用量">その２!#REF!</definedName>
    <definedName name="H26_非エネ使用量">その２!#REF!</definedName>
    <definedName name="LPG単位補正">[1]燃料単位換算!$R$27:$R$30</definedName>
    <definedName name="_xlnm.Print_Area" localSheetId="0">その１!$A$1:$P$28</definedName>
    <definedName name="_xlnm.Print_Area" localSheetId="1">その２!$B$1:$L$57</definedName>
    <definedName name="コークス炉ガス">#REF!</definedName>
    <definedName name="コールタール">#REF!</definedName>
    <definedName name="その他からの買電">#REF!</definedName>
    <definedName name="その他の燃料①">#REF!</definedName>
    <definedName name="その他の燃料②">#REF!</definedName>
    <definedName name="その他可燃性天然ガス">#REF!</definedName>
    <definedName name="ナフサ">#REF!</definedName>
    <definedName name="メーター種" localSheetId="1">[1]初期設定シート!$C$6:$C$7</definedName>
    <definedName name="メーター種">#REF!</definedName>
    <definedName name="圧力補正">[1]燃料単位換算!$Q$7:$Q$20</definedName>
    <definedName name="一般炭">#REF!</definedName>
    <definedName name="液化石油ガス_LPG_その他">#REF!</definedName>
    <definedName name="液化石油ガス_LPG_ブタン">#REF!</definedName>
    <definedName name="液化石油ガス_LPG_プロパン">#REF!</definedName>
    <definedName name="液化石油ガス_LPG_プロパン・ブタン混合">#REF!</definedName>
    <definedName name="液化天然ガス_ＬＮＧ">#REF!</definedName>
    <definedName name="温水">#REF!</definedName>
    <definedName name="揮発油_ガソリン">#REF!</definedName>
    <definedName name="区分番号">[1]別紙2!$D$9:$D$23</definedName>
    <definedName name="軽油">#REF!</definedName>
    <definedName name="原油_コンデンセートを除く">#REF!</definedName>
    <definedName name="原油のうちコンデンセート_NGL">#REF!</definedName>
    <definedName name="原料炭">#REF!</definedName>
    <definedName name="工事のためのエネルギー使用">#REF!</definedName>
    <definedName name="控除分監視点">#REF!</definedName>
    <definedName name="高効率ＣＧＳの利用">#REF!</definedName>
    <definedName name="高炉ガス">#REF!</definedName>
    <definedName name="再エネ・特例監視点">#REF!</definedName>
    <definedName name="再生可能エネルギーの価値移転">#REF!</definedName>
    <definedName name="再生可能エネルギーの自家消費">#REF!</definedName>
    <definedName name="産業用以外の蒸気">#REF!</definedName>
    <definedName name="産業用蒸気">#REF!</definedName>
    <definedName name="使用量監視点">#REF!</definedName>
    <definedName name="事業所外利用の移動体への供給">#REF!</definedName>
    <definedName name="自ら生成した電力">#REF!</definedName>
    <definedName name="自ら生成した電力の供給">#REF!</definedName>
    <definedName name="自ら生成した熱">#REF!</definedName>
    <definedName name="自ら生成した熱の供給">#REF!</definedName>
    <definedName name="実施時期">[1]別紙2!$H$9:$H$23</definedName>
    <definedName name="住宅用途への供給">#REF!</definedName>
    <definedName name="石炭コークス">#REF!</definedName>
    <definedName name="石油アスファルト">#REF!</definedName>
    <definedName name="石油コークス">#REF!</definedName>
    <definedName name="石油系炭化水素ガス">#REF!</definedName>
    <definedName name="他事業所への熱や電気の供給">#REF!</definedName>
    <definedName name="他事業所への燃料等の直接供給">#REF!</definedName>
    <definedName name="対策名称">[1]別紙2!$G$9:$G$23</definedName>
    <definedName name="大区分_">[1]別紙2!$E$9:$E$23</definedName>
    <definedName name="単位換算">[1]燃料単位換算!$Q$27:$Q$30</definedName>
    <definedName name="単位補正">[1]算定報告様式①!$AQ$6:$AQ$47</definedName>
    <definedName name="単位補正係数">[1]燃料単位換算!$R$7:$R$20</definedName>
    <definedName name="中区分">[1]別紙2!$F$9:$F$23</definedName>
    <definedName name="転炉ガス">#REF!</definedName>
    <definedName name="電気">#REF!</definedName>
    <definedName name="電気の使用">#REF!</definedName>
    <definedName name="都市ガス">#REF!</definedName>
    <definedName name="都市ガス会社" localSheetId="1">[1]初期設定シート!$D$6:$D$33</definedName>
    <definedName name="都市ガス会社">#REF!</definedName>
    <definedName name="東京電力からの買電_昼間">#REF!</definedName>
    <definedName name="東京電力からの買電_昼夜不明">#REF!</definedName>
    <definedName name="東京電力からの買電_夜間">#REF!</definedName>
    <definedName name="灯油">#REF!</definedName>
    <definedName name="熱">#REF!</definedName>
    <definedName name="熱の使用">#REF!</definedName>
    <definedName name="燃料の使用">#REF!</definedName>
    <definedName name="排出活動の種類">[1]初期設定シート!$A$5:$A$17</definedName>
    <definedName name="非エネ単位補正">その２!$H$6:$H$52</definedName>
    <definedName name="備考">[1]別紙2!$I$9:$I$23</definedName>
    <definedName name="無煙炭">#REF!</definedName>
    <definedName name="冷水">#REF!</definedName>
  </definedNames>
  <calcPr calcId="191029"/>
</workbook>
</file>

<file path=xl/calcChain.xml><?xml version="1.0" encoding="utf-8"?>
<calcChain xmlns="http://schemas.openxmlformats.org/spreadsheetml/2006/main">
  <c r="G5" i="16" l="1"/>
  <c r="L2" i="16"/>
  <c r="K1" i="16"/>
  <c r="Q6" i="5"/>
  <c r="P29" i="5"/>
  <c r="I53" i="16" l="1"/>
  <c r="L53" i="16" s="1"/>
  <c r="H28" i="16"/>
  <c r="I28" i="16" s="1"/>
  <c r="L28" i="16" s="1"/>
  <c r="H25" i="16"/>
  <c r="I25" i="16" s="1"/>
  <c r="L25" i="16" s="1"/>
  <c r="I51" i="16"/>
  <c r="L51" i="16" s="1"/>
  <c r="I52" i="16"/>
  <c r="L52" i="16" s="1"/>
  <c r="I50" i="16"/>
  <c r="L50" i="16" s="1"/>
  <c r="I48" i="16"/>
  <c r="L48" i="16" s="1"/>
  <c r="I47" i="16"/>
  <c r="L47" i="16" s="1"/>
  <c r="I44" i="16"/>
  <c r="L44" i="16" s="1"/>
  <c r="I45" i="16"/>
  <c r="L45" i="16" s="1"/>
  <c r="H40" i="16"/>
  <c r="I40" i="16" s="1"/>
  <c r="L40" i="16" s="1"/>
  <c r="I5" i="16"/>
  <c r="K51" i="16"/>
  <c r="F51" i="16"/>
  <c r="K50" i="16"/>
  <c r="F50" i="16"/>
  <c r="K48" i="16"/>
  <c r="F48" i="16"/>
  <c r="K47" i="16"/>
  <c r="F47" i="16"/>
  <c r="N42" i="16"/>
  <c r="K42" i="16" s="1"/>
  <c r="H42" i="16"/>
  <c r="I42" i="16" s="1"/>
  <c r="L42" i="16" s="1"/>
  <c r="N41" i="16"/>
  <c r="K41" i="16" s="1"/>
  <c r="H41" i="16"/>
  <c r="I41" i="16" s="1"/>
  <c r="L41" i="16" s="1"/>
  <c r="N40" i="16"/>
  <c r="K40" i="16" s="1"/>
  <c r="H39" i="16"/>
  <c r="I39" i="16" s="1"/>
  <c r="L39" i="16" s="1"/>
  <c r="H38" i="16"/>
  <c r="I38" i="16" s="1"/>
  <c r="L38" i="16" s="1"/>
  <c r="H37" i="16"/>
  <c r="I37" i="16" s="1"/>
  <c r="L37" i="16" s="1"/>
  <c r="H36" i="16"/>
  <c r="I36" i="16" s="1"/>
  <c r="L36" i="16" s="1"/>
  <c r="H35" i="16"/>
  <c r="I35" i="16" s="1"/>
  <c r="L35" i="16" s="1"/>
  <c r="H34" i="16"/>
  <c r="I34" i="16" s="1"/>
  <c r="L34" i="16" s="1"/>
  <c r="H33" i="16"/>
  <c r="I33" i="16" s="1"/>
  <c r="L33" i="16" s="1"/>
  <c r="H32" i="16"/>
  <c r="I32" i="16" s="1"/>
  <c r="L32" i="16" s="1"/>
  <c r="H31" i="16"/>
  <c r="I31" i="16" s="1"/>
  <c r="L31" i="16" s="1"/>
  <c r="H30" i="16"/>
  <c r="I30" i="16" s="1"/>
  <c r="L30" i="16" s="1"/>
  <c r="H29" i="16"/>
  <c r="I29" i="16" s="1"/>
  <c r="L29" i="16" s="1"/>
  <c r="H27" i="16"/>
  <c r="I27" i="16" s="1"/>
  <c r="L27" i="16" s="1"/>
  <c r="H26" i="16"/>
  <c r="I26" i="16" s="1"/>
  <c r="L26" i="16" s="1"/>
  <c r="H24" i="16"/>
  <c r="I24" i="16" s="1"/>
  <c r="L24" i="16" s="1"/>
  <c r="H23" i="16"/>
  <c r="I23" i="16" s="1"/>
  <c r="L23" i="16" s="1"/>
  <c r="H22" i="16"/>
  <c r="I22" i="16" s="1"/>
  <c r="L22" i="16" s="1"/>
  <c r="H21" i="16"/>
  <c r="I21" i="16" s="1"/>
  <c r="L21" i="16" s="1"/>
  <c r="H20" i="16"/>
  <c r="I20" i="16" s="1"/>
  <c r="L20" i="16" s="1"/>
  <c r="H19" i="16"/>
  <c r="I19" i="16" s="1"/>
  <c r="L19" i="16" s="1"/>
  <c r="H18" i="16"/>
  <c r="I18" i="16" s="1"/>
  <c r="L18" i="16" s="1"/>
  <c r="H17" i="16"/>
  <c r="I17" i="16" s="1"/>
  <c r="L17" i="16" s="1"/>
  <c r="H16" i="16"/>
  <c r="I16" i="16" s="1"/>
  <c r="L16" i="16" s="1"/>
  <c r="H15" i="16"/>
  <c r="I15" i="16" s="1"/>
  <c r="L15" i="16" s="1"/>
  <c r="H14" i="16"/>
  <c r="I14" i="16" s="1"/>
  <c r="L14" i="16" s="1"/>
  <c r="H13" i="16"/>
  <c r="I13" i="16" s="1"/>
  <c r="L13" i="16" s="1"/>
  <c r="H12" i="16"/>
  <c r="I12" i="16" s="1"/>
  <c r="L12" i="16" s="1"/>
  <c r="H11" i="16"/>
  <c r="I11" i="16" s="1"/>
  <c r="L11" i="16" s="1"/>
  <c r="H10" i="16"/>
  <c r="I10" i="16" s="1"/>
  <c r="L10" i="16" s="1"/>
  <c r="H9" i="16"/>
  <c r="I9" i="16" s="1"/>
  <c r="L9" i="16" s="1"/>
  <c r="H8" i="16"/>
  <c r="I8" i="16" s="1"/>
  <c r="L8" i="16" s="1"/>
  <c r="H7" i="16"/>
  <c r="I7" i="16" s="1"/>
  <c r="L7" i="16" s="1"/>
  <c r="H6" i="16"/>
  <c r="I6" i="16" s="1"/>
  <c r="L6" i="16" s="1"/>
  <c r="J2" i="16"/>
  <c r="L49" i="16" l="1"/>
  <c r="L46" i="16"/>
  <c r="L43" i="16"/>
  <c r="L54" i="16" l="1"/>
  <c r="L55" i="16" s="1"/>
  <c r="D1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7CE6CB9E-6679-44C4-90D6-A8B0789706F3}">
      <text>
        <r>
          <rPr>
            <b/>
            <sz val="9"/>
            <color indexed="81"/>
            <rFont val="MS P ゴシック"/>
            <family val="3"/>
            <charset val="128"/>
          </rPr>
          <t>R3.4.1 や 2022/4/1 のように半角で入力してください。元号で表示されます。</t>
        </r>
      </text>
    </comment>
    <comment ref="D11" authorId="0" shapeId="0" xr:uid="{0160740F-DF5B-4B2A-8B4E-F2E656ECAF4B}">
      <text>
        <r>
          <rPr>
            <b/>
            <sz val="9"/>
            <color indexed="81"/>
            <rFont val="ＭＳ Ｐ明朝"/>
            <family val="1"/>
            <charset val="128"/>
          </rPr>
          <t>事業所番号は半角数字６桁で入力してください。</t>
        </r>
      </text>
    </comment>
  </commentList>
</comments>
</file>

<file path=xl/sharedStrings.xml><?xml version="1.0" encoding="utf-8"?>
<sst xmlns="http://schemas.openxmlformats.org/spreadsheetml/2006/main" count="168" uniqueCount="98">
  <si>
    <t>年度</t>
    <rPh sb="0" eb="2">
      <t>ネンド</t>
    </rPh>
    <phoneticPr fontId="2"/>
  </si>
  <si>
    <t>１　事業所の概要</t>
    <rPh sb="2" eb="5">
      <t>ジギョウショ</t>
    </rPh>
    <rPh sb="6" eb="8">
      <t>ガイヨウ</t>
    </rPh>
    <phoneticPr fontId="2"/>
  </si>
  <si>
    <t>名称</t>
    <rPh sb="0" eb="2">
      <t>メイショウ</t>
    </rPh>
    <phoneticPr fontId="2"/>
  </si>
  <si>
    <t>所在地</t>
    <rPh sb="0" eb="3">
      <t>ショザイチ</t>
    </rPh>
    <phoneticPr fontId="2"/>
  </si>
  <si>
    <t>事業所番号</t>
    <rPh sb="0" eb="3">
      <t>ジギョウショ</t>
    </rPh>
    <rPh sb="3" eb="5">
      <t>バンゴウ</t>
    </rPh>
    <phoneticPr fontId="2"/>
  </si>
  <si>
    <t>資料作成日</t>
    <rPh sb="0" eb="2">
      <t>シリョウ</t>
    </rPh>
    <rPh sb="2" eb="5">
      <t>サクセイビ</t>
    </rPh>
    <phoneticPr fontId="2"/>
  </si>
  <si>
    <t>合計</t>
    <rPh sb="0" eb="2">
      <t>ゴウケイ</t>
    </rPh>
    <phoneticPr fontId="2"/>
  </si>
  <si>
    <t>kg</t>
  </si>
  <si>
    <t>t</t>
  </si>
  <si>
    <t>MJ</t>
  </si>
  <si>
    <t>GJ</t>
  </si>
  <si>
    <t>単位補正</t>
    <rPh sb="0" eb="2">
      <t>タンイ</t>
    </rPh>
    <rPh sb="2" eb="4">
      <t>ホセイ</t>
    </rPh>
    <phoneticPr fontId="2"/>
  </si>
  <si>
    <t>Nm3</t>
  </si>
  <si>
    <t>使用量</t>
    <rPh sb="0" eb="3">
      <t>シヨウリョウ</t>
    </rPh>
    <phoneticPr fontId="2"/>
  </si>
  <si>
    <r>
      <t>ｔ-ＣＯ</t>
    </r>
    <r>
      <rPr>
        <vertAlign val="subscript"/>
        <sz val="11"/>
        <color indexed="8"/>
        <rFont val="ＭＳ 明朝"/>
        <family val="1"/>
        <charset val="128"/>
      </rPr>
      <t>２</t>
    </r>
    <phoneticPr fontId="2"/>
  </si>
  <si>
    <t>その他ガス排出量</t>
    <rPh sb="2" eb="3">
      <t>タ</t>
    </rPh>
    <rPh sb="5" eb="8">
      <t>ハイシュツリョウ</t>
    </rPh>
    <phoneticPr fontId="2"/>
  </si>
  <si>
    <t>単位補正後使用量</t>
    <phoneticPr fontId="2"/>
  </si>
  <si>
    <t>廃棄物の焼却
及び
製品の製造の用途
への使用</t>
    <rPh sb="0" eb="3">
      <t>ハイキブツ</t>
    </rPh>
    <rPh sb="4" eb="6">
      <t>ショウキャク</t>
    </rPh>
    <rPh sb="7" eb="8">
      <t>オヨ</t>
    </rPh>
    <rPh sb="10" eb="12">
      <t>セイヒン</t>
    </rPh>
    <rPh sb="13" eb="15">
      <t>セイゾウ</t>
    </rPh>
    <rPh sb="16" eb="18">
      <t>ヨウト</t>
    </rPh>
    <rPh sb="21" eb="23">
      <t>シヨウ</t>
    </rPh>
    <phoneticPr fontId="2"/>
  </si>
  <si>
    <t>L</t>
  </si>
  <si>
    <t>合成繊維</t>
    <rPh sb="0" eb="2">
      <t>ゴウセイ</t>
    </rPh>
    <rPh sb="2" eb="4">
      <t>センイ</t>
    </rPh>
    <phoneticPr fontId="2"/>
  </si>
  <si>
    <t>kL</t>
    <phoneticPr fontId="2"/>
  </si>
  <si>
    <t>廃ゴムタイヤ</t>
    <rPh sb="0" eb="1">
      <t>ハイ</t>
    </rPh>
    <phoneticPr fontId="2"/>
  </si>
  <si>
    <t>合成繊維及び廃ｺﾞﾑﾀｲﾔ以外の
廃ﾌﾟﾗｽﾁｯｸ類
（産業廃棄物に限る）</t>
    <rPh sb="0" eb="2">
      <t>ゴウセイ</t>
    </rPh>
    <rPh sb="2" eb="4">
      <t>センイ</t>
    </rPh>
    <rPh sb="4" eb="5">
      <t>オヨ</t>
    </rPh>
    <rPh sb="6" eb="7">
      <t>ハイ</t>
    </rPh>
    <rPh sb="13" eb="15">
      <t>イガイ</t>
    </rPh>
    <rPh sb="17" eb="18">
      <t>ハイ</t>
    </rPh>
    <rPh sb="25" eb="26">
      <t>ルイ</t>
    </rPh>
    <rPh sb="28" eb="30">
      <t>サンギョウ</t>
    </rPh>
    <rPh sb="30" eb="33">
      <t>ハイキブツ</t>
    </rPh>
    <rPh sb="34" eb="35">
      <t>カギ</t>
    </rPh>
    <phoneticPr fontId="2"/>
  </si>
  <si>
    <t>その他の廃ﾌﾟﾗｽﾁｯｸ類</t>
    <rPh sb="2" eb="3">
      <t>タ</t>
    </rPh>
    <rPh sb="4" eb="5">
      <t>ハイ</t>
    </rPh>
    <rPh sb="12" eb="13">
      <t>ルイ</t>
    </rPh>
    <phoneticPr fontId="2"/>
  </si>
  <si>
    <t>ごみ固形燃料（ＲＰＦ）</t>
    <rPh sb="2" eb="4">
      <t>コケイ</t>
    </rPh>
    <rPh sb="4" eb="6">
      <t>ネンリョウ</t>
    </rPh>
    <phoneticPr fontId="2"/>
  </si>
  <si>
    <t>千Nｍ3</t>
    <phoneticPr fontId="15"/>
  </si>
  <si>
    <t>ごみ固形燃料（ＲＤＦ）</t>
    <rPh sb="2" eb="4">
      <t>コケイ</t>
    </rPh>
    <rPh sb="4" eb="6">
      <t>ネンリョウ</t>
    </rPh>
    <phoneticPr fontId="2"/>
  </si>
  <si>
    <t>廃棄物燃料
の使用</t>
    <rPh sb="0" eb="3">
      <t>ハイキブツ</t>
    </rPh>
    <rPh sb="3" eb="5">
      <t>ネンリョウ</t>
    </rPh>
    <rPh sb="7" eb="9">
      <t>シヨウ</t>
    </rPh>
    <phoneticPr fontId="2"/>
  </si>
  <si>
    <t>廃プラスチック類から製造される燃料油
（自ら製造するものを除く）</t>
    <rPh sb="0" eb="1">
      <t>ハイ</t>
    </rPh>
    <rPh sb="7" eb="8">
      <t>ルイ</t>
    </rPh>
    <rPh sb="10" eb="12">
      <t>セイゾウ</t>
    </rPh>
    <rPh sb="15" eb="17">
      <t>ネンリョウ</t>
    </rPh>
    <rPh sb="17" eb="18">
      <t>アブラ</t>
    </rPh>
    <rPh sb="20" eb="21">
      <t>ミズカ</t>
    </rPh>
    <rPh sb="22" eb="24">
      <t>セイゾウ</t>
    </rPh>
    <rPh sb="29" eb="30">
      <t>ノゾ</t>
    </rPh>
    <phoneticPr fontId="2"/>
  </si>
  <si>
    <t>セメント製造</t>
    <rPh sb="4" eb="6">
      <t>セイゾウ</t>
    </rPh>
    <phoneticPr fontId="2"/>
  </si>
  <si>
    <t>生石灰の製造</t>
    <rPh sb="0" eb="3">
      <t>セイセッカイ</t>
    </rPh>
    <rPh sb="4" eb="6">
      <t>セイゾウ</t>
    </rPh>
    <phoneticPr fontId="2"/>
  </si>
  <si>
    <t>石灰石</t>
    <rPh sb="0" eb="3">
      <t>セッカイセキ</t>
    </rPh>
    <phoneticPr fontId="2"/>
  </si>
  <si>
    <t>ドロマイト</t>
    <phoneticPr fontId="2"/>
  </si>
  <si>
    <t>ソーダ石灰ガラス
又は鉄鋼の製造</t>
    <rPh sb="3" eb="5">
      <t>セッカイ</t>
    </rPh>
    <rPh sb="9" eb="10">
      <t>マタ</t>
    </rPh>
    <rPh sb="11" eb="13">
      <t>テッコウ</t>
    </rPh>
    <rPh sb="14" eb="16">
      <t>セイゾウ</t>
    </rPh>
    <phoneticPr fontId="2"/>
  </si>
  <si>
    <t>ソーダ灰の製造</t>
    <rPh sb="3" eb="4">
      <t>ハイ</t>
    </rPh>
    <rPh sb="5" eb="7">
      <t>セイゾウ</t>
    </rPh>
    <phoneticPr fontId="2"/>
  </si>
  <si>
    <t>ソーダ灰の使用</t>
    <rPh sb="3" eb="4">
      <t>ハイ</t>
    </rPh>
    <rPh sb="5" eb="7">
      <t>シヨウ</t>
    </rPh>
    <phoneticPr fontId="2"/>
  </si>
  <si>
    <t>アンモニアの製造</t>
    <rPh sb="6" eb="8">
      <t>セイゾウ</t>
    </rPh>
    <phoneticPr fontId="2"/>
  </si>
  <si>
    <t>ナフサ</t>
    <phoneticPr fontId="2"/>
  </si>
  <si>
    <t>液化石油ガス（LPG)</t>
    <rPh sb="0" eb="2">
      <t>エキカ</t>
    </rPh>
    <rPh sb="2" eb="4">
      <t>セキユ</t>
    </rPh>
    <phoneticPr fontId="2"/>
  </si>
  <si>
    <t>液化天然ガス（LNG)</t>
    <rPh sb="0" eb="2">
      <t>エキカ</t>
    </rPh>
    <rPh sb="2" eb="4">
      <t>テンネン</t>
    </rPh>
    <phoneticPr fontId="2"/>
  </si>
  <si>
    <t>天然ガス
（液化天然ガス（LNG)を除く）</t>
    <rPh sb="0" eb="2">
      <t>テンネン</t>
    </rPh>
    <rPh sb="6" eb="8">
      <t>エキカ</t>
    </rPh>
    <rPh sb="8" eb="10">
      <t>テンネン</t>
    </rPh>
    <rPh sb="18" eb="19">
      <t>ノゾ</t>
    </rPh>
    <phoneticPr fontId="2"/>
  </si>
  <si>
    <t>コークス炉ガス</t>
    <rPh sb="4" eb="5">
      <t>ロ</t>
    </rPh>
    <phoneticPr fontId="2"/>
  </si>
  <si>
    <t>石油系炭化水素ガス</t>
    <rPh sb="0" eb="3">
      <t>セキユケイ</t>
    </rPh>
    <rPh sb="3" eb="5">
      <t>タンカ</t>
    </rPh>
    <rPh sb="5" eb="7">
      <t>スイソ</t>
    </rPh>
    <phoneticPr fontId="2"/>
  </si>
  <si>
    <t>シリコンカーバイトの製造</t>
    <rPh sb="10" eb="12">
      <t>セイゾウ</t>
    </rPh>
    <phoneticPr fontId="2"/>
  </si>
  <si>
    <t>カルシウムカーバイトの製造</t>
    <rPh sb="11" eb="13">
      <t>セイゾウ</t>
    </rPh>
    <phoneticPr fontId="2"/>
  </si>
  <si>
    <t>生石灰の製造</t>
    <rPh sb="0" eb="1">
      <t>セイ</t>
    </rPh>
    <rPh sb="1" eb="3">
      <t>セッカイ</t>
    </rPh>
    <rPh sb="4" eb="6">
      <t>セイゾウ</t>
    </rPh>
    <phoneticPr fontId="2"/>
  </si>
  <si>
    <t>生石灰の還元</t>
    <rPh sb="0" eb="3">
      <t>セイセッカイ</t>
    </rPh>
    <rPh sb="4" eb="6">
      <t>カンゲン</t>
    </rPh>
    <phoneticPr fontId="2"/>
  </si>
  <si>
    <t>エチレンの製造</t>
    <rPh sb="5" eb="7">
      <t>セイゾウ</t>
    </rPh>
    <phoneticPr fontId="2"/>
  </si>
  <si>
    <t>カルシウムカーバイトを原料としたアセチレンの使用</t>
    <rPh sb="11" eb="13">
      <t>ゲンリョウ</t>
    </rPh>
    <rPh sb="22" eb="24">
      <t>シヨウ</t>
    </rPh>
    <phoneticPr fontId="2"/>
  </si>
  <si>
    <t>電気炉を使用とした粗鋼の製造</t>
    <rPh sb="0" eb="3">
      <t>デンキロ</t>
    </rPh>
    <rPh sb="4" eb="6">
      <t>シヨウ</t>
    </rPh>
    <rPh sb="9" eb="11">
      <t>ソコウ</t>
    </rPh>
    <rPh sb="12" eb="14">
      <t>セイゾウ</t>
    </rPh>
    <phoneticPr fontId="2"/>
  </si>
  <si>
    <t>その他温室効果ガス</t>
    <rPh sb="2" eb="3">
      <t>タ</t>
    </rPh>
    <rPh sb="3" eb="5">
      <t>オンシツ</t>
    </rPh>
    <rPh sb="5" eb="7">
      <t>コウカ</t>
    </rPh>
    <phoneticPr fontId="2"/>
  </si>
  <si>
    <t>メタン</t>
    <phoneticPr fontId="2"/>
  </si>
  <si>
    <t>一酸化二窒素</t>
    <rPh sb="0" eb="3">
      <t>イッサンカ</t>
    </rPh>
    <rPh sb="3" eb="6">
      <t>ニチッソ</t>
    </rPh>
    <phoneticPr fontId="2"/>
  </si>
  <si>
    <t>ハイドロフルオロカーボン</t>
    <phoneticPr fontId="2"/>
  </si>
  <si>
    <t>パーフルオロカーボン</t>
    <phoneticPr fontId="2"/>
  </si>
  <si>
    <t>六ふっ化いおう</t>
    <rPh sb="0" eb="1">
      <t>ロク</t>
    </rPh>
    <rPh sb="3" eb="4">
      <t>カ</t>
    </rPh>
    <phoneticPr fontId="2"/>
  </si>
  <si>
    <t>二酸化炭素排出量</t>
    <phoneticPr fontId="2"/>
  </si>
  <si>
    <t>石炭</t>
    <rPh sb="0" eb="2">
      <t>セキタン</t>
    </rPh>
    <phoneticPr fontId="2"/>
  </si>
  <si>
    <t>石油コークス</t>
    <rPh sb="0" eb="2">
      <t>セキユ</t>
    </rPh>
    <phoneticPr fontId="13"/>
  </si>
  <si>
    <t>三ふっ化窒素</t>
    <rPh sb="0" eb="1">
      <t>サン</t>
    </rPh>
    <rPh sb="3" eb="4">
      <t>カ</t>
    </rPh>
    <rPh sb="4" eb="6">
      <t>チッソ</t>
    </rPh>
    <phoneticPr fontId="2"/>
  </si>
  <si>
    <t>小計</t>
    <rPh sb="0" eb="1">
      <t>ショウ</t>
    </rPh>
    <rPh sb="1" eb="2">
      <t>ケイ</t>
    </rPh>
    <phoneticPr fontId="2"/>
  </si>
  <si>
    <t>その他温室効果ガス排出量</t>
    <rPh sb="2" eb="3">
      <t>タ</t>
    </rPh>
    <rPh sb="3" eb="5">
      <t>オンシツ</t>
    </rPh>
    <rPh sb="5" eb="7">
      <t>コウカ</t>
    </rPh>
    <rPh sb="9" eb="11">
      <t>ハイシュツ</t>
    </rPh>
    <rPh sb="11" eb="12">
      <t>リョウ</t>
    </rPh>
    <phoneticPr fontId="2"/>
  </si>
  <si>
    <t>Ver.2.00</t>
    <phoneticPr fontId="2"/>
  </si>
  <si>
    <t>排出活動の種類</t>
    <rPh sb="0" eb="2">
      <t>ハイシュツ</t>
    </rPh>
    <rPh sb="2" eb="4">
      <t>カツドウ</t>
    </rPh>
    <rPh sb="5" eb="7">
      <t>シュルイ</t>
    </rPh>
    <phoneticPr fontId="2"/>
  </si>
  <si>
    <t>その他ガス算定資料　その１</t>
    <rPh sb="2" eb="3">
      <t>タ</t>
    </rPh>
    <phoneticPr fontId="2"/>
  </si>
  <si>
    <t>その他ガス算定資料　その２</t>
    <phoneticPr fontId="13"/>
  </si>
  <si>
    <t>日本産業規格Ａ列４番</t>
    <rPh sb="2" eb="4">
      <t>サンギョウ</t>
    </rPh>
    <phoneticPr fontId="2"/>
  </si>
  <si>
    <t>令和</t>
    <rPh sb="0" eb="2">
      <t>レイワ</t>
    </rPh>
    <phoneticPr fontId="2"/>
  </si>
  <si>
    <t>第３計画期間</t>
    <rPh sb="0" eb="1">
      <t>ダイ</t>
    </rPh>
    <rPh sb="2" eb="4">
      <t>ケイカク</t>
    </rPh>
    <rPh sb="4" eb="6">
      <t>キカン</t>
    </rPh>
    <phoneticPr fontId="2"/>
  </si>
  <si>
    <t>その他ガス排出量算定資料</t>
    <phoneticPr fontId="2"/>
  </si>
  <si>
    <r>
      <t xml:space="preserve">排出係数
</t>
    </r>
    <r>
      <rPr>
        <sz val="10"/>
        <rFont val="ＭＳ 明朝"/>
        <family val="1"/>
        <charset val="128"/>
      </rPr>
      <t>（その他温室効果ガス欄は
地球温暖化係数）</t>
    </r>
    <rPh sb="8" eb="9">
      <t>タ</t>
    </rPh>
    <rPh sb="9" eb="11">
      <t>オンシツ</t>
    </rPh>
    <rPh sb="11" eb="13">
      <t>コウカ</t>
    </rPh>
    <rPh sb="15" eb="16">
      <t>ラン</t>
    </rPh>
    <rPh sb="18" eb="20">
      <t>チキュウ</t>
    </rPh>
    <rPh sb="20" eb="23">
      <t>オンダンカ</t>
    </rPh>
    <rPh sb="23" eb="25">
      <t>ケイスウ</t>
    </rPh>
    <phoneticPr fontId="2"/>
  </si>
  <si>
    <r>
      <t>t-CO</t>
    </r>
    <r>
      <rPr>
        <vertAlign val="subscript"/>
        <sz val="11"/>
        <rFont val="ＭＳ 明朝"/>
        <family val="1"/>
        <charset val="128"/>
      </rPr>
      <t>2</t>
    </r>
    <phoneticPr fontId="2"/>
  </si>
  <si>
    <r>
      <t>非エネルギー起源CO</t>
    </r>
    <r>
      <rPr>
        <vertAlign val="subscript"/>
        <sz val="11"/>
        <color indexed="8"/>
        <rFont val="ＭＳ 明朝"/>
        <family val="1"/>
        <charset val="128"/>
      </rPr>
      <t>2</t>
    </r>
    <rPh sb="0" eb="1">
      <t>ヒ</t>
    </rPh>
    <rPh sb="6" eb="8">
      <t>キゲン</t>
    </rPh>
    <phoneticPr fontId="2"/>
  </si>
  <si>
    <r>
      <t>廃油</t>
    </r>
    <r>
      <rPr>
        <sz val="9"/>
        <rFont val="ＭＳ 明朝"/>
        <family val="1"/>
        <charset val="128"/>
      </rPr>
      <t>（植物性のもの及び
動物性のものを除く）</t>
    </r>
    <rPh sb="0" eb="2">
      <t>ハイユ</t>
    </rPh>
    <rPh sb="3" eb="6">
      <t>ショクブツセイ</t>
    </rPh>
    <rPh sb="9" eb="10">
      <t>オヨ</t>
    </rPh>
    <rPh sb="12" eb="15">
      <t>ドウブツセイ</t>
    </rPh>
    <rPh sb="19" eb="20">
      <t>ノゾ</t>
    </rPh>
    <phoneticPr fontId="2"/>
  </si>
  <si>
    <r>
      <t>t-CO</t>
    </r>
    <r>
      <rPr>
        <vertAlign val="subscript"/>
        <sz val="8"/>
        <rFont val="ＭＳ 明朝"/>
        <family val="1"/>
        <charset val="128"/>
      </rPr>
      <t>2</t>
    </r>
    <r>
      <rPr>
        <sz val="8"/>
        <rFont val="ＭＳ 明朝"/>
        <family val="1"/>
        <charset val="128"/>
      </rPr>
      <t>/t</t>
    </r>
    <phoneticPr fontId="2"/>
  </si>
  <si>
    <r>
      <t xml:space="preserve">廃油（植物性のもの及び動物性のものを除く）
</t>
    </r>
    <r>
      <rPr>
        <sz val="9"/>
        <color indexed="8"/>
        <rFont val="ＭＳ 明朝"/>
        <family val="1"/>
        <charset val="128"/>
      </rPr>
      <t>から製造される燃料油</t>
    </r>
    <rPh sb="24" eb="26">
      <t>セイゾウ</t>
    </rPh>
    <rPh sb="29" eb="31">
      <t>ネンリョウ</t>
    </rPh>
    <rPh sb="31" eb="32">
      <t>アブラ</t>
    </rPh>
    <phoneticPr fontId="2"/>
  </si>
  <si>
    <r>
      <t>t-CO</t>
    </r>
    <r>
      <rPr>
        <vertAlign val="subscript"/>
        <sz val="8"/>
        <rFont val="ＭＳ 明朝"/>
        <family val="1"/>
        <charset val="128"/>
      </rPr>
      <t>2</t>
    </r>
    <r>
      <rPr>
        <sz val="8"/>
        <rFont val="ＭＳ 明朝"/>
        <family val="1"/>
        <charset val="128"/>
      </rPr>
      <t>/kL</t>
    </r>
    <phoneticPr fontId="2"/>
  </si>
  <si>
    <r>
      <t>t-CO</t>
    </r>
    <r>
      <rPr>
        <vertAlign val="subscript"/>
        <sz val="8"/>
        <color indexed="8"/>
        <rFont val="ＭＳ 明朝"/>
        <family val="1"/>
        <charset val="128"/>
      </rPr>
      <t>2</t>
    </r>
    <r>
      <rPr>
        <sz val="8"/>
        <color indexed="8"/>
        <rFont val="ＭＳ 明朝"/>
        <family val="1"/>
        <charset val="128"/>
      </rPr>
      <t>/t</t>
    </r>
    <phoneticPr fontId="2"/>
  </si>
  <si>
    <r>
      <t>t-CO</t>
    </r>
    <r>
      <rPr>
        <vertAlign val="subscript"/>
        <sz val="8"/>
        <color indexed="8"/>
        <rFont val="ＭＳ 明朝"/>
        <family val="1"/>
        <charset val="128"/>
      </rPr>
      <t>2</t>
    </r>
    <r>
      <rPr>
        <sz val="8"/>
        <color indexed="8"/>
        <rFont val="ＭＳ 明朝"/>
        <family val="1"/>
        <charset val="128"/>
      </rPr>
      <t>/kL</t>
    </r>
    <phoneticPr fontId="2"/>
  </si>
  <si>
    <r>
      <t>t-CO</t>
    </r>
    <r>
      <rPr>
        <vertAlign val="subscript"/>
        <sz val="8"/>
        <rFont val="ＭＳ 明朝"/>
        <family val="1"/>
        <charset val="128"/>
      </rPr>
      <t>2</t>
    </r>
    <r>
      <rPr>
        <sz val="8"/>
        <rFont val="ＭＳ 明朝"/>
        <family val="1"/>
        <charset val="128"/>
      </rPr>
      <t>/千Nm</t>
    </r>
    <r>
      <rPr>
        <vertAlign val="superscript"/>
        <sz val="8"/>
        <rFont val="ＭＳ 明朝"/>
        <family val="1"/>
        <charset val="128"/>
      </rPr>
      <t>3</t>
    </r>
    <rPh sb="6" eb="7">
      <t>セン</t>
    </rPh>
    <phoneticPr fontId="2"/>
  </si>
  <si>
    <r>
      <t>ドライアイスとしてのCO</t>
    </r>
    <r>
      <rPr>
        <vertAlign val="subscript"/>
        <sz val="11"/>
        <rFont val="ＭＳ 明朝"/>
        <family val="1"/>
        <charset val="128"/>
      </rPr>
      <t>2</t>
    </r>
    <r>
      <rPr>
        <sz val="11"/>
        <rFont val="ＭＳ 明朝"/>
        <family val="1"/>
        <charset val="128"/>
      </rPr>
      <t>使用量</t>
    </r>
    <rPh sb="13" eb="16">
      <t>シヨウリョウ</t>
    </rPh>
    <phoneticPr fontId="2"/>
  </si>
  <si>
    <r>
      <t>噴霧器の使用によるCO</t>
    </r>
    <r>
      <rPr>
        <vertAlign val="subscript"/>
        <sz val="11"/>
        <rFont val="ＭＳ 明朝"/>
        <family val="1"/>
        <charset val="128"/>
      </rPr>
      <t>2</t>
    </r>
    <r>
      <rPr>
        <sz val="11"/>
        <rFont val="ＭＳ 明朝"/>
        <family val="1"/>
        <charset val="128"/>
      </rPr>
      <t>排出量</t>
    </r>
    <rPh sb="0" eb="3">
      <t>フンムキ</t>
    </rPh>
    <rPh sb="4" eb="6">
      <t>シヨウ</t>
    </rPh>
    <rPh sb="12" eb="15">
      <t>ハイシュツリョウ</t>
    </rPh>
    <phoneticPr fontId="2"/>
  </si>
  <si>
    <r>
      <t>t-CH</t>
    </r>
    <r>
      <rPr>
        <vertAlign val="subscript"/>
        <sz val="11"/>
        <color indexed="8"/>
        <rFont val="ＭＳ 明朝"/>
        <family val="1"/>
        <charset val="128"/>
      </rPr>
      <t>4</t>
    </r>
    <phoneticPr fontId="2"/>
  </si>
  <si>
    <r>
      <t>t-N</t>
    </r>
    <r>
      <rPr>
        <vertAlign val="subscript"/>
        <sz val="11"/>
        <color indexed="8"/>
        <rFont val="ＭＳ 明朝"/>
        <family val="1"/>
        <charset val="128"/>
      </rPr>
      <t>2</t>
    </r>
    <r>
      <rPr>
        <sz val="11"/>
        <color indexed="8"/>
        <rFont val="ＭＳ 明朝"/>
        <family val="1"/>
        <charset val="128"/>
      </rPr>
      <t>O</t>
    </r>
    <phoneticPr fontId="2"/>
  </si>
  <si>
    <r>
      <t>t-CO</t>
    </r>
    <r>
      <rPr>
        <vertAlign val="subscript"/>
        <sz val="8"/>
        <color indexed="8"/>
        <rFont val="ＭＳ 明朝"/>
        <family val="1"/>
        <charset val="128"/>
      </rPr>
      <t>2</t>
    </r>
    <r>
      <rPr>
        <sz val="8"/>
        <color indexed="8"/>
        <rFont val="ＭＳ 明朝"/>
        <family val="1"/>
        <charset val="128"/>
      </rPr>
      <t>/
t-CH</t>
    </r>
    <r>
      <rPr>
        <vertAlign val="subscript"/>
        <sz val="8"/>
        <color indexed="8"/>
        <rFont val="ＭＳ 明朝"/>
        <family val="1"/>
        <charset val="128"/>
      </rPr>
      <t>4</t>
    </r>
    <phoneticPr fontId="2"/>
  </si>
  <si>
    <r>
      <t>t-CO</t>
    </r>
    <r>
      <rPr>
        <vertAlign val="subscript"/>
        <sz val="8"/>
        <color indexed="8"/>
        <rFont val="ＭＳ 明朝"/>
        <family val="1"/>
        <charset val="128"/>
      </rPr>
      <t>2</t>
    </r>
    <r>
      <rPr>
        <sz val="8"/>
        <color indexed="8"/>
        <rFont val="ＭＳ 明朝"/>
        <family val="1"/>
        <charset val="128"/>
      </rPr>
      <t>/
t-N</t>
    </r>
    <r>
      <rPr>
        <vertAlign val="subscript"/>
        <sz val="8"/>
        <color indexed="8"/>
        <rFont val="ＭＳ 明朝"/>
        <family val="1"/>
        <charset val="128"/>
      </rPr>
      <t>2</t>
    </r>
    <r>
      <rPr>
        <sz val="8"/>
        <color indexed="8"/>
        <rFont val="ＭＳ 明朝"/>
        <family val="1"/>
        <charset val="128"/>
      </rPr>
      <t>O</t>
    </r>
    <phoneticPr fontId="2"/>
  </si>
  <si>
    <r>
      <t>t-SF</t>
    </r>
    <r>
      <rPr>
        <vertAlign val="subscript"/>
        <sz val="11"/>
        <color indexed="8"/>
        <rFont val="ＭＳ 明朝"/>
        <family val="1"/>
        <charset val="128"/>
      </rPr>
      <t>6</t>
    </r>
    <phoneticPr fontId="2"/>
  </si>
  <si>
    <r>
      <t>t-NF</t>
    </r>
    <r>
      <rPr>
        <vertAlign val="subscript"/>
        <sz val="11"/>
        <color indexed="8"/>
        <rFont val="ＭＳ 明朝"/>
        <family val="1"/>
        <charset val="128"/>
      </rPr>
      <t>3</t>
    </r>
    <phoneticPr fontId="2"/>
  </si>
  <si>
    <r>
      <t>t-CO</t>
    </r>
    <r>
      <rPr>
        <vertAlign val="subscript"/>
        <sz val="8"/>
        <color indexed="8"/>
        <rFont val="ＭＳ 明朝"/>
        <family val="1"/>
        <charset val="128"/>
      </rPr>
      <t>2</t>
    </r>
    <r>
      <rPr>
        <sz val="8"/>
        <color indexed="8"/>
        <rFont val="ＭＳ 明朝"/>
        <family val="1"/>
        <charset val="128"/>
      </rPr>
      <t>/
t-SF</t>
    </r>
    <r>
      <rPr>
        <vertAlign val="subscript"/>
        <sz val="8"/>
        <color indexed="8"/>
        <rFont val="ＭＳ 明朝"/>
        <family val="1"/>
        <charset val="128"/>
      </rPr>
      <t>6</t>
    </r>
    <phoneticPr fontId="2"/>
  </si>
  <si>
    <r>
      <t>t-CO</t>
    </r>
    <r>
      <rPr>
        <vertAlign val="subscript"/>
        <sz val="8"/>
        <color indexed="8"/>
        <rFont val="ＭＳ 明朝"/>
        <family val="1"/>
        <charset val="128"/>
      </rPr>
      <t>2</t>
    </r>
    <r>
      <rPr>
        <sz val="8"/>
        <color indexed="8"/>
        <rFont val="ＭＳ 明朝"/>
        <family val="1"/>
        <charset val="128"/>
      </rPr>
      <t>/
t-NF</t>
    </r>
    <r>
      <rPr>
        <vertAlign val="subscript"/>
        <sz val="8"/>
        <color indexed="8"/>
        <rFont val="ＭＳ 明朝"/>
        <family val="1"/>
        <charset val="128"/>
      </rPr>
      <t>3</t>
    </r>
    <phoneticPr fontId="2"/>
  </si>
  <si>
    <t>単  位</t>
    <rPh sb="0" eb="1">
      <t>タン</t>
    </rPh>
    <rPh sb="3" eb="4">
      <t>クライ</t>
    </rPh>
    <phoneticPr fontId="14"/>
  </si>
  <si>
    <t>年  度</t>
    <rPh sb="0" eb="1">
      <t>ネン</t>
    </rPh>
    <rPh sb="3" eb="4">
      <t>ド</t>
    </rPh>
    <phoneticPr fontId="2"/>
  </si>
  <si>
    <t>区  分</t>
    <rPh sb="0" eb="1">
      <t>ク</t>
    </rPh>
    <rPh sb="3" eb="4">
      <t>ブン</t>
    </rPh>
    <phoneticPr fontId="2"/>
  </si>
  <si>
    <t>改版履歴</t>
    <rPh sb="0" eb="2">
      <t>カイバン</t>
    </rPh>
    <rPh sb="2" eb="4">
      <t>リレキ</t>
    </rPh>
    <phoneticPr fontId="32"/>
  </si>
  <si>
    <t>Rev.3.0</t>
  </si>
  <si>
    <t>R3.4.1</t>
  </si>
  <si>
    <t>第３計画期間用First Revision</t>
  </si>
  <si>
    <t>最新Rvision番号はB62セルに記入し、古い記述は下にシフトして記録を残していくこと。B40セルはP29セルにINDIRECTで表示している。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</si>
</sst>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
    <numFmt numFmtId="178" formatCode="#,##0;\-#,##0;#"/>
    <numFmt numFmtId="179" formatCode="#,##0.00;\-#,##0.00;#.00"/>
    <numFmt numFmtId="180" formatCode="#,##0.000;\-#,##0.000;#.000"/>
    <numFmt numFmtId="181" formatCode="000000"/>
    <numFmt numFmtId="182" formatCode="[DBNum3]0"/>
    <numFmt numFmtId="183" formatCode="#,##0_ "/>
  </numFmts>
  <fonts count="34">
    <font>
      <sz val="11"/>
      <color theme="1"/>
      <name val="ＭＳ Ｐゴシック"/>
      <family val="3"/>
      <charset val="128"/>
      <scheme val="minor"/>
    </font>
    <font>
      <sz val="11"/>
      <color indexed="8"/>
      <name val="ＭＳ 明朝"/>
      <family val="1"/>
      <charset val="128"/>
    </font>
    <font>
      <sz val="6"/>
      <name val="ＭＳ Ｐゴシック"/>
      <family val="3"/>
      <charset val="128"/>
    </font>
    <font>
      <vertAlign val="subscript"/>
      <sz val="11"/>
      <color indexed="8"/>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6"/>
      <color theme="1"/>
      <name val="ＭＳ 明朝"/>
      <family val="1"/>
      <charset val="128"/>
    </font>
    <font>
      <sz val="20"/>
      <color theme="1"/>
      <name val="ＭＳ 明朝"/>
      <family val="1"/>
      <charset val="128"/>
    </font>
    <font>
      <sz val="14"/>
      <color theme="1"/>
      <name val="ＭＳ 明朝"/>
      <family val="1"/>
      <charset val="128"/>
    </font>
    <font>
      <sz val="11"/>
      <color theme="1"/>
      <name val="ＭＳ Ｐ明朝"/>
      <family val="1"/>
      <charset val="128"/>
    </font>
    <font>
      <sz val="6"/>
      <name val="ＭＳ Ｐゴシック"/>
      <family val="3"/>
      <charset val="128"/>
      <scheme val="minor"/>
    </font>
    <font>
      <sz val="6"/>
      <color indexed="8"/>
      <name val="ＭＳ 明朝"/>
      <family val="1"/>
      <charset val="128"/>
    </font>
    <font>
      <vertAlign val="subscript"/>
      <sz val="9"/>
      <color indexed="8"/>
      <name val="ＭＳ 明朝"/>
      <family val="1"/>
      <charset val="128"/>
    </font>
    <font>
      <b/>
      <sz val="14"/>
      <color theme="1"/>
      <name val="ＭＳ 明朝"/>
      <family val="1"/>
      <charset val="128"/>
    </font>
    <font>
      <b/>
      <sz val="9"/>
      <color indexed="81"/>
      <name val="MS P ゴシック"/>
      <family val="3"/>
      <charset val="128"/>
    </font>
    <font>
      <b/>
      <sz val="9"/>
      <color indexed="81"/>
      <name val="ＭＳ Ｐ明朝"/>
      <family val="1"/>
      <charset val="128"/>
    </font>
    <font>
      <b/>
      <sz val="11"/>
      <color rgb="FFFF0000"/>
      <name val="ＭＳ Ｐゴシック"/>
      <family val="3"/>
      <charset val="128"/>
    </font>
    <font>
      <sz val="11"/>
      <name val="ＭＳ 明朝"/>
      <family val="1"/>
      <charset val="128"/>
    </font>
    <font>
      <sz val="9"/>
      <color indexed="8"/>
      <name val="ＭＳ 明朝"/>
      <family val="1"/>
      <charset val="128"/>
    </font>
    <font>
      <sz val="10"/>
      <name val="ＭＳ 明朝"/>
      <family val="1"/>
      <charset val="128"/>
    </font>
    <font>
      <vertAlign val="subscript"/>
      <sz val="11"/>
      <name val="ＭＳ 明朝"/>
      <family val="1"/>
      <charset val="128"/>
    </font>
    <font>
      <sz val="9"/>
      <name val="ＭＳ 明朝"/>
      <family val="1"/>
      <charset val="128"/>
    </font>
    <font>
      <sz val="8"/>
      <name val="ＭＳ 明朝"/>
      <family val="1"/>
      <charset val="128"/>
    </font>
    <font>
      <vertAlign val="subscript"/>
      <sz val="8"/>
      <name val="ＭＳ 明朝"/>
      <family val="1"/>
      <charset val="128"/>
    </font>
    <font>
      <sz val="8"/>
      <color indexed="8"/>
      <name val="ＭＳ 明朝"/>
      <family val="1"/>
      <charset val="128"/>
    </font>
    <font>
      <vertAlign val="subscript"/>
      <sz val="8"/>
      <color indexed="8"/>
      <name val="ＭＳ 明朝"/>
      <family val="1"/>
      <charset val="128"/>
    </font>
    <font>
      <vertAlign val="superscript"/>
      <sz val="8"/>
      <name val="ＭＳ 明朝"/>
      <family val="1"/>
      <charset val="128"/>
    </font>
    <font>
      <sz val="14"/>
      <color indexed="8"/>
      <name val="ＭＳ Ｐ明朝"/>
      <family val="1"/>
      <charset val="128"/>
    </font>
    <font>
      <sz val="14"/>
      <name val="ＭＳ Ｐ明朝"/>
      <family val="1"/>
      <charset val="128"/>
    </font>
    <font>
      <sz val="11"/>
      <color rgb="FF9C0006"/>
      <name val="ＭＳ ゴシック"/>
      <family val="2"/>
      <charset val="128"/>
    </font>
    <font>
      <sz val="10"/>
      <color theme="1"/>
      <name val="ＭＳ Ｐゴシック"/>
      <family val="3"/>
      <charset val="128"/>
    </font>
  </fonts>
  <fills count="8">
    <fill>
      <patternFill patternType="none"/>
    </fill>
    <fill>
      <patternFill patternType="gray125"/>
    </fill>
    <fill>
      <patternFill patternType="solid">
        <fgColor rgb="FFFFFF99"/>
        <bgColor indexed="64"/>
      </patternFill>
    </fill>
    <fill>
      <patternFill patternType="solid">
        <fgColor indexed="27"/>
        <bgColor indexed="64"/>
      </patternFill>
    </fill>
    <fill>
      <patternFill patternType="solid">
        <fgColor indexed="43"/>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tint="-0.249977111117893"/>
        <bgColor indexed="64"/>
      </patternFill>
    </fill>
  </fills>
  <borders count="21">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4" fillId="0" borderId="0">
      <alignment vertical="center"/>
    </xf>
    <xf numFmtId="9" fontId="5" fillId="0" borderId="0" applyFont="0" applyFill="0" applyBorder="0" applyAlignment="0" applyProtection="0">
      <alignment vertical="center"/>
    </xf>
  </cellStyleXfs>
  <cellXfs count="110">
    <xf numFmtId="0" fontId="0" fillId="0" borderId="0" xfId="0">
      <alignment vertical="center"/>
    </xf>
    <xf numFmtId="0" fontId="1" fillId="3" borderId="9" xfId="0"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shrinkToFit="1"/>
      <protection locked="0"/>
    </xf>
    <xf numFmtId="0" fontId="1" fillId="4" borderId="9" xfId="0" applyFont="1" applyFill="1" applyBorder="1" applyAlignment="1" applyProtection="1">
      <alignment horizontal="center" vertical="center" shrinkToFit="1"/>
      <protection locked="0"/>
    </xf>
    <xf numFmtId="0" fontId="27" fillId="4" borderId="9" xfId="0" applyFont="1" applyFill="1" applyBorder="1" applyAlignment="1" applyProtection="1">
      <alignment horizontal="distributed" vertical="center" indent="1"/>
      <protection locked="0"/>
    </xf>
    <xf numFmtId="0" fontId="12" fillId="0" borderId="0" xfId="0" applyFont="1" applyFill="1" applyProtection="1">
      <alignment vertical="center"/>
      <protection hidden="1"/>
    </xf>
    <xf numFmtId="0" fontId="7" fillId="0" borderId="0" xfId="0" applyFont="1" applyFill="1" applyProtection="1">
      <alignment vertical="center"/>
      <protection hidden="1"/>
    </xf>
    <xf numFmtId="0" fontId="7" fillId="0" borderId="9" xfId="0" applyFont="1" applyFill="1" applyBorder="1" applyAlignment="1" applyProtection="1">
      <alignment horizontal="center" vertical="center" shrinkToFit="1"/>
      <protection hidden="1"/>
    </xf>
    <xf numFmtId="0" fontId="12" fillId="6" borderId="0" xfId="0" applyFont="1" applyFill="1" applyProtection="1">
      <alignment vertical="center"/>
      <protection hidden="1"/>
    </xf>
    <xf numFmtId="177" fontId="12" fillId="0" borderId="0" xfId="0" applyNumberFormat="1" applyFont="1" applyFill="1" applyAlignment="1" applyProtection="1">
      <alignment horizontal="right" vertical="center"/>
      <protection hidden="1"/>
    </xf>
    <xf numFmtId="0" fontId="12" fillId="0" borderId="0" xfId="0" applyFont="1" applyFill="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21" fillId="0" borderId="9" xfId="0" applyFont="1" applyFill="1" applyBorder="1" applyAlignment="1" applyProtection="1">
      <alignment horizontal="center" vertical="center" wrapText="1"/>
      <protection hidden="1"/>
    </xf>
    <xf numFmtId="0" fontId="7" fillId="0" borderId="9" xfId="0" applyFont="1" applyBorder="1" applyAlignment="1" applyProtection="1">
      <alignment horizontal="center" vertical="center"/>
      <protection hidden="1"/>
    </xf>
    <xf numFmtId="0" fontId="20" fillId="0" borderId="9" xfId="3" applyFont="1" applyFill="1" applyBorder="1" applyAlignment="1" applyProtection="1">
      <alignment horizontal="center" vertical="center"/>
      <protection hidden="1"/>
    </xf>
    <xf numFmtId="0" fontId="12" fillId="0" borderId="9" xfId="0" applyFont="1" applyFill="1" applyBorder="1" applyAlignment="1" applyProtection="1">
      <alignment vertical="center" shrinkToFit="1"/>
      <protection hidden="1"/>
    </xf>
    <xf numFmtId="4" fontId="20" fillId="0" borderId="9" xfId="1" applyNumberFormat="1" applyFont="1" applyFill="1" applyBorder="1" applyAlignment="1" applyProtection="1">
      <alignment horizontal="center" vertical="center" shrinkToFit="1"/>
      <protection hidden="1"/>
    </xf>
    <xf numFmtId="0" fontId="25" fillId="0" borderId="9" xfId="3" applyFont="1" applyFill="1" applyBorder="1" applyAlignment="1" applyProtection="1">
      <alignment horizontal="distributed" vertical="center" wrapText="1" indent="1"/>
      <protection hidden="1"/>
    </xf>
    <xf numFmtId="178" fontId="31" fillId="0" borderId="9" xfId="3" applyNumberFormat="1" applyFont="1" applyFill="1" applyBorder="1" applyAlignment="1" applyProtection="1">
      <alignment horizontal="right" vertical="center" shrinkToFit="1"/>
      <protection hidden="1"/>
    </xf>
    <xf numFmtId="0" fontId="12" fillId="6" borderId="0" xfId="0" applyFont="1" applyFill="1" applyBorder="1" applyProtection="1">
      <alignment vertical="center"/>
      <protection hidden="1"/>
    </xf>
    <xf numFmtId="0" fontId="12" fillId="6" borderId="9" xfId="0" applyFont="1" applyFill="1" applyBorder="1" applyProtection="1">
      <alignment vertical="center"/>
      <protection hidden="1"/>
    </xf>
    <xf numFmtId="179" fontId="20" fillId="0" borderId="9" xfId="1" applyNumberFormat="1" applyFont="1" applyFill="1" applyBorder="1" applyAlignment="1" applyProtection="1">
      <alignment horizontal="center" vertical="center" shrinkToFit="1"/>
      <protection hidden="1"/>
    </xf>
    <xf numFmtId="0" fontId="12" fillId="6" borderId="0" xfId="0" applyFont="1" applyFill="1" applyBorder="1" applyAlignment="1" applyProtection="1">
      <alignment vertical="center" shrinkToFit="1"/>
      <protection hidden="1"/>
    </xf>
    <xf numFmtId="180" fontId="20" fillId="0" borderId="9" xfId="1" applyNumberFormat="1" applyFont="1" applyFill="1" applyBorder="1" applyAlignment="1" applyProtection="1">
      <alignment horizontal="center" vertical="center" shrinkToFit="1"/>
      <protection hidden="1"/>
    </xf>
    <xf numFmtId="0" fontId="27" fillId="0" borderId="9" xfId="0" applyFont="1" applyFill="1" applyBorder="1" applyAlignment="1" applyProtection="1">
      <alignment horizontal="distributed" vertical="center" indent="1"/>
      <protection hidden="1"/>
    </xf>
    <xf numFmtId="178" fontId="20" fillId="0" borderId="9" xfId="1" applyNumberFormat="1" applyFont="1" applyFill="1" applyBorder="1" applyAlignment="1" applyProtection="1">
      <alignment horizontal="center" vertical="center" shrinkToFit="1"/>
      <protection hidden="1"/>
    </xf>
    <xf numFmtId="0" fontId="27" fillId="0" borderId="9" xfId="0" applyFont="1" applyFill="1" applyBorder="1" applyAlignment="1" applyProtection="1">
      <alignment horizontal="center" vertical="center"/>
      <protection hidden="1"/>
    </xf>
    <xf numFmtId="0" fontId="7" fillId="0" borderId="9" xfId="0" applyFont="1" applyFill="1" applyBorder="1" applyAlignment="1" applyProtection="1">
      <alignment horizontal="center" vertical="center"/>
      <protection hidden="1"/>
    </xf>
    <xf numFmtId="0" fontId="27" fillId="0" borderId="9" xfId="0" applyFont="1" applyFill="1" applyBorder="1" applyAlignment="1" applyProtection="1">
      <alignment horizontal="distributed" vertical="center" shrinkToFit="1"/>
      <protection hidden="1"/>
    </xf>
    <xf numFmtId="0" fontId="12" fillId="0" borderId="8" xfId="0" applyFont="1" applyFill="1" applyBorder="1" applyAlignment="1" applyProtection="1">
      <alignment horizontal="center" vertical="center"/>
      <protection hidden="1"/>
    </xf>
    <xf numFmtId="0" fontId="12" fillId="0" borderId="8" xfId="0" applyFont="1" applyFill="1" applyBorder="1" applyAlignment="1" applyProtection="1">
      <alignment vertical="center" shrinkToFit="1"/>
      <protection hidden="1"/>
    </xf>
    <xf numFmtId="0" fontId="1" fillId="0" borderId="9" xfId="0" applyFont="1" applyFill="1" applyBorder="1" applyAlignment="1" applyProtection="1">
      <alignment horizontal="distributed" vertical="center" indent="1"/>
      <protection hidden="1"/>
    </xf>
    <xf numFmtId="0" fontId="27" fillId="0" borderId="9" xfId="0" applyFont="1" applyFill="1" applyBorder="1" applyAlignment="1" applyProtection="1">
      <alignment horizontal="center" vertical="center" shrinkToFit="1"/>
      <protection hidden="1"/>
    </xf>
    <xf numFmtId="0" fontId="27" fillId="0" borderId="9" xfId="0" applyFont="1" applyFill="1" applyBorder="1" applyAlignment="1" applyProtection="1">
      <alignment horizontal="distributed" vertical="center" wrapText="1" shrinkToFit="1"/>
      <protection hidden="1"/>
    </xf>
    <xf numFmtId="0" fontId="12" fillId="6" borderId="0" xfId="0" applyFont="1" applyFill="1" applyAlignment="1" applyProtection="1">
      <alignment horizontal="center" vertical="center"/>
      <protection hidden="1"/>
    </xf>
    <xf numFmtId="0" fontId="12" fillId="0" borderId="9" xfId="0" applyFont="1" applyFill="1" applyBorder="1" applyAlignment="1" applyProtection="1">
      <alignment vertical="center" shrinkToFit="1"/>
      <protection locked="0"/>
    </xf>
    <xf numFmtId="0" fontId="8" fillId="0" borderId="0" xfId="0" applyFont="1" applyProtection="1">
      <alignment vertical="center"/>
      <protection hidden="1"/>
    </xf>
    <xf numFmtId="0" fontId="7" fillId="0" borderId="0" xfId="0" applyFont="1" applyProtection="1">
      <alignment vertical="center"/>
      <protection hidden="1"/>
    </xf>
    <xf numFmtId="0" fontId="7" fillId="6" borderId="0" xfId="0" applyFont="1" applyFill="1" applyProtection="1">
      <alignment vertical="center"/>
      <protection hidden="1"/>
    </xf>
    <xf numFmtId="0" fontId="9" fillId="0" borderId="0" xfId="0" applyFont="1" applyProtection="1">
      <alignment vertical="center"/>
      <protection hidden="1"/>
    </xf>
    <xf numFmtId="0" fontId="7" fillId="0" borderId="0" xfId="0" applyFont="1" applyAlignment="1" applyProtection="1">
      <alignment horizontal="right" vertical="center"/>
      <protection hidden="1"/>
    </xf>
    <xf numFmtId="0" fontId="9" fillId="6" borderId="0" xfId="0" applyFont="1" applyFill="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Continuous" vertical="center"/>
      <protection hidden="1"/>
    </xf>
    <xf numFmtId="0" fontId="10" fillId="6" borderId="0" xfId="0" applyFont="1" applyFill="1" applyProtection="1">
      <alignment vertical="center"/>
      <protection hidden="1"/>
    </xf>
    <xf numFmtId="0" fontId="19" fillId="6" borderId="0" xfId="0" applyFont="1" applyFill="1" applyProtection="1">
      <alignment vertical="center"/>
      <protection hidden="1"/>
    </xf>
    <xf numFmtId="0" fontId="7" fillId="0" borderId="3" xfId="0" applyFont="1" applyBorder="1" applyProtection="1">
      <alignment vertical="center"/>
      <protection hidden="1"/>
    </xf>
    <xf numFmtId="0" fontId="7" fillId="0" borderId="4" xfId="0" applyFont="1" applyBorder="1" applyProtection="1">
      <alignment vertical="center"/>
      <protection hidden="1"/>
    </xf>
    <xf numFmtId="0" fontId="1" fillId="0" borderId="0" xfId="0" applyFont="1" applyFill="1" applyProtection="1">
      <alignment vertical="center"/>
      <protection hidden="1"/>
    </xf>
    <xf numFmtId="0" fontId="1" fillId="0" borderId="9" xfId="0" applyFont="1" applyFill="1" applyBorder="1" applyAlignment="1" applyProtection="1">
      <alignment horizontal="center" vertical="center" wrapText="1"/>
      <protection hidden="1"/>
    </xf>
    <xf numFmtId="0" fontId="7" fillId="6" borderId="0" xfId="0" applyFont="1" applyFill="1" applyAlignment="1" applyProtection="1">
      <alignment horizontal="right" vertical="center"/>
      <protection hidden="1"/>
    </xf>
    <xf numFmtId="49" fontId="7" fillId="6" borderId="0" xfId="0" applyNumberFormat="1" applyFont="1" applyFill="1" applyProtection="1">
      <alignment vertical="center"/>
      <protection hidden="1"/>
    </xf>
    <xf numFmtId="49" fontId="7" fillId="7" borderId="0" xfId="0" applyNumberFormat="1" applyFont="1" applyFill="1" applyProtection="1">
      <alignment vertical="center"/>
      <protection hidden="1"/>
    </xf>
    <xf numFmtId="49" fontId="33" fillId="6" borderId="0" xfId="0" applyNumberFormat="1" applyFont="1" applyFill="1" applyProtection="1">
      <alignment vertical="center"/>
      <protection hidden="1"/>
    </xf>
    <xf numFmtId="0" fontId="7" fillId="0" borderId="18" xfId="0"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7" fillId="0" borderId="19" xfId="0" applyFont="1" applyBorder="1" applyAlignment="1" applyProtection="1">
      <alignment horizontal="center" vertical="center"/>
      <protection hidden="1"/>
    </xf>
    <xf numFmtId="0" fontId="9" fillId="0" borderId="0" xfId="0" applyFont="1" applyAlignment="1" applyProtection="1">
      <alignment horizontal="center"/>
      <protection hidden="1"/>
    </xf>
    <xf numFmtId="0" fontId="1" fillId="0" borderId="14" xfId="0" applyFont="1" applyBorder="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183" fontId="11" fillId="0" borderId="6" xfId="0" applyNumberFormat="1" applyFont="1" applyFill="1" applyBorder="1" applyAlignment="1" applyProtection="1">
      <alignment horizontal="right" vertical="center" indent="4"/>
      <protection hidden="1"/>
    </xf>
    <xf numFmtId="183" fontId="11" fillId="0" borderId="3" xfId="0" applyNumberFormat="1" applyFont="1" applyFill="1" applyBorder="1" applyAlignment="1" applyProtection="1">
      <alignment horizontal="right" vertical="center" indent="4"/>
      <protection hidden="1"/>
    </xf>
    <xf numFmtId="182" fontId="16" fillId="5" borderId="10" xfId="0" applyNumberFormat="1" applyFont="1" applyFill="1" applyBorder="1" applyAlignment="1" applyProtection="1">
      <alignment horizontal="center" vertical="center"/>
      <protection locked="0"/>
    </xf>
    <xf numFmtId="182" fontId="16" fillId="5" borderId="11" xfId="0" applyNumberFormat="1" applyFont="1" applyFill="1" applyBorder="1" applyAlignment="1" applyProtection="1">
      <alignment horizontal="center" vertical="center"/>
      <protection locked="0"/>
    </xf>
    <xf numFmtId="0" fontId="7" fillId="2" borderId="12" xfId="0" applyNumberFormat="1" applyFont="1" applyFill="1" applyBorder="1" applyAlignment="1" applyProtection="1">
      <alignment horizontal="left" vertical="center" wrapText="1" indent="1"/>
      <protection locked="0"/>
    </xf>
    <xf numFmtId="0" fontId="7" fillId="2" borderId="16" xfId="0" applyNumberFormat="1" applyFont="1" applyFill="1" applyBorder="1" applyAlignment="1" applyProtection="1">
      <alignment horizontal="left" vertical="center" wrapText="1" indent="1"/>
      <protection locked="0"/>
    </xf>
    <xf numFmtId="0" fontId="7" fillId="2" borderId="17" xfId="0" applyNumberFormat="1" applyFont="1" applyFill="1" applyBorder="1" applyAlignment="1" applyProtection="1">
      <alignment horizontal="left" vertical="center" wrapText="1" indent="1"/>
      <protection locked="0"/>
    </xf>
    <xf numFmtId="0" fontId="7" fillId="2" borderId="10" xfId="0" applyNumberFormat="1" applyFont="1" applyFill="1" applyBorder="1" applyAlignment="1" applyProtection="1">
      <alignment horizontal="left" vertical="center" wrapText="1" indent="1"/>
      <protection locked="0"/>
    </xf>
    <xf numFmtId="0" fontId="7" fillId="2" borderId="1" xfId="0" applyNumberFormat="1" applyFont="1" applyFill="1" applyBorder="1" applyAlignment="1" applyProtection="1">
      <alignment horizontal="left" vertical="center" wrapText="1" indent="1"/>
      <protection locked="0"/>
    </xf>
    <xf numFmtId="0" fontId="7" fillId="2" borderId="2" xfId="0" applyNumberFormat="1" applyFont="1" applyFill="1" applyBorder="1" applyAlignment="1" applyProtection="1">
      <alignment horizontal="left" vertical="center" wrapText="1" indent="1"/>
      <protection locked="0"/>
    </xf>
    <xf numFmtId="181" fontId="11" fillId="2" borderId="10" xfId="0" applyNumberFormat="1" applyFont="1" applyFill="1" applyBorder="1" applyAlignment="1" applyProtection="1">
      <alignment horizontal="center" vertical="center" wrapText="1"/>
      <protection locked="0"/>
    </xf>
    <xf numFmtId="181" fontId="11" fillId="2" borderId="1" xfId="0" applyNumberFormat="1" applyFont="1" applyFill="1" applyBorder="1" applyAlignment="1" applyProtection="1">
      <alignment horizontal="center" vertical="center" wrapText="1"/>
      <protection locked="0"/>
    </xf>
    <xf numFmtId="181" fontId="11" fillId="2" borderId="2" xfId="0" applyNumberFormat="1" applyFont="1" applyFill="1" applyBorder="1" applyAlignment="1" applyProtection="1">
      <alignment horizontal="center" vertical="center" wrapText="1"/>
      <protection locked="0"/>
    </xf>
    <xf numFmtId="176" fontId="7" fillId="2" borderId="10" xfId="0" applyNumberFormat="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11" xfId="0" applyNumberFormat="1" applyFont="1" applyFill="1" applyBorder="1" applyAlignment="1" applyProtection="1">
      <alignment horizontal="center" vertical="center"/>
      <protection locked="0"/>
    </xf>
    <xf numFmtId="0" fontId="7" fillId="0" borderId="15" xfId="0" applyFont="1" applyBorder="1" applyAlignment="1" applyProtection="1">
      <alignment horizontal="distributed" vertical="center" indent="1"/>
      <protection hidden="1"/>
    </xf>
    <xf numFmtId="0" fontId="7" fillId="0" borderId="16" xfId="0" applyFont="1" applyBorder="1" applyAlignment="1" applyProtection="1">
      <alignment horizontal="distributed" vertical="center" indent="1"/>
      <protection hidden="1"/>
    </xf>
    <xf numFmtId="0" fontId="7" fillId="0" borderId="7" xfId="0" applyFont="1" applyBorder="1" applyAlignment="1" applyProtection="1">
      <alignment horizontal="distributed" vertical="center" indent="1"/>
      <protection hidden="1"/>
    </xf>
    <xf numFmtId="0" fontId="7" fillId="0" borderId="13" xfId="0" applyFont="1" applyBorder="1" applyAlignment="1" applyProtection="1">
      <alignment horizontal="distributed" vertical="center" indent="1"/>
      <protection hidden="1"/>
    </xf>
    <xf numFmtId="0" fontId="7" fillId="0" borderId="1" xfId="0" applyFont="1" applyBorder="1" applyAlignment="1" applyProtection="1">
      <alignment horizontal="distributed" vertical="center" indent="1"/>
      <protection hidden="1"/>
    </xf>
    <xf numFmtId="0" fontId="7" fillId="0" borderId="11" xfId="0" applyFont="1" applyBorder="1" applyAlignment="1" applyProtection="1">
      <alignment horizontal="distributed" vertical="center" indent="1"/>
      <protection hidden="1"/>
    </xf>
    <xf numFmtId="0" fontId="7" fillId="0" borderId="10" xfId="0" applyFont="1" applyFill="1" applyBorder="1" applyAlignment="1" applyProtection="1">
      <alignment horizontal="distributed" vertical="center" indent="1"/>
      <protection hidden="1"/>
    </xf>
    <xf numFmtId="0" fontId="7" fillId="0" borderId="1" xfId="0" applyFont="1" applyFill="1" applyBorder="1" applyAlignment="1" applyProtection="1">
      <alignment horizontal="distributed" vertical="center" indent="1"/>
      <protection hidden="1"/>
    </xf>
    <xf numFmtId="0" fontId="7" fillId="0" borderId="11" xfId="0" applyFont="1" applyFill="1" applyBorder="1" applyAlignment="1" applyProtection="1">
      <alignment horizontal="distributed" vertical="center" indent="1"/>
      <protection hidden="1"/>
    </xf>
    <xf numFmtId="0" fontId="1" fillId="0" borderId="9" xfId="0" applyFont="1" applyFill="1" applyBorder="1" applyAlignment="1" applyProtection="1">
      <alignment horizontal="center" vertical="center" textRotation="255"/>
      <protection hidden="1"/>
    </xf>
    <xf numFmtId="0" fontId="12" fillId="0" borderId="8" xfId="0" applyFont="1" applyFill="1" applyBorder="1" applyAlignment="1" applyProtection="1">
      <alignment horizontal="center" vertical="center"/>
      <protection hidden="1"/>
    </xf>
    <xf numFmtId="0" fontId="1" fillId="0" borderId="9" xfId="0" applyFont="1" applyFill="1" applyBorder="1" applyAlignment="1" applyProtection="1">
      <alignment horizontal="distributed" vertical="center" indent="1"/>
      <protection hidden="1"/>
    </xf>
    <xf numFmtId="0" fontId="7" fillId="0" borderId="9" xfId="0" applyFont="1" applyFill="1" applyBorder="1" applyAlignment="1" applyProtection="1">
      <alignment horizontal="distributed" vertical="center" indent="1"/>
      <protection hidden="1"/>
    </xf>
    <xf numFmtId="0" fontId="1" fillId="4" borderId="9" xfId="0"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distributed" vertical="center" shrinkToFit="1"/>
      <protection hidden="1"/>
    </xf>
    <xf numFmtId="0" fontId="20" fillId="4" borderId="9" xfId="3" applyFont="1" applyFill="1" applyBorder="1" applyAlignment="1" applyProtection="1">
      <alignment horizontal="left" vertical="center" indent="1" shrinkToFit="1"/>
      <protection locked="0"/>
    </xf>
    <xf numFmtId="0" fontId="1" fillId="4" borderId="9" xfId="0" applyFont="1" applyFill="1" applyBorder="1" applyAlignment="1" applyProtection="1">
      <alignment horizontal="left" vertical="center" indent="1" shrinkToFit="1"/>
      <protection locked="0"/>
    </xf>
    <xf numFmtId="0" fontId="20" fillId="0" borderId="9" xfId="3" applyFont="1" applyFill="1" applyBorder="1" applyAlignment="1" applyProtection="1">
      <alignment horizontal="distributed" vertical="center"/>
      <protection hidden="1"/>
    </xf>
    <xf numFmtId="0" fontId="7" fillId="0" borderId="9" xfId="0" applyFont="1" applyFill="1" applyBorder="1" applyAlignment="1" applyProtection="1">
      <alignment horizontal="distributed" vertical="center"/>
      <protection hidden="1"/>
    </xf>
    <xf numFmtId="0" fontId="20" fillId="0" borderId="9" xfId="3" applyFont="1" applyFill="1" applyBorder="1" applyAlignment="1" applyProtection="1">
      <alignment horizontal="distributed" vertical="center" wrapText="1" indent="1"/>
      <protection hidden="1"/>
    </xf>
    <xf numFmtId="0" fontId="20" fillId="0" borderId="9" xfId="3" applyFont="1" applyFill="1" applyBorder="1" applyAlignment="1" applyProtection="1">
      <alignment horizontal="distributed" vertical="center" wrapText="1"/>
      <protection hidden="1"/>
    </xf>
    <xf numFmtId="0" fontId="20" fillId="0" borderId="9" xfId="3" applyFont="1" applyFill="1" applyBorder="1" applyAlignment="1" applyProtection="1">
      <alignment horizontal="distributed" vertical="center" indent="1"/>
      <protection hidden="1"/>
    </xf>
    <xf numFmtId="0" fontId="25" fillId="0" borderId="9" xfId="3" applyFont="1" applyFill="1" applyBorder="1" applyAlignment="1" applyProtection="1">
      <alignment horizontal="distributed" vertical="center" wrapText="1" indent="1"/>
      <protection hidden="1"/>
    </xf>
    <xf numFmtId="56" fontId="20" fillId="0" borderId="9" xfId="3" applyNumberFormat="1" applyFont="1" applyFill="1" applyBorder="1" applyAlignment="1" applyProtection="1">
      <alignment horizontal="distributed" vertical="center" wrapText="1" indent="1"/>
      <protection hidden="1"/>
    </xf>
    <xf numFmtId="0" fontId="22" fillId="0" borderId="9" xfId="3" applyFont="1" applyFill="1" applyBorder="1" applyAlignment="1" applyProtection="1">
      <alignment horizontal="distributed" vertical="center" wrapText="1"/>
      <protection hidden="1"/>
    </xf>
    <xf numFmtId="0" fontId="24" fillId="0" borderId="9" xfId="3" applyFont="1" applyFill="1" applyBorder="1" applyAlignment="1" applyProtection="1">
      <alignment horizontal="distributed" vertical="center" wrapText="1"/>
      <protection hidden="1"/>
    </xf>
    <xf numFmtId="181" fontId="7" fillId="0" borderId="10" xfId="0" applyNumberFormat="1" applyFont="1" applyFill="1" applyBorder="1" applyAlignment="1" applyProtection="1">
      <alignment horizontal="center" vertical="center" shrinkToFit="1"/>
      <protection hidden="1"/>
    </xf>
    <xf numFmtId="181" fontId="7" fillId="0" borderId="11" xfId="0" applyNumberFormat="1" applyFont="1" applyFill="1" applyBorder="1" applyAlignment="1" applyProtection="1">
      <alignment horizontal="center" vertical="center" shrinkToFit="1"/>
      <protection hidden="1"/>
    </xf>
    <xf numFmtId="0" fontId="21" fillId="0" borderId="9" xfId="0" applyFont="1" applyFill="1" applyBorder="1" applyAlignment="1" applyProtection="1">
      <alignment horizontal="center" vertical="center" wrapText="1"/>
      <protection hidden="1"/>
    </xf>
    <xf numFmtId="0" fontId="20" fillId="0" borderId="9" xfId="3" applyFont="1" applyFill="1" applyBorder="1" applyAlignment="1" applyProtection="1">
      <alignment horizontal="center" vertical="center" wrapText="1"/>
      <protection hidden="1"/>
    </xf>
    <xf numFmtId="0" fontId="1" fillId="0" borderId="9" xfId="0" applyFont="1" applyFill="1" applyBorder="1" applyAlignment="1" applyProtection="1">
      <alignment horizontal="center" vertical="center"/>
      <protection hidden="1"/>
    </xf>
    <xf numFmtId="0" fontId="1" fillId="0" borderId="9" xfId="0" applyFont="1" applyFill="1" applyBorder="1" applyAlignment="1" applyProtection="1">
      <alignment horizontal="center" vertical="center" wrapText="1"/>
      <protection hidden="1"/>
    </xf>
    <xf numFmtId="183" fontId="30" fillId="4" borderId="9" xfId="0" applyNumberFormat="1" applyFont="1" applyFill="1" applyBorder="1" applyAlignment="1" applyProtection="1">
      <alignment vertical="center" shrinkToFit="1"/>
      <protection locked="0"/>
    </xf>
  </cellXfs>
  <cellStyles count="5">
    <cellStyle name="パーセント 2" xfId="4" xr:uid="{00000000-0005-0000-0000-000000000000}"/>
    <cellStyle name="桁区切り 2" xfId="1" xr:uid="{00000000-0005-0000-0000-000001000000}"/>
    <cellStyle name="標準" xfId="0" builtinId="0"/>
    <cellStyle name="標準 2" xfId="2" xr:uid="{00000000-0005-0000-0000-000003000000}"/>
    <cellStyle name="標準_負荷チェックシート（水谷修正）" xfId="3" xr:uid="{00000000-0005-0000-0000-000004000000}"/>
  </cellStyles>
  <dxfs count="0"/>
  <tableStyles count="0" defaultTableStyle="TableStyleMedium9" defaultPivotStyle="PivotStyleLight16"/>
  <colors>
    <mruColors>
      <color rgb="FFE2F0D9"/>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332129</xdr:colOff>
      <xdr:row>45</xdr:row>
      <xdr:rowOff>197304</xdr:rowOff>
    </xdr:from>
    <xdr:to>
      <xdr:col>20</xdr:col>
      <xdr:colOff>398462</xdr:colOff>
      <xdr:row>48</xdr:row>
      <xdr:rowOff>50347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214442" y="13591835"/>
          <a:ext cx="3519145" cy="638856"/>
        </a:xfrm>
        <a:prstGeom prst="rect">
          <a:avLst/>
        </a:prstGeom>
        <a:solidFill>
          <a:srgbClr val="E2F0D9"/>
        </a:solidFill>
        <a:ln w="12700" cmpd="sng">
          <a:solidFill>
            <a:schemeClr val="tx1">
              <a:alpha val="99000"/>
            </a:schemeClr>
          </a:solidFill>
        </a:ln>
        <a:effectLst>
          <a:outerShdw blurRad="50800" dist="38100" dir="2700000" algn="tl" rotWithShape="0">
            <a:prstClr val="black">
              <a:alpha val="40000"/>
            </a:prstClr>
          </a:outerShdw>
        </a:effectLst>
        <a:scene3d>
          <a:camera prst="orthographicFront"/>
          <a:lightRig rig="threePt" dir="t">
            <a:rot lat="0" lon="0" rev="600000"/>
          </a:lightRig>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mn-ea"/>
              <a:ea typeface="+mn-ea"/>
            </a:rPr>
            <a:t>ハイドロフルオロカーボンの排出がある場合は、ガスの種類、地球温暖化係数を入力してください。</a:t>
          </a:r>
        </a:p>
      </xdr:txBody>
    </xdr:sp>
    <xdr:clientData/>
  </xdr:twoCellAnchor>
  <xdr:twoCellAnchor>
    <xdr:from>
      <xdr:col>12</xdr:col>
      <xdr:colOff>95250</xdr:colOff>
      <xdr:row>46</xdr:row>
      <xdr:rowOff>0</xdr:rowOff>
    </xdr:from>
    <xdr:to>
      <xdr:col>12</xdr:col>
      <xdr:colOff>309562</xdr:colOff>
      <xdr:row>48</xdr:row>
      <xdr:rowOff>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10977563" y="13501688"/>
          <a:ext cx="214312" cy="523875"/>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332129</xdr:colOff>
      <xdr:row>48</xdr:row>
      <xdr:rowOff>204107</xdr:rowOff>
    </xdr:from>
    <xdr:to>
      <xdr:col>20</xdr:col>
      <xdr:colOff>428624</xdr:colOff>
      <xdr:row>51</xdr:row>
      <xdr:rowOff>57151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214442" y="14384451"/>
          <a:ext cx="3549307" cy="638856"/>
        </a:xfrm>
        <a:prstGeom prst="rect">
          <a:avLst/>
        </a:prstGeom>
        <a:solidFill>
          <a:srgbClr val="E2F0D9"/>
        </a:solidFill>
        <a:ln w="12700" cmpd="sng">
          <a:solidFill>
            <a:schemeClr val="tx1">
              <a:alpha val="99000"/>
            </a:schemeClr>
          </a:solidFill>
        </a:ln>
        <a:effectLst>
          <a:outerShdw blurRad="50800" dist="38100" dir="2700000" algn="tl" rotWithShape="0">
            <a:prstClr val="black">
              <a:alpha val="40000"/>
            </a:prstClr>
          </a:outerShdw>
        </a:effectLst>
        <a:scene3d>
          <a:camera prst="orthographicFront"/>
          <a:lightRig rig="threePt" dir="t">
            <a:rot lat="0" lon="0" rev="600000"/>
          </a:lightRig>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mn-ea"/>
              <a:ea typeface="+mn-ea"/>
            </a:rPr>
            <a:t>パーフルオロカーボンの排出がある場合は、ガスの種類、地球温暖化係数を入力してください。</a:t>
          </a:r>
        </a:p>
      </xdr:txBody>
    </xdr:sp>
    <xdr:clientData/>
  </xdr:twoCellAnchor>
  <xdr:twoCellAnchor>
    <xdr:from>
      <xdr:col>12</xdr:col>
      <xdr:colOff>92868</xdr:colOff>
      <xdr:row>48</xdr:row>
      <xdr:rowOff>259556</xdr:rowOff>
    </xdr:from>
    <xdr:to>
      <xdr:col>12</xdr:col>
      <xdr:colOff>307180</xdr:colOff>
      <xdr:row>50</xdr:row>
      <xdr:rowOff>259556</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10975181" y="14285119"/>
          <a:ext cx="214312" cy="523875"/>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332129</xdr:colOff>
      <xdr:row>39</xdr:row>
      <xdr:rowOff>71438</xdr:rowOff>
    </xdr:from>
    <xdr:to>
      <xdr:col>20</xdr:col>
      <xdr:colOff>392906</xdr:colOff>
      <xdr:row>41</xdr:row>
      <xdr:rowOff>259291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1214442" y="11560969"/>
          <a:ext cx="3513589" cy="711728"/>
        </a:xfrm>
        <a:prstGeom prst="rect">
          <a:avLst/>
        </a:prstGeom>
        <a:solidFill>
          <a:srgbClr val="E2F0D9"/>
        </a:solidFill>
        <a:ln w="12700" cmpd="sng">
          <a:solidFill>
            <a:schemeClr val="tx1">
              <a:alpha val="99000"/>
            </a:schemeClr>
          </a:solidFill>
        </a:ln>
        <a:effectLst>
          <a:outerShdw blurRad="50800" dist="38100" dir="2700000" algn="tl" rotWithShape="0">
            <a:prstClr val="black">
              <a:alpha val="40000"/>
            </a:prstClr>
          </a:outerShdw>
        </a:effectLst>
        <a:scene3d>
          <a:camera prst="orthographicFront"/>
          <a:lightRig rig="threePt" dir="t">
            <a:rot lat="0" lon="0" rev="600000"/>
          </a:lightRig>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mn-ea"/>
              <a:ea typeface="+mn-ea"/>
            </a:rPr>
            <a:t>その他の排出活動がある場合や、</a:t>
          </a:r>
          <a:endParaRPr lang="ja-JP" altLang="en-US" sz="1100" b="1" i="0" u="none" strike="noStrike" baseline="0">
            <a:solidFill>
              <a:srgbClr val="FF0000"/>
            </a:solidFill>
            <a:latin typeface="+mn-lt"/>
            <a:ea typeface="+mn-ea"/>
            <a:cs typeface="+mn-cs"/>
          </a:endParaRPr>
        </a:p>
        <a:p>
          <a:r>
            <a:rPr lang="ja-JP" altLang="en-US" sz="1100" b="1" i="0" u="none" strike="noStrike" baseline="0">
              <a:solidFill>
                <a:srgbClr val="FF0000"/>
              </a:solidFill>
              <a:latin typeface="+mn-lt"/>
              <a:ea typeface="+mn-ea"/>
              <a:cs typeface="+mn-cs"/>
            </a:rPr>
            <a:t> </a:t>
          </a:r>
          <a:r>
            <a:rPr lang="ja-JP" altLang="en-US" sz="1100" b="1" i="0" u="none" strike="noStrike" baseline="0">
              <a:solidFill>
                <a:srgbClr val="FF0000"/>
              </a:solidFill>
              <a:latin typeface="+mn-ea"/>
              <a:ea typeface="+mn-ea"/>
              <a:cs typeface="+mn-cs"/>
            </a:rPr>
            <a:t>実測等に基づく方法で別途算定した排出係数を使用する</a:t>
          </a:r>
          <a:r>
            <a:rPr kumimoji="1" lang="ja-JP" altLang="en-US" sz="1100" b="1">
              <a:solidFill>
                <a:srgbClr val="FF0000"/>
              </a:solidFill>
              <a:latin typeface="+mn-ea"/>
              <a:ea typeface="+mn-ea"/>
            </a:rPr>
            <a:t>場合には、ここに入力してください。</a:t>
          </a:r>
          <a:endParaRPr kumimoji="1" lang="en-US" altLang="ja-JP" sz="1100" b="1">
            <a:solidFill>
              <a:srgbClr val="FF0000"/>
            </a:solidFill>
            <a:latin typeface="+mn-ea"/>
            <a:ea typeface="+mn-ea"/>
          </a:endParaRPr>
        </a:p>
        <a:p>
          <a:endParaRPr kumimoji="1" lang="ja-JP" altLang="en-US" sz="1100" b="1">
            <a:solidFill>
              <a:srgbClr val="FF0000"/>
            </a:solidFill>
            <a:latin typeface="+mn-ea"/>
            <a:ea typeface="+mn-ea"/>
          </a:endParaRPr>
        </a:p>
      </xdr:txBody>
    </xdr:sp>
    <xdr:clientData/>
  </xdr:twoCellAnchor>
  <xdr:twoCellAnchor>
    <xdr:from>
      <xdr:col>12</xdr:col>
      <xdr:colOff>57150</xdr:colOff>
      <xdr:row>39</xdr:row>
      <xdr:rowOff>45244</xdr:rowOff>
    </xdr:from>
    <xdr:to>
      <xdr:col>12</xdr:col>
      <xdr:colOff>238125</xdr:colOff>
      <xdr:row>42</xdr:row>
      <xdr:rowOff>23812</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10939463" y="11379994"/>
          <a:ext cx="180975" cy="764381"/>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8201;&#26262;&#21270;&#23550;&#31574;&#35506;\H30&#24180;&#24230;\03&#35336;&#30011;&#21046;&#24230;&#12539;&#25490;&#20986;&#37327;&#21462;&#24341;&#25285;&#24403;\03_&#35336;&#30011;&#26360;\&#35352;&#20837;&#35201;&#38936;\&#27096;&#24335;\&#35201;&#38936;&#27096;&#24335;\&#26087;\&#26087;C&#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事業所(1)"/>
      <sheetName val="C事業所(2)"/>
      <sheetName val="C事業所(3)"/>
      <sheetName val="監視点"/>
      <sheetName val="燃料等使用量（H23）"/>
      <sheetName val="燃料等使用量（H24）"/>
      <sheetName val="燃料等使用量（H25）"/>
      <sheetName val="燃料等使用量（H26）"/>
      <sheetName val="燃料単位換算"/>
      <sheetName val="コージェネ計算"/>
      <sheetName val="算定報告様式①"/>
      <sheetName val="算定報告様式②"/>
      <sheetName val="別紙1-1"/>
      <sheetName val="別紙1-2"/>
      <sheetName val="別紙2"/>
      <sheetName val="別紙3"/>
      <sheetName val="別紙4"/>
      <sheetName val="別紙5"/>
      <sheetName val="初期設定シート"/>
      <sheetName val="Sheet1"/>
    </sheetNames>
    <sheetDataSet>
      <sheetData sheetId="0"/>
      <sheetData sheetId="1"/>
      <sheetData sheetId="2"/>
      <sheetData sheetId="3"/>
      <sheetData sheetId="4"/>
      <sheetData sheetId="5"/>
      <sheetData sheetId="6"/>
      <sheetData sheetId="7"/>
      <sheetData sheetId="8">
        <row r="7">
          <cell r="Q7">
            <v>0.96665500000000004</v>
          </cell>
          <cell r="R7">
            <v>1000</v>
          </cell>
        </row>
        <row r="8">
          <cell r="Q8">
            <v>0.95712200000000003</v>
          </cell>
          <cell r="R8">
            <v>1000</v>
          </cell>
        </row>
        <row r="10">
          <cell r="Q10">
            <v>0.96665500000000004</v>
          </cell>
          <cell r="R10">
            <v>1000</v>
          </cell>
        </row>
        <row r="11">
          <cell r="Q11">
            <v>0.95712200000000003</v>
          </cell>
          <cell r="R11">
            <v>1000</v>
          </cell>
        </row>
        <row r="13">
          <cell r="Q13">
            <v>0.96665500000000004</v>
          </cell>
          <cell r="R13">
            <v>1000</v>
          </cell>
        </row>
        <row r="14">
          <cell r="Q14">
            <v>0.95712200000000003</v>
          </cell>
          <cell r="R14">
            <v>1000</v>
          </cell>
        </row>
        <row r="16">
          <cell r="Q16">
            <v>0.96665500000000004</v>
          </cell>
          <cell r="R16">
            <v>1000</v>
          </cell>
        </row>
        <row r="17">
          <cell r="Q17">
            <v>0.95712200000000003</v>
          </cell>
          <cell r="R17">
            <v>1000</v>
          </cell>
        </row>
        <row r="19">
          <cell r="Q19">
            <v>0.96665500000000004</v>
          </cell>
          <cell r="R19">
            <v>1000</v>
          </cell>
        </row>
        <row r="20">
          <cell r="Q20">
            <v>0.95712200000000003</v>
          </cell>
          <cell r="R20">
            <v>1000</v>
          </cell>
        </row>
        <row r="27">
          <cell r="Q27">
            <v>1</v>
          </cell>
          <cell r="R27">
            <v>1000</v>
          </cell>
        </row>
        <row r="28">
          <cell r="Q28">
            <v>1</v>
          </cell>
          <cell r="R28">
            <v>1000</v>
          </cell>
        </row>
        <row r="29">
          <cell r="Q29">
            <v>1</v>
          </cell>
          <cell r="R29">
            <v>1000</v>
          </cell>
        </row>
        <row r="30">
          <cell r="Q30">
            <v>1</v>
          </cell>
          <cell r="R30">
            <v>1000</v>
          </cell>
        </row>
      </sheetData>
      <sheetData sheetId="9"/>
      <sheetData sheetId="10">
        <row r="6">
          <cell r="AH6">
            <v>0</v>
          </cell>
          <cell r="AI6">
            <v>0</v>
          </cell>
          <cell r="AJ6">
            <v>0</v>
          </cell>
          <cell r="AK6">
            <v>0</v>
          </cell>
          <cell r="AL6">
            <v>0</v>
          </cell>
          <cell r="AM6">
            <v>0</v>
          </cell>
          <cell r="AN6">
            <v>0</v>
          </cell>
          <cell r="AO6">
            <v>0</v>
          </cell>
          <cell r="AP6">
            <v>0</v>
          </cell>
          <cell r="AQ6">
            <v>1000</v>
          </cell>
        </row>
        <row r="7">
          <cell r="AH7">
            <v>0</v>
          </cell>
          <cell r="AI7">
            <v>0</v>
          </cell>
          <cell r="AJ7">
            <v>0</v>
          </cell>
          <cell r="AK7">
            <v>0</v>
          </cell>
          <cell r="AL7">
            <v>0</v>
          </cell>
          <cell r="AM7">
            <v>0</v>
          </cell>
          <cell r="AN7">
            <v>0</v>
          </cell>
          <cell r="AO7">
            <v>0</v>
          </cell>
          <cell r="AP7">
            <v>0</v>
          </cell>
          <cell r="AQ7">
            <v>1000</v>
          </cell>
        </row>
        <row r="8">
          <cell r="AH8">
            <v>0</v>
          </cell>
          <cell r="AI8">
            <v>0</v>
          </cell>
          <cell r="AJ8">
            <v>0</v>
          </cell>
          <cell r="AK8">
            <v>0</v>
          </cell>
          <cell r="AL8">
            <v>0</v>
          </cell>
          <cell r="AM8">
            <v>0</v>
          </cell>
          <cell r="AN8">
            <v>0</v>
          </cell>
          <cell r="AO8">
            <v>0</v>
          </cell>
          <cell r="AP8">
            <v>0</v>
          </cell>
          <cell r="AQ8">
            <v>1000</v>
          </cell>
        </row>
        <row r="9">
          <cell r="AH9">
            <v>0</v>
          </cell>
          <cell r="AI9">
            <v>0</v>
          </cell>
          <cell r="AJ9">
            <v>0</v>
          </cell>
          <cell r="AK9">
            <v>0</v>
          </cell>
          <cell r="AL9">
            <v>0</v>
          </cell>
          <cell r="AM9">
            <v>0</v>
          </cell>
          <cell r="AN9">
            <v>0</v>
          </cell>
          <cell r="AO9">
            <v>0</v>
          </cell>
          <cell r="AP9">
            <v>0</v>
          </cell>
          <cell r="AQ9">
            <v>1000</v>
          </cell>
        </row>
        <row r="10">
          <cell r="AH10">
            <v>0</v>
          </cell>
          <cell r="AI10">
            <v>0</v>
          </cell>
          <cell r="AJ10">
            <v>0</v>
          </cell>
          <cell r="AK10">
            <v>0</v>
          </cell>
          <cell r="AL10">
            <v>0</v>
          </cell>
          <cell r="AM10">
            <v>0</v>
          </cell>
          <cell r="AN10">
            <v>0</v>
          </cell>
          <cell r="AO10">
            <v>0</v>
          </cell>
          <cell r="AP10">
            <v>0</v>
          </cell>
          <cell r="AQ10">
            <v>1000</v>
          </cell>
        </row>
        <row r="11">
          <cell r="AH11">
            <v>0</v>
          </cell>
          <cell r="AI11">
            <v>0</v>
          </cell>
          <cell r="AJ11">
            <v>0</v>
          </cell>
          <cell r="AK11">
            <v>0</v>
          </cell>
          <cell r="AL11">
            <v>0</v>
          </cell>
          <cell r="AM11">
            <v>0</v>
          </cell>
          <cell r="AN11">
            <v>0</v>
          </cell>
          <cell r="AO11">
            <v>0</v>
          </cell>
          <cell r="AP11">
            <v>0</v>
          </cell>
          <cell r="AQ11">
            <v>1000</v>
          </cell>
        </row>
        <row r="12">
          <cell r="AH12">
            <v>0</v>
          </cell>
          <cell r="AI12">
            <v>0</v>
          </cell>
          <cell r="AJ12">
            <v>0</v>
          </cell>
          <cell r="AK12">
            <v>0</v>
          </cell>
          <cell r="AL12">
            <v>0</v>
          </cell>
          <cell r="AM12">
            <v>0</v>
          </cell>
          <cell r="AN12">
            <v>0</v>
          </cell>
          <cell r="AO12">
            <v>0</v>
          </cell>
          <cell r="AP12">
            <v>0</v>
          </cell>
          <cell r="AQ12">
            <v>1000</v>
          </cell>
        </row>
        <row r="13">
          <cell r="AH13">
            <v>0</v>
          </cell>
          <cell r="AI13">
            <v>0</v>
          </cell>
          <cell r="AJ13">
            <v>0</v>
          </cell>
          <cell r="AK13">
            <v>0</v>
          </cell>
          <cell r="AL13">
            <v>0</v>
          </cell>
          <cell r="AM13">
            <v>0</v>
          </cell>
          <cell r="AN13">
            <v>0</v>
          </cell>
          <cell r="AO13">
            <v>0</v>
          </cell>
          <cell r="AP13">
            <v>0</v>
          </cell>
          <cell r="AQ13">
            <v>1000</v>
          </cell>
        </row>
        <row r="14">
          <cell r="AH14">
            <v>0</v>
          </cell>
          <cell r="AI14">
            <v>0</v>
          </cell>
          <cell r="AJ14">
            <v>0</v>
          </cell>
          <cell r="AK14">
            <v>0</v>
          </cell>
          <cell r="AL14">
            <v>0</v>
          </cell>
          <cell r="AM14">
            <v>0</v>
          </cell>
          <cell r="AN14">
            <v>0</v>
          </cell>
          <cell r="AO14">
            <v>0</v>
          </cell>
          <cell r="AP14">
            <v>0</v>
          </cell>
          <cell r="AQ14">
            <v>1000</v>
          </cell>
        </row>
        <row r="15">
          <cell r="AH15">
            <v>0</v>
          </cell>
          <cell r="AI15">
            <v>0</v>
          </cell>
          <cell r="AJ15">
            <v>0</v>
          </cell>
          <cell r="AK15">
            <v>0</v>
          </cell>
          <cell r="AL15">
            <v>0</v>
          </cell>
          <cell r="AM15">
            <v>0</v>
          </cell>
          <cell r="AN15">
            <v>0</v>
          </cell>
          <cell r="AO15">
            <v>0</v>
          </cell>
          <cell r="AP15">
            <v>0</v>
          </cell>
          <cell r="AQ15">
            <v>1000</v>
          </cell>
        </row>
        <row r="16">
          <cell r="L16">
            <v>0</v>
          </cell>
          <cell r="M16">
            <v>0</v>
          </cell>
          <cell r="N16">
            <v>0</v>
          </cell>
          <cell r="O16">
            <v>0</v>
          </cell>
          <cell r="P16">
            <v>0</v>
          </cell>
          <cell r="Q16">
            <v>0</v>
          </cell>
          <cell r="R16">
            <v>0</v>
          </cell>
          <cell r="S16">
            <v>0</v>
          </cell>
          <cell r="T16">
            <v>0</v>
          </cell>
          <cell r="AH16">
            <v>0</v>
          </cell>
          <cell r="AI16">
            <v>0</v>
          </cell>
          <cell r="AJ16">
            <v>0</v>
          </cell>
          <cell r="AK16">
            <v>0</v>
          </cell>
          <cell r="AL16">
            <v>0</v>
          </cell>
          <cell r="AM16">
            <v>0</v>
          </cell>
          <cell r="AN16">
            <v>0</v>
          </cell>
          <cell r="AO16">
            <v>0</v>
          </cell>
          <cell r="AP16">
            <v>0</v>
          </cell>
          <cell r="AQ16">
            <v>1</v>
          </cell>
        </row>
        <row r="17">
          <cell r="AH17">
            <v>0</v>
          </cell>
          <cell r="AI17">
            <v>0</v>
          </cell>
          <cell r="AJ17">
            <v>0</v>
          </cell>
          <cell r="AK17">
            <v>0</v>
          </cell>
          <cell r="AL17">
            <v>0</v>
          </cell>
          <cell r="AM17">
            <v>0</v>
          </cell>
          <cell r="AN17">
            <v>0</v>
          </cell>
          <cell r="AO17">
            <v>0</v>
          </cell>
          <cell r="AP17">
            <v>0</v>
          </cell>
          <cell r="AQ17">
            <v>1000</v>
          </cell>
        </row>
        <row r="18">
          <cell r="AH18">
            <v>0</v>
          </cell>
          <cell r="AI18">
            <v>0</v>
          </cell>
          <cell r="AJ18">
            <v>0</v>
          </cell>
          <cell r="AK18">
            <v>0</v>
          </cell>
          <cell r="AL18">
            <v>0</v>
          </cell>
          <cell r="AM18">
            <v>0</v>
          </cell>
          <cell r="AN18">
            <v>0</v>
          </cell>
          <cell r="AO18">
            <v>0</v>
          </cell>
          <cell r="AP18">
            <v>0</v>
          </cell>
          <cell r="AQ18">
            <v>1000</v>
          </cell>
        </row>
        <row r="19">
          <cell r="L19">
            <v>0</v>
          </cell>
          <cell r="M19">
            <v>0</v>
          </cell>
          <cell r="N19">
            <v>0</v>
          </cell>
          <cell r="O19">
            <v>0</v>
          </cell>
          <cell r="P19">
            <v>0</v>
          </cell>
          <cell r="Q19">
            <v>0</v>
          </cell>
          <cell r="R19">
            <v>0</v>
          </cell>
          <cell r="S19">
            <v>0</v>
          </cell>
          <cell r="T19">
            <v>0</v>
          </cell>
          <cell r="AH19">
            <v>0</v>
          </cell>
          <cell r="AI19">
            <v>0</v>
          </cell>
          <cell r="AJ19">
            <v>0</v>
          </cell>
          <cell r="AK19">
            <v>0</v>
          </cell>
          <cell r="AL19">
            <v>0</v>
          </cell>
          <cell r="AM19">
            <v>0</v>
          </cell>
          <cell r="AN19">
            <v>0</v>
          </cell>
          <cell r="AO19">
            <v>0</v>
          </cell>
          <cell r="AP19">
            <v>0</v>
          </cell>
          <cell r="AQ19">
            <v>1</v>
          </cell>
        </row>
        <row r="20">
          <cell r="AH20">
            <v>0</v>
          </cell>
          <cell r="AI20">
            <v>0</v>
          </cell>
          <cell r="AJ20">
            <v>0</v>
          </cell>
          <cell r="AK20">
            <v>0</v>
          </cell>
          <cell r="AL20">
            <v>0</v>
          </cell>
          <cell r="AM20">
            <v>0</v>
          </cell>
          <cell r="AN20">
            <v>0</v>
          </cell>
          <cell r="AO20">
            <v>0</v>
          </cell>
          <cell r="AP20">
            <v>0</v>
          </cell>
          <cell r="AQ20">
            <v>1000</v>
          </cell>
        </row>
        <row r="21">
          <cell r="AH21">
            <v>0</v>
          </cell>
          <cell r="AI21">
            <v>0</v>
          </cell>
          <cell r="AJ21">
            <v>0</v>
          </cell>
          <cell r="AK21">
            <v>0</v>
          </cell>
          <cell r="AL21">
            <v>0</v>
          </cell>
          <cell r="AM21">
            <v>0</v>
          </cell>
          <cell r="AN21">
            <v>0</v>
          </cell>
          <cell r="AO21">
            <v>0</v>
          </cell>
          <cell r="AP21">
            <v>0</v>
          </cell>
          <cell r="AQ21">
            <v>1000</v>
          </cell>
        </row>
        <row r="22">
          <cell r="AH22">
            <v>0</v>
          </cell>
          <cell r="AI22">
            <v>0</v>
          </cell>
          <cell r="AJ22">
            <v>0</v>
          </cell>
          <cell r="AK22">
            <v>0</v>
          </cell>
          <cell r="AL22">
            <v>0</v>
          </cell>
          <cell r="AM22">
            <v>0</v>
          </cell>
          <cell r="AN22">
            <v>0</v>
          </cell>
          <cell r="AO22">
            <v>0</v>
          </cell>
          <cell r="AP22">
            <v>0</v>
          </cell>
          <cell r="AQ22">
            <v>1000</v>
          </cell>
        </row>
        <row r="23">
          <cell r="AH23">
            <v>0</v>
          </cell>
          <cell r="AI23">
            <v>0</v>
          </cell>
          <cell r="AJ23">
            <v>0</v>
          </cell>
          <cell r="AK23">
            <v>0</v>
          </cell>
          <cell r="AL23">
            <v>0</v>
          </cell>
          <cell r="AM23">
            <v>0</v>
          </cell>
          <cell r="AN23">
            <v>0</v>
          </cell>
          <cell r="AO23">
            <v>0</v>
          </cell>
          <cell r="AP23">
            <v>0</v>
          </cell>
          <cell r="AQ23">
            <v>1000</v>
          </cell>
        </row>
        <row r="24">
          <cell r="AH24">
            <v>0</v>
          </cell>
          <cell r="AI24">
            <v>0</v>
          </cell>
          <cell r="AJ24">
            <v>0</v>
          </cell>
          <cell r="AK24">
            <v>0</v>
          </cell>
          <cell r="AL24">
            <v>0</v>
          </cell>
          <cell r="AM24">
            <v>0</v>
          </cell>
          <cell r="AN24">
            <v>0</v>
          </cell>
          <cell r="AO24">
            <v>0</v>
          </cell>
          <cell r="AP24">
            <v>0</v>
          </cell>
          <cell r="AQ24">
            <v>1000</v>
          </cell>
        </row>
        <row r="25">
          <cell r="L25">
            <v>0</v>
          </cell>
          <cell r="M25">
            <v>0</v>
          </cell>
          <cell r="N25">
            <v>0</v>
          </cell>
          <cell r="O25">
            <v>0</v>
          </cell>
          <cell r="P25">
            <v>0</v>
          </cell>
          <cell r="Q25">
            <v>0</v>
          </cell>
          <cell r="R25">
            <v>0</v>
          </cell>
          <cell r="S25">
            <v>0</v>
          </cell>
          <cell r="T25">
            <v>0</v>
          </cell>
          <cell r="AH25">
            <v>0</v>
          </cell>
          <cell r="AI25">
            <v>0</v>
          </cell>
          <cell r="AJ25">
            <v>0</v>
          </cell>
          <cell r="AK25">
            <v>0</v>
          </cell>
          <cell r="AL25">
            <v>0</v>
          </cell>
          <cell r="AM25">
            <v>0</v>
          </cell>
          <cell r="AN25">
            <v>0</v>
          </cell>
          <cell r="AO25">
            <v>0</v>
          </cell>
          <cell r="AP25">
            <v>0</v>
          </cell>
          <cell r="AQ25">
            <v>1</v>
          </cell>
        </row>
        <row r="26">
          <cell r="L26">
            <v>0</v>
          </cell>
          <cell r="M26">
            <v>0</v>
          </cell>
          <cell r="N26">
            <v>0</v>
          </cell>
          <cell r="O26">
            <v>0</v>
          </cell>
          <cell r="P26">
            <v>0</v>
          </cell>
          <cell r="Q26">
            <v>0</v>
          </cell>
          <cell r="R26">
            <v>0</v>
          </cell>
          <cell r="S26">
            <v>0</v>
          </cell>
          <cell r="T26">
            <v>0</v>
          </cell>
          <cell r="AH26">
            <v>0</v>
          </cell>
          <cell r="AI26">
            <v>0</v>
          </cell>
          <cell r="AJ26">
            <v>0</v>
          </cell>
          <cell r="AK26">
            <v>0</v>
          </cell>
          <cell r="AL26">
            <v>0</v>
          </cell>
          <cell r="AM26">
            <v>0</v>
          </cell>
          <cell r="AN26">
            <v>0</v>
          </cell>
          <cell r="AO26">
            <v>0</v>
          </cell>
          <cell r="AP26">
            <v>0</v>
          </cell>
          <cell r="AQ26">
            <v>1</v>
          </cell>
        </row>
        <row r="27">
          <cell r="L27">
            <v>0</v>
          </cell>
          <cell r="M27">
            <v>0</v>
          </cell>
          <cell r="N27">
            <v>0</v>
          </cell>
          <cell r="O27">
            <v>0</v>
          </cell>
          <cell r="P27">
            <v>0</v>
          </cell>
          <cell r="Q27">
            <v>0</v>
          </cell>
          <cell r="R27">
            <v>0</v>
          </cell>
          <cell r="S27">
            <v>0</v>
          </cell>
          <cell r="T27">
            <v>0</v>
          </cell>
          <cell r="AH27">
            <v>0</v>
          </cell>
          <cell r="AI27">
            <v>0</v>
          </cell>
          <cell r="AJ27">
            <v>0</v>
          </cell>
          <cell r="AK27">
            <v>0</v>
          </cell>
          <cell r="AL27">
            <v>0</v>
          </cell>
          <cell r="AM27">
            <v>0</v>
          </cell>
          <cell r="AN27">
            <v>0</v>
          </cell>
          <cell r="AO27">
            <v>0</v>
          </cell>
          <cell r="AP27">
            <v>0</v>
          </cell>
          <cell r="AQ27">
            <v>1</v>
          </cell>
        </row>
        <row r="28">
          <cell r="O28">
            <v>0</v>
          </cell>
          <cell r="P28">
            <v>0</v>
          </cell>
          <cell r="Q28">
            <v>0</v>
          </cell>
          <cell r="R28">
            <v>0</v>
          </cell>
          <cell r="S28">
            <v>0</v>
          </cell>
          <cell r="T28">
            <v>0</v>
          </cell>
          <cell r="AH28">
            <v>0</v>
          </cell>
          <cell r="AI28">
            <v>0</v>
          </cell>
          <cell r="AJ28">
            <v>0</v>
          </cell>
          <cell r="AK28">
            <v>0</v>
          </cell>
          <cell r="AL28">
            <v>0</v>
          </cell>
          <cell r="AM28">
            <v>0</v>
          </cell>
          <cell r="AN28">
            <v>0</v>
          </cell>
          <cell r="AO28">
            <v>0</v>
          </cell>
          <cell r="AP28">
            <v>0</v>
          </cell>
          <cell r="AQ28">
            <v>1</v>
          </cell>
        </row>
        <row r="29">
          <cell r="L29">
            <v>0</v>
          </cell>
          <cell r="M29">
            <v>0</v>
          </cell>
          <cell r="N29">
            <v>0</v>
          </cell>
          <cell r="O29">
            <v>0</v>
          </cell>
          <cell r="P29">
            <v>0</v>
          </cell>
          <cell r="Q29">
            <v>0</v>
          </cell>
          <cell r="R29">
            <v>0</v>
          </cell>
          <cell r="S29">
            <v>0</v>
          </cell>
          <cell r="T29">
            <v>0</v>
          </cell>
          <cell r="AH29">
            <v>0</v>
          </cell>
          <cell r="AI29">
            <v>0</v>
          </cell>
          <cell r="AJ29">
            <v>0</v>
          </cell>
          <cell r="AK29">
            <v>0</v>
          </cell>
          <cell r="AL29">
            <v>0</v>
          </cell>
          <cell r="AM29">
            <v>0</v>
          </cell>
          <cell r="AN29">
            <v>0</v>
          </cell>
          <cell r="AO29">
            <v>0</v>
          </cell>
          <cell r="AP29">
            <v>0</v>
          </cell>
          <cell r="AQ29">
            <v>1</v>
          </cell>
        </row>
        <row r="30">
          <cell r="L30">
            <v>0</v>
          </cell>
          <cell r="M30">
            <v>0</v>
          </cell>
          <cell r="N30">
            <v>0</v>
          </cell>
          <cell r="O30">
            <v>0</v>
          </cell>
          <cell r="P30">
            <v>0</v>
          </cell>
          <cell r="Q30">
            <v>0</v>
          </cell>
          <cell r="R30">
            <v>0</v>
          </cell>
          <cell r="S30">
            <v>0</v>
          </cell>
          <cell r="T30">
            <v>0</v>
          </cell>
          <cell r="AH30">
            <v>0</v>
          </cell>
          <cell r="AI30">
            <v>0</v>
          </cell>
          <cell r="AJ30">
            <v>0</v>
          </cell>
          <cell r="AK30">
            <v>0</v>
          </cell>
          <cell r="AL30">
            <v>0</v>
          </cell>
          <cell r="AM30">
            <v>0</v>
          </cell>
          <cell r="AN30">
            <v>0</v>
          </cell>
          <cell r="AO30">
            <v>0</v>
          </cell>
          <cell r="AP30">
            <v>0</v>
          </cell>
          <cell r="AQ30">
            <v>1</v>
          </cell>
        </row>
        <row r="31">
          <cell r="L31">
            <v>0</v>
          </cell>
          <cell r="M31">
            <v>0</v>
          </cell>
          <cell r="N31">
            <v>0</v>
          </cell>
          <cell r="O31">
            <v>0</v>
          </cell>
          <cell r="P31">
            <v>0</v>
          </cell>
          <cell r="Q31">
            <v>0</v>
          </cell>
          <cell r="R31">
            <v>0</v>
          </cell>
          <cell r="S31">
            <v>0</v>
          </cell>
          <cell r="T31">
            <v>0</v>
          </cell>
          <cell r="AH31">
            <v>0</v>
          </cell>
          <cell r="AI31">
            <v>0</v>
          </cell>
          <cell r="AJ31">
            <v>0</v>
          </cell>
          <cell r="AK31">
            <v>0</v>
          </cell>
          <cell r="AL31">
            <v>0</v>
          </cell>
          <cell r="AM31">
            <v>0</v>
          </cell>
          <cell r="AN31">
            <v>0</v>
          </cell>
          <cell r="AO31">
            <v>0</v>
          </cell>
          <cell r="AP31">
            <v>0</v>
          </cell>
          <cell r="AQ31">
            <v>1</v>
          </cell>
        </row>
        <row r="32">
          <cell r="L32">
            <v>0</v>
          </cell>
          <cell r="M32">
            <v>0</v>
          </cell>
          <cell r="N32">
            <v>0</v>
          </cell>
          <cell r="O32">
            <v>0</v>
          </cell>
          <cell r="P32">
            <v>0</v>
          </cell>
          <cell r="Q32">
            <v>0</v>
          </cell>
          <cell r="R32">
            <v>0</v>
          </cell>
          <cell r="S32">
            <v>0</v>
          </cell>
          <cell r="T32">
            <v>0</v>
          </cell>
          <cell r="AH32">
            <v>0</v>
          </cell>
          <cell r="AI32">
            <v>0</v>
          </cell>
          <cell r="AJ32">
            <v>0</v>
          </cell>
          <cell r="AK32">
            <v>0</v>
          </cell>
          <cell r="AL32">
            <v>0</v>
          </cell>
          <cell r="AM32">
            <v>0</v>
          </cell>
          <cell r="AN32">
            <v>0</v>
          </cell>
          <cell r="AO32">
            <v>0</v>
          </cell>
          <cell r="AP32">
            <v>0</v>
          </cell>
          <cell r="AQ32">
            <v>1</v>
          </cell>
        </row>
        <row r="33">
          <cell r="AH33">
            <v>0</v>
          </cell>
          <cell r="AI33">
            <v>0</v>
          </cell>
          <cell r="AJ33">
            <v>0</v>
          </cell>
          <cell r="AK33">
            <v>0</v>
          </cell>
          <cell r="AL33">
            <v>0</v>
          </cell>
          <cell r="AM33">
            <v>0</v>
          </cell>
          <cell r="AN33">
            <v>0</v>
          </cell>
          <cell r="AO33">
            <v>0</v>
          </cell>
          <cell r="AP33">
            <v>0</v>
          </cell>
          <cell r="AQ33" t="str">
            <v>-</v>
          </cell>
        </row>
        <row r="34">
          <cell r="AH34">
            <v>0</v>
          </cell>
          <cell r="AI34">
            <v>0</v>
          </cell>
          <cell r="AJ34">
            <v>0</v>
          </cell>
          <cell r="AK34">
            <v>0</v>
          </cell>
          <cell r="AL34">
            <v>0</v>
          </cell>
          <cell r="AM34">
            <v>0</v>
          </cell>
          <cell r="AN34">
            <v>0</v>
          </cell>
          <cell r="AO34">
            <v>0</v>
          </cell>
          <cell r="AP34">
            <v>0</v>
          </cell>
          <cell r="AQ34" t="str">
            <v>-</v>
          </cell>
        </row>
        <row r="35">
          <cell r="AH35">
            <v>0</v>
          </cell>
          <cell r="AI35">
            <v>0</v>
          </cell>
          <cell r="AJ35">
            <v>0</v>
          </cell>
          <cell r="AK35">
            <v>0</v>
          </cell>
          <cell r="AL35">
            <v>0</v>
          </cell>
          <cell r="AM35">
            <v>0</v>
          </cell>
          <cell r="AN35">
            <v>0</v>
          </cell>
          <cell r="AO35">
            <v>0</v>
          </cell>
          <cell r="AP35">
            <v>0</v>
          </cell>
          <cell r="AQ35">
            <v>1000</v>
          </cell>
        </row>
        <row r="36">
          <cell r="AH36">
            <v>0</v>
          </cell>
          <cell r="AI36">
            <v>0</v>
          </cell>
          <cell r="AJ36">
            <v>0</v>
          </cell>
          <cell r="AK36">
            <v>0</v>
          </cell>
          <cell r="AL36">
            <v>0</v>
          </cell>
          <cell r="AM36">
            <v>0</v>
          </cell>
          <cell r="AN36">
            <v>0</v>
          </cell>
          <cell r="AO36">
            <v>0</v>
          </cell>
          <cell r="AP36">
            <v>0</v>
          </cell>
          <cell r="AQ36">
            <v>1000</v>
          </cell>
        </row>
        <row r="37">
          <cell r="AH37">
            <v>0</v>
          </cell>
          <cell r="AI37">
            <v>0</v>
          </cell>
          <cell r="AJ37">
            <v>0</v>
          </cell>
          <cell r="AK37">
            <v>0</v>
          </cell>
          <cell r="AL37">
            <v>0</v>
          </cell>
          <cell r="AM37">
            <v>0</v>
          </cell>
          <cell r="AN37">
            <v>0</v>
          </cell>
          <cell r="AO37">
            <v>0</v>
          </cell>
          <cell r="AP37">
            <v>0</v>
          </cell>
          <cell r="AQ37">
            <v>1000</v>
          </cell>
        </row>
        <row r="38">
          <cell r="AH38">
            <v>0</v>
          </cell>
          <cell r="AI38">
            <v>0</v>
          </cell>
          <cell r="AJ38">
            <v>0</v>
          </cell>
          <cell r="AK38">
            <v>0</v>
          </cell>
          <cell r="AL38">
            <v>0</v>
          </cell>
          <cell r="AM38">
            <v>0</v>
          </cell>
          <cell r="AN38">
            <v>0</v>
          </cell>
          <cell r="AO38">
            <v>0</v>
          </cell>
          <cell r="AP38">
            <v>0</v>
          </cell>
          <cell r="AQ38">
            <v>1000</v>
          </cell>
        </row>
        <row r="39">
          <cell r="AH39">
            <v>0</v>
          </cell>
          <cell r="AI39">
            <v>0</v>
          </cell>
          <cell r="AJ39">
            <v>0</v>
          </cell>
          <cell r="AK39">
            <v>0</v>
          </cell>
          <cell r="AL39">
            <v>0</v>
          </cell>
          <cell r="AM39">
            <v>0</v>
          </cell>
          <cell r="AN39">
            <v>0</v>
          </cell>
          <cell r="AO39">
            <v>0</v>
          </cell>
          <cell r="AP39">
            <v>0</v>
          </cell>
          <cell r="AQ39">
            <v>1000</v>
          </cell>
        </row>
        <row r="40">
          <cell r="AH40">
            <v>0</v>
          </cell>
          <cell r="AI40">
            <v>0</v>
          </cell>
          <cell r="AJ40">
            <v>0</v>
          </cell>
          <cell r="AK40">
            <v>0</v>
          </cell>
          <cell r="AL40">
            <v>0</v>
          </cell>
          <cell r="AM40">
            <v>0</v>
          </cell>
          <cell r="AN40">
            <v>0</v>
          </cell>
          <cell r="AO40">
            <v>0</v>
          </cell>
          <cell r="AP40">
            <v>0</v>
          </cell>
          <cell r="AQ40">
            <v>1000</v>
          </cell>
        </row>
        <row r="41">
          <cell r="AH41">
            <v>0</v>
          </cell>
          <cell r="AI41">
            <v>0</v>
          </cell>
          <cell r="AJ41">
            <v>0</v>
          </cell>
          <cell r="AK41">
            <v>0</v>
          </cell>
          <cell r="AL41">
            <v>0</v>
          </cell>
          <cell r="AM41">
            <v>0</v>
          </cell>
          <cell r="AN41">
            <v>0</v>
          </cell>
          <cell r="AO41">
            <v>0</v>
          </cell>
          <cell r="AP41">
            <v>0</v>
          </cell>
          <cell r="AQ41">
            <v>1000</v>
          </cell>
        </row>
        <row r="42">
          <cell r="AH42">
            <v>0</v>
          </cell>
          <cell r="AI42">
            <v>0</v>
          </cell>
          <cell r="AJ42">
            <v>0</v>
          </cell>
          <cell r="AK42">
            <v>0</v>
          </cell>
          <cell r="AL42">
            <v>0</v>
          </cell>
          <cell r="AM42">
            <v>0</v>
          </cell>
          <cell r="AN42">
            <v>0</v>
          </cell>
          <cell r="AO42">
            <v>0</v>
          </cell>
          <cell r="AP42">
            <v>0</v>
          </cell>
          <cell r="AQ42">
            <v>1000</v>
          </cell>
        </row>
        <row r="43">
          <cell r="AH43">
            <v>0</v>
          </cell>
          <cell r="AI43">
            <v>0</v>
          </cell>
          <cell r="AJ43">
            <v>0</v>
          </cell>
          <cell r="AK43">
            <v>0</v>
          </cell>
          <cell r="AL43">
            <v>0</v>
          </cell>
          <cell r="AM43">
            <v>0</v>
          </cell>
          <cell r="AN43">
            <v>0</v>
          </cell>
          <cell r="AO43">
            <v>0</v>
          </cell>
          <cell r="AP43">
            <v>0</v>
          </cell>
          <cell r="AQ43">
            <v>1000</v>
          </cell>
        </row>
        <row r="44">
          <cell r="AH44">
            <v>0</v>
          </cell>
          <cell r="AI44">
            <v>0</v>
          </cell>
          <cell r="AJ44">
            <v>0</v>
          </cell>
          <cell r="AK44">
            <v>0</v>
          </cell>
          <cell r="AL44">
            <v>0</v>
          </cell>
          <cell r="AM44">
            <v>0</v>
          </cell>
          <cell r="AN44">
            <v>0</v>
          </cell>
          <cell r="AO44">
            <v>0</v>
          </cell>
          <cell r="AP44">
            <v>0</v>
          </cell>
          <cell r="AQ44">
            <v>1000</v>
          </cell>
        </row>
        <row r="45">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1</v>
          </cell>
        </row>
        <row r="46">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1</v>
          </cell>
        </row>
        <row r="47">
          <cell r="AH47">
            <v>0</v>
          </cell>
          <cell r="AI47">
            <v>0</v>
          </cell>
          <cell r="AJ47">
            <v>0</v>
          </cell>
          <cell r="AK47">
            <v>0</v>
          </cell>
          <cell r="AL47">
            <v>0</v>
          </cell>
          <cell r="AM47">
            <v>0</v>
          </cell>
          <cell r="AN47">
            <v>0</v>
          </cell>
          <cell r="AO47">
            <v>0</v>
          </cell>
          <cell r="AP47">
            <v>0</v>
          </cell>
          <cell r="AQ47">
            <v>1</v>
          </cell>
        </row>
      </sheetData>
      <sheetData sheetId="11"/>
      <sheetData sheetId="12"/>
      <sheetData sheetId="13"/>
      <sheetData sheetId="14">
        <row r="9">
          <cell r="D9"/>
          <cell r="E9"/>
        </row>
        <row r="10">
          <cell r="D10"/>
          <cell r="E10"/>
        </row>
        <row r="11">
          <cell r="D11"/>
          <cell r="E11"/>
        </row>
        <row r="12">
          <cell r="D12"/>
          <cell r="E12"/>
        </row>
        <row r="13">
          <cell r="D13"/>
          <cell r="E13"/>
        </row>
        <row r="14">
          <cell r="D14"/>
          <cell r="E14"/>
        </row>
        <row r="15">
          <cell r="D15"/>
          <cell r="E15"/>
        </row>
        <row r="16">
          <cell r="D16"/>
          <cell r="E16"/>
        </row>
        <row r="17">
          <cell r="D17"/>
          <cell r="E17"/>
        </row>
        <row r="18">
          <cell r="D18"/>
          <cell r="E18"/>
        </row>
        <row r="19">
          <cell r="D19"/>
          <cell r="E19"/>
        </row>
        <row r="20">
          <cell r="D20"/>
          <cell r="E20"/>
        </row>
        <row r="21">
          <cell r="D21"/>
          <cell r="E21"/>
        </row>
        <row r="22">
          <cell r="D22"/>
          <cell r="E22"/>
        </row>
        <row r="23">
          <cell r="D23"/>
          <cell r="E23"/>
        </row>
      </sheetData>
      <sheetData sheetId="15"/>
      <sheetData sheetId="16"/>
      <sheetData sheetId="17"/>
      <sheetData sheetId="18">
        <row r="5">
          <cell r="A5" t="str">
            <v>電気の使用</v>
          </cell>
        </row>
        <row r="6">
          <cell r="A6" t="str">
            <v>燃料の使用</v>
          </cell>
          <cell r="C6" t="str">
            <v>低圧用</v>
          </cell>
          <cell r="D6" t="str">
            <v>東京ガス_13A</v>
          </cell>
        </row>
        <row r="7">
          <cell r="A7" t="str">
            <v>熱の使用</v>
          </cell>
          <cell r="C7" t="str">
            <v>中間圧以上用</v>
          </cell>
          <cell r="D7" t="str">
            <v>伊奈都市ガス_13A</v>
          </cell>
        </row>
        <row r="8">
          <cell r="A8" t="str">
            <v>==以下は控除分==</v>
          </cell>
          <cell r="D8" t="str">
            <v>入間ガス_13A</v>
          </cell>
        </row>
        <row r="9">
          <cell r="A9" t="str">
            <v>事業所外利用の移動体への供給</v>
          </cell>
          <cell r="D9" t="str">
            <v>角栄ガス_13A</v>
          </cell>
        </row>
        <row r="10">
          <cell r="A10" t="str">
            <v>工事のためのエネルギー使用</v>
          </cell>
          <cell r="D10" t="str">
            <v>埼玉ガス_13A</v>
          </cell>
        </row>
        <row r="11">
          <cell r="A11" t="str">
            <v>住宅用途への供給</v>
          </cell>
          <cell r="D11" t="str">
            <v>坂戸ガス_13A</v>
          </cell>
        </row>
        <row r="12">
          <cell r="A12" t="str">
            <v>他事業所への熱や電気の供給</v>
          </cell>
          <cell r="D12" t="str">
            <v>幸手都市ガス_13A</v>
          </cell>
        </row>
        <row r="13">
          <cell r="A13" t="str">
            <v>他事業所への燃料等の直接供給</v>
          </cell>
          <cell r="D13" t="str">
            <v>松栄ガス_13A</v>
          </cell>
        </row>
        <row r="14">
          <cell r="A14" t="str">
            <v>==以下は特例分==</v>
          </cell>
          <cell r="D14" t="str">
            <v>新日本瓦斯_13A</v>
          </cell>
        </row>
        <row r="15">
          <cell r="A15" t="str">
            <v>再生可能エネルギーの価値移転</v>
          </cell>
          <cell r="D15" t="str">
            <v>西武ガス_13A</v>
          </cell>
        </row>
        <row r="16">
          <cell r="A16" t="str">
            <v>再生可能エネルギーの自家消費</v>
          </cell>
          <cell r="D16" t="str">
            <v>大東ガス_13A</v>
          </cell>
        </row>
        <row r="17">
          <cell r="A17" t="str">
            <v>高効率ＣＧＳの利用</v>
          </cell>
          <cell r="D17" t="str">
            <v>秩父ガス_13A</v>
          </cell>
        </row>
        <row r="18">
          <cell r="D18" t="str">
            <v>東彩ガス_13A</v>
          </cell>
        </row>
        <row r="19">
          <cell r="D19" t="str">
            <v>日高都市ガス_13A</v>
          </cell>
        </row>
        <row r="20">
          <cell r="D20" t="str">
            <v>武州ガス_13A</v>
          </cell>
        </row>
        <row r="21">
          <cell r="D21" t="str">
            <v>本庄ガス_13A</v>
          </cell>
        </row>
        <row r="22">
          <cell r="D22" t="str">
            <v>武蔵野ガス_13A</v>
          </cell>
        </row>
        <row r="23">
          <cell r="D23" t="str">
            <v>鷲宮ガス_13A</v>
          </cell>
        </row>
        <row r="24">
          <cell r="D24" t="str">
            <v>入間ガス_6A</v>
          </cell>
        </row>
        <row r="25">
          <cell r="D25" t="str">
            <v>角栄ガス_6A</v>
          </cell>
        </row>
        <row r="26">
          <cell r="D26" t="str">
            <v>新日本瓦斯_6A</v>
          </cell>
        </row>
        <row r="27">
          <cell r="D27" t="str">
            <v>秩父ガス_6A</v>
          </cell>
        </row>
        <row r="28">
          <cell r="D28" t="str">
            <v>日高都市ガス_6A</v>
          </cell>
        </row>
        <row r="29">
          <cell r="D29" t="str">
            <v>武蔵野ガス_6A</v>
          </cell>
        </row>
        <row r="30">
          <cell r="D30" t="str">
            <v>本庄ガス_12A</v>
          </cell>
        </row>
        <row r="31">
          <cell r="D31" t="str">
            <v>太田都市ガス_13A</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0"/>
  <sheetViews>
    <sheetView showGridLines="0" tabSelected="1" zoomScaleNormal="100" zoomScaleSheetLayoutView="100" workbookViewId="0"/>
  </sheetViews>
  <sheetFormatPr defaultColWidth="5.625" defaultRowHeight="13.5"/>
  <cols>
    <col min="1" max="16384" width="5.625" style="38"/>
  </cols>
  <sheetData>
    <row r="1" spans="1:17" ht="15" thickTop="1" thickBot="1">
      <c r="A1" s="36" t="s">
        <v>64</v>
      </c>
      <c r="B1" s="37"/>
      <c r="C1" s="37"/>
      <c r="D1" s="37"/>
      <c r="E1" s="37"/>
      <c r="F1" s="37"/>
      <c r="G1" s="37"/>
      <c r="H1" s="37"/>
      <c r="I1" s="37"/>
      <c r="J1" s="37"/>
      <c r="K1" s="37"/>
      <c r="L1" s="54" t="s">
        <v>68</v>
      </c>
      <c r="M1" s="55"/>
      <c r="N1" s="55"/>
      <c r="O1" s="55"/>
      <c r="P1" s="56"/>
    </row>
    <row r="2" spans="1:17" ht="14.25" thickTop="1">
      <c r="A2" s="37"/>
      <c r="B2" s="37"/>
      <c r="C2" s="37"/>
      <c r="D2" s="37"/>
      <c r="E2" s="37"/>
      <c r="F2" s="37"/>
      <c r="G2" s="37"/>
      <c r="H2" s="37"/>
      <c r="I2" s="37"/>
      <c r="J2" s="37"/>
      <c r="K2" s="37"/>
      <c r="L2" s="37"/>
      <c r="M2" s="37"/>
      <c r="N2" s="37"/>
      <c r="O2" s="37"/>
      <c r="P2" s="37"/>
    </row>
    <row r="3" spans="1:17" s="41" customFormat="1" ht="18.75" customHeight="1">
      <c r="A3" s="39"/>
      <c r="B3" s="40" t="s">
        <v>67</v>
      </c>
      <c r="C3" s="63">
        <v>2</v>
      </c>
      <c r="D3" s="64"/>
      <c r="E3" s="37" t="s">
        <v>0</v>
      </c>
      <c r="F3" s="39"/>
      <c r="G3" s="39"/>
      <c r="H3" s="39"/>
      <c r="I3" s="39"/>
      <c r="J3" s="39"/>
      <c r="K3" s="39"/>
      <c r="L3" s="39"/>
      <c r="M3" s="39"/>
      <c r="N3" s="39"/>
      <c r="O3" s="39"/>
      <c r="P3" s="39"/>
    </row>
    <row r="4" spans="1:17" s="44" customFormat="1" ht="24">
      <c r="A4" s="42"/>
      <c r="B4" s="43"/>
      <c r="C4" s="57" t="s">
        <v>69</v>
      </c>
      <c r="D4" s="57"/>
      <c r="E4" s="57"/>
      <c r="F4" s="57"/>
      <c r="G4" s="57"/>
      <c r="H4" s="57"/>
      <c r="I4" s="57"/>
      <c r="J4" s="57"/>
      <c r="K4" s="57"/>
      <c r="L4" s="57"/>
      <c r="M4" s="57"/>
      <c r="N4" s="43"/>
      <c r="O4" s="42"/>
      <c r="P4" s="42"/>
    </row>
    <row r="5" spans="1:17">
      <c r="A5" s="37"/>
      <c r="B5" s="37"/>
      <c r="C5" s="37"/>
      <c r="D5" s="37"/>
      <c r="E5" s="37"/>
      <c r="F5" s="37"/>
      <c r="G5" s="37"/>
      <c r="H5" s="37"/>
      <c r="I5" s="37"/>
      <c r="J5" s="37"/>
      <c r="K5" s="37"/>
      <c r="L5" s="37"/>
      <c r="M5" s="37"/>
      <c r="N5" s="37"/>
      <c r="O5" s="37"/>
      <c r="P5" s="37"/>
    </row>
    <row r="6" spans="1:17" ht="18.75" customHeight="1">
      <c r="A6" s="37"/>
      <c r="B6" s="37"/>
      <c r="C6" s="37"/>
      <c r="D6" s="37"/>
      <c r="E6" s="37"/>
      <c r="F6" s="37"/>
      <c r="G6" s="37"/>
      <c r="H6" s="37"/>
      <c r="I6" s="37"/>
      <c r="J6" s="37"/>
      <c r="K6" s="40" t="s">
        <v>5</v>
      </c>
      <c r="L6" s="74"/>
      <c r="M6" s="75"/>
      <c r="N6" s="75"/>
      <c r="O6" s="76"/>
      <c r="P6" s="37"/>
      <c r="Q6" s="45" t="str">
        <f>IF($L$6="","← 提出日を入力してください。","")</f>
        <v>← 提出日を入力してください。</v>
      </c>
    </row>
    <row r="7" spans="1:17">
      <c r="A7" s="37"/>
      <c r="B7" s="37"/>
      <c r="C7" s="37"/>
      <c r="D7" s="37"/>
      <c r="E7" s="37"/>
      <c r="F7" s="37"/>
      <c r="G7" s="37"/>
      <c r="H7" s="37"/>
      <c r="I7" s="37"/>
      <c r="J7" s="37"/>
      <c r="K7" s="37"/>
      <c r="L7" s="37"/>
      <c r="M7" s="37"/>
      <c r="N7" s="37"/>
      <c r="O7" s="37"/>
      <c r="P7" s="37"/>
    </row>
    <row r="8" spans="1:17" ht="14.25" thickBot="1">
      <c r="A8" s="37" t="s">
        <v>1</v>
      </c>
      <c r="B8" s="37"/>
      <c r="C8" s="37"/>
      <c r="D8" s="37"/>
      <c r="E8" s="37"/>
      <c r="F8" s="37"/>
      <c r="G8" s="37"/>
      <c r="H8" s="37"/>
      <c r="I8" s="37"/>
      <c r="J8" s="37"/>
      <c r="K8" s="37"/>
      <c r="L8" s="37"/>
      <c r="M8" s="37"/>
      <c r="N8" s="37"/>
      <c r="O8" s="37"/>
      <c r="P8" s="37"/>
    </row>
    <row r="9" spans="1:17" ht="39.950000000000003" customHeight="1">
      <c r="A9" s="77" t="s">
        <v>2</v>
      </c>
      <c r="B9" s="78"/>
      <c r="C9" s="79"/>
      <c r="D9" s="65"/>
      <c r="E9" s="66"/>
      <c r="F9" s="66"/>
      <c r="G9" s="66"/>
      <c r="H9" s="66"/>
      <c r="I9" s="66"/>
      <c r="J9" s="66"/>
      <c r="K9" s="66"/>
      <c r="L9" s="66"/>
      <c r="M9" s="66"/>
      <c r="N9" s="66"/>
      <c r="O9" s="67"/>
      <c r="P9" s="37"/>
    </row>
    <row r="10" spans="1:17" ht="24.95" customHeight="1">
      <c r="A10" s="80" t="s">
        <v>3</v>
      </c>
      <c r="B10" s="81"/>
      <c r="C10" s="82"/>
      <c r="D10" s="68"/>
      <c r="E10" s="69"/>
      <c r="F10" s="69"/>
      <c r="G10" s="69"/>
      <c r="H10" s="69"/>
      <c r="I10" s="69"/>
      <c r="J10" s="69"/>
      <c r="K10" s="69"/>
      <c r="L10" s="69"/>
      <c r="M10" s="69"/>
      <c r="N10" s="69"/>
      <c r="O10" s="70"/>
      <c r="P10" s="37"/>
    </row>
    <row r="11" spans="1:17" ht="24.95" customHeight="1">
      <c r="A11" s="80" t="s">
        <v>4</v>
      </c>
      <c r="B11" s="81"/>
      <c r="C11" s="82"/>
      <c r="D11" s="71"/>
      <c r="E11" s="72"/>
      <c r="F11" s="72"/>
      <c r="G11" s="72"/>
      <c r="H11" s="72"/>
      <c r="I11" s="72"/>
      <c r="J11" s="72"/>
      <c r="K11" s="72"/>
      <c r="L11" s="72"/>
      <c r="M11" s="72"/>
      <c r="N11" s="72"/>
      <c r="O11" s="73"/>
      <c r="P11" s="37"/>
    </row>
    <row r="12" spans="1:17" ht="37.5" customHeight="1" thickBot="1">
      <c r="A12" s="58" t="s">
        <v>15</v>
      </c>
      <c r="B12" s="59"/>
      <c r="C12" s="60"/>
      <c r="D12" s="61" t="str">
        <f>IF(その２!$L$55=0,"",その２!$L$55)</f>
        <v/>
      </c>
      <c r="E12" s="62"/>
      <c r="F12" s="62"/>
      <c r="G12" s="62"/>
      <c r="H12" s="62"/>
      <c r="I12" s="62"/>
      <c r="J12" s="62"/>
      <c r="K12" s="62"/>
      <c r="L12" s="62"/>
      <c r="M12" s="62"/>
      <c r="N12" s="46" t="s">
        <v>14</v>
      </c>
      <c r="O12" s="47"/>
      <c r="P12" s="37"/>
    </row>
    <row r="13" spans="1:17">
      <c r="A13" s="37"/>
      <c r="B13" s="37"/>
      <c r="C13" s="37"/>
      <c r="D13" s="37"/>
      <c r="E13" s="37"/>
      <c r="F13" s="37"/>
      <c r="G13" s="37"/>
      <c r="H13" s="37"/>
      <c r="I13" s="37"/>
      <c r="J13" s="37"/>
      <c r="K13" s="37"/>
      <c r="L13" s="37"/>
      <c r="M13" s="37"/>
      <c r="N13" s="37"/>
      <c r="O13" s="37"/>
      <c r="P13" s="37"/>
    </row>
    <row r="14" spans="1:17">
      <c r="A14" s="37"/>
      <c r="B14" s="37"/>
      <c r="C14" s="37"/>
      <c r="D14" s="37"/>
      <c r="E14" s="37"/>
      <c r="F14" s="37"/>
      <c r="G14" s="37"/>
      <c r="H14" s="37"/>
      <c r="I14" s="37"/>
      <c r="J14" s="37"/>
      <c r="K14" s="37"/>
      <c r="L14" s="37"/>
      <c r="M14" s="37"/>
      <c r="N14" s="37"/>
      <c r="O14" s="37"/>
      <c r="P14" s="37"/>
    </row>
    <row r="15" spans="1:17">
      <c r="A15" s="37"/>
      <c r="B15" s="37"/>
      <c r="C15" s="37"/>
      <c r="D15" s="37"/>
      <c r="E15" s="37"/>
      <c r="F15" s="37"/>
      <c r="G15" s="37"/>
      <c r="H15" s="37"/>
      <c r="I15" s="37"/>
      <c r="J15" s="37"/>
      <c r="K15" s="37"/>
      <c r="L15" s="37"/>
      <c r="M15" s="37"/>
      <c r="N15" s="37"/>
      <c r="O15" s="37"/>
      <c r="P15" s="37"/>
    </row>
    <row r="16" spans="1:17">
      <c r="A16" s="37"/>
      <c r="B16" s="37"/>
      <c r="C16" s="37"/>
      <c r="D16" s="37"/>
      <c r="E16" s="37"/>
      <c r="F16" s="37"/>
      <c r="G16" s="37"/>
      <c r="H16" s="37"/>
      <c r="I16" s="37"/>
      <c r="J16" s="37"/>
      <c r="K16" s="37"/>
      <c r="L16" s="37"/>
      <c r="M16" s="37"/>
      <c r="N16" s="37"/>
      <c r="O16" s="37"/>
      <c r="P16" s="37"/>
    </row>
    <row r="17" spans="1:16">
      <c r="A17" s="37"/>
      <c r="B17" s="37"/>
      <c r="C17" s="37"/>
      <c r="D17" s="37"/>
      <c r="E17" s="37"/>
      <c r="F17" s="37"/>
      <c r="G17" s="37"/>
      <c r="H17" s="37"/>
      <c r="I17" s="37"/>
      <c r="J17" s="37"/>
      <c r="K17" s="37"/>
      <c r="L17" s="37"/>
      <c r="M17" s="37"/>
      <c r="N17" s="37"/>
      <c r="O17" s="37"/>
      <c r="P17" s="37"/>
    </row>
    <row r="18" spans="1:16">
      <c r="A18" s="37"/>
      <c r="B18" s="37"/>
      <c r="C18" s="37"/>
      <c r="D18" s="37"/>
      <c r="E18" s="37"/>
      <c r="F18" s="37"/>
      <c r="G18" s="37"/>
      <c r="H18" s="37"/>
      <c r="I18" s="37"/>
      <c r="J18" s="37"/>
      <c r="K18" s="37"/>
      <c r="L18" s="37"/>
      <c r="M18" s="37"/>
      <c r="N18" s="37"/>
      <c r="O18" s="37"/>
      <c r="P18" s="37"/>
    </row>
    <row r="19" spans="1:16">
      <c r="A19" s="37"/>
      <c r="B19" s="37"/>
      <c r="C19" s="37"/>
      <c r="D19" s="37"/>
      <c r="E19" s="37"/>
      <c r="F19" s="37"/>
      <c r="G19" s="37"/>
      <c r="H19" s="37"/>
      <c r="I19" s="37"/>
      <c r="J19" s="37"/>
      <c r="K19" s="37"/>
      <c r="L19" s="37"/>
      <c r="M19" s="37"/>
      <c r="N19" s="37"/>
      <c r="O19" s="37"/>
      <c r="P19" s="37"/>
    </row>
    <row r="20" spans="1:16">
      <c r="A20" s="37"/>
      <c r="B20" s="37"/>
      <c r="C20" s="37"/>
      <c r="D20" s="37"/>
      <c r="E20" s="37"/>
      <c r="F20" s="37"/>
      <c r="G20" s="37"/>
      <c r="H20" s="37"/>
      <c r="I20" s="37"/>
      <c r="J20" s="37"/>
      <c r="K20" s="37"/>
      <c r="L20" s="37"/>
      <c r="M20" s="37"/>
      <c r="N20" s="37"/>
      <c r="O20" s="37"/>
      <c r="P20" s="37"/>
    </row>
    <row r="21" spans="1:16">
      <c r="A21" s="37"/>
      <c r="B21" s="37"/>
      <c r="C21" s="37"/>
      <c r="D21" s="37"/>
      <c r="E21" s="37"/>
      <c r="F21" s="37"/>
      <c r="G21" s="37"/>
      <c r="H21" s="37"/>
      <c r="I21" s="37"/>
      <c r="J21" s="37"/>
      <c r="K21" s="37"/>
      <c r="L21" s="37"/>
      <c r="M21" s="37"/>
      <c r="N21" s="37"/>
      <c r="O21" s="37"/>
      <c r="P21" s="37"/>
    </row>
    <row r="22" spans="1:16">
      <c r="A22" s="37"/>
      <c r="B22" s="37"/>
      <c r="C22" s="37"/>
      <c r="D22" s="37"/>
      <c r="E22" s="37"/>
      <c r="F22" s="37"/>
      <c r="G22" s="37"/>
      <c r="H22" s="37"/>
      <c r="I22" s="37"/>
      <c r="J22" s="37"/>
      <c r="K22" s="37"/>
      <c r="L22" s="37"/>
      <c r="M22" s="37"/>
      <c r="N22" s="37"/>
      <c r="O22" s="37"/>
      <c r="P22" s="37"/>
    </row>
    <row r="23" spans="1:16">
      <c r="A23" s="37"/>
      <c r="B23" s="37"/>
      <c r="C23" s="37"/>
      <c r="D23" s="37"/>
      <c r="E23" s="37"/>
      <c r="F23" s="37"/>
      <c r="G23" s="37"/>
      <c r="H23" s="37"/>
      <c r="I23" s="37"/>
      <c r="J23" s="37"/>
      <c r="K23" s="37"/>
      <c r="L23" s="37"/>
      <c r="M23" s="37"/>
      <c r="N23" s="37"/>
      <c r="O23" s="37"/>
      <c r="P23" s="37"/>
    </row>
    <row r="24" spans="1:16">
      <c r="A24" s="37"/>
      <c r="B24" s="37"/>
      <c r="C24" s="37"/>
      <c r="D24" s="37"/>
      <c r="E24" s="37"/>
      <c r="F24" s="37"/>
      <c r="G24" s="37"/>
      <c r="H24" s="37"/>
      <c r="I24" s="37"/>
      <c r="J24" s="37"/>
      <c r="K24" s="37"/>
      <c r="L24" s="37"/>
      <c r="M24" s="37"/>
      <c r="N24" s="37"/>
      <c r="O24" s="37"/>
      <c r="P24" s="37"/>
    </row>
    <row r="25" spans="1:16">
      <c r="A25" s="37"/>
      <c r="B25" s="37"/>
      <c r="C25" s="37"/>
      <c r="D25" s="37"/>
      <c r="E25" s="37"/>
      <c r="F25" s="37"/>
      <c r="G25" s="37"/>
      <c r="H25" s="37"/>
      <c r="I25" s="37"/>
      <c r="J25" s="37"/>
      <c r="K25" s="37"/>
      <c r="L25" s="37"/>
      <c r="M25" s="37"/>
      <c r="N25" s="37"/>
      <c r="O25" s="37"/>
      <c r="P25" s="37"/>
    </row>
    <row r="26" spans="1:16">
      <c r="A26" s="37"/>
      <c r="B26" s="37"/>
      <c r="C26" s="37"/>
      <c r="D26" s="37"/>
      <c r="E26" s="37"/>
      <c r="F26" s="37"/>
      <c r="G26" s="37"/>
      <c r="H26" s="37"/>
      <c r="I26" s="37"/>
      <c r="J26" s="37"/>
      <c r="K26" s="37"/>
      <c r="L26" s="37"/>
      <c r="M26" s="37"/>
      <c r="N26" s="37"/>
      <c r="O26" s="37"/>
      <c r="P26" s="37"/>
    </row>
    <row r="27" spans="1:16">
      <c r="A27" s="37"/>
      <c r="B27" s="37"/>
      <c r="C27" s="37"/>
      <c r="D27" s="37"/>
      <c r="E27" s="37"/>
      <c r="F27" s="37"/>
      <c r="G27" s="37"/>
      <c r="H27" s="37"/>
      <c r="I27" s="37"/>
      <c r="J27" s="37"/>
      <c r="K27" s="37"/>
      <c r="L27" s="37"/>
      <c r="M27" s="37"/>
      <c r="N27" s="37"/>
      <c r="O27" s="37"/>
      <c r="P27" s="37"/>
    </row>
    <row r="28" spans="1:16">
      <c r="A28" s="37"/>
      <c r="B28" s="37"/>
      <c r="C28" s="37"/>
      <c r="D28" s="37"/>
      <c r="E28" s="37"/>
      <c r="F28" s="37"/>
      <c r="G28" s="37"/>
      <c r="H28" s="37"/>
      <c r="I28" s="37"/>
      <c r="J28" s="37"/>
      <c r="K28" s="37"/>
      <c r="L28" s="37"/>
      <c r="M28" s="37"/>
      <c r="N28" s="37"/>
      <c r="O28" s="37"/>
      <c r="P28" s="37"/>
    </row>
    <row r="29" spans="1:16">
      <c r="P29" s="50" t="str">
        <f ca="1">INDIRECT("B40")</f>
        <v>Rev.3.0</v>
      </c>
    </row>
    <row r="38" spans="1:16" s="51" customFormat="1">
      <c r="A38" s="52"/>
      <c r="B38" s="52"/>
      <c r="C38" s="52"/>
      <c r="D38" s="52"/>
      <c r="E38" s="52"/>
      <c r="F38" s="52"/>
      <c r="G38" s="52"/>
      <c r="H38" s="52"/>
      <c r="I38" s="52"/>
      <c r="J38" s="52"/>
      <c r="K38" s="52"/>
      <c r="L38" s="52"/>
      <c r="M38" s="52"/>
      <c r="N38" s="52"/>
      <c r="O38" s="52"/>
      <c r="P38" s="52"/>
    </row>
    <row r="39" spans="1:16" s="53" customFormat="1" ht="12" hidden="1">
      <c r="A39" s="53" t="s">
        <v>93</v>
      </c>
      <c r="C39" s="53" t="s">
        <v>97</v>
      </c>
    </row>
    <row r="40" spans="1:16" s="53" customFormat="1" ht="12" hidden="1">
      <c r="B40" s="53" t="s">
        <v>94</v>
      </c>
      <c r="D40" s="53" t="s">
        <v>95</v>
      </c>
      <c r="F40" s="53" t="s">
        <v>96</v>
      </c>
    </row>
  </sheetData>
  <sheetProtection password="813D" sheet="1" objects="1" scenarios="1"/>
  <mergeCells count="12">
    <mergeCell ref="L1:P1"/>
    <mergeCell ref="C4:M4"/>
    <mergeCell ref="A12:C12"/>
    <mergeCell ref="D12:M12"/>
    <mergeCell ref="C3:D3"/>
    <mergeCell ref="D9:O9"/>
    <mergeCell ref="D10:O10"/>
    <mergeCell ref="D11:O11"/>
    <mergeCell ref="L6:O6"/>
    <mergeCell ref="A9:C9"/>
    <mergeCell ref="A10:C10"/>
    <mergeCell ref="A11:C11"/>
  </mergeCells>
  <phoneticPr fontId="2"/>
  <dataValidations count="3">
    <dataValidation type="list" imeMode="disabled" allowBlank="1" showInputMessage="1" showErrorMessage="1" sqref="C3:D3" xr:uid="{00000000-0002-0000-0000-000000000000}">
      <formula1>"2,3,4,5,6"</formula1>
    </dataValidation>
    <dataValidation type="date" imeMode="disabled" operator="greaterThanOrEqual" allowBlank="1" showErrorMessage="1" error="日付書式(R3.4.1 2021/4/1)で入力してください。" sqref="L6:O6" xr:uid="{FCD84754-2FC0-4BDF-9DDA-051B586CE026}">
      <formula1>1</formula1>
    </dataValidation>
    <dataValidation type="whole" imeMode="disabled" allowBlank="1" showInputMessage="1" showErrorMessage="1" sqref="D11:O11" xr:uid="{0FD396B2-C179-4303-8E10-7AD6DFDED185}">
      <formula1>1</formula1>
      <formula2>999999</formula2>
    </dataValidation>
  </dataValidations>
  <pageMargins left="0.78740157480314965" right="0.39370078740157483" top="0.39370078740157483" bottom="0.19685039370078741" header="0.31496062992125984" footer="0.19685039370078741"/>
  <pageSetup paperSize="9" orientation="portrait" horizontalDpi="4294967292"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P57"/>
  <sheetViews>
    <sheetView showGridLines="0" showZeros="0" zoomScale="90" zoomScaleNormal="90" zoomScaleSheetLayoutView="80" workbookViewId="0"/>
  </sheetViews>
  <sheetFormatPr defaultRowHeight="13.5"/>
  <cols>
    <col min="1" max="1" width="2" style="8" customWidth="1"/>
    <col min="2" max="2" width="6.25" style="8" customWidth="1"/>
    <col min="3" max="3" width="19.75" style="8" customWidth="1"/>
    <col min="4" max="4" width="23.25" style="8" customWidth="1"/>
    <col min="5" max="5" width="14.125" style="8" customWidth="1"/>
    <col min="6" max="6" width="10.5" style="8" customWidth="1"/>
    <col min="7" max="7" width="23.5" style="8" customWidth="1"/>
    <col min="8" max="8" width="11.5" style="8" hidden="1" customWidth="1"/>
    <col min="9" max="9" width="10.625" style="8" hidden="1" customWidth="1"/>
    <col min="10" max="10" width="11.25" style="34" customWidth="1"/>
    <col min="11" max="11" width="11.25" style="8" customWidth="1"/>
    <col min="12" max="12" width="21.125" style="8" customWidth="1"/>
    <col min="13" max="13" width="9" style="8"/>
    <col min="14" max="16" width="9" style="8" hidden="1" customWidth="1"/>
    <col min="17" max="229" width="9" style="8"/>
    <col min="230" max="230" width="2" style="8" customWidth="1"/>
    <col min="231" max="231" width="6.25" style="8" customWidth="1"/>
    <col min="232" max="232" width="19.75" style="8" customWidth="1"/>
    <col min="233" max="233" width="23.25" style="8" customWidth="1"/>
    <col min="234" max="234" width="14.125" style="8" customWidth="1"/>
    <col min="235" max="235" width="10.5" style="8" customWidth="1"/>
    <col min="236" max="239" width="0" style="8" hidden="1" customWidth="1"/>
    <col min="240" max="252" width="10.625" style="8" customWidth="1"/>
    <col min="253" max="266" width="0" style="8" hidden="1" customWidth="1"/>
    <col min="267" max="268" width="11.25" style="8" customWidth="1"/>
    <col min="269" max="269" width="9" style="8"/>
    <col min="270" max="272" width="0" style="8" hidden="1" customWidth="1"/>
    <col min="273" max="485" width="9" style="8"/>
    <col min="486" max="486" width="2" style="8" customWidth="1"/>
    <col min="487" max="487" width="6.25" style="8" customWidth="1"/>
    <col min="488" max="488" width="19.75" style="8" customWidth="1"/>
    <col min="489" max="489" width="23.25" style="8" customWidth="1"/>
    <col min="490" max="490" width="14.125" style="8" customWidth="1"/>
    <col min="491" max="491" width="10.5" style="8" customWidth="1"/>
    <col min="492" max="495" width="0" style="8" hidden="1" customWidth="1"/>
    <col min="496" max="508" width="10.625" style="8" customWidth="1"/>
    <col min="509" max="522" width="0" style="8" hidden="1" customWidth="1"/>
    <col min="523" max="524" width="11.25" style="8" customWidth="1"/>
    <col min="525" max="525" width="9" style="8"/>
    <col min="526" max="528" width="0" style="8" hidden="1" customWidth="1"/>
    <col min="529" max="741" width="9" style="8"/>
    <col min="742" max="742" width="2" style="8" customWidth="1"/>
    <col min="743" max="743" width="6.25" style="8" customWidth="1"/>
    <col min="744" max="744" width="19.75" style="8" customWidth="1"/>
    <col min="745" max="745" width="23.25" style="8" customWidth="1"/>
    <col min="746" max="746" width="14.125" style="8" customWidth="1"/>
    <col min="747" max="747" width="10.5" style="8" customWidth="1"/>
    <col min="748" max="751" width="0" style="8" hidden="1" customWidth="1"/>
    <col min="752" max="764" width="10.625" style="8" customWidth="1"/>
    <col min="765" max="778" width="0" style="8" hidden="1" customWidth="1"/>
    <col min="779" max="780" width="11.25" style="8" customWidth="1"/>
    <col min="781" max="781" width="9" style="8"/>
    <col min="782" max="784" width="0" style="8" hidden="1" customWidth="1"/>
    <col min="785" max="997" width="9" style="8"/>
    <col min="998" max="998" width="2" style="8" customWidth="1"/>
    <col min="999" max="999" width="6.25" style="8" customWidth="1"/>
    <col min="1000" max="1000" width="19.75" style="8" customWidth="1"/>
    <col min="1001" max="1001" width="23.25" style="8" customWidth="1"/>
    <col min="1002" max="1002" width="14.125" style="8" customWidth="1"/>
    <col min="1003" max="1003" width="10.5" style="8" customWidth="1"/>
    <col min="1004" max="1007" width="0" style="8" hidden="1" customWidth="1"/>
    <col min="1008" max="1020" width="10.625" style="8" customWidth="1"/>
    <col min="1021" max="1034" width="0" style="8" hidden="1" customWidth="1"/>
    <col min="1035" max="1036" width="11.25" style="8" customWidth="1"/>
    <col min="1037" max="1037" width="9" style="8"/>
    <col min="1038" max="1040" width="0" style="8" hidden="1" customWidth="1"/>
    <col min="1041" max="1253" width="9" style="8"/>
    <col min="1254" max="1254" width="2" style="8" customWidth="1"/>
    <col min="1255" max="1255" width="6.25" style="8" customWidth="1"/>
    <col min="1256" max="1256" width="19.75" style="8" customWidth="1"/>
    <col min="1257" max="1257" width="23.25" style="8" customWidth="1"/>
    <col min="1258" max="1258" width="14.125" style="8" customWidth="1"/>
    <col min="1259" max="1259" width="10.5" style="8" customWidth="1"/>
    <col min="1260" max="1263" width="0" style="8" hidden="1" customWidth="1"/>
    <col min="1264" max="1276" width="10.625" style="8" customWidth="1"/>
    <col min="1277" max="1290" width="0" style="8" hidden="1" customWidth="1"/>
    <col min="1291" max="1292" width="11.25" style="8" customWidth="1"/>
    <col min="1293" max="1293" width="9" style="8"/>
    <col min="1294" max="1296" width="0" style="8" hidden="1" customWidth="1"/>
    <col min="1297" max="1509" width="9" style="8"/>
    <col min="1510" max="1510" width="2" style="8" customWidth="1"/>
    <col min="1511" max="1511" width="6.25" style="8" customWidth="1"/>
    <col min="1512" max="1512" width="19.75" style="8" customWidth="1"/>
    <col min="1513" max="1513" width="23.25" style="8" customWidth="1"/>
    <col min="1514" max="1514" width="14.125" style="8" customWidth="1"/>
    <col min="1515" max="1515" width="10.5" style="8" customWidth="1"/>
    <col min="1516" max="1519" width="0" style="8" hidden="1" customWidth="1"/>
    <col min="1520" max="1532" width="10.625" style="8" customWidth="1"/>
    <col min="1533" max="1546" width="0" style="8" hidden="1" customWidth="1"/>
    <col min="1547" max="1548" width="11.25" style="8" customWidth="1"/>
    <col min="1549" max="1549" width="9" style="8"/>
    <col min="1550" max="1552" width="0" style="8" hidden="1" customWidth="1"/>
    <col min="1553" max="1765" width="9" style="8"/>
    <col min="1766" max="1766" width="2" style="8" customWidth="1"/>
    <col min="1767" max="1767" width="6.25" style="8" customWidth="1"/>
    <col min="1768" max="1768" width="19.75" style="8" customWidth="1"/>
    <col min="1769" max="1769" width="23.25" style="8" customWidth="1"/>
    <col min="1770" max="1770" width="14.125" style="8" customWidth="1"/>
    <col min="1771" max="1771" width="10.5" style="8" customWidth="1"/>
    <col min="1772" max="1775" width="0" style="8" hidden="1" customWidth="1"/>
    <col min="1776" max="1788" width="10.625" style="8" customWidth="1"/>
    <col min="1789" max="1802" width="0" style="8" hidden="1" customWidth="1"/>
    <col min="1803" max="1804" width="11.25" style="8" customWidth="1"/>
    <col min="1805" max="1805" width="9" style="8"/>
    <col min="1806" max="1808" width="0" style="8" hidden="1" customWidth="1"/>
    <col min="1809" max="2021" width="9" style="8"/>
    <col min="2022" max="2022" width="2" style="8" customWidth="1"/>
    <col min="2023" max="2023" width="6.25" style="8" customWidth="1"/>
    <col min="2024" max="2024" width="19.75" style="8" customWidth="1"/>
    <col min="2025" max="2025" width="23.25" style="8" customWidth="1"/>
    <col min="2026" max="2026" width="14.125" style="8" customWidth="1"/>
    <col min="2027" max="2027" width="10.5" style="8" customWidth="1"/>
    <col min="2028" max="2031" width="0" style="8" hidden="1" customWidth="1"/>
    <col min="2032" max="2044" width="10.625" style="8" customWidth="1"/>
    <col min="2045" max="2058" width="0" style="8" hidden="1" customWidth="1"/>
    <col min="2059" max="2060" width="11.25" style="8" customWidth="1"/>
    <col min="2061" max="2061" width="9" style="8"/>
    <col min="2062" max="2064" width="0" style="8" hidden="1" customWidth="1"/>
    <col min="2065" max="2277" width="9" style="8"/>
    <col min="2278" max="2278" width="2" style="8" customWidth="1"/>
    <col min="2279" max="2279" width="6.25" style="8" customWidth="1"/>
    <col min="2280" max="2280" width="19.75" style="8" customWidth="1"/>
    <col min="2281" max="2281" width="23.25" style="8" customWidth="1"/>
    <col min="2282" max="2282" width="14.125" style="8" customWidth="1"/>
    <col min="2283" max="2283" width="10.5" style="8" customWidth="1"/>
    <col min="2284" max="2287" width="0" style="8" hidden="1" customWidth="1"/>
    <col min="2288" max="2300" width="10.625" style="8" customWidth="1"/>
    <col min="2301" max="2314" width="0" style="8" hidden="1" customWidth="1"/>
    <col min="2315" max="2316" width="11.25" style="8" customWidth="1"/>
    <col min="2317" max="2317" width="9" style="8"/>
    <col min="2318" max="2320" width="0" style="8" hidden="1" customWidth="1"/>
    <col min="2321" max="2533" width="9" style="8"/>
    <col min="2534" max="2534" width="2" style="8" customWidth="1"/>
    <col min="2535" max="2535" width="6.25" style="8" customWidth="1"/>
    <col min="2536" max="2536" width="19.75" style="8" customWidth="1"/>
    <col min="2537" max="2537" width="23.25" style="8" customWidth="1"/>
    <col min="2538" max="2538" width="14.125" style="8" customWidth="1"/>
    <col min="2539" max="2539" width="10.5" style="8" customWidth="1"/>
    <col min="2540" max="2543" width="0" style="8" hidden="1" customWidth="1"/>
    <col min="2544" max="2556" width="10.625" style="8" customWidth="1"/>
    <col min="2557" max="2570" width="0" style="8" hidden="1" customWidth="1"/>
    <col min="2571" max="2572" width="11.25" style="8" customWidth="1"/>
    <col min="2573" max="2573" width="9" style="8"/>
    <col min="2574" max="2576" width="0" style="8" hidden="1" customWidth="1"/>
    <col min="2577" max="2789" width="9" style="8"/>
    <col min="2790" max="2790" width="2" style="8" customWidth="1"/>
    <col min="2791" max="2791" width="6.25" style="8" customWidth="1"/>
    <col min="2792" max="2792" width="19.75" style="8" customWidth="1"/>
    <col min="2793" max="2793" width="23.25" style="8" customWidth="1"/>
    <col min="2794" max="2794" width="14.125" style="8" customWidth="1"/>
    <col min="2795" max="2795" width="10.5" style="8" customWidth="1"/>
    <col min="2796" max="2799" width="0" style="8" hidden="1" customWidth="1"/>
    <col min="2800" max="2812" width="10.625" style="8" customWidth="1"/>
    <col min="2813" max="2826" width="0" style="8" hidden="1" customWidth="1"/>
    <col min="2827" max="2828" width="11.25" style="8" customWidth="1"/>
    <col min="2829" max="2829" width="9" style="8"/>
    <col min="2830" max="2832" width="0" style="8" hidden="1" customWidth="1"/>
    <col min="2833" max="3045" width="9" style="8"/>
    <col min="3046" max="3046" width="2" style="8" customWidth="1"/>
    <col min="3047" max="3047" width="6.25" style="8" customWidth="1"/>
    <col min="3048" max="3048" width="19.75" style="8" customWidth="1"/>
    <col min="3049" max="3049" width="23.25" style="8" customWidth="1"/>
    <col min="3050" max="3050" width="14.125" style="8" customWidth="1"/>
    <col min="3051" max="3051" width="10.5" style="8" customWidth="1"/>
    <col min="3052" max="3055" width="0" style="8" hidden="1" customWidth="1"/>
    <col min="3056" max="3068" width="10.625" style="8" customWidth="1"/>
    <col min="3069" max="3082" width="0" style="8" hidden="1" customWidth="1"/>
    <col min="3083" max="3084" width="11.25" style="8" customWidth="1"/>
    <col min="3085" max="3085" width="9" style="8"/>
    <col min="3086" max="3088" width="0" style="8" hidden="1" customWidth="1"/>
    <col min="3089" max="3301" width="9" style="8"/>
    <col min="3302" max="3302" width="2" style="8" customWidth="1"/>
    <col min="3303" max="3303" width="6.25" style="8" customWidth="1"/>
    <col min="3304" max="3304" width="19.75" style="8" customWidth="1"/>
    <col min="3305" max="3305" width="23.25" style="8" customWidth="1"/>
    <col min="3306" max="3306" width="14.125" style="8" customWidth="1"/>
    <col min="3307" max="3307" width="10.5" style="8" customWidth="1"/>
    <col min="3308" max="3311" width="0" style="8" hidden="1" customWidth="1"/>
    <col min="3312" max="3324" width="10.625" style="8" customWidth="1"/>
    <col min="3325" max="3338" width="0" style="8" hidden="1" customWidth="1"/>
    <col min="3339" max="3340" width="11.25" style="8" customWidth="1"/>
    <col min="3341" max="3341" width="9" style="8"/>
    <col min="3342" max="3344" width="0" style="8" hidden="1" customWidth="1"/>
    <col min="3345" max="3557" width="9" style="8"/>
    <col min="3558" max="3558" width="2" style="8" customWidth="1"/>
    <col min="3559" max="3559" width="6.25" style="8" customWidth="1"/>
    <col min="3560" max="3560" width="19.75" style="8" customWidth="1"/>
    <col min="3561" max="3561" width="23.25" style="8" customWidth="1"/>
    <col min="3562" max="3562" width="14.125" style="8" customWidth="1"/>
    <col min="3563" max="3563" width="10.5" style="8" customWidth="1"/>
    <col min="3564" max="3567" width="0" style="8" hidden="1" customWidth="1"/>
    <col min="3568" max="3580" width="10.625" style="8" customWidth="1"/>
    <col min="3581" max="3594" width="0" style="8" hidden="1" customWidth="1"/>
    <col min="3595" max="3596" width="11.25" style="8" customWidth="1"/>
    <col min="3597" max="3597" width="9" style="8"/>
    <col min="3598" max="3600" width="0" style="8" hidden="1" customWidth="1"/>
    <col min="3601" max="3813" width="9" style="8"/>
    <col min="3814" max="3814" width="2" style="8" customWidth="1"/>
    <col min="3815" max="3815" width="6.25" style="8" customWidth="1"/>
    <col min="3816" max="3816" width="19.75" style="8" customWidth="1"/>
    <col min="3817" max="3817" width="23.25" style="8" customWidth="1"/>
    <col min="3818" max="3818" width="14.125" style="8" customWidth="1"/>
    <col min="3819" max="3819" width="10.5" style="8" customWidth="1"/>
    <col min="3820" max="3823" width="0" style="8" hidden="1" customWidth="1"/>
    <col min="3824" max="3836" width="10.625" style="8" customWidth="1"/>
    <col min="3837" max="3850" width="0" style="8" hidden="1" customWidth="1"/>
    <col min="3851" max="3852" width="11.25" style="8" customWidth="1"/>
    <col min="3853" max="3853" width="9" style="8"/>
    <col min="3854" max="3856" width="0" style="8" hidden="1" customWidth="1"/>
    <col min="3857" max="4069" width="9" style="8"/>
    <col min="4070" max="4070" width="2" style="8" customWidth="1"/>
    <col min="4071" max="4071" width="6.25" style="8" customWidth="1"/>
    <col min="4072" max="4072" width="19.75" style="8" customWidth="1"/>
    <col min="4073" max="4073" width="23.25" style="8" customWidth="1"/>
    <col min="4074" max="4074" width="14.125" style="8" customWidth="1"/>
    <col min="4075" max="4075" width="10.5" style="8" customWidth="1"/>
    <col min="4076" max="4079" width="0" style="8" hidden="1" customWidth="1"/>
    <col min="4080" max="4092" width="10.625" style="8" customWidth="1"/>
    <col min="4093" max="4106" width="0" style="8" hidden="1" customWidth="1"/>
    <col min="4107" max="4108" width="11.25" style="8" customWidth="1"/>
    <col min="4109" max="4109" width="9" style="8"/>
    <col min="4110" max="4112" width="0" style="8" hidden="1" customWidth="1"/>
    <col min="4113" max="4325" width="9" style="8"/>
    <col min="4326" max="4326" width="2" style="8" customWidth="1"/>
    <col min="4327" max="4327" width="6.25" style="8" customWidth="1"/>
    <col min="4328" max="4328" width="19.75" style="8" customWidth="1"/>
    <col min="4329" max="4329" width="23.25" style="8" customWidth="1"/>
    <col min="4330" max="4330" width="14.125" style="8" customWidth="1"/>
    <col min="4331" max="4331" width="10.5" style="8" customWidth="1"/>
    <col min="4332" max="4335" width="0" style="8" hidden="1" customWidth="1"/>
    <col min="4336" max="4348" width="10.625" style="8" customWidth="1"/>
    <col min="4349" max="4362" width="0" style="8" hidden="1" customWidth="1"/>
    <col min="4363" max="4364" width="11.25" style="8" customWidth="1"/>
    <col min="4365" max="4365" width="9" style="8"/>
    <col min="4366" max="4368" width="0" style="8" hidden="1" customWidth="1"/>
    <col min="4369" max="4581" width="9" style="8"/>
    <col min="4582" max="4582" width="2" style="8" customWidth="1"/>
    <col min="4583" max="4583" width="6.25" style="8" customWidth="1"/>
    <col min="4584" max="4584" width="19.75" style="8" customWidth="1"/>
    <col min="4585" max="4585" width="23.25" style="8" customWidth="1"/>
    <col min="4586" max="4586" width="14.125" style="8" customWidth="1"/>
    <col min="4587" max="4587" width="10.5" style="8" customWidth="1"/>
    <col min="4588" max="4591" width="0" style="8" hidden="1" customWidth="1"/>
    <col min="4592" max="4604" width="10.625" style="8" customWidth="1"/>
    <col min="4605" max="4618" width="0" style="8" hidden="1" customWidth="1"/>
    <col min="4619" max="4620" width="11.25" style="8" customWidth="1"/>
    <col min="4621" max="4621" width="9" style="8"/>
    <col min="4622" max="4624" width="0" style="8" hidden="1" customWidth="1"/>
    <col min="4625" max="4837" width="9" style="8"/>
    <col min="4838" max="4838" width="2" style="8" customWidth="1"/>
    <col min="4839" max="4839" width="6.25" style="8" customWidth="1"/>
    <col min="4840" max="4840" width="19.75" style="8" customWidth="1"/>
    <col min="4841" max="4841" width="23.25" style="8" customWidth="1"/>
    <col min="4842" max="4842" width="14.125" style="8" customWidth="1"/>
    <col min="4843" max="4843" width="10.5" style="8" customWidth="1"/>
    <col min="4844" max="4847" width="0" style="8" hidden="1" customWidth="1"/>
    <col min="4848" max="4860" width="10.625" style="8" customWidth="1"/>
    <col min="4861" max="4874" width="0" style="8" hidden="1" customWidth="1"/>
    <col min="4875" max="4876" width="11.25" style="8" customWidth="1"/>
    <col min="4877" max="4877" width="9" style="8"/>
    <col min="4878" max="4880" width="0" style="8" hidden="1" customWidth="1"/>
    <col min="4881" max="5093" width="9" style="8"/>
    <col min="5094" max="5094" width="2" style="8" customWidth="1"/>
    <col min="5095" max="5095" width="6.25" style="8" customWidth="1"/>
    <col min="5096" max="5096" width="19.75" style="8" customWidth="1"/>
    <col min="5097" max="5097" width="23.25" style="8" customWidth="1"/>
    <col min="5098" max="5098" width="14.125" style="8" customWidth="1"/>
    <col min="5099" max="5099" width="10.5" style="8" customWidth="1"/>
    <col min="5100" max="5103" width="0" style="8" hidden="1" customWidth="1"/>
    <col min="5104" max="5116" width="10.625" style="8" customWidth="1"/>
    <col min="5117" max="5130" width="0" style="8" hidden="1" customWidth="1"/>
    <col min="5131" max="5132" width="11.25" style="8" customWidth="1"/>
    <col min="5133" max="5133" width="9" style="8"/>
    <col min="5134" max="5136" width="0" style="8" hidden="1" customWidth="1"/>
    <col min="5137" max="5349" width="9" style="8"/>
    <col min="5350" max="5350" width="2" style="8" customWidth="1"/>
    <col min="5351" max="5351" width="6.25" style="8" customWidth="1"/>
    <col min="5352" max="5352" width="19.75" style="8" customWidth="1"/>
    <col min="5353" max="5353" width="23.25" style="8" customWidth="1"/>
    <col min="5354" max="5354" width="14.125" style="8" customWidth="1"/>
    <col min="5355" max="5355" width="10.5" style="8" customWidth="1"/>
    <col min="5356" max="5359" width="0" style="8" hidden="1" customWidth="1"/>
    <col min="5360" max="5372" width="10.625" style="8" customWidth="1"/>
    <col min="5373" max="5386" width="0" style="8" hidden="1" customWidth="1"/>
    <col min="5387" max="5388" width="11.25" style="8" customWidth="1"/>
    <col min="5389" max="5389" width="9" style="8"/>
    <col min="5390" max="5392" width="0" style="8" hidden="1" customWidth="1"/>
    <col min="5393" max="5605" width="9" style="8"/>
    <col min="5606" max="5606" width="2" style="8" customWidth="1"/>
    <col min="5607" max="5607" width="6.25" style="8" customWidth="1"/>
    <col min="5608" max="5608" width="19.75" style="8" customWidth="1"/>
    <col min="5609" max="5609" width="23.25" style="8" customWidth="1"/>
    <col min="5610" max="5610" width="14.125" style="8" customWidth="1"/>
    <col min="5611" max="5611" width="10.5" style="8" customWidth="1"/>
    <col min="5612" max="5615" width="0" style="8" hidden="1" customWidth="1"/>
    <col min="5616" max="5628" width="10.625" style="8" customWidth="1"/>
    <col min="5629" max="5642" width="0" style="8" hidden="1" customWidth="1"/>
    <col min="5643" max="5644" width="11.25" style="8" customWidth="1"/>
    <col min="5645" max="5645" width="9" style="8"/>
    <col min="5646" max="5648" width="0" style="8" hidden="1" customWidth="1"/>
    <col min="5649" max="5861" width="9" style="8"/>
    <col min="5862" max="5862" width="2" style="8" customWidth="1"/>
    <col min="5863" max="5863" width="6.25" style="8" customWidth="1"/>
    <col min="5864" max="5864" width="19.75" style="8" customWidth="1"/>
    <col min="5865" max="5865" width="23.25" style="8" customWidth="1"/>
    <col min="5866" max="5866" width="14.125" style="8" customWidth="1"/>
    <col min="5867" max="5867" width="10.5" style="8" customWidth="1"/>
    <col min="5868" max="5871" width="0" style="8" hidden="1" customWidth="1"/>
    <col min="5872" max="5884" width="10.625" style="8" customWidth="1"/>
    <col min="5885" max="5898" width="0" style="8" hidden="1" customWidth="1"/>
    <col min="5899" max="5900" width="11.25" style="8" customWidth="1"/>
    <col min="5901" max="5901" width="9" style="8"/>
    <col min="5902" max="5904" width="0" style="8" hidden="1" customWidth="1"/>
    <col min="5905" max="6117" width="9" style="8"/>
    <col min="6118" max="6118" width="2" style="8" customWidth="1"/>
    <col min="6119" max="6119" width="6.25" style="8" customWidth="1"/>
    <col min="6120" max="6120" width="19.75" style="8" customWidth="1"/>
    <col min="6121" max="6121" width="23.25" style="8" customWidth="1"/>
    <col min="6122" max="6122" width="14.125" style="8" customWidth="1"/>
    <col min="6123" max="6123" width="10.5" style="8" customWidth="1"/>
    <col min="6124" max="6127" width="0" style="8" hidden="1" customWidth="1"/>
    <col min="6128" max="6140" width="10.625" style="8" customWidth="1"/>
    <col min="6141" max="6154" width="0" style="8" hidden="1" customWidth="1"/>
    <col min="6155" max="6156" width="11.25" style="8" customWidth="1"/>
    <col min="6157" max="6157" width="9" style="8"/>
    <col min="6158" max="6160" width="0" style="8" hidden="1" customWidth="1"/>
    <col min="6161" max="6373" width="9" style="8"/>
    <col min="6374" max="6374" width="2" style="8" customWidth="1"/>
    <col min="6375" max="6375" width="6.25" style="8" customWidth="1"/>
    <col min="6376" max="6376" width="19.75" style="8" customWidth="1"/>
    <col min="6377" max="6377" width="23.25" style="8" customWidth="1"/>
    <col min="6378" max="6378" width="14.125" style="8" customWidth="1"/>
    <col min="6379" max="6379" width="10.5" style="8" customWidth="1"/>
    <col min="6380" max="6383" width="0" style="8" hidden="1" customWidth="1"/>
    <col min="6384" max="6396" width="10.625" style="8" customWidth="1"/>
    <col min="6397" max="6410" width="0" style="8" hidden="1" customWidth="1"/>
    <col min="6411" max="6412" width="11.25" style="8" customWidth="1"/>
    <col min="6413" max="6413" width="9" style="8"/>
    <col min="6414" max="6416" width="0" style="8" hidden="1" customWidth="1"/>
    <col min="6417" max="6629" width="9" style="8"/>
    <col min="6630" max="6630" width="2" style="8" customWidth="1"/>
    <col min="6631" max="6631" width="6.25" style="8" customWidth="1"/>
    <col min="6632" max="6632" width="19.75" style="8" customWidth="1"/>
    <col min="6633" max="6633" width="23.25" style="8" customWidth="1"/>
    <col min="6634" max="6634" width="14.125" style="8" customWidth="1"/>
    <col min="6635" max="6635" width="10.5" style="8" customWidth="1"/>
    <col min="6636" max="6639" width="0" style="8" hidden="1" customWidth="1"/>
    <col min="6640" max="6652" width="10.625" style="8" customWidth="1"/>
    <col min="6653" max="6666" width="0" style="8" hidden="1" customWidth="1"/>
    <col min="6667" max="6668" width="11.25" style="8" customWidth="1"/>
    <col min="6669" max="6669" width="9" style="8"/>
    <col min="6670" max="6672" width="0" style="8" hidden="1" customWidth="1"/>
    <col min="6673" max="6885" width="9" style="8"/>
    <col min="6886" max="6886" width="2" style="8" customWidth="1"/>
    <col min="6887" max="6887" width="6.25" style="8" customWidth="1"/>
    <col min="6888" max="6888" width="19.75" style="8" customWidth="1"/>
    <col min="6889" max="6889" width="23.25" style="8" customWidth="1"/>
    <col min="6890" max="6890" width="14.125" style="8" customWidth="1"/>
    <col min="6891" max="6891" width="10.5" style="8" customWidth="1"/>
    <col min="6892" max="6895" width="0" style="8" hidden="1" customWidth="1"/>
    <col min="6896" max="6908" width="10.625" style="8" customWidth="1"/>
    <col min="6909" max="6922" width="0" style="8" hidden="1" customWidth="1"/>
    <col min="6923" max="6924" width="11.25" style="8" customWidth="1"/>
    <col min="6925" max="6925" width="9" style="8"/>
    <col min="6926" max="6928" width="0" style="8" hidden="1" customWidth="1"/>
    <col min="6929" max="7141" width="9" style="8"/>
    <col min="7142" max="7142" width="2" style="8" customWidth="1"/>
    <col min="7143" max="7143" width="6.25" style="8" customWidth="1"/>
    <col min="7144" max="7144" width="19.75" style="8" customWidth="1"/>
    <col min="7145" max="7145" width="23.25" style="8" customWidth="1"/>
    <col min="7146" max="7146" width="14.125" style="8" customWidth="1"/>
    <col min="7147" max="7147" width="10.5" style="8" customWidth="1"/>
    <col min="7148" max="7151" width="0" style="8" hidden="1" customWidth="1"/>
    <col min="7152" max="7164" width="10.625" style="8" customWidth="1"/>
    <col min="7165" max="7178" width="0" style="8" hidden="1" customWidth="1"/>
    <col min="7179" max="7180" width="11.25" style="8" customWidth="1"/>
    <col min="7181" max="7181" width="9" style="8"/>
    <col min="7182" max="7184" width="0" style="8" hidden="1" customWidth="1"/>
    <col min="7185" max="7397" width="9" style="8"/>
    <col min="7398" max="7398" width="2" style="8" customWidth="1"/>
    <col min="7399" max="7399" width="6.25" style="8" customWidth="1"/>
    <col min="7400" max="7400" width="19.75" style="8" customWidth="1"/>
    <col min="7401" max="7401" width="23.25" style="8" customWidth="1"/>
    <col min="7402" max="7402" width="14.125" style="8" customWidth="1"/>
    <col min="7403" max="7403" width="10.5" style="8" customWidth="1"/>
    <col min="7404" max="7407" width="0" style="8" hidden="1" customWidth="1"/>
    <col min="7408" max="7420" width="10.625" style="8" customWidth="1"/>
    <col min="7421" max="7434" width="0" style="8" hidden="1" customWidth="1"/>
    <col min="7435" max="7436" width="11.25" style="8" customWidth="1"/>
    <col min="7437" max="7437" width="9" style="8"/>
    <col min="7438" max="7440" width="0" style="8" hidden="1" customWidth="1"/>
    <col min="7441" max="7653" width="9" style="8"/>
    <col min="7654" max="7654" width="2" style="8" customWidth="1"/>
    <col min="7655" max="7655" width="6.25" style="8" customWidth="1"/>
    <col min="7656" max="7656" width="19.75" style="8" customWidth="1"/>
    <col min="7657" max="7657" width="23.25" style="8" customWidth="1"/>
    <col min="7658" max="7658" width="14.125" style="8" customWidth="1"/>
    <col min="7659" max="7659" width="10.5" style="8" customWidth="1"/>
    <col min="7660" max="7663" width="0" style="8" hidden="1" customWidth="1"/>
    <col min="7664" max="7676" width="10.625" style="8" customWidth="1"/>
    <col min="7677" max="7690" width="0" style="8" hidden="1" customWidth="1"/>
    <col min="7691" max="7692" width="11.25" style="8" customWidth="1"/>
    <col min="7693" max="7693" width="9" style="8"/>
    <col min="7694" max="7696" width="0" style="8" hidden="1" customWidth="1"/>
    <col min="7697" max="7909" width="9" style="8"/>
    <col min="7910" max="7910" width="2" style="8" customWidth="1"/>
    <col min="7911" max="7911" width="6.25" style="8" customWidth="1"/>
    <col min="7912" max="7912" width="19.75" style="8" customWidth="1"/>
    <col min="7913" max="7913" width="23.25" style="8" customWidth="1"/>
    <col min="7914" max="7914" width="14.125" style="8" customWidth="1"/>
    <col min="7915" max="7915" width="10.5" style="8" customWidth="1"/>
    <col min="7916" max="7919" width="0" style="8" hidden="1" customWidth="1"/>
    <col min="7920" max="7932" width="10.625" style="8" customWidth="1"/>
    <col min="7933" max="7946" width="0" style="8" hidden="1" customWidth="1"/>
    <col min="7947" max="7948" width="11.25" style="8" customWidth="1"/>
    <col min="7949" max="7949" width="9" style="8"/>
    <col min="7950" max="7952" width="0" style="8" hidden="1" customWidth="1"/>
    <col min="7953" max="8165" width="9" style="8"/>
    <col min="8166" max="8166" width="2" style="8" customWidth="1"/>
    <col min="8167" max="8167" width="6.25" style="8" customWidth="1"/>
    <col min="8168" max="8168" width="19.75" style="8" customWidth="1"/>
    <col min="8169" max="8169" width="23.25" style="8" customWidth="1"/>
    <col min="8170" max="8170" width="14.125" style="8" customWidth="1"/>
    <col min="8171" max="8171" width="10.5" style="8" customWidth="1"/>
    <col min="8172" max="8175" width="0" style="8" hidden="1" customWidth="1"/>
    <col min="8176" max="8188" width="10.625" style="8" customWidth="1"/>
    <col min="8189" max="8202" width="0" style="8" hidden="1" customWidth="1"/>
    <col min="8203" max="8204" width="11.25" style="8" customWidth="1"/>
    <col min="8205" max="8205" width="9" style="8"/>
    <col min="8206" max="8208" width="0" style="8" hidden="1" customWidth="1"/>
    <col min="8209" max="8421" width="9" style="8"/>
    <col min="8422" max="8422" width="2" style="8" customWidth="1"/>
    <col min="8423" max="8423" width="6.25" style="8" customWidth="1"/>
    <col min="8424" max="8424" width="19.75" style="8" customWidth="1"/>
    <col min="8425" max="8425" width="23.25" style="8" customWidth="1"/>
    <col min="8426" max="8426" width="14.125" style="8" customWidth="1"/>
    <col min="8427" max="8427" width="10.5" style="8" customWidth="1"/>
    <col min="8428" max="8431" width="0" style="8" hidden="1" customWidth="1"/>
    <col min="8432" max="8444" width="10.625" style="8" customWidth="1"/>
    <col min="8445" max="8458" width="0" style="8" hidden="1" customWidth="1"/>
    <col min="8459" max="8460" width="11.25" style="8" customWidth="1"/>
    <col min="8461" max="8461" width="9" style="8"/>
    <col min="8462" max="8464" width="0" style="8" hidden="1" customWidth="1"/>
    <col min="8465" max="8677" width="9" style="8"/>
    <col min="8678" max="8678" width="2" style="8" customWidth="1"/>
    <col min="8679" max="8679" width="6.25" style="8" customWidth="1"/>
    <col min="8680" max="8680" width="19.75" style="8" customWidth="1"/>
    <col min="8681" max="8681" width="23.25" style="8" customWidth="1"/>
    <col min="8682" max="8682" width="14.125" style="8" customWidth="1"/>
    <col min="8683" max="8683" width="10.5" style="8" customWidth="1"/>
    <col min="8684" max="8687" width="0" style="8" hidden="1" customWidth="1"/>
    <col min="8688" max="8700" width="10.625" style="8" customWidth="1"/>
    <col min="8701" max="8714" width="0" style="8" hidden="1" customWidth="1"/>
    <col min="8715" max="8716" width="11.25" style="8" customWidth="1"/>
    <col min="8717" max="8717" width="9" style="8"/>
    <col min="8718" max="8720" width="0" style="8" hidden="1" customWidth="1"/>
    <col min="8721" max="8933" width="9" style="8"/>
    <col min="8934" max="8934" width="2" style="8" customWidth="1"/>
    <col min="8935" max="8935" width="6.25" style="8" customWidth="1"/>
    <col min="8936" max="8936" width="19.75" style="8" customWidth="1"/>
    <col min="8937" max="8937" width="23.25" style="8" customWidth="1"/>
    <col min="8938" max="8938" width="14.125" style="8" customWidth="1"/>
    <col min="8939" max="8939" width="10.5" style="8" customWidth="1"/>
    <col min="8940" max="8943" width="0" style="8" hidden="1" customWidth="1"/>
    <col min="8944" max="8956" width="10.625" style="8" customWidth="1"/>
    <col min="8957" max="8970" width="0" style="8" hidden="1" customWidth="1"/>
    <col min="8971" max="8972" width="11.25" style="8" customWidth="1"/>
    <col min="8973" max="8973" width="9" style="8"/>
    <col min="8974" max="8976" width="0" style="8" hidden="1" customWidth="1"/>
    <col min="8977" max="9189" width="9" style="8"/>
    <col min="9190" max="9190" width="2" style="8" customWidth="1"/>
    <col min="9191" max="9191" width="6.25" style="8" customWidth="1"/>
    <col min="9192" max="9192" width="19.75" style="8" customWidth="1"/>
    <col min="9193" max="9193" width="23.25" style="8" customWidth="1"/>
    <col min="9194" max="9194" width="14.125" style="8" customWidth="1"/>
    <col min="9195" max="9195" width="10.5" style="8" customWidth="1"/>
    <col min="9196" max="9199" width="0" style="8" hidden="1" customWidth="1"/>
    <col min="9200" max="9212" width="10.625" style="8" customWidth="1"/>
    <col min="9213" max="9226" width="0" style="8" hidden="1" customWidth="1"/>
    <col min="9227" max="9228" width="11.25" style="8" customWidth="1"/>
    <col min="9229" max="9229" width="9" style="8"/>
    <col min="9230" max="9232" width="0" style="8" hidden="1" customWidth="1"/>
    <col min="9233" max="9445" width="9" style="8"/>
    <col min="9446" max="9446" width="2" style="8" customWidth="1"/>
    <col min="9447" max="9447" width="6.25" style="8" customWidth="1"/>
    <col min="9448" max="9448" width="19.75" style="8" customWidth="1"/>
    <col min="9449" max="9449" width="23.25" style="8" customWidth="1"/>
    <col min="9450" max="9450" width="14.125" style="8" customWidth="1"/>
    <col min="9451" max="9451" width="10.5" style="8" customWidth="1"/>
    <col min="9452" max="9455" width="0" style="8" hidden="1" customWidth="1"/>
    <col min="9456" max="9468" width="10.625" style="8" customWidth="1"/>
    <col min="9469" max="9482" width="0" style="8" hidden="1" customWidth="1"/>
    <col min="9483" max="9484" width="11.25" style="8" customWidth="1"/>
    <col min="9485" max="9485" width="9" style="8"/>
    <col min="9486" max="9488" width="0" style="8" hidden="1" customWidth="1"/>
    <col min="9489" max="9701" width="9" style="8"/>
    <col min="9702" max="9702" width="2" style="8" customWidth="1"/>
    <col min="9703" max="9703" width="6.25" style="8" customWidth="1"/>
    <col min="9704" max="9704" width="19.75" style="8" customWidth="1"/>
    <col min="9705" max="9705" width="23.25" style="8" customWidth="1"/>
    <col min="9706" max="9706" width="14.125" style="8" customWidth="1"/>
    <col min="9707" max="9707" width="10.5" style="8" customWidth="1"/>
    <col min="9708" max="9711" width="0" style="8" hidden="1" customWidth="1"/>
    <col min="9712" max="9724" width="10.625" style="8" customWidth="1"/>
    <col min="9725" max="9738" width="0" style="8" hidden="1" customWidth="1"/>
    <col min="9739" max="9740" width="11.25" style="8" customWidth="1"/>
    <col min="9741" max="9741" width="9" style="8"/>
    <col min="9742" max="9744" width="0" style="8" hidden="1" customWidth="1"/>
    <col min="9745" max="9957" width="9" style="8"/>
    <col min="9958" max="9958" width="2" style="8" customWidth="1"/>
    <col min="9959" max="9959" width="6.25" style="8" customWidth="1"/>
    <col min="9960" max="9960" width="19.75" style="8" customWidth="1"/>
    <col min="9961" max="9961" width="23.25" style="8" customWidth="1"/>
    <col min="9962" max="9962" width="14.125" style="8" customWidth="1"/>
    <col min="9963" max="9963" width="10.5" style="8" customWidth="1"/>
    <col min="9964" max="9967" width="0" style="8" hidden="1" customWidth="1"/>
    <col min="9968" max="9980" width="10.625" style="8" customWidth="1"/>
    <col min="9981" max="9994" width="0" style="8" hidden="1" customWidth="1"/>
    <col min="9995" max="9996" width="11.25" style="8" customWidth="1"/>
    <col min="9997" max="9997" width="9" style="8"/>
    <col min="9998" max="10000" width="0" style="8" hidden="1" customWidth="1"/>
    <col min="10001" max="10213" width="9" style="8"/>
    <col min="10214" max="10214" width="2" style="8" customWidth="1"/>
    <col min="10215" max="10215" width="6.25" style="8" customWidth="1"/>
    <col min="10216" max="10216" width="19.75" style="8" customWidth="1"/>
    <col min="10217" max="10217" width="23.25" style="8" customWidth="1"/>
    <col min="10218" max="10218" width="14.125" style="8" customWidth="1"/>
    <col min="10219" max="10219" width="10.5" style="8" customWidth="1"/>
    <col min="10220" max="10223" width="0" style="8" hidden="1" customWidth="1"/>
    <col min="10224" max="10236" width="10.625" style="8" customWidth="1"/>
    <col min="10237" max="10250" width="0" style="8" hidden="1" customWidth="1"/>
    <col min="10251" max="10252" width="11.25" style="8" customWidth="1"/>
    <col min="10253" max="10253" width="9" style="8"/>
    <col min="10254" max="10256" width="0" style="8" hidden="1" customWidth="1"/>
    <col min="10257" max="10469" width="9" style="8"/>
    <col min="10470" max="10470" width="2" style="8" customWidth="1"/>
    <col min="10471" max="10471" width="6.25" style="8" customWidth="1"/>
    <col min="10472" max="10472" width="19.75" style="8" customWidth="1"/>
    <col min="10473" max="10473" width="23.25" style="8" customWidth="1"/>
    <col min="10474" max="10474" width="14.125" style="8" customWidth="1"/>
    <col min="10475" max="10475" width="10.5" style="8" customWidth="1"/>
    <col min="10476" max="10479" width="0" style="8" hidden="1" customWidth="1"/>
    <col min="10480" max="10492" width="10.625" style="8" customWidth="1"/>
    <col min="10493" max="10506" width="0" style="8" hidden="1" customWidth="1"/>
    <col min="10507" max="10508" width="11.25" style="8" customWidth="1"/>
    <col min="10509" max="10509" width="9" style="8"/>
    <col min="10510" max="10512" width="0" style="8" hidden="1" customWidth="1"/>
    <col min="10513" max="10725" width="9" style="8"/>
    <col min="10726" max="10726" width="2" style="8" customWidth="1"/>
    <col min="10727" max="10727" width="6.25" style="8" customWidth="1"/>
    <col min="10728" max="10728" width="19.75" style="8" customWidth="1"/>
    <col min="10729" max="10729" width="23.25" style="8" customWidth="1"/>
    <col min="10730" max="10730" width="14.125" style="8" customWidth="1"/>
    <col min="10731" max="10731" width="10.5" style="8" customWidth="1"/>
    <col min="10732" max="10735" width="0" style="8" hidden="1" customWidth="1"/>
    <col min="10736" max="10748" width="10.625" style="8" customWidth="1"/>
    <col min="10749" max="10762" width="0" style="8" hidden="1" customWidth="1"/>
    <col min="10763" max="10764" width="11.25" style="8" customWidth="1"/>
    <col min="10765" max="10765" width="9" style="8"/>
    <col min="10766" max="10768" width="0" style="8" hidden="1" customWidth="1"/>
    <col min="10769" max="10981" width="9" style="8"/>
    <col min="10982" max="10982" width="2" style="8" customWidth="1"/>
    <col min="10983" max="10983" width="6.25" style="8" customWidth="1"/>
    <col min="10984" max="10984" width="19.75" style="8" customWidth="1"/>
    <col min="10985" max="10985" width="23.25" style="8" customWidth="1"/>
    <col min="10986" max="10986" width="14.125" style="8" customWidth="1"/>
    <col min="10987" max="10987" width="10.5" style="8" customWidth="1"/>
    <col min="10988" max="10991" width="0" style="8" hidden="1" customWidth="1"/>
    <col min="10992" max="11004" width="10.625" style="8" customWidth="1"/>
    <col min="11005" max="11018" width="0" style="8" hidden="1" customWidth="1"/>
    <col min="11019" max="11020" width="11.25" style="8" customWidth="1"/>
    <col min="11021" max="11021" width="9" style="8"/>
    <col min="11022" max="11024" width="0" style="8" hidden="1" customWidth="1"/>
    <col min="11025" max="11237" width="9" style="8"/>
    <col min="11238" max="11238" width="2" style="8" customWidth="1"/>
    <col min="11239" max="11239" width="6.25" style="8" customWidth="1"/>
    <col min="11240" max="11240" width="19.75" style="8" customWidth="1"/>
    <col min="11241" max="11241" width="23.25" style="8" customWidth="1"/>
    <col min="11242" max="11242" width="14.125" style="8" customWidth="1"/>
    <col min="11243" max="11243" width="10.5" style="8" customWidth="1"/>
    <col min="11244" max="11247" width="0" style="8" hidden="1" customWidth="1"/>
    <col min="11248" max="11260" width="10.625" style="8" customWidth="1"/>
    <col min="11261" max="11274" width="0" style="8" hidden="1" customWidth="1"/>
    <col min="11275" max="11276" width="11.25" style="8" customWidth="1"/>
    <col min="11277" max="11277" width="9" style="8"/>
    <col min="11278" max="11280" width="0" style="8" hidden="1" customWidth="1"/>
    <col min="11281" max="11493" width="9" style="8"/>
    <col min="11494" max="11494" width="2" style="8" customWidth="1"/>
    <col min="11495" max="11495" width="6.25" style="8" customWidth="1"/>
    <col min="11496" max="11496" width="19.75" style="8" customWidth="1"/>
    <col min="11497" max="11497" width="23.25" style="8" customWidth="1"/>
    <col min="11498" max="11498" width="14.125" style="8" customWidth="1"/>
    <col min="11499" max="11499" width="10.5" style="8" customWidth="1"/>
    <col min="11500" max="11503" width="0" style="8" hidden="1" customWidth="1"/>
    <col min="11504" max="11516" width="10.625" style="8" customWidth="1"/>
    <col min="11517" max="11530" width="0" style="8" hidden="1" customWidth="1"/>
    <col min="11531" max="11532" width="11.25" style="8" customWidth="1"/>
    <col min="11533" max="11533" width="9" style="8"/>
    <col min="11534" max="11536" width="0" style="8" hidden="1" customWidth="1"/>
    <col min="11537" max="11749" width="9" style="8"/>
    <col min="11750" max="11750" width="2" style="8" customWidth="1"/>
    <col min="11751" max="11751" width="6.25" style="8" customWidth="1"/>
    <col min="11752" max="11752" width="19.75" style="8" customWidth="1"/>
    <col min="11753" max="11753" width="23.25" style="8" customWidth="1"/>
    <col min="11754" max="11754" width="14.125" style="8" customWidth="1"/>
    <col min="11755" max="11755" width="10.5" style="8" customWidth="1"/>
    <col min="11756" max="11759" width="0" style="8" hidden="1" customWidth="1"/>
    <col min="11760" max="11772" width="10.625" style="8" customWidth="1"/>
    <col min="11773" max="11786" width="0" style="8" hidden="1" customWidth="1"/>
    <col min="11787" max="11788" width="11.25" style="8" customWidth="1"/>
    <col min="11789" max="11789" width="9" style="8"/>
    <col min="11790" max="11792" width="0" style="8" hidden="1" customWidth="1"/>
    <col min="11793" max="12005" width="9" style="8"/>
    <col min="12006" max="12006" width="2" style="8" customWidth="1"/>
    <col min="12007" max="12007" width="6.25" style="8" customWidth="1"/>
    <col min="12008" max="12008" width="19.75" style="8" customWidth="1"/>
    <col min="12009" max="12009" width="23.25" style="8" customWidth="1"/>
    <col min="12010" max="12010" width="14.125" style="8" customWidth="1"/>
    <col min="12011" max="12011" width="10.5" style="8" customWidth="1"/>
    <col min="12012" max="12015" width="0" style="8" hidden="1" customWidth="1"/>
    <col min="12016" max="12028" width="10.625" style="8" customWidth="1"/>
    <col min="12029" max="12042" width="0" style="8" hidden="1" customWidth="1"/>
    <col min="12043" max="12044" width="11.25" style="8" customWidth="1"/>
    <col min="12045" max="12045" width="9" style="8"/>
    <col min="12046" max="12048" width="0" style="8" hidden="1" customWidth="1"/>
    <col min="12049" max="12261" width="9" style="8"/>
    <col min="12262" max="12262" width="2" style="8" customWidth="1"/>
    <col min="12263" max="12263" width="6.25" style="8" customWidth="1"/>
    <col min="12264" max="12264" width="19.75" style="8" customWidth="1"/>
    <col min="12265" max="12265" width="23.25" style="8" customWidth="1"/>
    <col min="12266" max="12266" width="14.125" style="8" customWidth="1"/>
    <col min="12267" max="12267" width="10.5" style="8" customWidth="1"/>
    <col min="12268" max="12271" width="0" style="8" hidden="1" customWidth="1"/>
    <col min="12272" max="12284" width="10.625" style="8" customWidth="1"/>
    <col min="12285" max="12298" width="0" style="8" hidden="1" customWidth="1"/>
    <col min="12299" max="12300" width="11.25" style="8" customWidth="1"/>
    <col min="12301" max="12301" width="9" style="8"/>
    <col min="12302" max="12304" width="0" style="8" hidden="1" customWidth="1"/>
    <col min="12305" max="12517" width="9" style="8"/>
    <col min="12518" max="12518" width="2" style="8" customWidth="1"/>
    <col min="12519" max="12519" width="6.25" style="8" customWidth="1"/>
    <col min="12520" max="12520" width="19.75" style="8" customWidth="1"/>
    <col min="12521" max="12521" width="23.25" style="8" customWidth="1"/>
    <col min="12522" max="12522" width="14.125" style="8" customWidth="1"/>
    <col min="12523" max="12523" width="10.5" style="8" customWidth="1"/>
    <col min="12524" max="12527" width="0" style="8" hidden="1" customWidth="1"/>
    <col min="12528" max="12540" width="10.625" style="8" customWidth="1"/>
    <col min="12541" max="12554" width="0" style="8" hidden="1" customWidth="1"/>
    <col min="12555" max="12556" width="11.25" style="8" customWidth="1"/>
    <col min="12557" max="12557" width="9" style="8"/>
    <col min="12558" max="12560" width="0" style="8" hidden="1" customWidth="1"/>
    <col min="12561" max="12773" width="9" style="8"/>
    <col min="12774" max="12774" width="2" style="8" customWidth="1"/>
    <col min="12775" max="12775" width="6.25" style="8" customWidth="1"/>
    <col min="12776" max="12776" width="19.75" style="8" customWidth="1"/>
    <col min="12777" max="12777" width="23.25" style="8" customWidth="1"/>
    <col min="12778" max="12778" width="14.125" style="8" customWidth="1"/>
    <col min="12779" max="12779" width="10.5" style="8" customWidth="1"/>
    <col min="12780" max="12783" width="0" style="8" hidden="1" customWidth="1"/>
    <col min="12784" max="12796" width="10.625" style="8" customWidth="1"/>
    <col min="12797" max="12810" width="0" style="8" hidden="1" customWidth="1"/>
    <col min="12811" max="12812" width="11.25" style="8" customWidth="1"/>
    <col min="12813" max="12813" width="9" style="8"/>
    <col min="12814" max="12816" width="0" style="8" hidden="1" customWidth="1"/>
    <col min="12817" max="13029" width="9" style="8"/>
    <col min="13030" max="13030" width="2" style="8" customWidth="1"/>
    <col min="13031" max="13031" width="6.25" style="8" customWidth="1"/>
    <col min="13032" max="13032" width="19.75" style="8" customWidth="1"/>
    <col min="13033" max="13033" width="23.25" style="8" customWidth="1"/>
    <col min="13034" max="13034" width="14.125" style="8" customWidth="1"/>
    <col min="13035" max="13035" width="10.5" style="8" customWidth="1"/>
    <col min="13036" max="13039" width="0" style="8" hidden="1" customWidth="1"/>
    <col min="13040" max="13052" width="10.625" style="8" customWidth="1"/>
    <col min="13053" max="13066" width="0" style="8" hidden="1" customWidth="1"/>
    <col min="13067" max="13068" width="11.25" style="8" customWidth="1"/>
    <col min="13069" max="13069" width="9" style="8"/>
    <col min="13070" max="13072" width="0" style="8" hidden="1" customWidth="1"/>
    <col min="13073" max="13285" width="9" style="8"/>
    <col min="13286" max="13286" width="2" style="8" customWidth="1"/>
    <col min="13287" max="13287" width="6.25" style="8" customWidth="1"/>
    <col min="13288" max="13288" width="19.75" style="8" customWidth="1"/>
    <col min="13289" max="13289" width="23.25" style="8" customWidth="1"/>
    <col min="13290" max="13290" width="14.125" style="8" customWidth="1"/>
    <col min="13291" max="13291" width="10.5" style="8" customWidth="1"/>
    <col min="13292" max="13295" width="0" style="8" hidden="1" customWidth="1"/>
    <col min="13296" max="13308" width="10.625" style="8" customWidth="1"/>
    <col min="13309" max="13322" width="0" style="8" hidden="1" customWidth="1"/>
    <col min="13323" max="13324" width="11.25" style="8" customWidth="1"/>
    <col min="13325" max="13325" width="9" style="8"/>
    <col min="13326" max="13328" width="0" style="8" hidden="1" customWidth="1"/>
    <col min="13329" max="13541" width="9" style="8"/>
    <col min="13542" max="13542" width="2" style="8" customWidth="1"/>
    <col min="13543" max="13543" width="6.25" style="8" customWidth="1"/>
    <col min="13544" max="13544" width="19.75" style="8" customWidth="1"/>
    <col min="13545" max="13545" width="23.25" style="8" customWidth="1"/>
    <col min="13546" max="13546" width="14.125" style="8" customWidth="1"/>
    <col min="13547" max="13547" width="10.5" style="8" customWidth="1"/>
    <col min="13548" max="13551" width="0" style="8" hidden="1" customWidth="1"/>
    <col min="13552" max="13564" width="10.625" style="8" customWidth="1"/>
    <col min="13565" max="13578" width="0" style="8" hidden="1" customWidth="1"/>
    <col min="13579" max="13580" width="11.25" style="8" customWidth="1"/>
    <col min="13581" max="13581" width="9" style="8"/>
    <col min="13582" max="13584" width="0" style="8" hidden="1" customWidth="1"/>
    <col min="13585" max="13797" width="9" style="8"/>
    <col min="13798" max="13798" width="2" style="8" customWidth="1"/>
    <col min="13799" max="13799" width="6.25" style="8" customWidth="1"/>
    <col min="13800" max="13800" width="19.75" style="8" customWidth="1"/>
    <col min="13801" max="13801" width="23.25" style="8" customWidth="1"/>
    <col min="13802" max="13802" width="14.125" style="8" customWidth="1"/>
    <col min="13803" max="13803" width="10.5" style="8" customWidth="1"/>
    <col min="13804" max="13807" width="0" style="8" hidden="1" customWidth="1"/>
    <col min="13808" max="13820" width="10.625" style="8" customWidth="1"/>
    <col min="13821" max="13834" width="0" style="8" hidden="1" customWidth="1"/>
    <col min="13835" max="13836" width="11.25" style="8" customWidth="1"/>
    <col min="13837" max="13837" width="9" style="8"/>
    <col min="13838" max="13840" width="0" style="8" hidden="1" customWidth="1"/>
    <col min="13841" max="14053" width="9" style="8"/>
    <col min="14054" max="14054" width="2" style="8" customWidth="1"/>
    <col min="14055" max="14055" width="6.25" style="8" customWidth="1"/>
    <col min="14056" max="14056" width="19.75" style="8" customWidth="1"/>
    <col min="14057" max="14057" width="23.25" style="8" customWidth="1"/>
    <col min="14058" max="14058" width="14.125" style="8" customWidth="1"/>
    <col min="14059" max="14059" width="10.5" style="8" customWidth="1"/>
    <col min="14060" max="14063" width="0" style="8" hidden="1" customWidth="1"/>
    <col min="14064" max="14076" width="10.625" style="8" customWidth="1"/>
    <col min="14077" max="14090" width="0" style="8" hidden="1" customWidth="1"/>
    <col min="14091" max="14092" width="11.25" style="8" customWidth="1"/>
    <col min="14093" max="14093" width="9" style="8"/>
    <col min="14094" max="14096" width="0" style="8" hidden="1" customWidth="1"/>
    <col min="14097" max="14309" width="9" style="8"/>
    <col min="14310" max="14310" width="2" style="8" customWidth="1"/>
    <col min="14311" max="14311" width="6.25" style="8" customWidth="1"/>
    <col min="14312" max="14312" width="19.75" style="8" customWidth="1"/>
    <col min="14313" max="14313" width="23.25" style="8" customWidth="1"/>
    <col min="14314" max="14314" width="14.125" style="8" customWidth="1"/>
    <col min="14315" max="14315" width="10.5" style="8" customWidth="1"/>
    <col min="14316" max="14319" width="0" style="8" hidden="1" customWidth="1"/>
    <col min="14320" max="14332" width="10.625" style="8" customWidth="1"/>
    <col min="14333" max="14346" width="0" style="8" hidden="1" customWidth="1"/>
    <col min="14347" max="14348" width="11.25" style="8" customWidth="1"/>
    <col min="14349" max="14349" width="9" style="8"/>
    <col min="14350" max="14352" width="0" style="8" hidden="1" customWidth="1"/>
    <col min="14353" max="14565" width="9" style="8"/>
    <col min="14566" max="14566" width="2" style="8" customWidth="1"/>
    <col min="14567" max="14567" width="6.25" style="8" customWidth="1"/>
    <col min="14568" max="14568" width="19.75" style="8" customWidth="1"/>
    <col min="14569" max="14569" width="23.25" style="8" customWidth="1"/>
    <col min="14570" max="14570" width="14.125" style="8" customWidth="1"/>
    <col min="14571" max="14571" width="10.5" style="8" customWidth="1"/>
    <col min="14572" max="14575" width="0" style="8" hidden="1" customWidth="1"/>
    <col min="14576" max="14588" width="10.625" style="8" customWidth="1"/>
    <col min="14589" max="14602" width="0" style="8" hidden="1" customWidth="1"/>
    <col min="14603" max="14604" width="11.25" style="8" customWidth="1"/>
    <col min="14605" max="14605" width="9" style="8"/>
    <col min="14606" max="14608" width="0" style="8" hidden="1" customWidth="1"/>
    <col min="14609" max="14821" width="9" style="8"/>
    <col min="14822" max="14822" width="2" style="8" customWidth="1"/>
    <col min="14823" max="14823" width="6.25" style="8" customWidth="1"/>
    <col min="14824" max="14824" width="19.75" style="8" customWidth="1"/>
    <col min="14825" max="14825" width="23.25" style="8" customWidth="1"/>
    <col min="14826" max="14826" width="14.125" style="8" customWidth="1"/>
    <col min="14827" max="14827" width="10.5" style="8" customWidth="1"/>
    <col min="14828" max="14831" width="0" style="8" hidden="1" customWidth="1"/>
    <col min="14832" max="14844" width="10.625" style="8" customWidth="1"/>
    <col min="14845" max="14858" width="0" style="8" hidden="1" customWidth="1"/>
    <col min="14859" max="14860" width="11.25" style="8" customWidth="1"/>
    <col min="14861" max="14861" width="9" style="8"/>
    <col min="14862" max="14864" width="0" style="8" hidden="1" customWidth="1"/>
    <col min="14865" max="15077" width="9" style="8"/>
    <col min="15078" max="15078" width="2" style="8" customWidth="1"/>
    <col min="15079" max="15079" width="6.25" style="8" customWidth="1"/>
    <col min="15080" max="15080" width="19.75" style="8" customWidth="1"/>
    <col min="15081" max="15081" width="23.25" style="8" customWidth="1"/>
    <col min="15082" max="15082" width="14.125" style="8" customWidth="1"/>
    <col min="15083" max="15083" width="10.5" style="8" customWidth="1"/>
    <col min="15084" max="15087" width="0" style="8" hidden="1" customWidth="1"/>
    <col min="15088" max="15100" width="10.625" style="8" customWidth="1"/>
    <col min="15101" max="15114" width="0" style="8" hidden="1" customWidth="1"/>
    <col min="15115" max="15116" width="11.25" style="8" customWidth="1"/>
    <col min="15117" max="15117" width="9" style="8"/>
    <col min="15118" max="15120" width="0" style="8" hidden="1" customWidth="1"/>
    <col min="15121" max="15333" width="9" style="8"/>
    <col min="15334" max="15334" width="2" style="8" customWidth="1"/>
    <col min="15335" max="15335" width="6.25" style="8" customWidth="1"/>
    <col min="15336" max="15336" width="19.75" style="8" customWidth="1"/>
    <col min="15337" max="15337" width="23.25" style="8" customWidth="1"/>
    <col min="15338" max="15338" width="14.125" style="8" customWidth="1"/>
    <col min="15339" max="15339" width="10.5" style="8" customWidth="1"/>
    <col min="15340" max="15343" width="0" style="8" hidden="1" customWidth="1"/>
    <col min="15344" max="15356" width="10.625" style="8" customWidth="1"/>
    <col min="15357" max="15370" width="0" style="8" hidden="1" customWidth="1"/>
    <col min="15371" max="15372" width="11.25" style="8" customWidth="1"/>
    <col min="15373" max="15373" width="9" style="8"/>
    <col min="15374" max="15376" width="0" style="8" hidden="1" customWidth="1"/>
    <col min="15377" max="15589" width="9" style="8"/>
    <col min="15590" max="15590" width="2" style="8" customWidth="1"/>
    <col min="15591" max="15591" width="6.25" style="8" customWidth="1"/>
    <col min="15592" max="15592" width="19.75" style="8" customWidth="1"/>
    <col min="15593" max="15593" width="23.25" style="8" customWidth="1"/>
    <col min="15594" max="15594" width="14.125" style="8" customWidth="1"/>
    <col min="15595" max="15595" width="10.5" style="8" customWidth="1"/>
    <col min="15596" max="15599" width="0" style="8" hidden="1" customWidth="1"/>
    <col min="15600" max="15612" width="10.625" style="8" customWidth="1"/>
    <col min="15613" max="15626" width="0" style="8" hidden="1" customWidth="1"/>
    <col min="15627" max="15628" width="11.25" style="8" customWidth="1"/>
    <col min="15629" max="15629" width="9" style="8"/>
    <col min="15630" max="15632" width="0" style="8" hidden="1" customWidth="1"/>
    <col min="15633" max="15845" width="9" style="8"/>
    <col min="15846" max="15846" width="2" style="8" customWidth="1"/>
    <col min="15847" max="15847" width="6.25" style="8" customWidth="1"/>
    <col min="15848" max="15848" width="19.75" style="8" customWidth="1"/>
    <col min="15849" max="15849" width="23.25" style="8" customWidth="1"/>
    <col min="15850" max="15850" width="14.125" style="8" customWidth="1"/>
    <col min="15851" max="15851" width="10.5" style="8" customWidth="1"/>
    <col min="15852" max="15855" width="0" style="8" hidden="1" customWidth="1"/>
    <col min="15856" max="15868" width="10.625" style="8" customWidth="1"/>
    <col min="15869" max="15882" width="0" style="8" hidden="1" customWidth="1"/>
    <col min="15883" max="15884" width="11.25" style="8" customWidth="1"/>
    <col min="15885" max="15885" width="9" style="8"/>
    <col min="15886" max="15888" width="0" style="8" hidden="1" customWidth="1"/>
    <col min="15889" max="16101" width="9" style="8"/>
    <col min="16102" max="16102" width="2" style="8" customWidth="1"/>
    <col min="16103" max="16103" width="6.25" style="8" customWidth="1"/>
    <col min="16104" max="16104" width="19.75" style="8" customWidth="1"/>
    <col min="16105" max="16105" width="23.25" style="8" customWidth="1"/>
    <col min="16106" max="16106" width="14.125" style="8" customWidth="1"/>
    <col min="16107" max="16107" width="10.5" style="8" customWidth="1"/>
    <col min="16108" max="16111" width="0" style="8" hidden="1" customWidth="1"/>
    <col min="16112" max="16124" width="10.625" style="8" customWidth="1"/>
    <col min="16125" max="16138" width="0" style="8" hidden="1" customWidth="1"/>
    <col min="16139" max="16140" width="11.25" style="8" customWidth="1"/>
    <col min="16141" max="16141" width="9" style="8"/>
    <col min="16142" max="16144" width="0" style="8" hidden="1" customWidth="1"/>
    <col min="16145" max="16384" width="9" style="8"/>
  </cols>
  <sheetData>
    <row r="1" spans="1:16">
      <c r="A1" s="5"/>
      <c r="B1" s="6" t="s">
        <v>65</v>
      </c>
      <c r="C1" s="5"/>
      <c r="D1" s="5"/>
      <c r="E1" s="5"/>
      <c r="F1" s="5"/>
      <c r="G1" s="5"/>
      <c r="H1" s="5"/>
      <c r="I1" s="5"/>
      <c r="J1" s="7" t="s">
        <v>4</v>
      </c>
      <c r="K1" s="103">
        <f>その１!$D$11</f>
        <v>0</v>
      </c>
      <c r="L1" s="104"/>
      <c r="O1" s="8" t="s">
        <v>62</v>
      </c>
    </row>
    <row r="2" spans="1:16" ht="25.5" customHeight="1">
      <c r="A2" s="5"/>
      <c r="B2" s="48" t="s">
        <v>61</v>
      </c>
      <c r="C2" s="5"/>
      <c r="D2" s="5"/>
      <c r="E2" s="5"/>
      <c r="F2" s="5"/>
      <c r="G2" s="5"/>
      <c r="H2" s="5"/>
      <c r="I2" s="5"/>
      <c r="J2" s="9">
        <f>'[1]C事業所(1)'!H13</f>
        <v>0</v>
      </c>
      <c r="K2" s="10"/>
      <c r="L2" s="11" t="str">
        <f>CONCATENATE("令和",その１!$C$3,"年度")</f>
        <v>令和2年度</v>
      </c>
    </row>
    <row r="3" spans="1:16" ht="13.5" customHeight="1">
      <c r="A3" s="5"/>
      <c r="B3" s="107"/>
      <c r="C3" s="106" t="s">
        <v>63</v>
      </c>
      <c r="D3" s="106" t="s">
        <v>92</v>
      </c>
      <c r="E3" s="106"/>
      <c r="F3" s="108" t="s">
        <v>90</v>
      </c>
      <c r="G3" s="49" t="s">
        <v>13</v>
      </c>
      <c r="H3" s="105" t="s">
        <v>16</v>
      </c>
      <c r="I3" s="105"/>
      <c r="J3" s="106" t="s">
        <v>70</v>
      </c>
      <c r="K3" s="106"/>
      <c r="L3" s="106" t="s">
        <v>56</v>
      </c>
    </row>
    <row r="4" spans="1:16">
      <c r="A4" s="5"/>
      <c r="B4" s="107"/>
      <c r="C4" s="106"/>
      <c r="D4" s="106"/>
      <c r="E4" s="106"/>
      <c r="F4" s="108"/>
      <c r="G4" s="49" t="s">
        <v>91</v>
      </c>
      <c r="H4" s="105" t="s">
        <v>11</v>
      </c>
      <c r="I4" s="12" t="s">
        <v>0</v>
      </c>
      <c r="J4" s="106"/>
      <c r="K4" s="106"/>
      <c r="L4" s="106"/>
    </row>
    <row r="5" spans="1:16" ht="24.95" customHeight="1">
      <c r="A5" s="5"/>
      <c r="B5" s="107"/>
      <c r="C5" s="106"/>
      <c r="D5" s="106"/>
      <c r="E5" s="106"/>
      <c r="F5" s="108"/>
      <c r="G5" s="13" t="str">
        <f>CONCATENATE("令和",その１!$C$3,"年度")</f>
        <v>令和2年度</v>
      </c>
      <c r="H5" s="105"/>
      <c r="I5" s="13" t="str">
        <f>CONCATENATE("平成",その１!$C$3,"年")</f>
        <v>平成2年</v>
      </c>
      <c r="J5" s="106"/>
      <c r="K5" s="106"/>
      <c r="L5" s="14" t="s">
        <v>71</v>
      </c>
    </row>
    <row r="6" spans="1:16" ht="33.75" customHeight="1">
      <c r="A6" s="5"/>
      <c r="B6" s="86" t="s">
        <v>72</v>
      </c>
      <c r="C6" s="100" t="s">
        <v>17</v>
      </c>
      <c r="D6" s="97" t="s">
        <v>73</v>
      </c>
      <c r="E6" s="97"/>
      <c r="F6" s="1" t="s">
        <v>7</v>
      </c>
      <c r="G6" s="109"/>
      <c r="H6" s="15">
        <f t="shared" ref="H6:H27" si="0">VLOOKUP(F6,$O$6:$P$13,2,FALSE)</f>
        <v>1000</v>
      </c>
      <c r="I6" s="15">
        <f>G6/H6</f>
        <v>0</v>
      </c>
      <c r="J6" s="16">
        <v>2.92</v>
      </c>
      <c r="K6" s="17" t="s">
        <v>74</v>
      </c>
      <c r="L6" s="18">
        <f>I6*J6</f>
        <v>0</v>
      </c>
      <c r="M6" s="19"/>
      <c r="O6" s="20" t="s">
        <v>18</v>
      </c>
      <c r="P6" s="20">
        <v>1000</v>
      </c>
    </row>
    <row r="7" spans="1:16" ht="20.25" customHeight="1">
      <c r="A7" s="5"/>
      <c r="B7" s="86"/>
      <c r="C7" s="96"/>
      <c r="D7" s="94" t="s">
        <v>19</v>
      </c>
      <c r="E7" s="95"/>
      <c r="F7" s="1" t="s">
        <v>7</v>
      </c>
      <c r="G7" s="109"/>
      <c r="H7" s="15">
        <f t="shared" si="0"/>
        <v>1000</v>
      </c>
      <c r="I7" s="15">
        <f t="shared" ref="I7:I45" si="1">G7/H7</f>
        <v>0</v>
      </c>
      <c r="J7" s="21">
        <v>2.29</v>
      </c>
      <c r="K7" s="17" t="s">
        <v>74</v>
      </c>
      <c r="L7" s="18">
        <f>I7*J7</f>
        <v>0</v>
      </c>
      <c r="M7" s="22"/>
      <c r="O7" s="20" t="s">
        <v>20</v>
      </c>
      <c r="P7" s="20">
        <v>1</v>
      </c>
    </row>
    <row r="8" spans="1:16" ht="20.25" customHeight="1">
      <c r="A8" s="5"/>
      <c r="B8" s="86"/>
      <c r="C8" s="96"/>
      <c r="D8" s="94" t="s">
        <v>21</v>
      </c>
      <c r="E8" s="95"/>
      <c r="F8" s="1" t="s">
        <v>7</v>
      </c>
      <c r="G8" s="109"/>
      <c r="H8" s="15">
        <f t="shared" si="0"/>
        <v>1000</v>
      </c>
      <c r="I8" s="15">
        <f t="shared" si="1"/>
        <v>0</v>
      </c>
      <c r="J8" s="21">
        <v>1.72</v>
      </c>
      <c r="K8" s="17" t="s">
        <v>74</v>
      </c>
      <c r="L8" s="18">
        <f t="shared" ref="L8:L39" si="2">I8*J8</f>
        <v>0</v>
      </c>
      <c r="M8" s="19"/>
      <c r="O8" s="20" t="s">
        <v>7</v>
      </c>
      <c r="P8" s="20">
        <v>1000</v>
      </c>
    </row>
    <row r="9" spans="1:16" ht="44.25" customHeight="1">
      <c r="A9" s="5"/>
      <c r="B9" s="86"/>
      <c r="C9" s="96"/>
      <c r="D9" s="101" t="s">
        <v>22</v>
      </c>
      <c r="E9" s="95"/>
      <c r="F9" s="1" t="s">
        <v>7</v>
      </c>
      <c r="G9" s="109"/>
      <c r="H9" s="15">
        <f t="shared" si="0"/>
        <v>1000</v>
      </c>
      <c r="I9" s="15">
        <f t="shared" si="1"/>
        <v>0</v>
      </c>
      <c r="J9" s="21">
        <v>2.5499999999999998</v>
      </c>
      <c r="K9" s="17" t="s">
        <v>74</v>
      </c>
      <c r="L9" s="18">
        <f t="shared" si="2"/>
        <v>0</v>
      </c>
      <c r="O9" s="20" t="s">
        <v>8</v>
      </c>
      <c r="P9" s="20">
        <v>1</v>
      </c>
    </row>
    <row r="10" spans="1:16" ht="20.25" customHeight="1">
      <c r="A10" s="5"/>
      <c r="B10" s="86"/>
      <c r="C10" s="96"/>
      <c r="D10" s="94" t="s">
        <v>23</v>
      </c>
      <c r="E10" s="95"/>
      <c r="F10" s="1" t="s">
        <v>7</v>
      </c>
      <c r="G10" s="109"/>
      <c r="H10" s="15">
        <f t="shared" si="0"/>
        <v>1000</v>
      </c>
      <c r="I10" s="15">
        <f t="shared" si="1"/>
        <v>0</v>
      </c>
      <c r="J10" s="21">
        <v>2.77</v>
      </c>
      <c r="K10" s="17" t="s">
        <v>74</v>
      </c>
      <c r="L10" s="18">
        <f t="shared" si="2"/>
        <v>0</v>
      </c>
      <c r="O10" s="20" t="s">
        <v>12</v>
      </c>
      <c r="P10" s="20">
        <v>1000</v>
      </c>
    </row>
    <row r="11" spans="1:16" ht="20.25" customHeight="1">
      <c r="A11" s="5"/>
      <c r="B11" s="86"/>
      <c r="C11" s="96"/>
      <c r="D11" s="94" t="s">
        <v>24</v>
      </c>
      <c r="E11" s="95"/>
      <c r="F11" s="1" t="s">
        <v>7</v>
      </c>
      <c r="G11" s="109"/>
      <c r="H11" s="15">
        <f t="shared" si="0"/>
        <v>1000</v>
      </c>
      <c r="I11" s="15">
        <f t="shared" si="1"/>
        <v>0</v>
      </c>
      <c r="J11" s="21">
        <v>1.57</v>
      </c>
      <c r="K11" s="17" t="s">
        <v>74</v>
      </c>
      <c r="L11" s="18">
        <f t="shared" si="2"/>
        <v>0</v>
      </c>
      <c r="O11" s="20" t="s">
        <v>25</v>
      </c>
      <c r="P11" s="20">
        <v>1</v>
      </c>
    </row>
    <row r="12" spans="1:16" ht="20.25" customHeight="1">
      <c r="A12" s="5"/>
      <c r="B12" s="86"/>
      <c r="C12" s="96"/>
      <c r="D12" s="94" t="s">
        <v>26</v>
      </c>
      <c r="E12" s="95"/>
      <c r="F12" s="1" t="s">
        <v>7</v>
      </c>
      <c r="G12" s="109"/>
      <c r="H12" s="15">
        <f t="shared" si="0"/>
        <v>1000</v>
      </c>
      <c r="I12" s="15">
        <f t="shared" si="1"/>
        <v>0</v>
      </c>
      <c r="J12" s="23">
        <v>0.77500000000000002</v>
      </c>
      <c r="K12" s="17" t="s">
        <v>74</v>
      </c>
      <c r="L12" s="18">
        <f t="shared" si="2"/>
        <v>0</v>
      </c>
      <c r="O12" s="20" t="s">
        <v>9</v>
      </c>
      <c r="P12" s="20">
        <v>1000</v>
      </c>
    </row>
    <row r="13" spans="1:16" ht="31.5" customHeight="1">
      <c r="A13" s="5"/>
      <c r="B13" s="86"/>
      <c r="C13" s="100" t="s">
        <v>27</v>
      </c>
      <c r="D13" s="102" t="s">
        <v>75</v>
      </c>
      <c r="E13" s="95"/>
      <c r="F13" s="1" t="s">
        <v>18</v>
      </c>
      <c r="G13" s="109"/>
      <c r="H13" s="15">
        <f t="shared" si="0"/>
        <v>1000</v>
      </c>
      <c r="I13" s="15">
        <f t="shared" si="1"/>
        <v>0</v>
      </c>
      <c r="J13" s="21">
        <v>2.63</v>
      </c>
      <c r="K13" s="17" t="s">
        <v>76</v>
      </c>
      <c r="L13" s="18">
        <f t="shared" si="2"/>
        <v>0</v>
      </c>
      <c r="O13" s="20" t="s">
        <v>10</v>
      </c>
      <c r="P13" s="20">
        <v>1</v>
      </c>
    </row>
    <row r="14" spans="1:16" ht="30.75" customHeight="1">
      <c r="A14" s="5"/>
      <c r="B14" s="86"/>
      <c r="C14" s="96"/>
      <c r="D14" s="102" t="s">
        <v>28</v>
      </c>
      <c r="E14" s="95"/>
      <c r="F14" s="1" t="s">
        <v>18</v>
      </c>
      <c r="G14" s="109"/>
      <c r="H14" s="15">
        <f t="shared" si="0"/>
        <v>1000</v>
      </c>
      <c r="I14" s="15">
        <f t="shared" si="1"/>
        <v>0</v>
      </c>
      <c r="J14" s="21">
        <v>2.62</v>
      </c>
      <c r="K14" s="17" t="s">
        <v>76</v>
      </c>
      <c r="L14" s="18">
        <f t="shared" si="2"/>
        <v>0</v>
      </c>
    </row>
    <row r="15" spans="1:16" ht="20.25" customHeight="1">
      <c r="A15" s="5"/>
      <c r="B15" s="86"/>
      <c r="C15" s="96"/>
      <c r="D15" s="94" t="s">
        <v>24</v>
      </c>
      <c r="E15" s="95"/>
      <c r="F15" s="1" t="s">
        <v>7</v>
      </c>
      <c r="G15" s="109"/>
      <c r="H15" s="15">
        <f t="shared" si="0"/>
        <v>1000</v>
      </c>
      <c r="I15" s="15">
        <f t="shared" si="1"/>
        <v>0</v>
      </c>
      <c r="J15" s="21">
        <v>1.57</v>
      </c>
      <c r="K15" s="24" t="s">
        <v>77</v>
      </c>
      <c r="L15" s="18">
        <f t="shared" si="2"/>
        <v>0</v>
      </c>
    </row>
    <row r="16" spans="1:16" ht="20.25" customHeight="1">
      <c r="A16" s="5"/>
      <c r="B16" s="86"/>
      <c r="C16" s="96"/>
      <c r="D16" s="94" t="s">
        <v>26</v>
      </c>
      <c r="E16" s="95"/>
      <c r="F16" s="1" t="s">
        <v>7</v>
      </c>
      <c r="G16" s="109"/>
      <c r="H16" s="15">
        <f t="shared" si="0"/>
        <v>1000</v>
      </c>
      <c r="I16" s="15">
        <f t="shared" si="1"/>
        <v>0</v>
      </c>
      <c r="J16" s="23">
        <v>0.77500000000000002</v>
      </c>
      <c r="K16" s="24" t="s">
        <v>77</v>
      </c>
      <c r="L16" s="18">
        <f t="shared" si="2"/>
        <v>0</v>
      </c>
    </row>
    <row r="17" spans="1:12" ht="20.25" customHeight="1">
      <c r="A17" s="5"/>
      <c r="B17" s="86"/>
      <c r="C17" s="98" t="s">
        <v>29</v>
      </c>
      <c r="D17" s="89"/>
      <c r="E17" s="89"/>
      <c r="F17" s="1" t="s">
        <v>7</v>
      </c>
      <c r="G17" s="109"/>
      <c r="H17" s="15">
        <f t="shared" si="0"/>
        <v>1000</v>
      </c>
      <c r="I17" s="15">
        <f t="shared" si="1"/>
        <v>0</v>
      </c>
      <c r="J17" s="23">
        <v>0.502</v>
      </c>
      <c r="K17" s="24" t="s">
        <v>77</v>
      </c>
      <c r="L17" s="18">
        <f t="shared" si="2"/>
        <v>0</v>
      </c>
    </row>
    <row r="18" spans="1:12" ht="20.25" customHeight="1">
      <c r="A18" s="5"/>
      <c r="B18" s="86"/>
      <c r="C18" s="96" t="s">
        <v>30</v>
      </c>
      <c r="D18" s="94" t="s">
        <v>31</v>
      </c>
      <c r="E18" s="95"/>
      <c r="F18" s="1" t="s">
        <v>7</v>
      </c>
      <c r="G18" s="109"/>
      <c r="H18" s="15">
        <f t="shared" si="0"/>
        <v>1000</v>
      </c>
      <c r="I18" s="15">
        <f t="shared" si="1"/>
        <v>0</v>
      </c>
      <c r="J18" s="23">
        <v>0.42799999999999999</v>
      </c>
      <c r="K18" s="24" t="s">
        <v>77</v>
      </c>
      <c r="L18" s="18">
        <f t="shared" si="2"/>
        <v>0</v>
      </c>
    </row>
    <row r="19" spans="1:12" ht="20.25" customHeight="1">
      <c r="A19" s="5"/>
      <c r="B19" s="86"/>
      <c r="C19" s="89"/>
      <c r="D19" s="94" t="s">
        <v>32</v>
      </c>
      <c r="E19" s="95"/>
      <c r="F19" s="1" t="s">
        <v>7</v>
      </c>
      <c r="G19" s="109"/>
      <c r="H19" s="15">
        <f t="shared" si="0"/>
        <v>1000</v>
      </c>
      <c r="I19" s="15">
        <f t="shared" si="1"/>
        <v>0</v>
      </c>
      <c r="J19" s="23">
        <v>0.44900000000000001</v>
      </c>
      <c r="K19" s="24" t="s">
        <v>77</v>
      </c>
      <c r="L19" s="18">
        <f t="shared" si="2"/>
        <v>0</v>
      </c>
    </row>
    <row r="20" spans="1:12" ht="20.25" customHeight="1">
      <c r="A20" s="5"/>
      <c r="B20" s="86"/>
      <c r="C20" s="99" t="s">
        <v>33</v>
      </c>
      <c r="D20" s="94" t="s">
        <v>31</v>
      </c>
      <c r="E20" s="95"/>
      <c r="F20" s="1" t="s">
        <v>7</v>
      </c>
      <c r="G20" s="109"/>
      <c r="H20" s="15">
        <f t="shared" si="0"/>
        <v>1000</v>
      </c>
      <c r="I20" s="15">
        <f t="shared" si="1"/>
        <v>0</v>
      </c>
      <c r="J20" s="23">
        <v>0.44</v>
      </c>
      <c r="K20" s="24" t="s">
        <v>77</v>
      </c>
      <c r="L20" s="18">
        <f t="shared" si="2"/>
        <v>0</v>
      </c>
    </row>
    <row r="21" spans="1:12" ht="20.25" customHeight="1">
      <c r="A21" s="5"/>
      <c r="B21" s="86"/>
      <c r="C21" s="89"/>
      <c r="D21" s="94" t="s">
        <v>32</v>
      </c>
      <c r="E21" s="95"/>
      <c r="F21" s="1" t="s">
        <v>7</v>
      </c>
      <c r="G21" s="109"/>
      <c r="H21" s="15">
        <f t="shared" si="0"/>
        <v>1000</v>
      </c>
      <c r="I21" s="15">
        <f t="shared" si="1"/>
        <v>0</v>
      </c>
      <c r="J21" s="23">
        <v>0.47099999999999997</v>
      </c>
      <c r="K21" s="24" t="s">
        <v>77</v>
      </c>
      <c r="L21" s="18">
        <f t="shared" si="2"/>
        <v>0</v>
      </c>
    </row>
    <row r="22" spans="1:12" ht="20.25" customHeight="1">
      <c r="A22" s="5"/>
      <c r="B22" s="86"/>
      <c r="C22" s="98" t="s">
        <v>34</v>
      </c>
      <c r="D22" s="89"/>
      <c r="E22" s="89"/>
      <c r="F22" s="1" t="s">
        <v>7</v>
      </c>
      <c r="G22" s="109"/>
      <c r="H22" s="15">
        <f t="shared" si="0"/>
        <v>1000</v>
      </c>
      <c r="I22" s="15">
        <f t="shared" si="1"/>
        <v>0</v>
      </c>
      <c r="J22" s="25">
        <v>1</v>
      </c>
      <c r="K22" s="24" t="s">
        <v>77</v>
      </c>
      <c r="L22" s="18">
        <f t="shared" si="2"/>
        <v>0</v>
      </c>
    </row>
    <row r="23" spans="1:12" ht="20.25" customHeight="1">
      <c r="A23" s="5"/>
      <c r="B23" s="86"/>
      <c r="C23" s="98" t="s">
        <v>35</v>
      </c>
      <c r="D23" s="89"/>
      <c r="E23" s="89"/>
      <c r="F23" s="1" t="s">
        <v>7</v>
      </c>
      <c r="G23" s="109"/>
      <c r="H23" s="15">
        <f t="shared" si="0"/>
        <v>1000</v>
      </c>
      <c r="I23" s="15">
        <f t="shared" si="1"/>
        <v>0</v>
      </c>
      <c r="J23" s="23">
        <v>0.41499999999999998</v>
      </c>
      <c r="K23" s="24" t="s">
        <v>77</v>
      </c>
      <c r="L23" s="18">
        <f t="shared" si="2"/>
        <v>0</v>
      </c>
    </row>
    <row r="24" spans="1:12" ht="20.25" customHeight="1">
      <c r="A24" s="5"/>
      <c r="B24" s="86"/>
      <c r="C24" s="98" t="s">
        <v>36</v>
      </c>
      <c r="D24" s="94" t="s">
        <v>57</v>
      </c>
      <c r="E24" s="95"/>
      <c r="F24" s="1" t="s">
        <v>7</v>
      </c>
      <c r="G24" s="109"/>
      <c r="H24" s="15">
        <f t="shared" si="0"/>
        <v>1000</v>
      </c>
      <c r="I24" s="15">
        <f t="shared" si="1"/>
        <v>0</v>
      </c>
      <c r="J24" s="7">
        <v>2.2999999999999998</v>
      </c>
      <c r="K24" s="24" t="s">
        <v>77</v>
      </c>
      <c r="L24" s="18">
        <f t="shared" si="2"/>
        <v>0</v>
      </c>
    </row>
    <row r="25" spans="1:12" ht="20.25" customHeight="1">
      <c r="A25" s="5"/>
      <c r="B25" s="86"/>
      <c r="C25" s="98"/>
      <c r="D25" s="94" t="s">
        <v>58</v>
      </c>
      <c r="E25" s="95"/>
      <c r="F25" s="1" t="s">
        <v>7</v>
      </c>
      <c r="G25" s="109"/>
      <c r="H25" s="15">
        <f t="shared" si="0"/>
        <v>1000</v>
      </c>
      <c r="I25" s="15">
        <f t="shared" si="1"/>
        <v>0</v>
      </c>
      <c r="J25" s="7">
        <v>2.8</v>
      </c>
      <c r="K25" s="24" t="s">
        <v>77</v>
      </c>
      <c r="L25" s="18">
        <f t="shared" si="2"/>
        <v>0</v>
      </c>
    </row>
    <row r="26" spans="1:12" ht="20.25" customHeight="1">
      <c r="A26" s="5"/>
      <c r="B26" s="86"/>
      <c r="C26" s="89"/>
      <c r="D26" s="94" t="s">
        <v>37</v>
      </c>
      <c r="E26" s="95"/>
      <c r="F26" s="1" t="s">
        <v>18</v>
      </c>
      <c r="G26" s="109"/>
      <c r="H26" s="15">
        <f t="shared" si="0"/>
        <v>1000</v>
      </c>
      <c r="I26" s="15">
        <f t="shared" si="1"/>
        <v>0</v>
      </c>
      <c r="J26" s="7">
        <v>2.2000000000000002</v>
      </c>
      <c r="K26" s="24" t="s">
        <v>78</v>
      </c>
      <c r="L26" s="18">
        <f t="shared" si="2"/>
        <v>0</v>
      </c>
    </row>
    <row r="27" spans="1:12" ht="20.25" customHeight="1">
      <c r="A27" s="5"/>
      <c r="B27" s="86"/>
      <c r="C27" s="89"/>
      <c r="D27" s="94" t="s">
        <v>38</v>
      </c>
      <c r="E27" s="95"/>
      <c r="F27" s="1" t="s">
        <v>7</v>
      </c>
      <c r="G27" s="109"/>
      <c r="H27" s="15">
        <f t="shared" si="0"/>
        <v>1000</v>
      </c>
      <c r="I27" s="15">
        <f t="shared" si="1"/>
        <v>0</v>
      </c>
      <c r="J27" s="7">
        <v>3</v>
      </c>
      <c r="K27" s="24" t="s">
        <v>77</v>
      </c>
      <c r="L27" s="18">
        <f t="shared" si="2"/>
        <v>0</v>
      </c>
    </row>
    <row r="28" spans="1:12" ht="20.25" customHeight="1">
      <c r="A28" s="5"/>
      <c r="B28" s="86"/>
      <c r="C28" s="89"/>
      <c r="D28" s="97" t="s">
        <v>42</v>
      </c>
      <c r="E28" s="95"/>
      <c r="F28" s="1" t="s">
        <v>12</v>
      </c>
      <c r="G28" s="109"/>
      <c r="H28" s="15">
        <f t="shared" ref="H28" si="3">VLOOKUP(F28,$O$6:$P$13,2,FALSE)</f>
        <v>1000</v>
      </c>
      <c r="I28" s="15">
        <f t="shared" ref="I28" si="4">G28/H28</f>
        <v>0</v>
      </c>
      <c r="J28" s="7">
        <v>2.2999999999999998</v>
      </c>
      <c r="K28" s="26" t="s">
        <v>79</v>
      </c>
      <c r="L28" s="18">
        <f t="shared" si="2"/>
        <v>0</v>
      </c>
    </row>
    <row r="29" spans="1:12" ht="20.25" customHeight="1">
      <c r="A29" s="5"/>
      <c r="B29" s="86"/>
      <c r="C29" s="89"/>
      <c r="D29" s="94" t="s">
        <v>39</v>
      </c>
      <c r="E29" s="95"/>
      <c r="F29" s="1" t="s">
        <v>7</v>
      </c>
      <c r="G29" s="109"/>
      <c r="H29" s="15">
        <f t="shared" ref="H29:H42" si="5">VLOOKUP(F29,$O$6:$P$13,2,FALSE)</f>
        <v>1000</v>
      </c>
      <c r="I29" s="15">
        <f t="shared" si="1"/>
        <v>0</v>
      </c>
      <c r="J29" s="7">
        <v>2.7</v>
      </c>
      <c r="K29" s="24" t="s">
        <v>77</v>
      </c>
      <c r="L29" s="18">
        <f t="shared" si="2"/>
        <v>0</v>
      </c>
    </row>
    <row r="30" spans="1:12" ht="45" customHeight="1">
      <c r="A30" s="5"/>
      <c r="B30" s="86"/>
      <c r="C30" s="89"/>
      <c r="D30" s="97" t="s">
        <v>40</v>
      </c>
      <c r="E30" s="95"/>
      <c r="F30" s="1" t="s">
        <v>12</v>
      </c>
      <c r="G30" s="109"/>
      <c r="H30" s="15">
        <f t="shared" si="5"/>
        <v>1000</v>
      </c>
      <c r="I30" s="15">
        <f t="shared" si="1"/>
        <v>0</v>
      </c>
      <c r="J30" s="7">
        <v>2.2000000000000002</v>
      </c>
      <c r="K30" s="26" t="s">
        <v>79</v>
      </c>
      <c r="L30" s="18">
        <f t="shared" si="2"/>
        <v>0</v>
      </c>
    </row>
    <row r="31" spans="1:12" ht="20.25" customHeight="1">
      <c r="A31" s="5"/>
      <c r="B31" s="86"/>
      <c r="C31" s="89"/>
      <c r="D31" s="94" t="s">
        <v>41</v>
      </c>
      <c r="E31" s="95"/>
      <c r="F31" s="1" t="s">
        <v>12</v>
      </c>
      <c r="G31" s="109"/>
      <c r="H31" s="15">
        <f t="shared" si="5"/>
        <v>1000</v>
      </c>
      <c r="I31" s="15">
        <f t="shared" si="1"/>
        <v>0</v>
      </c>
      <c r="J31" s="7">
        <v>0.85</v>
      </c>
      <c r="K31" s="26" t="s">
        <v>79</v>
      </c>
      <c r="L31" s="18">
        <f t="shared" si="2"/>
        <v>0</v>
      </c>
    </row>
    <row r="32" spans="1:12" ht="20.25" customHeight="1">
      <c r="A32" s="5"/>
      <c r="B32" s="86"/>
      <c r="C32" s="98" t="s">
        <v>43</v>
      </c>
      <c r="D32" s="89"/>
      <c r="E32" s="89"/>
      <c r="F32" s="1" t="s">
        <v>7</v>
      </c>
      <c r="G32" s="109"/>
      <c r="H32" s="15">
        <f t="shared" si="5"/>
        <v>1000</v>
      </c>
      <c r="I32" s="15">
        <f t="shared" si="1"/>
        <v>0</v>
      </c>
      <c r="J32" s="7">
        <v>2.2999999999999998</v>
      </c>
      <c r="K32" s="24" t="s">
        <v>77</v>
      </c>
      <c r="L32" s="18">
        <f t="shared" si="2"/>
        <v>0</v>
      </c>
    </row>
    <row r="33" spans="1:14" ht="32.25" customHeight="1">
      <c r="A33" s="5"/>
      <c r="B33" s="86"/>
      <c r="C33" s="96" t="s">
        <v>44</v>
      </c>
      <c r="D33" s="94" t="s">
        <v>45</v>
      </c>
      <c r="E33" s="95"/>
      <c r="F33" s="1" t="s">
        <v>7</v>
      </c>
      <c r="G33" s="109"/>
      <c r="H33" s="15">
        <f t="shared" si="5"/>
        <v>1000</v>
      </c>
      <c r="I33" s="15">
        <f t="shared" si="1"/>
        <v>0</v>
      </c>
      <c r="J33" s="7">
        <v>0.76</v>
      </c>
      <c r="K33" s="24" t="s">
        <v>77</v>
      </c>
      <c r="L33" s="18">
        <f t="shared" si="2"/>
        <v>0</v>
      </c>
    </row>
    <row r="34" spans="1:14" ht="32.25" customHeight="1">
      <c r="A34" s="5"/>
      <c r="B34" s="86"/>
      <c r="C34" s="89"/>
      <c r="D34" s="94" t="s">
        <v>46</v>
      </c>
      <c r="E34" s="95"/>
      <c r="F34" s="1" t="s">
        <v>7</v>
      </c>
      <c r="G34" s="109"/>
      <c r="H34" s="15">
        <f t="shared" si="5"/>
        <v>1000</v>
      </c>
      <c r="I34" s="15">
        <f t="shared" si="1"/>
        <v>0</v>
      </c>
      <c r="J34" s="7">
        <v>1.1000000000000001</v>
      </c>
      <c r="K34" s="24" t="s">
        <v>77</v>
      </c>
      <c r="L34" s="18">
        <f t="shared" si="2"/>
        <v>0</v>
      </c>
    </row>
    <row r="35" spans="1:14" ht="20.25" customHeight="1">
      <c r="A35" s="5"/>
      <c r="B35" s="86"/>
      <c r="C35" s="96" t="s">
        <v>47</v>
      </c>
      <c r="D35" s="89"/>
      <c r="E35" s="89"/>
      <c r="F35" s="1" t="s">
        <v>7</v>
      </c>
      <c r="G35" s="109"/>
      <c r="H35" s="15">
        <f t="shared" si="5"/>
        <v>1000</v>
      </c>
      <c r="I35" s="15">
        <f t="shared" si="1"/>
        <v>0</v>
      </c>
      <c r="J35" s="7">
        <v>1.4E-2</v>
      </c>
      <c r="K35" s="24" t="s">
        <v>77</v>
      </c>
      <c r="L35" s="18">
        <f t="shared" si="2"/>
        <v>0</v>
      </c>
    </row>
    <row r="36" spans="1:14" ht="30" customHeight="1">
      <c r="A36" s="5"/>
      <c r="B36" s="86"/>
      <c r="C36" s="96" t="s">
        <v>48</v>
      </c>
      <c r="D36" s="89"/>
      <c r="E36" s="89"/>
      <c r="F36" s="1" t="s">
        <v>7</v>
      </c>
      <c r="G36" s="109"/>
      <c r="H36" s="15">
        <f t="shared" si="5"/>
        <v>1000</v>
      </c>
      <c r="I36" s="15">
        <f t="shared" si="1"/>
        <v>0</v>
      </c>
      <c r="J36" s="7">
        <v>3.4</v>
      </c>
      <c r="K36" s="24" t="s">
        <v>77</v>
      </c>
      <c r="L36" s="18">
        <f t="shared" si="2"/>
        <v>0</v>
      </c>
    </row>
    <row r="37" spans="1:14" ht="20.25" customHeight="1">
      <c r="A37" s="5"/>
      <c r="B37" s="86"/>
      <c r="C37" s="96" t="s">
        <v>49</v>
      </c>
      <c r="D37" s="89"/>
      <c r="E37" s="89"/>
      <c r="F37" s="1" t="s">
        <v>7</v>
      </c>
      <c r="G37" s="109"/>
      <c r="H37" s="15">
        <f t="shared" si="5"/>
        <v>1000</v>
      </c>
      <c r="I37" s="15">
        <f t="shared" si="1"/>
        <v>0</v>
      </c>
      <c r="J37" s="7">
        <v>5.0000000000000001E-3</v>
      </c>
      <c r="K37" s="24" t="s">
        <v>77</v>
      </c>
      <c r="L37" s="18">
        <f t="shared" si="2"/>
        <v>0</v>
      </c>
    </row>
    <row r="38" spans="1:14" ht="20.25" customHeight="1">
      <c r="A38" s="5"/>
      <c r="B38" s="86"/>
      <c r="C38" s="96" t="s">
        <v>80</v>
      </c>
      <c r="D38" s="89"/>
      <c r="E38" s="89"/>
      <c r="F38" s="1" t="s">
        <v>7</v>
      </c>
      <c r="G38" s="109"/>
      <c r="H38" s="15">
        <f t="shared" si="5"/>
        <v>1000</v>
      </c>
      <c r="I38" s="15">
        <f t="shared" si="1"/>
        <v>0</v>
      </c>
      <c r="J38" s="7">
        <v>1</v>
      </c>
      <c r="K38" s="24" t="s">
        <v>77</v>
      </c>
      <c r="L38" s="18">
        <f t="shared" si="2"/>
        <v>0</v>
      </c>
    </row>
    <row r="39" spans="1:14" ht="20.25" customHeight="1">
      <c r="A39" s="5"/>
      <c r="B39" s="86"/>
      <c r="C39" s="96" t="s">
        <v>81</v>
      </c>
      <c r="D39" s="89"/>
      <c r="E39" s="89"/>
      <c r="F39" s="1" t="s">
        <v>7</v>
      </c>
      <c r="G39" s="109"/>
      <c r="H39" s="15">
        <f t="shared" si="5"/>
        <v>1000</v>
      </c>
      <c r="I39" s="15">
        <f t="shared" si="1"/>
        <v>0</v>
      </c>
      <c r="J39" s="7">
        <v>1</v>
      </c>
      <c r="K39" s="24" t="s">
        <v>77</v>
      </c>
      <c r="L39" s="18">
        <f t="shared" si="2"/>
        <v>0</v>
      </c>
    </row>
    <row r="40" spans="1:14" ht="20.25" customHeight="1">
      <c r="A40" s="5"/>
      <c r="B40" s="86"/>
      <c r="C40" s="92"/>
      <c r="D40" s="93"/>
      <c r="E40" s="93"/>
      <c r="F40" s="2"/>
      <c r="G40" s="109"/>
      <c r="H40" s="35" t="e">
        <f t="shared" si="5"/>
        <v>#N/A</v>
      </c>
      <c r="I40" s="35" t="e">
        <f t="shared" si="1"/>
        <v>#N/A</v>
      </c>
      <c r="J40" s="3"/>
      <c r="K40" s="4" t="str">
        <f>CONCATENATE("t-CO2/",N40)</f>
        <v>t-CO2/0</v>
      </c>
      <c r="L40" s="18" t="str">
        <f>IF(ISERROR(I40*J40),"",I40*J40)</f>
        <v/>
      </c>
      <c r="N40" s="8">
        <f>IF(F40=$O$6,$O$7,IF(F40=$O$8,$O$9,IF(F40=$O$10,$O$11,IF(F40=$O$12,$O$13,F40))))</f>
        <v>0</v>
      </c>
    </row>
    <row r="41" spans="1:14" ht="20.25" customHeight="1">
      <c r="A41" s="5"/>
      <c r="B41" s="86"/>
      <c r="C41" s="92"/>
      <c r="D41" s="93"/>
      <c r="E41" s="93"/>
      <c r="F41" s="2"/>
      <c r="G41" s="109"/>
      <c r="H41" s="35" t="e">
        <f t="shared" si="5"/>
        <v>#N/A</v>
      </c>
      <c r="I41" s="35" t="e">
        <f t="shared" si="1"/>
        <v>#N/A</v>
      </c>
      <c r="J41" s="3"/>
      <c r="K41" s="4" t="str">
        <f>CONCATENATE("t-CO2/",N41)</f>
        <v>t-CO2/0</v>
      </c>
      <c r="L41" s="18" t="str">
        <f>IF(ISERROR(I41*J41),"",I41*J41)</f>
        <v/>
      </c>
      <c r="N41" s="8">
        <f>IF(F41=$O$6,$O$7,IF(F41=$O$8,$O$9,IF(F41=$O$10,$O$11,IF(F41=$O$12,$O$13,F41))))</f>
        <v>0</v>
      </c>
    </row>
    <row r="42" spans="1:14" ht="20.25" customHeight="1">
      <c r="A42" s="5"/>
      <c r="B42" s="86"/>
      <c r="C42" s="92"/>
      <c r="D42" s="93"/>
      <c r="E42" s="93"/>
      <c r="F42" s="2"/>
      <c r="G42" s="109"/>
      <c r="H42" s="35" t="e">
        <f t="shared" si="5"/>
        <v>#N/A</v>
      </c>
      <c r="I42" s="35" t="e">
        <f t="shared" si="1"/>
        <v>#N/A</v>
      </c>
      <c r="J42" s="3"/>
      <c r="K42" s="4" t="str">
        <f>CONCATENATE("t-CO2/",N42)</f>
        <v>t-CO2/0</v>
      </c>
      <c r="L42" s="18" t="str">
        <f>IF(ISERROR(I42*J42),"",I42*J42)</f>
        <v/>
      </c>
      <c r="N42" s="8">
        <f>IF(F42=$O$6,$O$7,IF(F42=$O$8,$O$9,IF(F42=$O$10,$O$11,IF(F42=$O$12,$O$13,F42))))</f>
        <v>0</v>
      </c>
    </row>
    <row r="43" spans="1:14" ht="28.5" customHeight="1">
      <c r="A43" s="5"/>
      <c r="B43" s="86"/>
      <c r="C43" s="83" t="s">
        <v>60</v>
      </c>
      <c r="D43" s="84"/>
      <c r="E43" s="85"/>
      <c r="F43" s="87"/>
      <c r="G43" s="87"/>
      <c r="H43" s="87"/>
      <c r="I43" s="87"/>
      <c r="J43" s="87"/>
      <c r="K43" s="87"/>
      <c r="L43" s="18">
        <f>ROUND(SUM(L6:L42),0)</f>
        <v>0</v>
      </c>
    </row>
    <row r="44" spans="1:14" ht="31.5" customHeight="1">
      <c r="A44" s="5"/>
      <c r="B44" s="86" t="s">
        <v>50</v>
      </c>
      <c r="C44" s="88" t="s">
        <v>51</v>
      </c>
      <c r="D44" s="89"/>
      <c r="E44" s="89"/>
      <c r="F44" s="27" t="s">
        <v>82</v>
      </c>
      <c r="G44" s="109"/>
      <c r="H44" s="15">
        <v>1</v>
      </c>
      <c r="I44" s="15">
        <f t="shared" si="1"/>
        <v>0</v>
      </c>
      <c r="J44" s="7">
        <v>25</v>
      </c>
      <c r="K44" s="28" t="s">
        <v>84</v>
      </c>
      <c r="L44" s="18">
        <f>ROUND(I44*J44,0)</f>
        <v>0</v>
      </c>
    </row>
    <row r="45" spans="1:14" ht="27.75" customHeight="1">
      <c r="A45" s="5"/>
      <c r="B45" s="86"/>
      <c r="C45" s="88" t="s">
        <v>52</v>
      </c>
      <c r="D45" s="89"/>
      <c r="E45" s="89"/>
      <c r="F45" s="27" t="s">
        <v>83</v>
      </c>
      <c r="G45" s="109"/>
      <c r="H45" s="15">
        <v>1</v>
      </c>
      <c r="I45" s="15">
        <f t="shared" si="1"/>
        <v>0</v>
      </c>
      <c r="J45" s="7">
        <v>298</v>
      </c>
      <c r="K45" s="28" t="s">
        <v>85</v>
      </c>
      <c r="L45" s="18">
        <f>ROUND(I45*J45,0)</f>
        <v>0</v>
      </c>
    </row>
    <row r="46" spans="1:14" ht="20.25" customHeight="1">
      <c r="A46" s="5"/>
      <c r="B46" s="86"/>
      <c r="C46" s="88" t="s">
        <v>53</v>
      </c>
      <c r="D46" s="88"/>
      <c r="E46" s="88"/>
      <c r="F46" s="29"/>
      <c r="G46" s="30"/>
      <c r="H46" s="15"/>
      <c r="I46" s="15"/>
      <c r="J46" s="91"/>
      <c r="K46" s="91"/>
      <c r="L46" s="18">
        <f>ROUND(SUM(L47:L48),0)</f>
        <v>0</v>
      </c>
    </row>
    <row r="47" spans="1:14" ht="20.25" customHeight="1">
      <c r="A47" s="5"/>
      <c r="B47" s="86"/>
      <c r="C47" s="31"/>
      <c r="D47" s="90"/>
      <c r="E47" s="90"/>
      <c r="F47" s="7" t="str">
        <f>"t-"&amp;D47</f>
        <v>t-</v>
      </c>
      <c r="G47" s="109"/>
      <c r="H47" s="35">
        <v>1</v>
      </c>
      <c r="I47" s="35">
        <f>G47/H47</f>
        <v>0</v>
      </c>
      <c r="J47" s="3"/>
      <c r="K47" s="32" t="str">
        <f>"t-CO2/t-"&amp;D47</f>
        <v>t-CO2/t-</v>
      </c>
      <c r="L47" s="18">
        <f>I47*J47</f>
        <v>0</v>
      </c>
    </row>
    <row r="48" spans="1:14" ht="20.25" customHeight="1">
      <c r="A48" s="5"/>
      <c r="B48" s="86"/>
      <c r="C48" s="31"/>
      <c r="D48" s="90"/>
      <c r="E48" s="90"/>
      <c r="F48" s="7" t="str">
        <f>"t-"&amp;D48</f>
        <v>t-</v>
      </c>
      <c r="G48" s="109"/>
      <c r="H48" s="35">
        <v>1</v>
      </c>
      <c r="I48" s="35">
        <f>G48/H48</f>
        <v>0</v>
      </c>
      <c r="J48" s="3"/>
      <c r="K48" s="32" t="str">
        <f>"t-CO2/t-"&amp;D48</f>
        <v>t-CO2/t-</v>
      </c>
      <c r="L48" s="18">
        <f>I48*J48</f>
        <v>0</v>
      </c>
    </row>
    <row r="49" spans="1:12" ht="20.25" customHeight="1">
      <c r="A49" s="5"/>
      <c r="B49" s="86"/>
      <c r="C49" s="88" t="s">
        <v>54</v>
      </c>
      <c r="D49" s="89"/>
      <c r="E49" s="89"/>
      <c r="F49" s="29"/>
      <c r="G49" s="30"/>
      <c r="H49" s="15"/>
      <c r="I49" s="15"/>
      <c r="J49" s="91"/>
      <c r="K49" s="91"/>
      <c r="L49" s="18">
        <f>ROUND(SUM(L50:L51),0)</f>
        <v>0</v>
      </c>
    </row>
    <row r="50" spans="1:12" ht="20.25" customHeight="1">
      <c r="A50" s="5"/>
      <c r="B50" s="86"/>
      <c r="C50" s="31"/>
      <c r="D50" s="90"/>
      <c r="E50" s="90"/>
      <c r="F50" s="7" t="str">
        <f>"t-"&amp;D50</f>
        <v>t-</v>
      </c>
      <c r="G50" s="109"/>
      <c r="H50" s="35">
        <v>1</v>
      </c>
      <c r="I50" s="35">
        <f>G50/H50</f>
        <v>0</v>
      </c>
      <c r="J50" s="3"/>
      <c r="K50" s="32" t="str">
        <f>"t-CO2/t-"&amp;D50</f>
        <v>t-CO2/t-</v>
      </c>
      <c r="L50" s="18">
        <f>I50*J50</f>
        <v>0</v>
      </c>
    </row>
    <row r="51" spans="1:12" ht="20.25" customHeight="1">
      <c r="A51" s="5"/>
      <c r="B51" s="86"/>
      <c r="C51" s="31"/>
      <c r="D51" s="90"/>
      <c r="E51" s="90"/>
      <c r="F51" s="7" t="str">
        <f>"t-"&amp;D51</f>
        <v>t-</v>
      </c>
      <c r="G51" s="109"/>
      <c r="H51" s="35">
        <v>1</v>
      </c>
      <c r="I51" s="35">
        <f t="shared" ref="I51:I52" si="6">G51/H51</f>
        <v>0</v>
      </c>
      <c r="J51" s="3"/>
      <c r="K51" s="32" t="str">
        <f>"t-CO2/t-"&amp;D51</f>
        <v>t-CO2/t-</v>
      </c>
      <c r="L51" s="18">
        <f>I51*J51</f>
        <v>0</v>
      </c>
    </row>
    <row r="52" spans="1:12" ht="31.5" customHeight="1">
      <c r="A52" s="5"/>
      <c r="B52" s="86"/>
      <c r="C52" s="88" t="s">
        <v>55</v>
      </c>
      <c r="D52" s="89"/>
      <c r="E52" s="89"/>
      <c r="F52" s="27" t="s">
        <v>86</v>
      </c>
      <c r="G52" s="109"/>
      <c r="H52" s="15">
        <v>1</v>
      </c>
      <c r="I52" s="15">
        <f t="shared" si="6"/>
        <v>0</v>
      </c>
      <c r="J52" s="7">
        <v>22800</v>
      </c>
      <c r="K52" s="28" t="s">
        <v>88</v>
      </c>
      <c r="L52" s="18">
        <f>ROUND(I52*J52,0)</f>
        <v>0</v>
      </c>
    </row>
    <row r="53" spans="1:12" ht="31.5" customHeight="1">
      <c r="A53" s="5"/>
      <c r="B53" s="86"/>
      <c r="C53" s="88" t="s">
        <v>59</v>
      </c>
      <c r="D53" s="89"/>
      <c r="E53" s="89"/>
      <c r="F53" s="27" t="s">
        <v>87</v>
      </c>
      <c r="G53" s="109"/>
      <c r="H53" s="15">
        <v>1</v>
      </c>
      <c r="I53" s="15">
        <f t="shared" ref="I53" si="7">G53/H53</f>
        <v>0</v>
      </c>
      <c r="J53" s="7">
        <v>17200</v>
      </c>
      <c r="K53" s="33" t="s">
        <v>89</v>
      </c>
      <c r="L53" s="18">
        <f>ROUND(I53*J53,0)</f>
        <v>0</v>
      </c>
    </row>
    <row r="54" spans="1:12" ht="30.75" customHeight="1">
      <c r="A54" s="5"/>
      <c r="B54" s="86"/>
      <c r="C54" s="83" t="s">
        <v>60</v>
      </c>
      <c r="D54" s="84"/>
      <c r="E54" s="85"/>
      <c r="F54" s="87"/>
      <c r="G54" s="87"/>
      <c r="H54" s="87"/>
      <c r="I54" s="87"/>
      <c r="J54" s="87"/>
      <c r="K54" s="87"/>
      <c r="L54" s="18">
        <f>SUM(L44:L45,L46,L49,L52,L53)</f>
        <v>0</v>
      </c>
    </row>
    <row r="55" spans="1:12" ht="34.5" customHeight="1">
      <c r="A55" s="5"/>
      <c r="B55" s="88" t="s">
        <v>6</v>
      </c>
      <c r="C55" s="89"/>
      <c r="D55" s="89"/>
      <c r="E55" s="89"/>
      <c r="F55" s="87"/>
      <c r="G55" s="87"/>
      <c r="H55" s="87"/>
      <c r="I55" s="87"/>
      <c r="J55" s="87"/>
      <c r="K55" s="87"/>
      <c r="L55" s="18">
        <f>SUM(L43,L54)</f>
        <v>0</v>
      </c>
    </row>
    <row r="56" spans="1:12">
      <c r="A56" s="5"/>
      <c r="B56" s="5"/>
      <c r="C56" s="5"/>
      <c r="D56" s="5"/>
      <c r="E56" s="5"/>
      <c r="F56" s="5"/>
      <c r="G56" s="5"/>
      <c r="H56" s="5"/>
      <c r="I56" s="5"/>
      <c r="J56" s="10"/>
      <c r="K56" s="5"/>
      <c r="L56" s="5"/>
    </row>
    <row r="57" spans="1:12">
      <c r="A57" s="5"/>
      <c r="B57" s="5"/>
      <c r="C57" s="5"/>
      <c r="D57" s="5"/>
      <c r="E57" s="5"/>
      <c r="F57" s="5"/>
      <c r="G57" s="5"/>
      <c r="H57" s="5"/>
      <c r="I57" s="5"/>
      <c r="J57" s="10"/>
      <c r="K57" s="5"/>
      <c r="L57" s="6" t="s">
        <v>66</v>
      </c>
    </row>
  </sheetData>
  <sheetProtection password="813D" sheet="1" objects="1" scenarios="1"/>
  <mergeCells count="72">
    <mergeCell ref="K1:L1"/>
    <mergeCell ref="H3:I3"/>
    <mergeCell ref="J3:K5"/>
    <mergeCell ref="H4:H5"/>
    <mergeCell ref="B3:B5"/>
    <mergeCell ref="C3:C5"/>
    <mergeCell ref="D3:E5"/>
    <mergeCell ref="F3:F5"/>
    <mergeCell ref="L3:L4"/>
    <mergeCell ref="C13:C16"/>
    <mergeCell ref="D13:E13"/>
    <mergeCell ref="D14:E14"/>
    <mergeCell ref="D15:E15"/>
    <mergeCell ref="D16:E16"/>
    <mergeCell ref="C6:C12"/>
    <mergeCell ref="D6:E6"/>
    <mergeCell ref="D7:E7"/>
    <mergeCell ref="D8:E8"/>
    <mergeCell ref="D9:E9"/>
    <mergeCell ref="D10:E10"/>
    <mergeCell ref="D11:E11"/>
    <mergeCell ref="D12:E12"/>
    <mergeCell ref="D19:E19"/>
    <mergeCell ref="D33:E33"/>
    <mergeCell ref="D34:E34"/>
    <mergeCell ref="C24:C31"/>
    <mergeCell ref="D24:E24"/>
    <mergeCell ref="D26:E26"/>
    <mergeCell ref="D25:E25"/>
    <mergeCell ref="B6:B43"/>
    <mergeCell ref="C43:E43"/>
    <mergeCell ref="J46:K46"/>
    <mergeCell ref="D47:E47"/>
    <mergeCell ref="C23:E23"/>
    <mergeCell ref="F43:K43"/>
    <mergeCell ref="C35:E35"/>
    <mergeCell ref="C36:E36"/>
    <mergeCell ref="C37:E37"/>
    <mergeCell ref="C17:E17"/>
    <mergeCell ref="C20:C21"/>
    <mergeCell ref="D20:E20"/>
    <mergeCell ref="D21:E21"/>
    <mergeCell ref="C22:E22"/>
    <mergeCell ref="C18:C19"/>
    <mergeCell ref="D18:E18"/>
    <mergeCell ref="C41:E41"/>
    <mergeCell ref="C42:E42"/>
    <mergeCell ref="C44:E44"/>
    <mergeCell ref="C45:E45"/>
    <mergeCell ref="D27:E27"/>
    <mergeCell ref="C38:E38"/>
    <mergeCell ref="C39:E39"/>
    <mergeCell ref="D28:E28"/>
    <mergeCell ref="C40:E40"/>
    <mergeCell ref="D29:E29"/>
    <mergeCell ref="D30:E30"/>
    <mergeCell ref="D31:E31"/>
    <mergeCell ref="C32:E32"/>
    <mergeCell ref="C33:C34"/>
    <mergeCell ref="C54:E54"/>
    <mergeCell ref="B44:B54"/>
    <mergeCell ref="F54:K54"/>
    <mergeCell ref="B55:E55"/>
    <mergeCell ref="F55:K55"/>
    <mergeCell ref="C46:E46"/>
    <mergeCell ref="D51:E51"/>
    <mergeCell ref="C52:E52"/>
    <mergeCell ref="J49:K49"/>
    <mergeCell ref="D50:E50"/>
    <mergeCell ref="C53:E53"/>
    <mergeCell ref="C49:E49"/>
    <mergeCell ref="D48:E48"/>
  </mergeCells>
  <phoneticPr fontId="13"/>
  <dataValidations disablePrompts="1" count="6">
    <dataValidation type="list" allowBlank="1" showInputMessage="1" showErrorMessage="1" sqref="IA40:IA43 WUM983081:WUM983083 WKQ983081:WKQ983083 WAU983081:WAU983083 VQY983081:VQY983083 VHC983081:VHC983083 UXG983081:UXG983083 UNK983081:UNK983083 UDO983081:UDO983083 TTS983081:TTS983083 TJW983081:TJW983083 TAA983081:TAA983083 SQE983081:SQE983083 SGI983081:SGI983083 RWM983081:RWM983083 RMQ983081:RMQ983083 RCU983081:RCU983083 QSY983081:QSY983083 QJC983081:QJC983083 PZG983081:PZG983083 PPK983081:PPK983083 PFO983081:PFO983083 OVS983081:OVS983083 OLW983081:OLW983083 OCA983081:OCA983083 NSE983081:NSE983083 NII983081:NII983083 MYM983081:MYM983083 MOQ983081:MOQ983083 MEU983081:MEU983083 LUY983081:LUY983083 LLC983081:LLC983083 LBG983081:LBG983083 KRK983081:KRK983083 KHO983081:KHO983083 JXS983081:JXS983083 JNW983081:JNW983083 JEA983081:JEA983083 IUE983081:IUE983083 IKI983081:IKI983083 IAM983081:IAM983083 HQQ983081:HQQ983083 HGU983081:HGU983083 GWY983081:GWY983083 GNC983081:GNC983083 GDG983081:GDG983083 FTK983081:FTK983083 FJO983081:FJO983083 EZS983081:EZS983083 EPW983081:EPW983083 EGA983081:EGA983083 DWE983081:DWE983083 DMI983081:DMI983083 DCM983081:DCM983083 CSQ983081:CSQ983083 CIU983081:CIU983083 BYY983081:BYY983083 BPC983081:BPC983083 BFG983081:BFG983083 AVK983081:AVK983083 ALO983081:ALO983083 ABS983081:ABS983083 RW983081:RW983083 IA983081:IA983083 F983081:F983083 WUM917545:WUM917547 WKQ917545:WKQ917547 WAU917545:WAU917547 VQY917545:VQY917547 VHC917545:VHC917547 UXG917545:UXG917547 UNK917545:UNK917547 UDO917545:UDO917547 TTS917545:TTS917547 TJW917545:TJW917547 TAA917545:TAA917547 SQE917545:SQE917547 SGI917545:SGI917547 RWM917545:RWM917547 RMQ917545:RMQ917547 RCU917545:RCU917547 QSY917545:QSY917547 QJC917545:QJC917547 PZG917545:PZG917547 PPK917545:PPK917547 PFO917545:PFO917547 OVS917545:OVS917547 OLW917545:OLW917547 OCA917545:OCA917547 NSE917545:NSE917547 NII917545:NII917547 MYM917545:MYM917547 MOQ917545:MOQ917547 MEU917545:MEU917547 LUY917545:LUY917547 LLC917545:LLC917547 LBG917545:LBG917547 KRK917545:KRK917547 KHO917545:KHO917547 JXS917545:JXS917547 JNW917545:JNW917547 JEA917545:JEA917547 IUE917545:IUE917547 IKI917545:IKI917547 IAM917545:IAM917547 HQQ917545:HQQ917547 HGU917545:HGU917547 GWY917545:GWY917547 GNC917545:GNC917547 GDG917545:GDG917547 FTK917545:FTK917547 FJO917545:FJO917547 EZS917545:EZS917547 EPW917545:EPW917547 EGA917545:EGA917547 DWE917545:DWE917547 DMI917545:DMI917547 DCM917545:DCM917547 CSQ917545:CSQ917547 CIU917545:CIU917547 BYY917545:BYY917547 BPC917545:BPC917547 BFG917545:BFG917547 AVK917545:AVK917547 ALO917545:ALO917547 ABS917545:ABS917547 RW917545:RW917547 IA917545:IA917547 F917545:F917547 WUM852009:WUM852011 WKQ852009:WKQ852011 WAU852009:WAU852011 VQY852009:VQY852011 VHC852009:VHC852011 UXG852009:UXG852011 UNK852009:UNK852011 UDO852009:UDO852011 TTS852009:TTS852011 TJW852009:TJW852011 TAA852009:TAA852011 SQE852009:SQE852011 SGI852009:SGI852011 RWM852009:RWM852011 RMQ852009:RMQ852011 RCU852009:RCU852011 QSY852009:QSY852011 QJC852009:QJC852011 PZG852009:PZG852011 PPK852009:PPK852011 PFO852009:PFO852011 OVS852009:OVS852011 OLW852009:OLW852011 OCA852009:OCA852011 NSE852009:NSE852011 NII852009:NII852011 MYM852009:MYM852011 MOQ852009:MOQ852011 MEU852009:MEU852011 LUY852009:LUY852011 LLC852009:LLC852011 LBG852009:LBG852011 KRK852009:KRK852011 KHO852009:KHO852011 JXS852009:JXS852011 JNW852009:JNW852011 JEA852009:JEA852011 IUE852009:IUE852011 IKI852009:IKI852011 IAM852009:IAM852011 HQQ852009:HQQ852011 HGU852009:HGU852011 GWY852009:GWY852011 GNC852009:GNC852011 GDG852009:GDG852011 FTK852009:FTK852011 FJO852009:FJO852011 EZS852009:EZS852011 EPW852009:EPW852011 EGA852009:EGA852011 DWE852009:DWE852011 DMI852009:DMI852011 DCM852009:DCM852011 CSQ852009:CSQ852011 CIU852009:CIU852011 BYY852009:BYY852011 BPC852009:BPC852011 BFG852009:BFG852011 AVK852009:AVK852011 ALO852009:ALO852011 ABS852009:ABS852011 RW852009:RW852011 IA852009:IA852011 F852009:F852011 WUM786473:WUM786475 WKQ786473:WKQ786475 WAU786473:WAU786475 VQY786473:VQY786475 VHC786473:VHC786475 UXG786473:UXG786475 UNK786473:UNK786475 UDO786473:UDO786475 TTS786473:TTS786475 TJW786473:TJW786475 TAA786473:TAA786475 SQE786473:SQE786475 SGI786473:SGI786475 RWM786473:RWM786475 RMQ786473:RMQ786475 RCU786473:RCU786475 QSY786473:QSY786475 QJC786473:QJC786475 PZG786473:PZG786475 PPK786473:PPK786475 PFO786473:PFO786475 OVS786473:OVS786475 OLW786473:OLW786475 OCA786473:OCA786475 NSE786473:NSE786475 NII786473:NII786475 MYM786473:MYM786475 MOQ786473:MOQ786475 MEU786473:MEU786475 LUY786473:LUY786475 LLC786473:LLC786475 LBG786473:LBG786475 KRK786473:KRK786475 KHO786473:KHO786475 JXS786473:JXS786475 JNW786473:JNW786475 JEA786473:JEA786475 IUE786473:IUE786475 IKI786473:IKI786475 IAM786473:IAM786475 HQQ786473:HQQ786475 HGU786473:HGU786475 GWY786473:GWY786475 GNC786473:GNC786475 GDG786473:GDG786475 FTK786473:FTK786475 FJO786473:FJO786475 EZS786473:EZS786475 EPW786473:EPW786475 EGA786473:EGA786475 DWE786473:DWE786475 DMI786473:DMI786475 DCM786473:DCM786475 CSQ786473:CSQ786475 CIU786473:CIU786475 BYY786473:BYY786475 BPC786473:BPC786475 BFG786473:BFG786475 AVK786473:AVK786475 ALO786473:ALO786475 ABS786473:ABS786475 RW786473:RW786475 IA786473:IA786475 F786473:F786475 WUM720937:WUM720939 WKQ720937:WKQ720939 WAU720937:WAU720939 VQY720937:VQY720939 VHC720937:VHC720939 UXG720937:UXG720939 UNK720937:UNK720939 UDO720937:UDO720939 TTS720937:TTS720939 TJW720937:TJW720939 TAA720937:TAA720939 SQE720937:SQE720939 SGI720937:SGI720939 RWM720937:RWM720939 RMQ720937:RMQ720939 RCU720937:RCU720939 QSY720937:QSY720939 QJC720937:QJC720939 PZG720937:PZG720939 PPK720937:PPK720939 PFO720937:PFO720939 OVS720937:OVS720939 OLW720937:OLW720939 OCA720937:OCA720939 NSE720937:NSE720939 NII720937:NII720939 MYM720937:MYM720939 MOQ720937:MOQ720939 MEU720937:MEU720939 LUY720937:LUY720939 LLC720937:LLC720939 LBG720937:LBG720939 KRK720937:KRK720939 KHO720937:KHO720939 JXS720937:JXS720939 JNW720937:JNW720939 JEA720937:JEA720939 IUE720937:IUE720939 IKI720937:IKI720939 IAM720937:IAM720939 HQQ720937:HQQ720939 HGU720937:HGU720939 GWY720937:GWY720939 GNC720937:GNC720939 GDG720937:GDG720939 FTK720937:FTK720939 FJO720937:FJO720939 EZS720937:EZS720939 EPW720937:EPW720939 EGA720937:EGA720939 DWE720937:DWE720939 DMI720937:DMI720939 DCM720937:DCM720939 CSQ720937:CSQ720939 CIU720937:CIU720939 BYY720937:BYY720939 BPC720937:BPC720939 BFG720937:BFG720939 AVK720937:AVK720939 ALO720937:ALO720939 ABS720937:ABS720939 RW720937:RW720939 IA720937:IA720939 F720937:F720939 WUM655401:WUM655403 WKQ655401:WKQ655403 WAU655401:WAU655403 VQY655401:VQY655403 VHC655401:VHC655403 UXG655401:UXG655403 UNK655401:UNK655403 UDO655401:UDO655403 TTS655401:TTS655403 TJW655401:TJW655403 TAA655401:TAA655403 SQE655401:SQE655403 SGI655401:SGI655403 RWM655401:RWM655403 RMQ655401:RMQ655403 RCU655401:RCU655403 QSY655401:QSY655403 QJC655401:QJC655403 PZG655401:PZG655403 PPK655401:PPK655403 PFO655401:PFO655403 OVS655401:OVS655403 OLW655401:OLW655403 OCA655401:OCA655403 NSE655401:NSE655403 NII655401:NII655403 MYM655401:MYM655403 MOQ655401:MOQ655403 MEU655401:MEU655403 LUY655401:LUY655403 LLC655401:LLC655403 LBG655401:LBG655403 KRK655401:KRK655403 KHO655401:KHO655403 JXS655401:JXS655403 JNW655401:JNW655403 JEA655401:JEA655403 IUE655401:IUE655403 IKI655401:IKI655403 IAM655401:IAM655403 HQQ655401:HQQ655403 HGU655401:HGU655403 GWY655401:GWY655403 GNC655401:GNC655403 GDG655401:GDG655403 FTK655401:FTK655403 FJO655401:FJO655403 EZS655401:EZS655403 EPW655401:EPW655403 EGA655401:EGA655403 DWE655401:DWE655403 DMI655401:DMI655403 DCM655401:DCM655403 CSQ655401:CSQ655403 CIU655401:CIU655403 BYY655401:BYY655403 BPC655401:BPC655403 BFG655401:BFG655403 AVK655401:AVK655403 ALO655401:ALO655403 ABS655401:ABS655403 RW655401:RW655403 IA655401:IA655403 F655401:F655403 WUM589865:WUM589867 WKQ589865:WKQ589867 WAU589865:WAU589867 VQY589865:VQY589867 VHC589865:VHC589867 UXG589865:UXG589867 UNK589865:UNK589867 UDO589865:UDO589867 TTS589865:TTS589867 TJW589865:TJW589867 TAA589865:TAA589867 SQE589865:SQE589867 SGI589865:SGI589867 RWM589865:RWM589867 RMQ589865:RMQ589867 RCU589865:RCU589867 QSY589865:QSY589867 QJC589865:QJC589867 PZG589865:PZG589867 PPK589865:PPK589867 PFO589865:PFO589867 OVS589865:OVS589867 OLW589865:OLW589867 OCA589865:OCA589867 NSE589865:NSE589867 NII589865:NII589867 MYM589865:MYM589867 MOQ589865:MOQ589867 MEU589865:MEU589867 LUY589865:LUY589867 LLC589865:LLC589867 LBG589865:LBG589867 KRK589865:KRK589867 KHO589865:KHO589867 JXS589865:JXS589867 JNW589865:JNW589867 JEA589865:JEA589867 IUE589865:IUE589867 IKI589865:IKI589867 IAM589865:IAM589867 HQQ589865:HQQ589867 HGU589865:HGU589867 GWY589865:GWY589867 GNC589865:GNC589867 GDG589865:GDG589867 FTK589865:FTK589867 FJO589865:FJO589867 EZS589865:EZS589867 EPW589865:EPW589867 EGA589865:EGA589867 DWE589865:DWE589867 DMI589865:DMI589867 DCM589865:DCM589867 CSQ589865:CSQ589867 CIU589865:CIU589867 BYY589865:BYY589867 BPC589865:BPC589867 BFG589865:BFG589867 AVK589865:AVK589867 ALO589865:ALO589867 ABS589865:ABS589867 RW589865:RW589867 IA589865:IA589867 F589865:F589867 WUM524329:WUM524331 WKQ524329:WKQ524331 WAU524329:WAU524331 VQY524329:VQY524331 VHC524329:VHC524331 UXG524329:UXG524331 UNK524329:UNK524331 UDO524329:UDO524331 TTS524329:TTS524331 TJW524329:TJW524331 TAA524329:TAA524331 SQE524329:SQE524331 SGI524329:SGI524331 RWM524329:RWM524331 RMQ524329:RMQ524331 RCU524329:RCU524331 QSY524329:QSY524331 QJC524329:QJC524331 PZG524329:PZG524331 PPK524329:PPK524331 PFO524329:PFO524331 OVS524329:OVS524331 OLW524329:OLW524331 OCA524329:OCA524331 NSE524329:NSE524331 NII524329:NII524331 MYM524329:MYM524331 MOQ524329:MOQ524331 MEU524329:MEU524331 LUY524329:LUY524331 LLC524329:LLC524331 LBG524329:LBG524331 KRK524329:KRK524331 KHO524329:KHO524331 JXS524329:JXS524331 JNW524329:JNW524331 JEA524329:JEA524331 IUE524329:IUE524331 IKI524329:IKI524331 IAM524329:IAM524331 HQQ524329:HQQ524331 HGU524329:HGU524331 GWY524329:GWY524331 GNC524329:GNC524331 GDG524329:GDG524331 FTK524329:FTK524331 FJO524329:FJO524331 EZS524329:EZS524331 EPW524329:EPW524331 EGA524329:EGA524331 DWE524329:DWE524331 DMI524329:DMI524331 DCM524329:DCM524331 CSQ524329:CSQ524331 CIU524329:CIU524331 BYY524329:BYY524331 BPC524329:BPC524331 BFG524329:BFG524331 AVK524329:AVK524331 ALO524329:ALO524331 ABS524329:ABS524331 RW524329:RW524331 IA524329:IA524331 F524329:F524331 WUM458793:WUM458795 WKQ458793:WKQ458795 WAU458793:WAU458795 VQY458793:VQY458795 VHC458793:VHC458795 UXG458793:UXG458795 UNK458793:UNK458795 UDO458793:UDO458795 TTS458793:TTS458795 TJW458793:TJW458795 TAA458793:TAA458795 SQE458793:SQE458795 SGI458793:SGI458795 RWM458793:RWM458795 RMQ458793:RMQ458795 RCU458793:RCU458795 QSY458793:QSY458795 QJC458793:QJC458795 PZG458793:PZG458795 PPK458793:PPK458795 PFO458793:PFO458795 OVS458793:OVS458795 OLW458793:OLW458795 OCA458793:OCA458795 NSE458793:NSE458795 NII458793:NII458795 MYM458793:MYM458795 MOQ458793:MOQ458795 MEU458793:MEU458795 LUY458793:LUY458795 LLC458793:LLC458795 LBG458793:LBG458795 KRK458793:KRK458795 KHO458793:KHO458795 JXS458793:JXS458795 JNW458793:JNW458795 JEA458793:JEA458795 IUE458793:IUE458795 IKI458793:IKI458795 IAM458793:IAM458795 HQQ458793:HQQ458795 HGU458793:HGU458795 GWY458793:GWY458795 GNC458793:GNC458795 GDG458793:GDG458795 FTK458793:FTK458795 FJO458793:FJO458795 EZS458793:EZS458795 EPW458793:EPW458795 EGA458793:EGA458795 DWE458793:DWE458795 DMI458793:DMI458795 DCM458793:DCM458795 CSQ458793:CSQ458795 CIU458793:CIU458795 BYY458793:BYY458795 BPC458793:BPC458795 BFG458793:BFG458795 AVK458793:AVK458795 ALO458793:ALO458795 ABS458793:ABS458795 RW458793:RW458795 IA458793:IA458795 F458793:F458795 WUM393257:WUM393259 WKQ393257:WKQ393259 WAU393257:WAU393259 VQY393257:VQY393259 VHC393257:VHC393259 UXG393257:UXG393259 UNK393257:UNK393259 UDO393257:UDO393259 TTS393257:TTS393259 TJW393257:TJW393259 TAA393257:TAA393259 SQE393257:SQE393259 SGI393257:SGI393259 RWM393257:RWM393259 RMQ393257:RMQ393259 RCU393257:RCU393259 QSY393257:QSY393259 QJC393257:QJC393259 PZG393257:PZG393259 PPK393257:PPK393259 PFO393257:PFO393259 OVS393257:OVS393259 OLW393257:OLW393259 OCA393257:OCA393259 NSE393257:NSE393259 NII393257:NII393259 MYM393257:MYM393259 MOQ393257:MOQ393259 MEU393257:MEU393259 LUY393257:LUY393259 LLC393257:LLC393259 LBG393257:LBG393259 KRK393257:KRK393259 KHO393257:KHO393259 JXS393257:JXS393259 JNW393257:JNW393259 JEA393257:JEA393259 IUE393257:IUE393259 IKI393257:IKI393259 IAM393257:IAM393259 HQQ393257:HQQ393259 HGU393257:HGU393259 GWY393257:GWY393259 GNC393257:GNC393259 GDG393257:GDG393259 FTK393257:FTK393259 FJO393257:FJO393259 EZS393257:EZS393259 EPW393257:EPW393259 EGA393257:EGA393259 DWE393257:DWE393259 DMI393257:DMI393259 DCM393257:DCM393259 CSQ393257:CSQ393259 CIU393257:CIU393259 BYY393257:BYY393259 BPC393257:BPC393259 BFG393257:BFG393259 AVK393257:AVK393259 ALO393257:ALO393259 ABS393257:ABS393259 RW393257:RW393259 IA393257:IA393259 F393257:F393259 WUM327721:WUM327723 WKQ327721:WKQ327723 WAU327721:WAU327723 VQY327721:VQY327723 VHC327721:VHC327723 UXG327721:UXG327723 UNK327721:UNK327723 UDO327721:UDO327723 TTS327721:TTS327723 TJW327721:TJW327723 TAA327721:TAA327723 SQE327721:SQE327723 SGI327721:SGI327723 RWM327721:RWM327723 RMQ327721:RMQ327723 RCU327721:RCU327723 QSY327721:QSY327723 QJC327721:QJC327723 PZG327721:PZG327723 PPK327721:PPK327723 PFO327721:PFO327723 OVS327721:OVS327723 OLW327721:OLW327723 OCA327721:OCA327723 NSE327721:NSE327723 NII327721:NII327723 MYM327721:MYM327723 MOQ327721:MOQ327723 MEU327721:MEU327723 LUY327721:LUY327723 LLC327721:LLC327723 LBG327721:LBG327723 KRK327721:KRK327723 KHO327721:KHO327723 JXS327721:JXS327723 JNW327721:JNW327723 JEA327721:JEA327723 IUE327721:IUE327723 IKI327721:IKI327723 IAM327721:IAM327723 HQQ327721:HQQ327723 HGU327721:HGU327723 GWY327721:GWY327723 GNC327721:GNC327723 GDG327721:GDG327723 FTK327721:FTK327723 FJO327721:FJO327723 EZS327721:EZS327723 EPW327721:EPW327723 EGA327721:EGA327723 DWE327721:DWE327723 DMI327721:DMI327723 DCM327721:DCM327723 CSQ327721:CSQ327723 CIU327721:CIU327723 BYY327721:BYY327723 BPC327721:BPC327723 BFG327721:BFG327723 AVK327721:AVK327723 ALO327721:ALO327723 ABS327721:ABS327723 RW327721:RW327723 IA327721:IA327723 F327721:F327723 WUM262185:WUM262187 WKQ262185:WKQ262187 WAU262185:WAU262187 VQY262185:VQY262187 VHC262185:VHC262187 UXG262185:UXG262187 UNK262185:UNK262187 UDO262185:UDO262187 TTS262185:TTS262187 TJW262185:TJW262187 TAA262185:TAA262187 SQE262185:SQE262187 SGI262185:SGI262187 RWM262185:RWM262187 RMQ262185:RMQ262187 RCU262185:RCU262187 QSY262185:QSY262187 QJC262185:QJC262187 PZG262185:PZG262187 PPK262185:PPK262187 PFO262185:PFO262187 OVS262185:OVS262187 OLW262185:OLW262187 OCA262185:OCA262187 NSE262185:NSE262187 NII262185:NII262187 MYM262185:MYM262187 MOQ262185:MOQ262187 MEU262185:MEU262187 LUY262185:LUY262187 LLC262185:LLC262187 LBG262185:LBG262187 KRK262185:KRK262187 KHO262185:KHO262187 JXS262185:JXS262187 JNW262185:JNW262187 JEA262185:JEA262187 IUE262185:IUE262187 IKI262185:IKI262187 IAM262185:IAM262187 HQQ262185:HQQ262187 HGU262185:HGU262187 GWY262185:GWY262187 GNC262185:GNC262187 GDG262185:GDG262187 FTK262185:FTK262187 FJO262185:FJO262187 EZS262185:EZS262187 EPW262185:EPW262187 EGA262185:EGA262187 DWE262185:DWE262187 DMI262185:DMI262187 DCM262185:DCM262187 CSQ262185:CSQ262187 CIU262185:CIU262187 BYY262185:BYY262187 BPC262185:BPC262187 BFG262185:BFG262187 AVK262185:AVK262187 ALO262185:ALO262187 ABS262185:ABS262187 RW262185:RW262187 IA262185:IA262187 F262185:F262187 WUM196649:WUM196651 WKQ196649:WKQ196651 WAU196649:WAU196651 VQY196649:VQY196651 VHC196649:VHC196651 UXG196649:UXG196651 UNK196649:UNK196651 UDO196649:UDO196651 TTS196649:TTS196651 TJW196649:TJW196651 TAA196649:TAA196651 SQE196649:SQE196651 SGI196649:SGI196651 RWM196649:RWM196651 RMQ196649:RMQ196651 RCU196649:RCU196651 QSY196649:QSY196651 QJC196649:QJC196651 PZG196649:PZG196651 PPK196649:PPK196651 PFO196649:PFO196651 OVS196649:OVS196651 OLW196649:OLW196651 OCA196649:OCA196651 NSE196649:NSE196651 NII196649:NII196651 MYM196649:MYM196651 MOQ196649:MOQ196651 MEU196649:MEU196651 LUY196649:LUY196651 LLC196649:LLC196651 LBG196649:LBG196651 KRK196649:KRK196651 KHO196649:KHO196651 JXS196649:JXS196651 JNW196649:JNW196651 JEA196649:JEA196651 IUE196649:IUE196651 IKI196649:IKI196651 IAM196649:IAM196651 HQQ196649:HQQ196651 HGU196649:HGU196651 GWY196649:GWY196651 GNC196649:GNC196651 GDG196649:GDG196651 FTK196649:FTK196651 FJO196649:FJO196651 EZS196649:EZS196651 EPW196649:EPW196651 EGA196649:EGA196651 DWE196649:DWE196651 DMI196649:DMI196651 DCM196649:DCM196651 CSQ196649:CSQ196651 CIU196649:CIU196651 BYY196649:BYY196651 BPC196649:BPC196651 BFG196649:BFG196651 AVK196649:AVK196651 ALO196649:ALO196651 ABS196649:ABS196651 RW196649:RW196651 IA196649:IA196651 F196649:F196651 WUM131113:WUM131115 WKQ131113:WKQ131115 WAU131113:WAU131115 VQY131113:VQY131115 VHC131113:VHC131115 UXG131113:UXG131115 UNK131113:UNK131115 UDO131113:UDO131115 TTS131113:TTS131115 TJW131113:TJW131115 TAA131113:TAA131115 SQE131113:SQE131115 SGI131113:SGI131115 RWM131113:RWM131115 RMQ131113:RMQ131115 RCU131113:RCU131115 QSY131113:QSY131115 QJC131113:QJC131115 PZG131113:PZG131115 PPK131113:PPK131115 PFO131113:PFO131115 OVS131113:OVS131115 OLW131113:OLW131115 OCA131113:OCA131115 NSE131113:NSE131115 NII131113:NII131115 MYM131113:MYM131115 MOQ131113:MOQ131115 MEU131113:MEU131115 LUY131113:LUY131115 LLC131113:LLC131115 LBG131113:LBG131115 KRK131113:KRK131115 KHO131113:KHO131115 JXS131113:JXS131115 JNW131113:JNW131115 JEA131113:JEA131115 IUE131113:IUE131115 IKI131113:IKI131115 IAM131113:IAM131115 HQQ131113:HQQ131115 HGU131113:HGU131115 GWY131113:GWY131115 GNC131113:GNC131115 GDG131113:GDG131115 FTK131113:FTK131115 FJO131113:FJO131115 EZS131113:EZS131115 EPW131113:EPW131115 EGA131113:EGA131115 DWE131113:DWE131115 DMI131113:DMI131115 DCM131113:DCM131115 CSQ131113:CSQ131115 CIU131113:CIU131115 BYY131113:BYY131115 BPC131113:BPC131115 BFG131113:BFG131115 AVK131113:AVK131115 ALO131113:ALO131115 ABS131113:ABS131115 RW131113:RW131115 IA131113:IA131115 F131113:F131115 WUM65577:WUM65579 WKQ65577:WKQ65579 WAU65577:WAU65579 VQY65577:VQY65579 VHC65577:VHC65579 UXG65577:UXG65579 UNK65577:UNK65579 UDO65577:UDO65579 TTS65577:TTS65579 TJW65577:TJW65579 TAA65577:TAA65579 SQE65577:SQE65579 SGI65577:SGI65579 RWM65577:RWM65579 RMQ65577:RMQ65579 RCU65577:RCU65579 QSY65577:QSY65579 QJC65577:QJC65579 PZG65577:PZG65579 PPK65577:PPK65579 PFO65577:PFO65579 OVS65577:OVS65579 OLW65577:OLW65579 OCA65577:OCA65579 NSE65577:NSE65579 NII65577:NII65579 MYM65577:MYM65579 MOQ65577:MOQ65579 MEU65577:MEU65579 LUY65577:LUY65579 LLC65577:LLC65579 LBG65577:LBG65579 KRK65577:KRK65579 KHO65577:KHO65579 JXS65577:JXS65579 JNW65577:JNW65579 JEA65577:JEA65579 IUE65577:IUE65579 IKI65577:IKI65579 IAM65577:IAM65579 HQQ65577:HQQ65579 HGU65577:HGU65579 GWY65577:GWY65579 GNC65577:GNC65579 GDG65577:GDG65579 FTK65577:FTK65579 FJO65577:FJO65579 EZS65577:EZS65579 EPW65577:EPW65579 EGA65577:EGA65579 DWE65577:DWE65579 DMI65577:DMI65579 DCM65577:DCM65579 CSQ65577:CSQ65579 CIU65577:CIU65579 BYY65577:BYY65579 BPC65577:BPC65579 BFG65577:BFG65579 AVK65577:AVK65579 ALO65577:ALO65579 ABS65577:ABS65579 RW65577:RW65579 IA65577:IA65579 F65577:F65579 WUM40:WUM43 WKQ40:WKQ43 WAU40:WAU43 VQY40:VQY43 VHC40:VHC43 UXG40:UXG43 UNK40:UNK43 UDO40:UDO43 TTS40:TTS43 TJW40:TJW43 TAA40:TAA43 SQE40:SQE43 SGI40:SGI43 RWM40:RWM43 RMQ40:RMQ43 RCU40:RCU43 QSY40:QSY43 QJC40:QJC43 PZG40:PZG43 PPK40:PPK43 PFO40:PFO43 OVS40:OVS43 OLW40:OLW43 OCA40:OCA43 NSE40:NSE43 NII40:NII43 MYM40:MYM43 MOQ40:MOQ43 MEU40:MEU43 LUY40:LUY43 LLC40:LLC43 LBG40:LBG43 KRK40:KRK43 KHO40:KHO43 JXS40:JXS43 JNW40:JNW43 JEA40:JEA43 IUE40:IUE43 IKI40:IKI43 IAM40:IAM43 HQQ40:HQQ43 HGU40:HGU43 GWY40:GWY43 GNC40:GNC43 GDG40:GDG43 FTK40:FTK43 FJO40:FJO43 EZS40:EZS43 EPW40:EPW43 EGA40:EGA43 DWE40:DWE43 DMI40:DMI43 DCM40:DCM43 CSQ40:CSQ43 CIU40:CIU43 BYY40:BYY43 BPC40:BPC43 BFG40:BFG43 AVK40:AVK43 ALO40:ALO43 ABS40:ABS43 RW40:RW43 F40:F42" xr:uid="{00000000-0002-0000-0100-000000000000}">
      <formula1>$O$6:$O$13</formula1>
    </dataValidation>
    <dataValidation type="list" allowBlank="1" showInputMessage="1" showErrorMessage="1" sqref="F30:F31 WUM28 WKQ28 WAU28 VQY28 VHC28 UXG28 UNK28 UDO28 TTS28 TJW28 TAA28 SQE28 SGI28 RWM28 RMQ28 RCU28 QSY28 QJC28 PZG28 PPK28 PFO28 OVS28 OLW28 OCA28 NSE28 NII28 MYM28 MOQ28 MEU28 LUY28 LLC28 LBG28 KRK28 KHO28 JXS28 JNW28 JEA28 IUE28 IKI28 IAM28 HQQ28 HGU28 GWY28 GNC28 GDG28 FTK28 FJO28 EZS28 EPW28 EGA28 DWE28 DMI28 DCM28 CSQ28 CIU28 BYY28 BPC28 BFG28 AVK28 ALO28 ABS28 RW28 IA28 F28 WUM983070:WUM983072 WKQ983070:WKQ983072 WAU983070:WAU983072 VQY983070:VQY983072 VHC983070:VHC983072 UXG983070:UXG983072 UNK983070:UNK983072 UDO983070:UDO983072 TTS983070:TTS983072 TJW983070:TJW983072 TAA983070:TAA983072 SQE983070:SQE983072 SGI983070:SGI983072 RWM983070:RWM983072 RMQ983070:RMQ983072 RCU983070:RCU983072 QSY983070:QSY983072 QJC983070:QJC983072 PZG983070:PZG983072 PPK983070:PPK983072 PFO983070:PFO983072 OVS983070:OVS983072 OLW983070:OLW983072 OCA983070:OCA983072 NSE983070:NSE983072 NII983070:NII983072 MYM983070:MYM983072 MOQ983070:MOQ983072 MEU983070:MEU983072 LUY983070:LUY983072 LLC983070:LLC983072 LBG983070:LBG983072 KRK983070:KRK983072 KHO983070:KHO983072 JXS983070:JXS983072 JNW983070:JNW983072 JEA983070:JEA983072 IUE983070:IUE983072 IKI983070:IKI983072 IAM983070:IAM983072 HQQ983070:HQQ983072 HGU983070:HGU983072 GWY983070:GWY983072 GNC983070:GNC983072 GDG983070:GDG983072 FTK983070:FTK983072 FJO983070:FJO983072 EZS983070:EZS983072 EPW983070:EPW983072 EGA983070:EGA983072 DWE983070:DWE983072 DMI983070:DMI983072 DCM983070:DCM983072 CSQ983070:CSQ983072 CIU983070:CIU983072 BYY983070:BYY983072 BPC983070:BPC983072 BFG983070:BFG983072 AVK983070:AVK983072 ALO983070:ALO983072 ABS983070:ABS983072 RW983070:RW983072 IA983070:IA983072 F983070:F983072 WUM917534:WUM917536 WKQ917534:WKQ917536 WAU917534:WAU917536 VQY917534:VQY917536 VHC917534:VHC917536 UXG917534:UXG917536 UNK917534:UNK917536 UDO917534:UDO917536 TTS917534:TTS917536 TJW917534:TJW917536 TAA917534:TAA917536 SQE917534:SQE917536 SGI917534:SGI917536 RWM917534:RWM917536 RMQ917534:RMQ917536 RCU917534:RCU917536 QSY917534:QSY917536 QJC917534:QJC917536 PZG917534:PZG917536 PPK917534:PPK917536 PFO917534:PFO917536 OVS917534:OVS917536 OLW917534:OLW917536 OCA917534:OCA917536 NSE917534:NSE917536 NII917534:NII917536 MYM917534:MYM917536 MOQ917534:MOQ917536 MEU917534:MEU917536 LUY917534:LUY917536 LLC917534:LLC917536 LBG917534:LBG917536 KRK917534:KRK917536 KHO917534:KHO917536 JXS917534:JXS917536 JNW917534:JNW917536 JEA917534:JEA917536 IUE917534:IUE917536 IKI917534:IKI917536 IAM917534:IAM917536 HQQ917534:HQQ917536 HGU917534:HGU917536 GWY917534:GWY917536 GNC917534:GNC917536 GDG917534:GDG917536 FTK917534:FTK917536 FJO917534:FJO917536 EZS917534:EZS917536 EPW917534:EPW917536 EGA917534:EGA917536 DWE917534:DWE917536 DMI917534:DMI917536 DCM917534:DCM917536 CSQ917534:CSQ917536 CIU917534:CIU917536 BYY917534:BYY917536 BPC917534:BPC917536 BFG917534:BFG917536 AVK917534:AVK917536 ALO917534:ALO917536 ABS917534:ABS917536 RW917534:RW917536 IA917534:IA917536 F917534:F917536 WUM851998:WUM852000 WKQ851998:WKQ852000 WAU851998:WAU852000 VQY851998:VQY852000 VHC851998:VHC852000 UXG851998:UXG852000 UNK851998:UNK852000 UDO851998:UDO852000 TTS851998:TTS852000 TJW851998:TJW852000 TAA851998:TAA852000 SQE851998:SQE852000 SGI851998:SGI852000 RWM851998:RWM852000 RMQ851998:RMQ852000 RCU851998:RCU852000 QSY851998:QSY852000 QJC851998:QJC852000 PZG851998:PZG852000 PPK851998:PPK852000 PFO851998:PFO852000 OVS851998:OVS852000 OLW851998:OLW852000 OCA851998:OCA852000 NSE851998:NSE852000 NII851998:NII852000 MYM851998:MYM852000 MOQ851998:MOQ852000 MEU851998:MEU852000 LUY851998:LUY852000 LLC851998:LLC852000 LBG851998:LBG852000 KRK851998:KRK852000 KHO851998:KHO852000 JXS851998:JXS852000 JNW851998:JNW852000 JEA851998:JEA852000 IUE851998:IUE852000 IKI851998:IKI852000 IAM851998:IAM852000 HQQ851998:HQQ852000 HGU851998:HGU852000 GWY851998:GWY852000 GNC851998:GNC852000 GDG851998:GDG852000 FTK851998:FTK852000 FJO851998:FJO852000 EZS851998:EZS852000 EPW851998:EPW852000 EGA851998:EGA852000 DWE851998:DWE852000 DMI851998:DMI852000 DCM851998:DCM852000 CSQ851998:CSQ852000 CIU851998:CIU852000 BYY851998:BYY852000 BPC851998:BPC852000 BFG851998:BFG852000 AVK851998:AVK852000 ALO851998:ALO852000 ABS851998:ABS852000 RW851998:RW852000 IA851998:IA852000 F851998:F852000 WUM786462:WUM786464 WKQ786462:WKQ786464 WAU786462:WAU786464 VQY786462:VQY786464 VHC786462:VHC786464 UXG786462:UXG786464 UNK786462:UNK786464 UDO786462:UDO786464 TTS786462:TTS786464 TJW786462:TJW786464 TAA786462:TAA786464 SQE786462:SQE786464 SGI786462:SGI786464 RWM786462:RWM786464 RMQ786462:RMQ786464 RCU786462:RCU786464 QSY786462:QSY786464 QJC786462:QJC786464 PZG786462:PZG786464 PPK786462:PPK786464 PFO786462:PFO786464 OVS786462:OVS786464 OLW786462:OLW786464 OCA786462:OCA786464 NSE786462:NSE786464 NII786462:NII786464 MYM786462:MYM786464 MOQ786462:MOQ786464 MEU786462:MEU786464 LUY786462:LUY786464 LLC786462:LLC786464 LBG786462:LBG786464 KRK786462:KRK786464 KHO786462:KHO786464 JXS786462:JXS786464 JNW786462:JNW786464 JEA786462:JEA786464 IUE786462:IUE786464 IKI786462:IKI786464 IAM786462:IAM786464 HQQ786462:HQQ786464 HGU786462:HGU786464 GWY786462:GWY786464 GNC786462:GNC786464 GDG786462:GDG786464 FTK786462:FTK786464 FJO786462:FJO786464 EZS786462:EZS786464 EPW786462:EPW786464 EGA786462:EGA786464 DWE786462:DWE786464 DMI786462:DMI786464 DCM786462:DCM786464 CSQ786462:CSQ786464 CIU786462:CIU786464 BYY786462:BYY786464 BPC786462:BPC786464 BFG786462:BFG786464 AVK786462:AVK786464 ALO786462:ALO786464 ABS786462:ABS786464 RW786462:RW786464 IA786462:IA786464 F786462:F786464 WUM720926:WUM720928 WKQ720926:WKQ720928 WAU720926:WAU720928 VQY720926:VQY720928 VHC720926:VHC720928 UXG720926:UXG720928 UNK720926:UNK720928 UDO720926:UDO720928 TTS720926:TTS720928 TJW720926:TJW720928 TAA720926:TAA720928 SQE720926:SQE720928 SGI720926:SGI720928 RWM720926:RWM720928 RMQ720926:RMQ720928 RCU720926:RCU720928 QSY720926:QSY720928 QJC720926:QJC720928 PZG720926:PZG720928 PPK720926:PPK720928 PFO720926:PFO720928 OVS720926:OVS720928 OLW720926:OLW720928 OCA720926:OCA720928 NSE720926:NSE720928 NII720926:NII720928 MYM720926:MYM720928 MOQ720926:MOQ720928 MEU720926:MEU720928 LUY720926:LUY720928 LLC720926:LLC720928 LBG720926:LBG720928 KRK720926:KRK720928 KHO720926:KHO720928 JXS720926:JXS720928 JNW720926:JNW720928 JEA720926:JEA720928 IUE720926:IUE720928 IKI720926:IKI720928 IAM720926:IAM720928 HQQ720926:HQQ720928 HGU720926:HGU720928 GWY720926:GWY720928 GNC720926:GNC720928 GDG720926:GDG720928 FTK720926:FTK720928 FJO720926:FJO720928 EZS720926:EZS720928 EPW720926:EPW720928 EGA720926:EGA720928 DWE720926:DWE720928 DMI720926:DMI720928 DCM720926:DCM720928 CSQ720926:CSQ720928 CIU720926:CIU720928 BYY720926:BYY720928 BPC720926:BPC720928 BFG720926:BFG720928 AVK720926:AVK720928 ALO720926:ALO720928 ABS720926:ABS720928 RW720926:RW720928 IA720926:IA720928 F720926:F720928 WUM655390:WUM655392 WKQ655390:WKQ655392 WAU655390:WAU655392 VQY655390:VQY655392 VHC655390:VHC655392 UXG655390:UXG655392 UNK655390:UNK655392 UDO655390:UDO655392 TTS655390:TTS655392 TJW655390:TJW655392 TAA655390:TAA655392 SQE655390:SQE655392 SGI655390:SGI655392 RWM655390:RWM655392 RMQ655390:RMQ655392 RCU655390:RCU655392 QSY655390:QSY655392 QJC655390:QJC655392 PZG655390:PZG655392 PPK655390:PPK655392 PFO655390:PFO655392 OVS655390:OVS655392 OLW655390:OLW655392 OCA655390:OCA655392 NSE655390:NSE655392 NII655390:NII655392 MYM655390:MYM655392 MOQ655390:MOQ655392 MEU655390:MEU655392 LUY655390:LUY655392 LLC655390:LLC655392 LBG655390:LBG655392 KRK655390:KRK655392 KHO655390:KHO655392 JXS655390:JXS655392 JNW655390:JNW655392 JEA655390:JEA655392 IUE655390:IUE655392 IKI655390:IKI655392 IAM655390:IAM655392 HQQ655390:HQQ655392 HGU655390:HGU655392 GWY655390:GWY655392 GNC655390:GNC655392 GDG655390:GDG655392 FTK655390:FTK655392 FJO655390:FJO655392 EZS655390:EZS655392 EPW655390:EPW655392 EGA655390:EGA655392 DWE655390:DWE655392 DMI655390:DMI655392 DCM655390:DCM655392 CSQ655390:CSQ655392 CIU655390:CIU655392 BYY655390:BYY655392 BPC655390:BPC655392 BFG655390:BFG655392 AVK655390:AVK655392 ALO655390:ALO655392 ABS655390:ABS655392 RW655390:RW655392 IA655390:IA655392 F655390:F655392 WUM589854:WUM589856 WKQ589854:WKQ589856 WAU589854:WAU589856 VQY589854:VQY589856 VHC589854:VHC589856 UXG589854:UXG589856 UNK589854:UNK589856 UDO589854:UDO589856 TTS589854:TTS589856 TJW589854:TJW589856 TAA589854:TAA589856 SQE589854:SQE589856 SGI589854:SGI589856 RWM589854:RWM589856 RMQ589854:RMQ589856 RCU589854:RCU589856 QSY589854:QSY589856 QJC589854:QJC589856 PZG589854:PZG589856 PPK589854:PPK589856 PFO589854:PFO589856 OVS589854:OVS589856 OLW589854:OLW589856 OCA589854:OCA589856 NSE589854:NSE589856 NII589854:NII589856 MYM589854:MYM589856 MOQ589854:MOQ589856 MEU589854:MEU589856 LUY589854:LUY589856 LLC589854:LLC589856 LBG589854:LBG589856 KRK589854:KRK589856 KHO589854:KHO589856 JXS589854:JXS589856 JNW589854:JNW589856 JEA589854:JEA589856 IUE589854:IUE589856 IKI589854:IKI589856 IAM589854:IAM589856 HQQ589854:HQQ589856 HGU589854:HGU589856 GWY589854:GWY589856 GNC589854:GNC589856 GDG589854:GDG589856 FTK589854:FTK589856 FJO589854:FJO589856 EZS589854:EZS589856 EPW589854:EPW589856 EGA589854:EGA589856 DWE589854:DWE589856 DMI589854:DMI589856 DCM589854:DCM589856 CSQ589854:CSQ589856 CIU589854:CIU589856 BYY589854:BYY589856 BPC589854:BPC589856 BFG589854:BFG589856 AVK589854:AVK589856 ALO589854:ALO589856 ABS589854:ABS589856 RW589854:RW589856 IA589854:IA589856 F589854:F589856 WUM524318:WUM524320 WKQ524318:WKQ524320 WAU524318:WAU524320 VQY524318:VQY524320 VHC524318:VHC524320 UXG524318:UXG524320 UNK524318:UNK524320 UDO524318:UDO524320 TTS524318:TTS524320 TJW524318:TJW524320 TAA524318:TAA524320 SQE524318:SQE524320 SGI524318:SGI524320 RWM524318:RWM524320 RMQ524318:RMQ524320 RCU524318:RCU524320 QSY524318:QSY524320 QJC524318:QJC524320 PZG524318:PZG524320 PPK524318:PPK524320 PFO524318:PFO524320 OVS524318:OVS524320 OLW524318:OLW524320 OCA524318:OCA524320 NSE524318:NSE524320 NII524318:NII524320 MYM524318:MYM524320 MOQ524318:MOQ524320 MEU524318:MEU524320 LUY524318:LUY524320 LLC524318:LLC524320 LBG524318:LBG524320 KRK524318:KRK524320 KHO524318:KHO524320 JXS524318:JXS524320 JNW524318:JNW524320 JEA524318:JEA524320 IUE524318:IUE524320 IKI524318:IKI524320 IAM524318:IAM524320 HQQ524318:HQQ524320 HGU524318:HGU524320 GWY524318:GWY524320 GNC524318:GNC524320 GDG524318:GDG524320 FTK524318:FTK524320 FJO524318:FJO524320 EZS524318:EZS524320 EPW524318:EPW524320 EGA524318:EGA524320 DWE524318:DWE524320 DMI524318:DMI524320 DCM524318:DCM524320 CSQ524318:CSQ524320 CIU524318:CIU524320 BYY524318:BYY524320 BPC524318:BPC524320 BFG524318:BFG524320 AVK524318:AVK524320 ALO524318:ALO524320 ABS524318:ABS524320 RW524318:RW524320 IA524318:IA524320 F524318:F524320 WUM458782:WUM458784 WKQ458782:WKQ458784 WAU458782:WAU458784 VQY458782:VQY458784 VHC458782:VHC458784 UXG458782:UXG458784 UNK458782:UNK458784 UDO458782:UDO458784 TTS458782:TTS458784 TJW458782:TJW458784 TAA458782:TAA458784 SQE458782:SQE458784 SGI458782:SGI458784 RWM458782:RWM458784 RMQ458782:RMQ458784 RCU458782:RCU458784 QSY458782:QSY458784 QJC458782:QJC458784 PZG458782:PZG458784 PPK458782:PPK458784 PFO458782:PFO458784 OVS458782:OVS458784 OLW458782:OLW458784 OCA458782:OCA458784 NSE458782:NSE458784 NII458782:NII458784 MYM458782:MYM458784 MOQ458782:MOQ458784 MEU458782:MEU458784 LUY458782:LUY458784 LLC458782:LLC458784 LBG458782:LBG458784 KRK458782:KRK458784 KHO458782:KHO458784 JXS458782:JXS458784 JNW458782:JNW458784 JEA458782:JEA458784 IUE458782:IUE458784 IKI458782:IKI458784 IAM458782:IAM458784 HQQ458782:HQQ458784 HGU458782:HGU458784 GWY458782:GWY458784 GNC458782:GNC458784 GDG458782:GDG458784 FTK458782:FTK458784 FJO458782:FJO458784 EZS458782:EZS458784 EPW458782:EPW458784 EGA458782:EGA458784 DWE458782:DWE458784 DMI458782:DMI458784 DCM458782:DCM458784 CSQ458782:CSQ458784 CIU458782:CIU458784 BYY458782:BYY458784 BPC458782:BPC458784 BFG458782:BFG458784 AVK458782:AVK458784 ALO458782:ALO458784 ABS458782:ABS458784 RW458782:RW458784 IA458782:IA458784 F458782:F458784 WUM393246:WUM393248 WKQ393246:WKQ393248 WAU393246:WAU393248 VQY393246:VQY393248 VHC393246:VHC393248 UXG393246:UXG393248 UNK393246:UNK393248 UDO393246:UDO393248 TTS393246:TTS393248 TJW393246:TJW393248 TAA393246:TAA393248 SQE393246:SQE393248 SGI393246:SGI393248 RWM393246:RWM393248 RMQ393246:RMQ393248 RCU393246:RCU393248 QSY393246:QSY393248 QJC393246:QJC393248 PZG393246:PZG393248 PPK393246:PPK393248 PFO393246:PFO393248 OVS393246:OVS393248 OLW393246:OLW393248 OCA393246:OCA393248 NSE393246:NSE393248 NII393246:NII393248 MYM393246:MYM393248 MOQ393246:MOQ393248 MEU393246:MEU393248 LUY393246:LUY393248 LLC393246:LLC393248 LBG393246:LBG393248 KRK393246:KRK393248 KHO393246:KHO393248 JXS393246:JXS393248 JNW393246:JNW393248 JEA393246:JEA393248 IUE393246:IUE393248 IKI393246:IKI393248 IAM393246:IAM393248 HQQ393246:HQQ393248 HGU393246:HGU393248 GWY393246:GWY393248 GNC393246:GNC393248 GDG393246:GDG393248 FTK393246:FTK393248 FJO393246:FJO393248 EZS393246:EZS393248 EPW393246:EPW393248 EGA393246:EGA393248 DWE393246:DWE393248 DMI393246:DMI393248 DCM393246:DCM393248 CSQ393246:CSQ393248 CIU393246:CIU393248 BYY393246:BYY393248 BPC393246:BPC393248 BFG393246:BFG393248 AVK393246:AVK393248 ALO393246:ALO393248 ABS393246:ABS393248 RW393246:RW393248 IA393246:IA393248 F393246:F393248 WUM327710:WUM327712 WKQ327710:WKQ327712 WAU327710:WAU327712 VQY327710:VQY327712 VHC327710:VHC327712 UXG327710:UXG327712 UNK327710:UNK327712 UDO327710:UDO327712 TTS327710:TTS327712 TJW327710:TJW327712 TAA327710:TAA327712 SQE327710:SQE327712 SGI327710:SGI327712 RWM327710:RWM327712 RMQ327710:RMQ327712 RCU327710:RCU327712 QSY327710:QSY327712 QJC327710:QJC327712 PZG327710:PZG327712 PPK327710:PPK327712 PFO327710:PFO327712 OVS327710:OVS327712 OLW327710:OLW327712 OCA327710:OCA327712 NSE327710:NSE327712 NII327710:NII327712 MYM327710:MYM327712 MOQ327710:MOQ327712 MEU327710:MEU327712 LUY327710:LUY327712 LLC327710:LLC327712 LBG327710:LBG327712 KRK327710:KRK327712 KHO327710:KHO327712 JXS327710:JXS327712 JNW327710:JNW327712 JEA327710:JEA327712 IUE327710:IUE327712 IKI327710:IKI327712 IAM327710:IAM327712 HQQ327710:HQQ327712 HGU327710:HGU327712 GWY327710:GWY327712 GNC327710:GNC327712 GDG327710:GDG327712 FTK327710:FTK327712 FJO327710:FJO327712 EZS327710:EZS327712 EPW327710:EPW327712 EGA327710:EGA327712 DWE327710:DWE327712 DMI327710:DMI327712 DCM327710:DCM327712 CSQ327710:CSQ327712 CIU327710:CIU327712 BYY327710:BYY327712 BPC327710:BPC327712 BFG327710:BFG327712 AVK327710:AVK327712 ALO327710:ALO327712 ABS327710:ABS327712 RW327710:RW327712 IA327710:IA327712 F327710:F327712 WUM262174:WUM262176 WKQ262174:WKQ262176 WAU262174:WAU262176 VQY262174:VQY262176 VHC262174:VHC262176 UXG262174:UXG262176 UNK262174:UNK262176 UDO262174:UDO262176 TTS262174:TTS262176 TJW262174:TJW262176 TAA262174:TAA262176 SQE262174:SQE262176 SGI262174:SGI262176 RWM262174:RWM262176 RMQ262174:RMQ262176 RCU262174:RCU262176 QSY262174:QSY262176 QJC262174:QJC262176 PZG262174:PZG262176 PPK262174:PPK262176 PFO262174:PFO262176 OVS262174:OVS262176 OLW262174:OLW262176 OCA262174:OCA262176 NSE262174:NSE262176 NII262174:NII262176 MYM262174:MYM262176 MOQ262174:MOQ262176 MEU262174:MEU262176 LUY262174:LUY262176 LLC262174:LLC262176 LBG262174:LBG262176 KRK262174:KRK262176 KHO262174:KHO262176 JXS262174:JXS262176 JNW262174:JNW262176 JEA262174:JEA262176 IUE262174:IUE262176 IKI262174:IKI262176 IAM262174:IAM262176 HQQ262174:HQQ262176 HGU262174:HGU262176 GWY262174:GWY262176 GNC262174:GNC262176 GDG262174:GDG262176 FTK262174:FTK262176 FJO262174:FJO262176 EZS262174:EZS262176 EPW262174:EPW262176 EGA262174:EGA262176 DWE262174:DWE262176 DMI262174:DMI262176 DCM262174:DCM262176 CSQ262174:CSQ262176 CIU262174:CIU262176 BYY262174:BYY262176 BPC262174:BPC262176 BFG262174:BFG262176 AVK262174:AVK262176 ALO262174:ALO262176 ABS262174:ABS262176 RW262174:RW262176 IA262174:IA262176 F262174:F262176 WUM196638:WUM196640 WKQ196638:WKQ196640 WAU196638:WAU196640 VQY196638:VQY196640 VHC196638:VHC196640 UXG196638:UXG196640 UNK196638:UNK196640 UDO196638:UDO196640 TTS196638:TTS196640 TJW196638:TJW196640 TAA196638:TAA196640 SQE196638:SQE196640 SGI196638:SGI196640 RWM196638:RWM196640 RMQ196638:RMQ196640 RCU196638:RCU196640 QSY196638:QSY196640 QJC196638:QJC196640 PZG196638:PZG196640 PPK196638:PPK196640 PFO196638:PFO196640 OVS196638:OVS196640 OLW196638:OLW196640 OCA196638:OCA196640 NSE196638:NSE196640 NII196638:NII196640 MYM196638:MYM196640 MOQ196638:MOQ196640 MEU196638:MEU196640 LUY196638:LUY196640 LLC196638:LLC196640 LBG196638:LBG196640 KRK196638:KRK196640 KHO196638:KHO196640 JXS196638:JXS196640 JNW196638:JNW196640 JEA196638:JEA196640 IUE196638:IUE196640 IKI196638:IKI196640 IAM196638:IAM196640 HQQ196638:HQQ196640 HGU196638:HGU196640 GWY196638:GWY196640 GNC196638:GNC196640 GDG196638:GDG196640 FTK196638:FTK196640 FJO196638:FJO196640 EZS196638:EZS196640 EPW196638:EPW196640 EGA196638:EGA196640 DWE196638:DWE196640 DMI196638:DMI196640 DCM196638:DCM196640 CSQ196638:CSQ196640 CIU196638:CIU196640 BYY196638:BYY196640 BPC196638:BPC196640 BFG196638:BFG196640 AVK196638:AVK196640 ALO196638:ALO196640 ABS196638:ABS196640 RW196638:RW196640 IA196638:IA196640 F196638:F196640 WUM131102:WUM131104 WKQ131102:WKQ131104 WAU131102:WAU131104 VQY131102:VQY131104 VHC131102:VHC131104 UXG131102:UXG131104 UNK131102:UNK131104 UDO131102:UDO131104 TTS131102:TTS131104 TJW131102:TJW131104 TAA131102:TAA131104 SQE131102:SQE131104 SGI131102:SGI131104 RWM131102:RWM131104 RMQ131102:RMQ131104 RCU131102:RCU131104 QSY131102:QSY131104 QJC131102:QJC131104 PZG131102:PZG131104 PPK131102:PPK131104 PFO131102:PFO131104 OVS131102:OVS131104 OLW131102:OLW131104 OCA131102:OCA131104 NSE131102:NSE131104 NII131102:NII131104 MYM131102:MYM131104 MOQ131102:MOQ131104 MEU131102:MEU131104 LUY131102:LUY131104 LLC131102:LLC131104 LBG131102:LBG131104 KRK131102:KRK131104 KHO131102:KHO131104 JXS131102:JXS131104 JNW131102:JNW131104 JEA131102:JEA131104 IUE131102:IUE131104 IKI131102:IKI131104 IAM131102:IAM131104 HQQ131102:HQQ131104 HGU131102:HGU131104 GWY131102:GWY131104 GNC131102:GNC131104 GDG131102:GDG131104 FTK131102:FTK131104 FJO131102:FJO131104 EZS131102:EZS131104 EPW131102:EPW131104 EGA131102:EGA131104 DWE131102:DWE131104 DMI131102:DMI131104 DCM131102:DCM131104 CSQ131102:CSQ131104 CIU131102:CIU131104 BYY131102:BYY131104 BPC131102:BPC131104 BFG131102:BFG131104 AVK131102:AVK131104 ALO131102:ALO131104 ABS131102:ABS131104 RW131102:RW131104 IA131102:IA131104 F131102:F131104 WUM65566:WUM65568 WKQ65566:WKQ65568 WAU65566:WAU65568 VQY65566:VQY65568 VHC65566:VHC65568 UXG65566:UXG65568 UNK65566:UNK65568 UDO65566:UDO65568 TTS65566:TTS65568 TJW65566:TJW65568 TAA65566:TAA65568 SQE65566:SQE65568 SGI65566:SGI65568 RWM65566:RWM65568 RMQ65566:RMQ65568 RCU65566:RCU65568 QSY65566:QSY65568 QJC65566:QJC65568 PZG65566:PZG65568 PPK65566:PPK65568 PFO65566:PFO65568 OVS65566:OVS65568 OLW65566:OLW65568 OCA65566:OCA65568 NSE65566:NSE65568 NII65566:NII65568 MYM65566:MYM65568 MOQ65566:MOQ65568 MEU65566:MEU65568 LUY65566:LUY65568 LLC65566:LLC65568 LBG65566:LBG65568 KRK65566:KRK65568 KHO65566:KHO65568 JXS65566:JXS65568 JNW65566:JNW65568 JEA65566:JEA65568 IUE65566:IUE65568 IKI65566:IKI65568 IAM65566:IAM65568 HQQ65566:HQQ65568 HGU65566:HGU65568 GWY65566:GWY65568 GNC65566:GNC65568 GDG65566:GDG65568 FTK65566:FTK65568 FJO65566:FJO65568 EZS65566:EZS65568 EPW65566:EPW65568 EGA65566:EGA65568 DWE65566:DWE65568 DMI65566:DMI65568 DCM65566:DCM65568 CSQ65566:CSQ65568 CIU65566:CIU65568 BYY65566:BYY65568 BPC65566:BPC65568 BFG65566:BFG65568 AVK65566:AVK65568 ALO65566:ALO65568 ABS65566:ABS65568 RW65566:RW65568 IA65566:IA65568 F65566:F65568 WUM30:WUM31 WKQ30:WKQ31 WAU30:WAU31 VQY30:VQY31 VHC30:VHC31 UXG30:UXG31 UNK30:UNK31 UDO30:UDO31 TTS30:TTS31 TJW30:TJW31 TAA30:TAA31 SQE30:SQE31 SGI30:SGI31 RWM30:RWM31 RMQ30:RMQ31 RCU30:RCU31 QSY30:QSY31 QJC30:QJC31 PZG30:PZG31 PPK30:PPK31 PFO30:PFO31 OVS30:OVS31 OLW30:OLW31 OCA30:OCA31 NSE30:NSE31 NII30:NII31 MYM30:MYM31 MOQ30:MOQ31 MEU30:MEU31 LUY30:LUY31 LLC30:LLC31 LBG30:LBG31 KRK30:KRK31 KHO30:KHO31 JXS30:JXS31 JNW30:JNW31 JEA30:JEA31 IUE30:IUE31 IKI30:IKI31 IAM30:IAM31 HQQ30:HQQ31 HGU30:HGU31 GWY30:GWY31 GNC30:GNC31 GDG30:GDG31 FTK30:FTK31 FJO30:FJO31 EZS30:EZS31 EPW30:EPW31 EGA30:EGA31 DWE30:DWE31 DMI30:DMI31 DCM30:DCM31 CSQ30:CSQ31 CIU30:CIU31 BYY30:BYY31 BPC30:BPC31 BFG30:BFG31 AVK30:AVK31 ALO30:ALO31 ABS30:ABS31 RW30:RW31 IA30:IA31" xr:uid="{00000000-0002-0000-0100-000001000000}">
      <formula1>$O$10:$O$11</formula1>
    </dataValidation>
    <dataValidation type="list" allowBlank="1" showInputMessage="1" showErrorMessage="1" sqref="F13:F14 WUM983066 WKQ983066 WAU983066 VQY983066 VHC983066 UXG983066 UNK983066 UDO983066 TTS983066 TJW983066 TAA983066 SQE983066 SGI983066 RWM983066 RMQ983066 RCU983066 QSY983066 QJC983066 PZG983066 PPK983066 PFO983066 OVS983066 OLW983066 OCA983066 NSE983066 NII983066 MYM983066 MOQ983066 MEU983066 LUY983066 LLC983066 LBG983066 KRK983066 KHO983066 JXS983066 JNW983066 JEA983066 IUE983066 IKI983066 IAM983066 HQQ983066 HGU983066 GWY983066 GNC983066 GDG983066 FTK983066 FJO983066 EZS983066 EPW983066 EGA983066 DWE983066 DMI983066 DCM983066 CSQ983066 CIU983066 BYY983066 BPC983066 BFG983066 AVK983066 ALO983066 ABS983066 RW983066 IA983066 F983066 WUM917530 WKQ917530 WAU917530 VQY917530 VHC917530 UXG917530 UNK917530 UDO917530 TTS917530 TJW917530 TAA917530 SQE917530 SGI917530 RWM917530 RMQ917530 RCU917530 QSY917530 QJC917530 PZG917530 PPK917530 PFO917530 OVS917530 OLW917530 OCA917530 NSE917530 NII917530 MYM917530 MOQ917530 MEU917530 LUY917530 LLC917530 LBG917530 KRK917530 KHO917530 JXS917530 JNW917530 JEA917530 IUE917530 IKI917530 IAM917530 HQQ917530 HGU917530 GWY917530 GNC917530 GDG917530 FTK917530 FJO917530 EZS917530 EPW917530 EGA917530 DWE917530 DMI917530 DCM917530 CSQ917530 CIU917530 BYY917530 BPC917530 BFG917530 AVK917530 ALO917530 ABS917530 RW917530 IA917530 F917530 WUM851994 WKQ851994 WAU851994 VQY851994 VHC851994 UXG851994 UNK851994 UDO851994 TTS851994 TJW851994 TAA851994 SQE851994 SGI851994 RWM851994 RMQ851994 RCU851994 QSY851994 QJC851994 PZG851994 PPK851994 PFO851994 OVS851994 OLW851994 OCA851994 NSE851994 NII851994 MYM851994 MOQ851994 MEU851994 LUY851994 LLC851994 LBG851994 KRK851994 KHO851994 JXS851994 JNW851994 JEA851994 IUE851994 IKI851994 IAM851994 HQQ851994 HGU851994 GWY851994 GNC851994 GDG851994 FTK851994 FJO851994 EZS851994 EPW851994 EGA851994 DWE851994 DMI851994 DCM851994 CSQ851994 CIU851994 BYY851994 BPC851994 BFG851994 AVK851994 ALO851994 ABS851994 RW851994 IA851994 F851994 WUM786458 WKQ786458 WAU786458 VQY786458 VHC786458 UXG786458 UNK786458 UDO786458 TTS786458 TJW786458 TAA786458 SQE786458 SGI786458 RWM786458 RMQ786458 RCU786458 QSY786458 QJC786458 PZG786458 PPK786458 PFO786458 OVS786458 OLW786458 OCA786458 NSE786458 NII786458 MYM786458 MOQ786458 MEU786458 LUY786458 LLC786458 LBG786458 KRK786458 KHO786458 JXS786458 JNW786458 JEA786458 IUE786458 IKI786458 IAM786458 HQQ786458 HGU786458 GWY786458 GNC786458 GDG786458 FTK786458 FJO786458 EZS786458 EPW786458 EGA786458 DWE786458 DMI786458 DCM786458 CSQ786458 CIU786458 BYY786458 BPC786458 BFG786458 AVK786458 ALO786458 ABS786458 RW786458 IA786458 F786458 WUM720922 WKQ720922 WAU720922 VQY720922 VHC720922 UXG720922 UNK720922 UDO720922 TTS720922 TJW720922 TAA720922 SQE720922 SGI720922 RWM720922 RMQ720922 RCU720922 QSY720922 QJC720922 PZG720922 PPK720922 PFO720922 OVS720922 OLW720922 OCA720922 NSE720922 NII720922 MYM720922 MOQ720922 MEU720922 LUY720922 LLC720922 LBG720922 KRK720922 KHO720922 JXS720922 JNW720922 JEA720922 IUE720922 IKI720922 IAM720922 HQQ720922 HGU720922 GWY720922 GNC720922 GDG720922 FTK720922 FJO720922 EZS720922 EPW720922 EGA720922 DWE720922 DMI720922 DCM720922 CSQ720922 CIU720922 BYY720922 BPC720922 BFG720922 AVK720922 ALO720922 ABS720922 RW720922 IA720922 F720922 WUM655386 WKQ655386 WAU655386 VQY655386 VHC655386 UXG655386 UNK655386 UDO655386 TTS655386 TJW655386 TAA655386 SQE655386 SGI655386 RWM655386 RMQ655386 RCU655386 QSY655386 QJC655386 PZG655386 PPK655386 PFO655386 OVS655386 OLW655386 OCA655386 NSE655386 NII655386 MYM655386 MOQ655386 MEU655386 LUY655386 LLC655386 LBG655386 KRK655386 KHO655386 JXS655386 JNW655386 JEA655386 IUE655386 IKI655386 IAM655386 HQQ655386 HGU655386 GWY655386 GNC655386 GDG655386 FTK655386 FJO655386 EZS655386 EPW655386 EGA655386 DWE655386 DMI655386 DCM655386 CSQ655386 CIU655386 BYY655386 BPC655386 BFG655386 AVK655386 ALO655386 ABS655386 RW655386 IA655386 F655386 WUM589850 WKQ589850 WAU589850 VQY589850 VHC589850 UXG589850 UNK589850 UDO589850 TTS589850 TJW589850 TAA589850 SQE589850 SGI589850 RWM589850 RMQ589850 RCU589850 QSY589850 QJC589850 PZG589850 PPK589850 PFO589850 OVS589850 OLW589850 OCA589850 NSE589850 NII589850 MYM589850 MOQ589850 MEU589850 LUY589850 LLC589850 LBG589850 KRK589850 KHO589850 JXS589850 JNW589850 JEA589850 IUE589850 IKI589850 IAM589850 HQQ589850 HGU589850 GWY589850 GNC589850 GDG589850 FTK589850 FJO589850 EZS589850 EPW589850 EGA589850 DWE589850 DMI589850 DCM589850 CSQ589850 CIU589850 BYY589850 BPC589850 BFG589850 AVK589850 ALO589850 ABS589850 RW589850 IA589850 F589850 WUM524314 WKQ524314 WAU524314 VQY524314 VHC524314 UXG524314 UNK524314 UDO524314 TTS524314 TJW524314 TAA524314 SQE524314 SGI524314 RWM524314 RMQ524314 RCU524314 QSY524314 QJC524314 PZG524314 PPK524314 PFO524314 OVS524314 OLW524314 OCA524314 NSE524314 NII524314 MYM524314 MOQ524314 MEU524314 LUY524314 LLC524314 LBG524314 KRK524314 KHO524314 JXS524314 JNW524314 JEA524314 IUE524314 IKI524314 IAM524314 HQQ524314 HGU524314 GWY524314 GNC524314 GDG524314 FTK524314 FJO524314 EZS524314 EPW524314 EGA524314 DWE524314 DMI524314 DCM524314 CSQ524314 CIU524314 BYY524314 BPC524314 BFG524314 AVK524314 ALO524314 ABS524314 RW524314 IA524314 F524314 WUM458778 WKQ458778 WAU458778 VQY458778 VHC458778 UXG458778 UNK458778 UDO458778 TTS458778 TJW458778 TAA458778 SQE458778 SGI458778 RWM458778 RMQ458778 RCU458778 QSY458778 QJC458778 PZG458778 PPK458778 PFO458778 OVS458778 OLW458778 OCA458778 NSE458778 NII458778 MYM458778 MOQ458778 MEU458778 LUY458778 LLC458778 LBG458778 KRK458778 KHO458778 JXS458778 JNW458778 JEA458778 IUE458778 IKI458778 IAM458778 HQQ458778 HGU458778 GWY458778 GNC458778 GDG458778 FTK458778 FJO458778 EZS458778 EPW458778 EGA458778 DWE458778 DMI458778 DCM458778 CSQ458778 CIU458778 BYY458778 BPC458778 BFG458778 AVK458778 ALO458778 ABS458778 RW458778 IA458778 F458778 WUM393242 WKQ393242 WAU393242 VQY393242 VHC393242 UXG393242 UNK393242 UDO393242 TTS393242 TJW393242 TAA393242 SQE393242 SGI393242 RWM393242 RMQ393242 RCU393242 QSY393242 QJC393242 PZG393242 PPK393242 PFO393242 OVS393242 OLW393242 OCA393242 NSE393242 NII393242 MYM393242 MOQ393242 MEU393242 LUY393242 LLC393242 LBG393242 KRK393242 KHO393242 JXS393242 JNW393242 JEA393242 IUE393242 IKI393242 IAM393242 HQQ393242 HGU393242 GWY393242 GNC393242 GDG393242 FTK393242 FJO393242 EZS393242 EPW393242 EGA393242 DWE393242 DMI393242 DCM393242 CSQ393242 CIU393242 BYY393242 BPC393242 BFG393242 AVK393242 ALO393242 ABS393242 RW393242 IA393242 F393242 WUM327706 WKQ327706 WAU327706 VQY327706 VHC327706 UXG327706 UNK327706 UDO327706 TTS327706 TJW327706 TAA327706 SQE327706 SGI327706 RWM327706 RMQ327706 RCU327706 QSY327706 QJC327706 PZG327706 PPK327706 PFO327706 OVS327706 OLW327706 OCA327706 NSE327706 NII327706 MYM327706 MOQ327706 MEU327706 LUY327706 LLC327706 LBG327706 KRK327706 KHO327706 JXS327706 JNW327706 JEA327706 IUE327706 IKI327706 IAM327706 HQQ327706 HGU327706 GWY327706 GNC327706 GDG327706 FTK327706 FJO327706 EZS327706 EPW327706 EGA327706 DWE327706 DMI327706 DCM327706 CSQ327706 CIU327706 BYY327706 BPC327706 BFG327706 AVK327706 ALO327706 ABS327706 RW327706 IA327706 F327706 WUM262170 WKQ262170 WAU262170 VQY262170 VHC262170 UXG262170 UNK262170 UDO262170 TTS262170 TJW262170 TAA262170 SQE262170 SGI262170 RWM262170 RMQ262170 RCU262170 QSY262170 QJC262170 PZG262170 PPK262170 PFO262170 OVS262170 OLW262170 OCA262170 NSE262170 NII262170 MYM262170 MOQ262170 MEU262170 LUY262170 LLC262170 LBG262170 KRK262170 KHO262170 JXS262170 JNW262170 JEA262170 IUE262170 IKI262170 IAM262170 HQQ262170 HGU262170 GWY262170 GNC262170 GDG262170 FTK262170 FJO262170 EZS262170 EPW262170 EGA262170 DWE262170 DMI262170 DCM262170 CSQ262170 CIU262170 BYY262170 BPC262170 BFG262170 AVK262170 ALO262170 ABS262170 RW262170 IA262170 F262170 WUM196634 WKQ196634 WAU196634 VQY196634 VHC196634 UXG196634 UNK196634 UDO196634 TTS196634 TJW196634 TAA196634 SQE196634 SGI196634 RWM196634 RMQ196634 RCU196634 QSY196634 QJC196634 PZG196634 PPK196634 PFO196634 OVS196634 OLW196634 OCA196634 NSE196634 NII196634 MYM196634 MOQ196634 MEU196634 LUY196634 LLC196634 LBG196634 KRK196634 KHO196634 JXS196634 JNW196634 JEA196634 IUE196634 IKI196634 IAM196634 HQQ196634 HGU196634 GWY196634 GNC196634 GDG196634 FTK196634 FJO196634 EZS196634 EPW196634 EGA196634 DWE196634 DMI196634 DCM196634 CSQ196634 CIU196634 BYY196634 BPC196634 BFG196634 AVK196634 ALO196634 ABS196634 RW196634 IA196634 F196634 WUM131098 WKQ131098 WAU131098 VQY131098 VHC131098 UXG131098 UNK131098 UDO131098 TTS131098 TJW131098 TAA131098 SQE131098 SGI131098 RWM131098 RMQ131098 RCU131098 QSY131098 QJC131098 PZG131098 PPK131098 PFO131098 OVS131098 OLW131098 OCA131098 NSE131098 NII131098 MYM131098 MOQ131098 MEU131098 LUY131098 LLC131098 LBG131098 KRK131098 KHO131098 JXS131098 JNW131098 JEA131098 IUE131098 IKI131098 IAM131098 HQQ131098 HGU131098 GWY131098 GNC131098 GDG131098 FTK131098 FJO131098 EZS131098 EPW131098 EGA131098 DWE131098 DMI131098 DCM131098 CSQ131098 CIU131098 BYY131098 BPC131098 BFG131098 AVK131098 ALO131098 ABS131098 RW131098 IA131098 F131098 WUM65562 WKQ65562 WAU65562 VQY65562 VHC65562 UXG65562 UNK65562 UDO65562 TTS65562 TJW65562 TAA65562 SQE65562 SGI65562 RWM65562 RMQ65562 RCU65562 QSY65562 QJC65562 PZG65562 PPK65562 PFO65562 OVS65562 OLW65562 OCA65562 NSE65562 NII65562 MYM65562 MOQ65562 MEU65562 LUY65562 LLC65562 LBG65562 KRK65562 KHO65562 JXS65562 JNW65562 JEA65562 IUE65562 IKI65562 IAM65562 HQQ65562 HGU65562 GWY65562 GNC65562 GDG65562 FTK65562 FJO65562 EZS65562 EPW65562 EGA65562 DWE65562 DMI65562 DCM65562 CSQ65562 CIU65562 BYY65562 BPC65562 BFG65562 AVK65562 ALO65562 ABS65562 RW65562 IA65562 F65562 WUM26 WKQ26 WAU26 VQY26 VHC26 UXG26 UNK26 UDO26 TTS26 TJW26 TAA26 SQE26 SGI26 RWM26 RMQ26 RCU26 QSY26 QJC26 PZG26 PPK26 PFO26 OVS26 OLW26 OCA26 NSE26 NII26 MYM26 MOQ26 MEU26 LUY26 LLC26 LBG26 KRK26 KHO26 JXS26 JNW26 JEA26 IUE26 IKI26 IAM26 HQQ26 HGU26 GWY26 GNC26 GDG26 FTK26 FJO26 EZS26 EPW26 EGA26 DWE26 DMI26 DCM26 CSQ26 CIU26 BYY26 BPC26 BFG26 AVK26 ALO26 ABS26 RW26 IA26 F26 WUM983054:WUM983055 WKQ983054:WKQ983055 WAU983054:WAU983055 VQY983054:VQY983055 VHC983054:VHC983055 UXG983054:UXG983055 UNK983054:UNK983055 UDO983054:UDO983055 TTS983054:TTS983055 TJW983054:TJW983055 TAA983054:TAA983055 SQE983054:SQE983055 SGI983054:SGI983055 RWM983054:RWM983055 RMQ983054:RMQ983055 RCU983054:RCU983055 QSY983054:QSY983055 QJC983054:QJC983055 PZG983054:PZG983055 PPK983054:PPK983055 PFO983054:PFO983055 OVS983054:OVS983055 OLW983054:OLW983055 OCA983054:OCA983055 NSE983054:NSE983055 NII983054:NII983055 MYM983054:MYM983055 MOQ983054:MOQ983055 MEU983054:MEU983055 LUY983054:LUY983055 LLC983054:LLC983055 LBG983054:LBG983055 KRK983054:KRK983055 KHO983054:KHO983055 JXS983054:JXS983055 JNW983054:JNW983055 JEA983054:JEA983055 IUE983054:IUE983055 IKI983054:IKI983055 IAM983054:IAM983055 HQQ983054:HQQ983055 HGU983054:HGU983055 GWY983054:GWY983055 GNC983054:GNC983055 GDG983054:GDG983055 FTK983054:FTK983055 FJO983054:FJO983055 EZS983054:EZS983055 EPW983054:EPW983055 EGA983054:EGA983055 DWE983054:DWE983055 DMI983054:DMI983055 DCM983054:DCM983055 CSQ983054:CSQ983055 CIU983054:CIU983055 BYY983054:BYY983055 BPC983054:BPC983055 BFG983054:BFG983055 AVK983054:AVK983055 ALO983054:ALO983055 ABS983054:ABS983055 RW983054:RW983055 IA983054:IA983055 F983054:F983055 WUM917518:WUM917519 WKQ917518:WKQ917519 WAU917518:WAU917519 VQY917518:VQY917519 VHC917518:VHC917519 UXG917518:UXG917519 UNK917518:UNK917519 UDO917518:UDO917519 TTS917518:TTS917519 TJW917518:TJW917519 TAA917518:TAA917519 SQE917518:SQE917519 SGI917518:SGI917519 RWM917518:RWM917519 RMQ917518:RMQ917519 RCU917518:RCU917519 QSY917518:QSY917519 QJC917518:QJC917519 PZG917518:PZG917519 PPK917518:PPK917519 PFO917518:PFO917519 OVS917518:OVS917519 OLW917518:OLW917519 OCA917518:OCA917519 NSE917518:NSE917519 NII917518:NII917519 MYM917518:MYM917519 MOQ917518:MOQ917519 MEU917518:MEU917519 LUY917518:LUY917519 LLC917518:LLC917519 LBG917518:LBG917519 KRK917518:KRK917519 KHO917518:KHO917519 JXS917518:JXS917519 JNW917518:JNW917519 JEA917518:JEA917519 IUE917518:IUE917519 IKI917518:IKI917519 IAM917518:IAM917519 HQQ917518:HQQ917519 HGU917518:HGU917519 GWY917518:GWY917519 GNC917518:GNC917519 GDG917518:GDG917519 FTK917518:FTK917519 FJO917518:FJO917519 EZS917518:EZS917519 EPW917518:EPW917519 EGA917518:EGA917519 DWE917518:DWE917519 DMI917518:DMI917519 DCM917518:DCM917519 CSQ917518:CSQ917519 CIU917518:CIU917519 BYY917518:BYY917519 BPC917518:BPC917519 BFG917518:BFG917519 AVK917518:AVK917519 ALO917518:ALO917519 ABS917518:ABS917519 RW917518:RW917519 IA917518:IA917519 F917518:F917519 WUM851982:WUM851983 WKQ851982:WKQ851983 WAU851982:WAU851983 VQY851982:VQY851983 VHC851982:VHC851983 UXG851982:UXG851983 UNK851982:UNK851983 UDO851982:UDO851983 TTS851982:TTS851983 TJW851982:TJW851983 TAA851982:TAA851983 SQE851982:SQE851983 SGI851982:SGI851983 RWM851982:RWM851983 RMQ851982:RMQ851983 RCU851982:RCU851983 QSY851982:QSY851983 QJC851982:QJC851983 PZG851982:PZG851983 PPK851982:PPK851983 PFO851982:PFO851983 OVS851982:OVS851983 OLW851982:OLW851983 OCA851982:OCA851983 NSE851982:NSE851983 NII851982:NII851983 MYM851982:MYM851983 MOQ851982:MOQ851983 MEU851982:MEU851983 LUY851982:LUY851983 LLC851982:LLC851983 LBG851982:LBG851983 KRK851982:KRK851983 KHO851982:KHO851983 JXS851982:JXS851983 JNW851982:JNW851983 JEA851982:JEA851983 IUE851982:IUE851983 IKI851982:IKI851983 IAM851982:IAM851983 HQQ851982:HQQ851983 HGU851982:HGU851983 GWY851982:GWY851983 GNC851982:GNC851983 GDG851982:GDG851983 FTK851982:FTK851983 FJO851982:FJO851983 EZS851982:EZS851983 EPW851982:EPW851983 EGA851982:EGA851983 DWE851982:DWE851983 DMI851982:DMI851983 DCM851982:DCM851983 CSQ851982:CSQ851983 CIU851982:CIU851983 BYY851982:BYY851983 BPC851982:BPC851983 BFG851982:BFG851983 AVK851982:AVK851983 ALO851982:ALO851983 ABS851982:ABS851983 RW851982:RW851983 IA851982:IA851983 F851982:F851983 WUM786446:WUM786447 WKQ786446:WKQ786447 WAU786446:WAU786447 VQY786446:VQY786447 VHC786446:VHC786447 UXG786446:UXG786447 UNK786446:UNK786447 UDO786446:UDO786447 TTS786446:TTS786447 TJW786446:TJW786447 TAA786446:TAA786447 SQE786446:SQE786447 SGI786446:SGI786447 RWM786446:RWM786447 RMQ786446:RMQ786447 RCU786446:RCU786447 QSY786446:QSY786447 QJC786446:QJC786447 PZG786446:PZG786447 PPK786446:PPK786447 PFO786446:PFO786447 OVS786446:OVS786447 OLW786446:OLW786447 OCA786446:OCA786447 NSE786446:NSE786447 NII786446:NII786447 MYM786446:MYM786447 MOQ786446:MOQ786447 MEU786446:MEU786447 LUY786446:LUY786447 LLC786446:LLC786447 LBG786446:LBG786447 KRK786446:KRK786447 KHO786446:KHO786447 JXS786446:JXS786447 JNW786446:JNW786447 JEA786446:JEA786447 IUE786446:IUE786447 IKI786446:IKI786447 IAM786446:IAM786447 HQQ786446:HQQ786447 HGU786446:HGU786447 GWY786446:GWY786447 GNC786446:GNC786447 GDG786446:GDG786447 FTK786446:FTK786447 FJO786446:FJO786447 EZS786446:EZS786447 EPW786446:EPW786447 EGA786446:EGA786447 DWE786446:DWE786447 DMI786446:DMI786447 DCM786446:DCM786447 CSQ786446:CSQ786447 CIU786446:CIU786447 BYY786446:BYY786447 BPC786446:BPC786447 BFG786446:BFG786447 AVK786446:AVK786447 ALO786446:ALO786447 ABS786446:ABS786447 RW786446:RW786447 IA786446:IA786447 F786446:F786447 WUM720910:WUM720911 WKQ720910:WKQ720911 WAU720910:WAU720911 VQY720910:VQY720911 VHC720910:VHC720911 UXG720910:UXG720911 UNK720910:UNK720911 UDO720910:UDO720911 TTS720910:TTS720911 TJW720910:TJW720911 TAA720910:TAA720911 SQE720910:SQE720911 SGI720910:SGI720911 RWM720910:RWM720911 RMQ720910:RMQ720911 RCU720910:RCU720911 QSY720910:QSY720911 QJC720910:QJC720911 PZG720910:PZG720911 PPK720910:PPK720911 PFO720910:PFO720911 OVS720910:OVS720911 OLW720910:OLW720911 OCA720910:OCA720911 NSE720910:NSE720911 NII720910:NII720911 MYM720910:MYM720911 MOQ720910:MOQ720911 MEU720910:MEU720911 LUY720910:LUY720911 LLC720910:LLC720911 LBG720910:LBG720911 KRK720910:KRK720911 KHO720910:KHO720911 JXS720910:JXS720911 JNW720910:JNW720911 JEA720910:JEA720911 IUE720910:IUE720911 IKI720910:IKI720911 IAM720910:IAM720911 HQQ720910:HQQ720911 HGU720910:HGU720911 GWY720910:GWY720911 GNC720910:GNC720911 GDG720910:GDG720911 FTK720910:FTK720911 FJO720910:FJO720911 EZS720910:EZS720911 EPW720910:EPW720911 EGA720910:EGA720911 DWE720910:DWE720911 DMI720910:DMI720911 DCM720910:DCM720911 CSQ720910:CSQ720911 CIU720910:CIU720911 BYY720910:BYY720911 BPC720910:BPC720911 BFG720910:BFG720911 AVK720910:AVK720911 ALO720910:ALO720911 ABS720910:ABS720911 RW720910:RW720911 IA720910:IA720911 F720910:F720911 WUM655374:WUM655375 WKQ655374:WKQ655375 WAU655374:WAU655375 VQY655374:VQY655375 VHC655374:VHC655375 UXG655374:UXG655375 UNK655374:UNK655375 UDO655374:UDO655375 TTS655374:TTS655375 TJW655374:TJW655375 TAA655374:TAA655375 SQE655374:SQE655375 SGI655374:SGI655375 RWM655374:RWM655375 RMQ655374:RMQ655375 RCU655374:RCU655375 QSY655374:QSY655375 QJC655374:QJC655375 PZG655374:PZG655375 PPK655374:PPK655375 PFO655374:PFO655375 OVS655374:OVS655375 OLW655374:OLW655375 OCA655374:OCA655375 NSE655374:NSE655375 NII655374:NII655375 MYM655374:MYM655375 MOQ655374:MOQ655375 MEU655374:MEU655375 LUY655374:LUY655375 LLC655374:LLC655375 LBG655374:LBG655375 KRK655374:KRK655375 KHO655374:KHO655375 JXS655374:JXS655375 JNW655374:JNW655375 JEA655374:JEA655375 IUE655374:IUE655375 IKI655374:IKI655375 IAM655374:IAM655375 HQQ655374:HQQ655375 HGU655374:HGU655375 GWY655374:GWY655375 GNC655374:GNC655375 GDG655374:GDG655375 FTK655374:FTK655375 FJO655374:FJO655375 EZS655374:EZS655375 EPW655374:EPW655375 EGA655374:EGA655375 DWE655374:DWE655375 DMI655374:DMI655375 DCM655374:DCM655375 CSQ655374:CSQ655375 CIU655374:CIU655375 BYY655374:BYY655375 BPC655374:BPC655375 BFG655374:BFG655375 AVK655374:AVK655375 ALO655374:ALO655375 ABS655374:ABS655375 RW655374:RW655375 IA655374:IA655375 F655374:F655375 WUM589838:WUM589839 WKQ589838:WKQ589839 WAU589838:WAU589839 VQY589838:VQY589839 VHC589838:VHC589839 UXG589838:UXG589839 UNK589838:UNK589839 UDO589838:UDO589839 TTS589838:TTS589839 TJW589838:TJW589839 TAA589838:TAA589839 SQE589838:SQE589839 SGI589838:SGI589839 RWM589838:RWM589839 RMQ589838:RMQ589839 RCU589838:RCU589839 QSY589838:QSY589839 QJC589838:QJC589839 PZG589838:PZG589839 PPK589838:PPK589839 PFO589838:PFO589839 OVS589838:OVS589839 OLW589838:OLW589839 OCA589838:OCA589839 NSE589838:NSE589839 NII589838:NII589839 MYM589838:MYM589839 MOQ589838:MOQ589839 MEU589838:MEU589839 LUY589838:LUY589839 LLC589838:LLC589839 LBG589838:LBG589839 KRK589838:KRK589839 KHO589838:KHO589839 JXS589838:JXS589839 JNW589838:JNW589839 JEA589838:JEA589839 IUE589838:IUE589839 IKI589838:IKI589839 IAM589838:IAM589839 HQQ589838:HQQ589839 HGU589838:HGU589839 GWY589838:GWY589839 GNC589838:GNC589839 GDG589838:GDG589839 FTK589838:FTK589839 FJO589838:FJO589839 EZS589838:EZS589839 EPW589838:EPW589839 EGA589838:EGA589839 DWE589838:DWE589839 DMI589838:DMI589839 DCM589838:DCM589839 CSQ589838:CSQ589839 CIU589838:CIU589839 BYY589838:BYY589839 BPC589838:BPC589839 BFG589838:BFG589839 AVK589838:AVK589839 ALO589838:ALO589839 ABS589838:ABS589839 RW589838:RW589839 IA589838:IA589839 F589838:F589839 WUM524302:WUM524303 WKQ524302:WKQ524303 WAU524302:WAU524303 VQY524302:VQY524303 VHC524302:VHC524303 UXG524302:UXG524303 UNK524302:UNK524303 UDO524302:UDO524303 TTS524302:TTS524303 TJW524302:TJW524303 TAA524302:TAA524303 SQE524302:SQE524303 SGI524302:SGI524303 RWM524302:RWM524303 RMQ524302:RMQ524303 RCU524302:RCU524303 QSY524302:QSY524303 QJC524302:QJC524303 PZG524302:PZG524303 PPK524302:PPK524303 PFO524302:PFO524303 OVS524302:OVS524303 OLW524302:OLW524303 OCA524302:OCA524303 NSE524302:NSE524303 NII524302:NII524303 MYM524302:MYM524303 MOQ524302:MOQ524303 MEU524302:MEU524303 LUY524302:LUY524303 LLC524302:LLC524303 LBG524302:LBG524303 KRK524302:KRK524303 KHO524302:KHO524303 JXS524302:JXS524303 JNW524302:JNW524303 JEA524302:JEA524303 IUE524302:IUE524303 IKI524302:IKI524303 IAM524302:IAM524303 HQQ524302:HQQ524303 HGU524302:HGU524303 GWY524302:GWY524303 GNC524302:GNC524303 GDG524302:GDG524303 FTK524302:FTK524303 FJO524302:FJO524303 EZS524302:EZS524303 EPW524302:EPW524303 EGA524302:EGA524303 DWE524302:DWE524303 DMI524302:DMI524303 DCM524302:DCM524303 CSQ524302:CSQ524303 CIU524302:CIU524303 BYY524302:BYY524303 BPC524302:BPC524303 BFG524302:BFG524303 AVK524302:AVK524303 ALO524302:ALO524303 ABS524302:ABS524303 RW524302:RW524303 IA524302:IA524303 F524302:F524303 WUM458766:WUM458767 WKQ458766:WKQ458767 WAU458766:WAU458767 VQY458766:VQY458767 VHC458766:VHC458767 UXG458766:UXG458767 UNK458766:UNK458767 UDO458766:UDO458767 TTS458766:TTS458767 TJW458766:TJW458767 TAA458766:TAA458767 SQE458766:SQE458767 SGI458766:SGI458767 RWM458766:RWM458767 RMQ458766:RMQ458767 RCU458766:RCU458767 QSY458766:QSY458767 QJC458766:QJC458767 PZG458766:PZG458767 PPK458766:PPK458767 PFO458766:PFO458767 OVS458766:OVS458767 OLW458766:OLW458767 OCA458766:OCA458767 NSE458766:NSE458767 NII458766:NII458767 MYM458766:MYM458767 MOQ458766:MOQ458767 MEU458766:MEU458767 LUY458766:LUY458767 LLC458766:LLC458767 LBG458766:LBG458767 KRK458766:KRK458767 KHO458766:KHO458767 JXS458766:JXS458767 JNW458766:JNW458767 JEA458766:JEA458767 IUE458766:IUE458767 IKI458766:IKI458767 IAM458766:IAM458767 HQQ458766:HQQ458767 HGU458766:HGU458767 GWY458766:GWY458767 GNC458766:GNC458767 GDG458766:GDG458767 FTK458766:FTK458767 FJO458766:FJO458767 EZS458766:EZS458767 EPW458766:EPW458767 EGA458766:EGA458767 DWE458766:DWE458767 DMI458766:DMI458767 DCM458766:DCM458767 CSQ458766:CSQ458767 CIU458766:CIU458767 BYY458766:BYY458767 BPC458766:BPC458767 BFG458766:BFG458767 AVK458766:AVK458767 ALO458766:ALO458767 ABS458766:ABS458767 RW458766:RW458767 IA458766:IA458767 F458766:F458767 WUM393230:WUM393231 WKQ393230:WKQ393231 WAU393230:WAU393231 VQY393230:VQY393231 VHC393230:VHC393231 UXG393230:UXG393231 UNK393230:UNK393231 UDO393230:UDO393231 TTS393230:TTS393231 TJW393230:TJW393231 TAA393230:TAA393231 SQE393230:SQE393231 SGI393230:SGI393231 RWM393230:RWM393231 RMQ393230:RMQ393231 RCU393230:RCU393231 QSY393230:QSY393231 QJC393230:QJC393231 PZG393230:PZG393231 PPK393230:PPK393231 PFO393230:PFO393231 OVS393230:OVS393231 OLW393230:OLW393231 OCA393230:OCA393231 NSE393230:NSE393231 NII393230:NII393231 MYM393230:MYM393231 MOQ393230:MOQ393231 MEU393230:MEU393231 LUY393230:LUY393231 LLC393230:LLC393231 LBG393230:LBG393231 KRK393230:KRK393231 KHO393230:KHO393231 JXS393230:JXS393231 JNW393230:JNW393231 JEA393230:JEA393231 IUE393230:IUE393231 IKI393230:IKI393231 IAM393230:IAM393231 HQQ393230:HQQ393231 HGU393230:HGU393231 GWY393230:GWY393231 GNC393230:GNC393231 GDG393230:GDG393231 FTK393230:FTK393231 FJO393230:FJO393231 EZS393230:EZS393231 EPW393230:EPW393231 EGA393230:EGA393231 DWE393230:DWE393231 DMI393230:DMI393231 DCM393230:DCM393231 CSQ393230:CSQ393231 CIU393230:CIU393231 BYY393230:BYY393231 BPC393230:BPC393231 BFG393230:BFG393231 AVK393230:AVK393231 ALO393230:ALO393231 ABS393230:ABS393231 RW393230:RW393231 IA393230:IA393231 F393230:F393231 WUM327694:WUM327695 WKQ327694:WKQ327695 WAU327694:WAU327695 VQY327694:VQY327695 VHC327694:VHC327695 UXG327694:UXG327695 UNK327694:UNK327695 UDO327694:UDO327695 TTS327694:TTS327695 TJW327694:TJW327695 TAA327694:TAA327695 SQE327694:SQE327695 SGI327694:SGI327695 RWM327694:RWM327695 RMQ327694:RMQ327695 RCU327694:RCU327695 QSY327694:QSY327695 QJC327694:QJC327695 PZG327694:PZG327695 PPK327694:PPK327695 PFO327694:PFO327695 OVS327694:OVS327695 OLW327694:OLW327695 OCA327694:OCA327695 NSE327694:NSE327695 NII327694:NII327695 MYM327694:MYM327695 MOQ327694:MOQ327695 MEU327694:MEU327695 LUY327694:LUY327695 LLC327694:LLC327695 LBG327694:LBG327695 KRK327694:KRK327695 KHO327694:KHO327695 JXS327694:JXS327695 JNW327694:JNW327695 JEA327694:JEA327695 IUE327694:IUE327695 IKI327694:IKI327695 IAM327694:IAM327695 HQQ327694:HQQ327695 HGU327694:HGU327695 GWY327694:GWY327695 GNC327694:GNC327695 GDG327694:GDG327695 FTK327694:FTK327695 FJO327694:FJO327695 EZS327694:EZS327695 EPW327694:EPW327695 EGA327694:EGA327695 DWE327694:DWE327695 DMI327694:DMI327695 DCM327694:DCM327695 CSQ327694:CSQ327695 CIU327694:CIU327695 BYY327694:BYY327695 BPC327694:BPC327695 BFG327694:BFG327695 AVK327694:AVK327695 ALO327694:ALO327695 ABS327694:ABS327695 RW327694:RW327695 IA327694:IA327695 F327694:F327695 WUM262158:WUM262159 WKQ262158:WKQ262159 WAU262158:WAU262159 VQY262158:VQY262159 VHC262158:VHC262159 UXG262158:UXG262159 UNK262158:UNK262159 UDO262158:UDO262159 TTS262158:TTS262159 TJW262158:TJW262159 TAA262158:TAA262159 SQE262158:SQE262159 SGI262158:SGI262159 RWM262158:RWM262159 RMQ262158:RMQ262159 RCU262158:RCU262159 QSY262158:QSY262159 QJC262158:QJC262159 PZG262158:PZG262159 PPK262158:PPK262159 PFO262158:PFO262159 OVS262158:OVS262159 OLW262158:OLW262159 OCA262158:OCA262159 NSE262158:NSE262159 NII262158:NII262159 MYM262158:MYM262159 MOQ262158:MOQ262159 MEU262158:MEU262159 LUY262158:LUY262159 LLC262158:LLC262159 LBG262158:LBG262159 KRK262158:KRK262159 KHO262158:KHO262159 JXS262158:JXS262159 JNW262158:JNW262159 JEA262158:JEA262159 IUE262158:IUE262159 IKI262158:IKI262159 IAM262158:IAM262159 HQQ262158:HQQ262159 HGU262158:HGU262159 GWY262158:GWY262159 GNC262158:GNC262159 GDG262158:GDG262159 FTK262158:FTK262159 FJO262158:FJO262159 EZS262158:EZS262159 EPW262158:EPW262159 EGA262158:EGA262159 DWE262158:DWE262159 DMI262158:DMI262159 DCM262158:DCM262159 CSQ262158:CSQ262159 CIU262158:CIU262159 BYY262158:BYY262159 BPC262158:BPC262159 BFG262158:BFG262159 AVK262158:AVK262159 ALO262158:ALO262159 ABS262158:ABS262159 RW262158:RW262159 IA262158:IA262159 F262158:F262159 WUM196622:WUM196623 WKQ196622:WKQ196623 WAU196622:WAU196623 VQY196622:VQY196623 VHC196622:VHC196623 UXG196622:UXG196623 UNK196622:UNK196623 UDO196622:UDO196623 TTS196622:TTS196623 TJW196622:TJW196623 TAA196622:TAA196623 SQE196622:SQE196623 SGI196622:SGI196623 RWM196622:RWM196623 RMQ196622:RMQ196623 RCU196622:RCU196623 QSY196622:QSY196623 QJC196622:QJC196623 PZG196622:PZG196623 PPK196622:PPK196623 PFO196622:PFO196623 OVS196622:OVS196623 OLW196622:OLW196623 OCA196622:OCA196623 NSE196622:NSE196623 NII196622:NII196623 MYM196622:MYM196623 MOQ196622:MOQ196623 MEU196622:MEU196623 LUY196622:LUY196623 LLC196622:LLC196623 LBG196622:LBG196623 KRK196622:KRK196623 KHO196622:KHO196623 JXS196622:JXS196623 JNW196622:JNW196623 JEA196622:JEA196623 IUE196622:IUE196623 IKI196622:IKI196623 IAM196622:IAM196623 HQQ196622:HQQ196623 HGU196622:HGU196623 GWY196622:GWY196623 GNC196622:GNC196623 GDG196622:GDG196623 FTK196622:FTK196623 FJO196622:FJO196623 EZS196622:EZS196623 EPW196622:EPW196623 EGA196622:EGA196623 DWE196622:DWE196623 DMI196622:DMI196623 DCM196622:DCM196623 CSQ196622:CSQ196623 CIU196622:CIU196623 BYY196622:BYY196623 BPC196622:BPC196623 BFG196622:BFG196623 AVK196622:AVK196623 ALO196622:ALO196623 ABS196622:ABS196623 RW196622:RW196623 IA196622:IA196623 F196622:F196623 WUM131086:WUM131087 WKQ131086:WKQ131087 WAU131086:WAU131087 VQY131086:VQY131087 VHC131086:VHC131087 UXG131086:UXG131087 UNK131086:UNK131087 UDO131086:UDO131087 TTS131086:TTS131087 TJW131086:TJW131087 TAA131086:TAA131087 SQE131086:SQE131087 SGI131086:SGI131087 RWM131086:RWM131087 RMQ131086:RMQ131087 RCU131086:RCU131087 QSY131086:QSY131087 QJC131086:QJC131087 PZG131086:PZG131087 PPK131086:PPK131087 PFO131086:PFO131087 OVS131086:OVS131087 OLW131086:OLW131087 OCA131086:OCA131087 NSE131086:NSE131087 NII131086:NII131087 MYM131086:MYM131087 MOQ131086:MOQ131087 MEU131086:MEU131087 LUY131086:LUY131087 LLC131086:LLC131087 LBG131086:LBG131087 KRK131086:KRK131087 KHO131086:KHO131087 JXS131086:JXS131087 JNW131086:JNW131087 JEA131086:JEA131087 IUE131086:IUE131087 IKI131086:IKI131087 IAM131086:IAM131087 HQQ131086:HQQ131087 HGU131086:HGU131087 GWY131086:GWY131087 GNC131086:GNC131087 GDG131086:GDG131087 FTK131086:FTK131087 FJO131086:FJO131087 EZS131086:EZS131087 EPW131086:EPW131087 EGA131086:EGA131087 DWE131086:DWE131087 DMI131086:DMI131087 DCM131086:DCM131087 CSQ131086:CSQ131087 CIU131086:CIU131087 BYY131086:BYY131087 BPC131086:BPC131087 BFG131086:BFG131087 AVK131086:AVK131087 ALO131086:ALO131087 ABS131086:ABS131087 RW131086:RW131087 IA131086:IA131087 F131086:F131087 WUM65550:WUM65551 WKQ65550:WKQ65551 WAU65550:WAU65551 VQY65550:VQY65551 VHC65550:VHC65551 UXG65550:UXG65551 UNK65550:UNK65551 UDO65550:UDO65551 TTS65550:TTS65551 TJW65550:TJW65551 TAA65550:TAA65551 SQE65550:SQE65551 SGI65550:SGI65551 RWM65550:RWM65551 RMQ65550:RMQ65551 RCU65550:RCU65551 QSY65550:QSY65551 QJC65550:QJC65551 PZG65550:PZG65551 PPK65550:PPK65551 PFO65550:PFO65551 OVS65550:OVS65551 OLW65550:OLW65551 OCA65550:OCA65551 NSE65550:NSE65551 NII65550:NII65551 MYM65550:MYM65551 MOQ65550:MOQ65551 MEU65550:MEU65551 LUY65550:LUY65551 LLC65550:LLC65551 LBG65550:LBG65551 KRK65550:KRK65551 KHO65550:KHO65551 JXS65550:JXS65551 JNW65550:JNW65551 JEA65550:JEA65551 IUE65550:IUE65551 IKI65550:IKI65551 IAM65550:IAM65551 HQQ65550:HQQ65551 HGU65550:HGU65551 GWY65550:GWY65551 GNC65550:GNC65551 GDG65550:GDG65551 FTK65550:FTK65551 FJO65550:FJO65551 EZS65550:EZS65551 EPW65550:EPW65551 EGA65550:EGA65551 DWE65550:DWE65551 DMI65550:DMI65551 DCM65550:DCM65551 CSQ65550:CSQ65551 CIU65550:CIU65551 BYY65550:BYY65551 BPC65550:BPC65551 BFG65550:BFG65551 AVK65550:AVK65551 ALO65550:ALO65551 ABS65550:ABS65551 RW65550:RW65551 IA65550:IA65551 F65550:F65551 WUM13:WUM14 WKQ13:WKQ14 WAU13:WAU14 VQY13:VQY14 VHC13:VHC14 UXG13:UXG14 UNK13:UNK14 UDO13:UDO14 TTS13:TTS14 TJW13:TJW14 TAA13:TAA14 SQE13:SQE14 SGI13:SGI14 RWM13:RWM14 RMQ13:RMQ14 RCU13:RCU14 QSY13:QSY14 QJC13:QJC14 PZG13:PZG14 PPK13:PPK14 PFO13:PFO14 OVS13:OVS14 OLW13:OLW14 OCA13:OCA14 NSE13:NSE14 NII13:NII14 MYM13:MYM14 MOQ13:MOQ14 MEU13:MEU14 LUY13:LUY14 LLC13:LLC14 LBG13:LBG14 KRK13:KRK14 KHO13:KHO14 JXS13:JXS14 JNW13:JNW14 JEA13:JEA14 IUE13:IUE14 IKI13:IKI14 IAM13:IAM14 HQQ13:HQQ14 HGU13:HGU14 GWY13:GWY14 GNC13:GNC14 GDG13:GDG14 FTK13:FTK14 FJO13:FJO14 EZS13:EZS14 EPW13:EPW14 EGA13:EGA14 DWE13:DWE14 DMI13:DMI14 DCM13:DCM14 CSQ13:CSQ14 CIU13:CIU14 BYY13:BYY14 BPC13:BPC14 BFG13:BFG14 AVK13:AVK14 ALO13:ALO14 ABS13:ABS14 RW13:RW14 IA13:IA14" xr:uid="{00000000-0002-0000-0100-000002000000}">
      <formula1>$O$6:$O$7</formula1>
    </dataValidation>
    <dataValidation type="list" allowBlank="1" showInputMessage="1" showErrorMessage="1" sqref="F6:F12 WUM29 WUM27 WKQ27 WAU27 VQY27 VHC27 UXG27 UNK27 UDO27 TTS27 TJW27 TAA27 SQE27 SGI27 RWM27 RMQ27 RCU27 QSY27 QJC27 PZG27 PPK27 PFO27 OVS27 OLW27 OCA27 NSE27 NII27 MYM27 MOQ27 MEU27 LUY27 LLC27 LBG27 KRK27 KHO27 JXS27 JNW27 JEA27 IUE27 IKI27 IAM27 HQQ27 HGU27 GWY27 GNC27 GDG27 FTK27 FJO27 EZS27 EPW27 EGA27 DWE27 DMI27 DCM27 CSQ27 CIU27 BYY27 BPC27 BFG27 AVK27 ALO27 ABS27 RW27 IA27 F27 F29 IA29 RW29 ABS29 ALO29 AVK29 BFG29 BPC29 BYY29 CIU29 CSQ29 DCM29 DMI29 DWE29 EGA29 EPW29 EZS29 FJO29 FTK29 GDG29 GNC29 GWY29 HGU29 HQQ29 IAM29 IKI29 IUE29 JEA29 JNW29 JXS29 KHO29 KRK29 LBG29 LLC29 LUY29 MEU29 MOQ29 MYM29 NII29 NSE29 OCA29 OLW29 OVS29 PFO29 PPK29 PZG29 QJC29 QSY29 RCU29 RMQ29 RWM29 SGI29 SQE29 TAA29 TJW29 TTS29 UDO29 UNK29 UXG29 VHC29 VQY29 WAU29 WKQ29 WUM983073:WUM983080 WKQ983073:WKQ983080 WAU983073:WAU983080 VQY983073:VQY983080 VHC983073:VHC983080 UXG983073:UXG983080 UNK983073:UNK983080 UDO983073:UDO983080 TTS983073:TTS983080 TJW983073:TJW983080 TAA983073:TAA983080 SQE983073:SQE983080 SGI983073:SGI983080 RWM983073:RWM983080 RMQ983073:RMQ983080 RCU983073:RCU983080 QSY983073:QSY983080 QJC983073:QJC983080 PZG983073:PZG983080 PPK983073:PPK983080 PFO983073:PFO983080 OVS983073:OVS983080 OLW983073:OLW983080 OCA983073:OCA983080 NSE983073:NSE983080 NII983073:NII983080 MYM983073:MYM983080 MOQ983073:MOQ983080 MEU983073:MEU983080 LUY983073:LUY983080 LLC983073:LLC983080 LBG983073:LBG983080 KRK983073:KRK983080 KHO983073:KHO983080 JXS983073:JXS983080 JNW983073:JNW983080 JEA983073:JEA983080 IUE983073:IUE983080 IKI983073:IKI983080 IAM983073:IAM983080 HQQ983073:HQQ983080 HGU983073:HGU983080 GWY983073:GWY983080 GNC983073:GNC983080 GDG983073:GDG983080 FTK983073:FTK983080 FJO983073:FJO983080 EZS983073:EZS983080 EPW983073:EPW983080 EGA983073:EGA983080 DWE983073:DWE983080 DMI983073:DMI983080 DCM983073:DCM983080 CSQ983073:CSQ983080 CIU983073:CIU983080 BYY983073:BYY983080 BPC983073:BPC983080 BFG983073:BFG983080 AVK983073:AVK983080 ALO983073:ALO983080 ABS983073:ABS983080 RW983073:RW983080 IA983073:IA983080 F983073:F983080 WUM917537:WUM917544 WKQ917537:WKQ917544 WAU917537:WAU917544 VQY917537:VQY917544 VHC917537:VHC917544 UXG917537:UXG917544 UNK917537:UNK917544 UDO917537:UDO917544 TTS917537:TTS917544 TJW917537:TJW917544 TAA917537:TAA917544 SQE917537:SQE917544 SGI917537:SGI917544 RWM917537:RWM917544 RMQ917537:RMQ917544 RCU917537:RCU917544 QSY917537:QSY917544 QJC917537:QJC917544 PZG917537:PZG917544 PPK917537:PPK917544 PFO917537:PFO917544 OVS917537:OVS917544 OLW917537:OLW917544 OCA917537:OCA917544 NSE917537:NSE917544 NII917537:NII917544 MYM917537:MYM917544 MOQ917537:MOQ917544 MEU917537:MEU917544 LUY917537:LUY917544 LLC917537:LLC917544 LBG917537:LBG917544 KRK917537:KRK917544 KHO917537:KHO917544 JXS917537:JXS917544 JNW917537:JNW917544 JEA917537:JEA917544 IUE917537:IUE917544 IKI917537:IKI917544 IAM917537:IAM917544 HQQ917537:HQQ917544 HGU917537:HGU917544 GWY917537:GWY917544 GNC917537:GNC917544 GDG917537:GDG917544 FTK917537:FTK917544 FJO917537:FJO917544 EZS917537:EZS917544 EPW917537:EPW917544 EGA917537:EGA917544 DWE917537:DWE917544 DMI917537:DMI917544 DCM917537:DCM917544 CSQ917537:CSQ917544 CIU917537:CIU917544 BYY917537:BYY917544 BPC917537:BPC917544 BFG917537:BFG917544 AVK917537:AVK917544 ALO917537:ALO917544 ABS917537:ABS917544 RW917537:RW917544 IA917537:IA917544 F917537:F917544 WUM852001:WUM852008 WKQ852001:WKQ852008 WAU852001:WAU852008 VQY852001:VQY852008 VHC852001:VHC852008 UXG852001:UXG852008 UNK852001:UNK852008 UDO852001:UDO852008 TTS852001:TTS852008 TJW852001:TJW852008 TAA852001:TAA852008 SQE852001:SQE852008 SGI852001:SGI852008 RWM852001:RWM852008 RMQ852001:RMQ852008 RCU852001:RCU852008 QSY852001:QSY852008 QJC852001:QJC852008 PZG852001:PZG852008 PPK852001:PPK852008 PFO852001:PFO852008 OVS852001:OVS852008 OLW852001:OLW852008 OCA852001:OCA852008 NSE852001:NSE852008 NII852001:NII852008 MYM852001:MYM852008 MOQ852001:MOQ852008 MEU852001:MEU852008 LUY852001:LUY852008 LLC852001:LLC852008 LBG852001:LBG852008 KRK852001:KRK852008 KHO852001:KHO852008 JXS852001:JXS852008 JNW852001:JNW852008 JEA852001:JEA852008 IUE852001:IUE852008 IKI852001:IKI852008 IAM852001:IAM852008 HQQ852001:HQQ852008 HGU852001:HGU852008 GWY852001:GWY852008 GNC852001:GNC852008 GDG852001:GDG852008 FTK852001:FTK852008 FJO852001:FJO852008 EZS852001:EZS852008 EPW852001:EPW852008 EGA852001:EGA852008 DWE852001:DWE852008 DMI852001:DMI852008 DCM852001:DCM852008 CSQ852001:CSQ852008 CIU852001:CIU852008 BYY852001:BYY852008 BPC852001:BPC852008 BFG852001:BFG852008 AVK852001:AVK852008 ALO852001:ALO852008 ABS852001:ABS852008 RW852001:RW852008 IA852001:IA852008 F852001:F852008 WUM786465:WUM786472 WKQ786465:WKQ786472 WAU786465:WAU786472 VQY786465:VQY786472 VHC786465:VHC786472 UXG786465:UXG786472 UNK786465:UNK786472 UDO786465:UDO786472 TTS786465:TTS786472 TJW786465:TJW786472 TAA786465:TAA786472 SQE786465:SQE786472 SGI786465:SGI786472 RWM786465:RWM786472 RMQ786465:RMQ786472 RCU786465:RCU786472 QSY786465:QSY786472 QJC786465:QJC786472 PZG786465:PZG786472 PPK786465:PPK786472 PFO786465:PFO786472 OVS786465:OVS786472 OLW786465:OLW786472 OCA786465:OCA786472 NSE786465:NSE786472 NII786465:NII786472 MYM786465:MYM786472 MOQ786465:MOQ786472 MEU786465:MEU786472 LUY786465:LUY786472 LLC786465:LLC786472 LBG786465:LBG786472 KRK786465:KRK786472 KHO786465:KHO786472 JXS786465:JXS786472 JNW786465:JNW786472 JEA786465:JEA786472 IUE786465:IUE786472 IKI786465:IKI786472 IAM786465:IAM786472 HQQ786465:HQQ786472 HGU786465:HGU786472 GWY786465:GWY786472 GNC786465:GNC786472 GDG786465:GDG786472 FTK786465:FTK786472 FJO786465:FJO786472 EZS786465:EZS786472 EPW786465:EPW786472 EGA786465:EGA786472 DWE786465:DWE786472 DMI786465:DMI786472 DCM786465:DCM786472 CSQ786465:CSQ786472 CIU786465:CIU786472 BYY786465:BYY786472 BPC786465:BPC786472 BFG786465:BFG786472 AVK786465:AVK786472 ALO786465:ALO786472 ABS786465:ABS786472 RW786465:RW786472 IA786465:IA786472 F786465:F786472 WUM720929:WUM720936 WKQ720929:WKQ720936 WAU720929:WAU720936 VQY720929:VQY720936 VHC720929:VHC720936 UXG720929:UXG720936 UNK720929:UNK720936 UDO720929:UDO720936 TTS720929:TTS720936 TJW720929:TJW720936 TAA720929:TAA720936 SQE720929:SQE720936 SGI720929:SGI720936 RWM720929:RWM720936 RMQ720929:RMQ720936 RCU720929:RCU720936 QSY720929:QSY720936 QJC720929:QJC720936 PZG720929:PZG720936 PPK720929:PPK720936 PFO720929:PFO720936 OVS720929:OVS720936 OLW720929:OLW720936 OCA720929:OCA720936 NSE720929:NSE720936 NII720929:NII720936 MYM720929:MYM720936 MOQ720929:MOQ720936 MEU720929:MEU720936 LUY720929:LUY720936 LLC720929:LLC720936 LBG720929:LBG720936 KRK720929:KRK720936 KHO720929:KHO720936 JXS720929:JXS720936 JNW720929:JNW720936 JEA720929:JEA720936 IUE720929:IUE720936 IKI720929:IKI720936 IAM720929:IAM720936 HQQ720929:HQQ720936 HGU720929:HGU720936 GWY720929:GWY720936 GNC720929:GNC720936 GDG720929:GDG720936 FTK720929:FTK720936 FJO720929:FJO720936 EZS720929:EZS720936 EPW720929:EPW720936 EGA720929:EGA720936 DWE720929:DWE720936 DMI720929:DMI720936 DCM720929:DCM720936 CSQ720929:CSQ720936 CIU720929:CIU720936 BYY720929:BYY720936 BPC720929:BPC720936 BFG720929:BFG720936 AVK720929:AVK720936 ALO720929:ALO720936 ABS720929:ABS720936 RW720929:RW720936 IA720929:IA720936 F720929:F720936 WUM655393:WUM655400 WKQ655393:WKQ655400 WAU655393:WAU655400 VQY655393:VQY655400 VHC655393:VHC655400 UXG655393:UXG655400 UNK655393:UNK655400 UDO655393:UDO655400 TTS655393:TTS655400 TJW655393:TJW655400 TAA655393:TAA655400 SQE655393:SQE655400 SGI655393:SGI655400 RWM655393:RWM655400 RMQ655393:RMQ655400 RCU655393:RCU655400 QSY655393:QSY655400 QJC655393:QJC655400 PZG655393:PZG655400 PPK655393:PPK655400 PFO655393:PFO655400 OVS655393:OVS655400 OLW655393:OLW655400 OCA655393:OCA655400 NSE655393:NSE655400 NII655393:NII655400 MYM655393:MYM655400 MOQ655393:MOQ655400 MEU655393:MEU655400 LUY655393:LUY655400 LLC655393:LLC655400 LBG655393:LBG655400 KRK655393:KRK655400 KHO655393:KHO655400 JXS655393:JXS655400 JNW655393:JNW655400 JEA655393:JEA655400 IUE655393:IUE655400 IKI655393:IKI655400 IAM655393:IAM655400 HQQ655393:HQQ655400 HGU655393:HGU655400 GWY655393:GWY655400 GNC655393:GNC655400 GDG655393:GDG655400 FTK655393:FTK655400 FJO655393:FJO655400 EZS655393:EZS655400 EPW655393:EPW655400 EGA655393:EGA655400 DWE655393:DWE655400 DMI655393:DMI655400 DCM655393:DCM655400 CSQ655393:CSQ655400 CIU655393:CIU655400 BYY655393:BYY655400 BPC655393:BPC655400 BFG655393:BFG655400 AVK655393:AVK655400 ALO655393:ALO655400 ABS655393:ABS655400 RW655393:RW655400 IA655393:IA655400 F655393:F655400 WUM589857:WUM589864 WKQ589857:WKQ589864 WAU589857:WAU589864 VQY589857:VQY589864 VHC589857:VHC589864 UXG589857:UXG589864 UNK589857:UNK589864 UDO589857:UDO589864 TTS589857:TTS589864 TJW589857:TJW589864 TAA589857:TAA589864 SQE589857:SQE589864 SGI589857:SGI589864 RWM589857:RWM589864 RMQ589857:RMQ589864 RCU589857:RCU589864 QSY589857:QSY589864 QJC589857:QJC589864 PZG589857:PZG589864 PPK589857:PPK589864 PFO589857:PFO589864 OVS589857:OVS589864 OLW589857:OLW589864 OCA589857:OCA589864 NSE589857:NSE589864 NII589857:NII589864 MYM589857:MYM589864 MOQ589857:MOQ589864 MEU589857:MEU589864 LUY589857:LUY589864 LLC589857:LLC589864 LBG589857:LBG589864 KRK589857:KRK589864 KHO589857:KHO589864 JXS589857:JXS589864 JNW589857:JNW589864 JEA589857:JEA589864 IUE589857:IUE589864 IKI589857:IKI589864 IAM589857:IAM589864 HQQ589857:HQQ589864 HGU589857:HGU589864 GWY589857:GWY589864 GNC589857:GNC589864 GDG589857:GDG589864 FTK589857:FTK589864 FJO589857:FJO589864 EZS589857:EZS589864 EPW589857:EPW589864 EGA589857:EGA589864 DWE589857:DWE589864 DMI589857:DMI589864 DCM589857:DCM589864 CSQ589857:CSQ589864 CIU589857:CIU589864 BYY589857:BYY589864 BPC589857:BPC589864 BFG589857:BFG589864 AVK589857:AVK589864 ALO589857:ALO589864 ABS589857:ABS589864 RW589857:RW589864 IA589857:IA589864 F589857:F589864 WUM524321:WUM524328 WKQ524321:WKQ524328 WAU524321:WAU524328 VQY524321:VQY524328 VHC524321:VHC524328 UXG524321:UXG524328 UNK524321:UNK524328 UDO524321:UDO524328 TTS524321:TTS524328 TJW524321:TJW524328 TAA524321:TAA524328 SQE524321:SQE524328 SGI524321:SGI524328 RWM524321:RWM524328 RMQ524321:RMQ524328 RCU524321:RCU524328 QSY524321:QSY524328 QJC524321:QJC524328 PZG524321:PZG524328 PPK524321:PPK524328 PFO524321:PFO524328 OVS524321:OVS524328 OLW524321:OLW524328 OCA524321:OCA524328 NSE524321:NSE524328 NII524321:NII524328 MYM524321:MYM524328 MOQ524321:MOQ524328 MEU524321:MEU524328 LUY524321:LUY524328 LLC524321:LLC524328 LBG524321:LBG524328 KRK524321:KRK524328 KHO524321:KHO524328 JXS524321:JXS524328 JNW524321:JNW524328 JEA524321:JEA524328 IUE524321:IUE524328 IKI524321:IKI524328 IAM524321:IAM524328 HQQ524321:HQQ524328 HGU524321:HGU524328 GWY524321:GWY524328 GNC524321:GNC524328 GDG524321:GDG524328 FTK524321:FTK524328 FJO524321:FJO524328 EZS524321:EZS524328 EPW524321:EPW524328 EGA524321:EGA524328 DWE524321:DWE524328 DMI524321:DMI524328 DCM524321:DCM524328 CSQ524321:CSQ524328 CIU524321:CIU524328 BYY524321:BYY524328 BPC524321:BPC524328 BFG524321:BFG524328 AVK524321:AVK524328 ALO524321:ALO524328 ABS524321:ABS524328 RW524321:RW524328 IA524321:IA524328 F524321:F524328 WUM458785:WUM458792 WKQ458785:WKQ458792 WAU458785:WAU458792 VQY458785:VQY458792 VHC458785:VHC458792 UXG458785:UXG458792 UNK458785:UNK458792 UDO458785:UDO458792 TTS458785:TTS458792 TJW458785:TJW458792 TAA458785:TAA458792 SQE458785:SQE458792 SGI458785:SGI458792 RWM458785:RWM458792 RMQ458785:RMQ458792 RCU458785:RCU458792 QSY458785:QSY458792 QJC458785:QJC458792 PZG458785:PZG458792 PPK458785:PPK458792 PFO458785:PFO458792 OVS458785:OVS458792 OLW458785:OLW458792 OCA458785:OCA458792 NSE458785:NSE458792 NII458785:NII458792 MYM458785:MYM458792 MOQ458785:MOQ458792 MEU458785:MEU458792 LUY458785:LUY458792 LLC458785:LLC458792 LBG458785:LBG458792 KRK458785:KRK458792 KHO458785:KHO458792 JXS458785:JXS458792 JNW458785:JNW458792 JEA458785:JEA458792 IUE458785:IUE458792 IKI458785:IKI458792 IAM458785:IAM458792 HQQ458785:HQQ458792 HGU458785:HGU458792 GWY458785:GWY458792 GNC458785:GNC458792 GDG458785:GDG458792 FTK458785:FTK458792 FJO458785:FJO458792 EZS458785:EZS458792 EPW458785:EPW458792 EGA458785:EGA458792 DWE458785:DWE458792 DMI458785:DMI458792 DCM458785:DCM458792 CSQ458785:CSQ458792 CIU458785:CIU458792 BYY458785:BYY458792 BPC458785:BPC458792 BFG458785:BFG458792 AVK458785:AVK458792 ALO458785:ALO458792 ABS458785:ABS458792 RW458785:RW458792 IA458785:IA458792 F458785:F458792 WUM393249:WUM393256 WKQ393249:WKQ393256 WAU393249:WAU393256 VQY393249:VQY393256 VHC393249:VHC393256 UXG393249:UXG393256 UNK393249:UNK393256 UDO393249:UDO393256 TTS393249:TTS393256 TJW393249:TJW393256 TAA393249:TAA393256 SQE393249:SQE393256 SGI393249:SGI393256 RWM393249:RWM393256 RMQ393249:RMQ393256 RCU393249:RCU393256 QSY393249:QSY393256 QJC393249:QJC393256 PZG393249:PZG393256 PPK393249:PPK393256 PFO393249:PFO393256 OVS393249:OVS393256 OLW393249:OLW393256 OCA393249:OCA393256 NSE393249:NSE393256 NII393249:NII393256 MYM393249:MYM393256 MOQ393249:MOQ393256 MEU393249:MEU393256 LUY393249:LUY393256 LLC393249:LLC393256 LBG393249:LBG393256 KRK393249:KRK393256 KHO393249:KHO393256 JXS393249:JXS393256 JNW393249:JNW393256 JEA393249:JEA393256 IUE393249:IUE393256 IKI393249:IKI393256 IAM393249:IAM393256 HQQ393249:HQQ393256 HGU393249:HGU393256 GWY393249:GWY393256 GNC393249:GNC393256 GDG393249:GDG393256 FTK393249:FTK393256 FJO393249:FJO393256 EZS393249:EZS393256 EPW393249:EPW393256 EGA393249:EGA393256 DWE393249:DWE393256 DMI393249:DMI393256 DCM393249:DCM393256 CSQ393249:CSQ393256 CIU393249:CIU393256 BYY393249:BYY393256 BPC393249:BPC393256 BFG393249:BFG393256 AVK393249:AVK393256 ALO393249:ALO393256 ABS393249:ABS393256 RW393249:RW393256 IA393249:IA393256 F393249:F393256 WUM327713:WUM327720 WKQ327713:WKQ327720 WAU327713:WAU327720 VQY327713:VQY327720 VHC327713:VHC327720 UXG327713:UXG327720 UNK327713:UNK327720 UDO327713:UDO327720 TTS327713:TTS327720 TJW327713:TJW327720 TAA327713:TAA327720 SQE327713:SQE327720 SGI327713:SGI327720 RWM327713:RWM327720 RMQ327713:RMQ327720 RCU327713:RCU327720 QSY327713:QSY327720 QJC327713:QJC327720 PZG327713:PZG327720 PPK327713:PPK327720 PFO327713:PFO327720 OVS327713:OVS327720 OLW327713:OLW327720 OCA327713:OCA327720 NSE327713:NSE327720 NII327713:NII327720 MYM327713:MYM327720 MOQ327713:MOQ327720 MEU327713:MEU327720 LUY327713:LUY327720 LLC327713:LLC327720 LBG327713:LBG327720 KRK327713:KRK327720 KHO327713:KHO327720 JXS327713:JXS327720 JNW327713:JNW327720 JEA327713:JEA327720 IUE327713:IUE327720 IKI327713:IKI327720 IAM327713:IAM327720 HQQ327713:HQQ327720 HGU327713:HGU327720 GWY327713:GWY327720 GNC327713:GNC327720 GDG327713:GDG327720 FTK327713:FTK327720 FJO327713:FJO327720 EZS327713:EZS327720 EPW327713:EPW327720 EGA327713:EGA327720 DWE327713:DWE327720 DMI327713:DMI327720 DCM327713:DCM327720 CSQ327713:CSQ327720 CIU327713:CIU327720 BYY327713:BYY327720 BPC327713:BPC327720 BFG327713:BFG327720 AVK327713:AVK327720 ALO327713:ALO327720 ABS327713:ABS327720 RW327713:RW327720 IA327713:IA327720 F327713:F327720 WUM262177:WUM262184 WKQ262177:WKQ262184 WAU262177:WAU262184 VQY262177:VQY262184 VHC262177:VHC262184 UXG262177:UXG262184 UNK262177:UNK262184 UDO262177:UDO262184 TTS262177:TTS262184 TJW262177:TJW262184 TAA262177:TAA262184 SQE262177:SQE262184 SGI262177:SGI262184 RWM262177:RWM262184 RMQ262177:RMQ262184 RCU262177:RCU262184 QSY262177:QSY262184 QJC262177:QJC262184 PZG262177:PZG262184 PPK262177:PPK262184 PFO262177:PFO262184 OVS262177:OVS262184 OLW262177:OLW262184 OCA262177:OCA262184 NSE262177:NSE262184 NII262177:NII262184 MYM262177:MYM262184 MOQ262177:MOQ262184 MEU262177:MEU262184 LUY262177:LUY262184 LLC262177:LLC262184 LBG262177:LBG262184 KRK262177:KRK262184 KHO262177:KHO262184 JXS262177:JXS262184 JNW262177:JNW262184 JEA262177:JEA262184 IUE262177:IUE262184 IKI262177:IKI262184 IAM262177:IAM262184 HQQ262177:HQQ262184 HGU262177:HGU262184 GWY262177:GWY262184 GNC262177:GNC262184 GDG262177:GDG262184 FTK262177:FTK262184 FJO262177:FJO262184 EZS262177:EZS262184 EPW262177:EPW262184 EGA262177:EGA262184 DWE262177:DWE262184 DMI262177:DMI262184 DCM262177:DCM262184 CSQ262177:CSQ262184 CIU262177:CIU262184 BYY262177:BYY262184 BPC262177:BPC262184 BFG262177:BFG262184 AVK262177:AVK262184 ALO262177:ALO262184 ABS262177:ABS262184 RW262177:RW262184 IA262177:IA262184 F262177:F262184 WUM196641:WUM196648 WKQ196641:WKQ196648 WAU196641:WAU196648 VQY196641:VQY196648 VHC196641:VHC196648 UXG196641:UXG196648 UNK196641:UNK196648 UDO196641:UDO196648 TTS196641:TTS196648 TJW196641:TJW196648 TAA196641:TAA196648 SQE196641:SQE196648 SGI196641:SGI196648 RWM196641:RWM196648 RMQ196641:RMQ196648 RCU196641:RCU196648 QSY196641:QSY196648 QJC196641:QJC196648 PZG196641:PZG196648 PPK196641:PPK196648 PFO196641:PFO196648 OVS196641:OVS196648 OLW196641:OLW196648 OCA196641:OCA196648 NSE196641:NSE196648 NII196641:NII196648 MYM196641:MYM196648 MOQ196641:MOQ196648 MEU196641:MEU196648 LUY196641:LUY196648 LLC196641:LLC196648 LBG196641:LBG196648 KRK196641:KRK196648 KHO196641:KHO196648 JXS196641:JXS196648 JNW196641:JNW196648 JEA196641:JEA196648 IUE196641:IUE196648 IKI196641:IKI196648 IAM196641:IAM196648 HQQ196641:HQQ196648 HGU196641:HGU196648 GWY196641:GWY196648 GNC196641:GNC196648 GDG196641:GDG196648 FTK196641:FTK196648 FJO196641:FJO196648 EZS196641:EZS196648 EPW196641:EPW196648 EGA196641:EGA196648 DWE196641:DWE196648 DMI196641:DMI196648 DCM196641:DCM196648 CSQ196641:CSQ196648 CIU196641:CIU196648 BYY196641:BYY196648 BPC196641:BPC196648 BFG196641:BFG196648 AVK196641:AVK196648 ALO196641:ALO196648 ABS196641:ABS196648 RW196641:RW196648 IA196641:IA196648 F196641:F196648 WUM131105:WUM131112 WKQ131105:WKQ131112 WAU131105:WAU131112 VQY131105:VQY131112 VHC131105:VHC131112 UXG131105:UXG131112 UNK131105:UNK131112 UDO131105:UDO131112 TTS131105:TTS131112 TJW131105:TJW131112 TAA131105:TAA131112 SQE131105:SQE131112 SGI131105:SGI131112 RWM131105:RWM131112 RMQ131105:RMQ131112 RCU131105:RCU131112 QSY131105:QSY131112 QJC131105:QJC131112 PZG131105:PZG131112 PPK131105:PPK131112 PFO131105:PFO131112 OVS131105:OVS131112 OLW131105:OLW131112 OCA131105:OCA131112 NSE131105:NSE131112 NII131105:NII131112 MYM131105:MYM131112 MOQ131105:MOQ131112 MEU131105:MEU131112 LUY131105:LUY131112 LLC131105:LLC131112 LBG131105:LBG131112 KRK131105:KRK131112 KHO131105:KHO131112 JXS131105:JXS131112 JNW131105:JNW131112 JEA131105:JEA131112 IUE131105:IUE131112 IKI131105:IKI131112 IAM131105:IAM131112 HQQ131105:HQQ131112 HGU131105:HGU131112 GWY131105:GWY131112 GNC131105:GNC131112 GDG131105:GDG131112 FTK131105:FTK131112 FJO131105:FJO131112 EZS131105:EZS131112 EPW131105:EPW131112 EGA131105:EGA131112 DWE131105:DWE131112 DMI131105:DMI131112 DCM131105:DCM131112 CSQ131105:CSQ131112 CIU131105:CIU131112 BYY131105:BYY131112 BPC131105:BPC131112 BFG131105:BFG131112 AVK131105:AVK131112 ALO131105:ALO131112 ABS131105:ABS131112 RW131105:RW131112 IA131105:IA131112 F131105:F131112 WUM65569:WUM65576 WKQ65569:WKQ65576 WAU65569:WAU65576 VQY65569:VQY65576 VHC65569:VHC65576 UXG65569:UXG65576 UNK65569:UNK65576 UDO65569:UDO65576 TTS65569:TTS65576 TJW65569:TJW65576 TAA65569:TAA65576 SQE65569:SQE65576 SGI65569:SGI65576 RWM65569:RWM65576 RMQ65569:RMQ65576 RCU65569:RCU65576 QSY65569:QSY65576 QJC65569:QJC65576 PZG65569:PZG65576 PPK65569:PPK65576 PFO65569:PFO65576 OVS65569:OVS65576 OLW65569:OLW65576 OCA65569:OCA65576 NSE65569:NSE65576 NII65569:NII65576 MYM65569:MYM65576 MOQ65569:MOQ65576 MEU65569:MEU65576 LUY65569:LUY65576 LLC65569:LLC65576 LBG65569:LBG65576 KRK65569:KRK65576 KHO65569:KHO65576 JXS65569:JXS65576 JNW65569:JNW65576 JEA65569:JEA65576 IUE65569:IUE65576 IKI65569:IKI65576 IAM65569:IAM65576 HQQ65569:HQQ65576 HGU65569:HGU65576 GWY65569:GWY65576 GNC65569:GNC65576 GDG65569:GDG65576 FTK65569:FTK65576 FJO65569:FJO65576 EZS65569:EZS65576 EPW65569:EPW65576 EGA65569:EGA65576 DWE65569:DWE65576 DMI65569:DMI65576 DCM65569:DCM65576 CSQ65569:CSQ65576 CIU65569:CIU65576 BYY65569:BYY65576 BPC65569:BPC65576 BFG65569:BFG65576 AVK65569:AVK65576 ALO65569:ALO65576 ABS65569:ABS65576 RW65569:RW65576 IA65569:IA65576 F65569:F65576 WUM32:WUM39 WKQ32:WKQ39 WAU32:WAU39 VQY32:VQY39 VHC32:VHC39 UXG32:UXG39 UNK32:UNK39 UDO32:UDO39 TTS32:TTS39 TJW32:TJW39 TAA32:TAA39 SQE32:SQE39 SGI32:SGI39 RWM32:RWM39 RMQ32:RMQ39 RCU32:RCU39 QSY32:QSY39 QJC32:QJC39 PZG32:PZG39 PPK32:PPK39 PFO32:PFO39 OVS32:OVS39 OLW32:OLW39 OCA32:OCA39 NSE32:NSE39 NII32:NII39 MYM32:MYM39 MOQ32:MOQ39 MEU32:MEU39 LUY32:LUY39 LLC32:LLC39 LBG32:LBG39 KRK32:KRK39 KHO32:KHO39 JXS32:JXS39 JNW32:JNW39 JEA32:JEA39 IUE32:IUE39 IKI32:IKI39 IAM32:IAM39 HQQ32:HQQ39 HGU32:HGU39 GWY32:GWY39 GNC32:GNC39 GDG32:GDG39 FTK32:FTK39 FJO32:FJO39 EZS32:EZS39 EPW32:EPW39 EGA32:EGA39 DWE32:DWE39 DMI32:DMI39 DCM32:DCM39 CSQ32:CSQ39 CIU32:CIU39 BYY32:BYY39 BPC32:BPC39 BFG32:BFG39 AVK32:AVK39 ALO32:ALO39 ABS32:ABS39 RW32:RW39 IA32:IA39 F32:F39 WUM983067:WUM983069 WKQ983067:WKQ983069 WAU983067:WAU983069 VQY983067:VQY983069 VHC983067:VHC983069 UXG983067:UXG983069 UNK983067:UNK983069 UDO983067:UDO983069 TTS983067:TTS983069 TJW983067:TJW983069 TAA983067:TAA983069 SQE983067:SQE983069 SGI983067:SGI983069 RWM983067:RWM983069 RMQ983067:RMQ983069 RCU983067:RCU983069 QSY983067:QSY983069 QJC983067:QJC983069 PZG983067:PZG983069 PPK983067:PPK983069 PFO983067:PFO983069 OVS983067:OVS983069 OLW983067:OLW983069 OCA983067:OCA983069 NSE983067:NSE983069 NII983067:NII983069 MYM983067:MYM983069 MOQ983067:MOQ983069 MEU983067:MEU983069 LUY983067:LUY983069 LLC983067:LLC983069 LBG983067:LBG983069 KRK983067:KRK983069 KHO983067:KHO983069 JXS983067:JXS983069 JNW983067:JNW983069 JEA983067:JEA983069 IUE983067:IUE983069 IKI983067:IKI983069 IAM983067:IAM983069 HQQ983067:HQQ983069 HGU983067:HGU983069 GWY983067:GWY983069 GNC983067:GNC983069 GDG983067:GDG983069 FTK983067:FTK983069 FJO983067:FJO983069 EZS983067:EZS983069 EPW983067:EPW983069 EGA983067:EGA983069 DWE983067:DWE983069 DMI983067:DMI983069 DCM983067:DCM983069 CSQ983067:CSQ983069 CIU983067:CIU983069 BYY983067:BYY983069 BPC983067:BPC983069 BFG983067:BFG983069 AVK983067:AVK983069 ALO983067:ALO983069 ABS983067:ABS983069 RW983067:RW983069 IA983067:IA983069 F983067:F983069 WUM917531:WUM917533 WKQ917531:WKQ917533 WAU917531:WAU917533 VQY917531:VQY917533 VHC917531:VHC917533 UXG917531:UXG917533 UNK917531:UNK917533 UDO917531:UDO917533 TTS917531:TTS917533 TJW917531:TJW917533 TAA917531:TAA917533 SQE917531:SQE917533 SGI917531:SGI917533 RWM917531:RWM917533 RMQ917531:RMQ917533 RCU917531:RCU917533 QSY917531:QSY917533 QJC917531:QJC917533 PZG917531:PZG917533 PPK917531:PPK917533 PFO917531:PFO917533 OVS917531:OVS917533 OLW917531:OLW917533 OCA917531:OCA917533 NSE917531:NSE917533 NII917531:NII917533 MYM917531:MYM917533 MOQ917531:MOQ917533 MEU917531:MEU917533 LUY917531:LUY917533 LLC917531:LLC917533 LBG917531:LBG917533 KRK917531:KRK917533 KHO917531:KHO917533 JXS917531:JXS917533 JNW917531:JNW917533 JEA917531:JEA917533 IUE917531:IUE917533 IKI917531:IKI917533 IAM917531:IAM917533 HQQ917531:HQQ917533 HGU917531:HGU917533 GWY917531:GWY917533 GNC917531:GNC917533 GDG917531:GDG917533 FTK917531:FTK917533 FJO917531:FJO917533 EZS917531:EZS917533 EPW917531:EPW917533 EGA917531:EGA917533 DWE917531:DWE917533 DMI917531:DMI917533 DCM917531:DCM917533 CSQ917531:CSQ917533 CIU917531:CIU917533 BYY917531:BYY917533 BPC917531:BPC917533 BFG917531:BFG917533 AVK917531:AVK917533 ALO917531:ALO917533 ABS917531:ABS917533 RW917531:RW917533 IA917531:IA917533 F917531:F917533 WUM851995:WUM851997 WKQ851995:WKQ851997 WAU851995:WAU851997 VQY851995:VQY851997 VHC851995:VHC851997 UXG851995:UXG851997 UNK851995:UNK851997 UDO851995:UDO851997 TTS851995:TTS851997 TJW851995:TJW851997 TAA851995:TAA851997 SQE851995:SQE851997 SGI851995:SGI851997 RWM851995:RWM851997 RMQ851995:RMQ851997 RCU851995:RCU851997 QSY851995:QSY851997 QJC851995:QJC851997 PZG851995:PZG851997 PPK851995:PPK851997 PFO851995:PFO851997 OVS851995:OVS851997 OLW851995:OLW851997 OCA851995:OCA851997 NSE851995:NSE851997 NII851995:NII851997 MYM851995:MYM851997 MOQ851995:MOQ851997 MEU851995:MEU851997 LUY851995:LUY851997 LLC851995:LLC851997 LBG851995:LBG851997 KRK851995:KRK851997 KHO851995:KHO851997 JXS851995:JXS851997 JNW851995:JNW851997 JEA851995:JEA851997 IUE851995:IUE851997 IKI851995:IKI851997 IAM851995:IAM851997 HQQ851995:HQQ851997 HGU851995:HGU851997 GWY851995:GWY851997 GNC851995:GNC851997 GDG851995:GDG851997 FTK851995:FTK851997 FJO851995:FJO851997 EZS851995:EZS851997 EPW851995:EPW851997 EGA851995:EGA851997 DWE851995:DWE851997 DMI851995:DMI851997 DCM851995:DCM851997 CSQ851995:CSQ851997 CIU851995:CIU851997 BYY851995:BYY851997 BPC851995:BPC851997 BFG851995:BFG851997 AVK851995:AVK851997 ALO851995:ALO851997 ABS851995:ABS851997 RW851995:RW851997 IA851995:IA851997 F851995:F851997 WUM786459:WUM786461 WKQ786459:WKQ786461 WAU786459:WAU786461 VQY786459:VQY786461 VHC786459:VHC786461 UXG786459:UXG786461 UNK786459:UNK786461 UDO786459:UDO786461 TTS786459:TTS786461 TJW786459:TJW786461 TAA786459:TAA786461 SQE786459:SQE786461 SGI786459:SGI786461 RWM786459:RWM786461 RMQ786459:RMQ786461 RCU786459:RCU786461 QSY786459:QSY786461 QJC786459:QJC786461 PZG786459:PZG786461 PPK786459:PPK786461 PFO786459:PFO786461 OVS786459:OVS786461 OLW786459:OLW786461 OCA786459:OCA786461 NSE786459:NSE786461 NII786459:NII786461 MYM786459:MYM786461 MOQ786459:MOQ786461 MEU786459:MEU786461 LUY786459:LUY786461 LLC786459:LLC786461 LBG786459:LBG786461 KRK786459:KRK786461 KHO786459:KHO786461 JXS786459:JXS786461 JNW786459:JNW786461 JEA786459:JEA786461 IUE786459:IUE786461 IKI786459:IKI786461 IAM786459:IAM786461 HQQ786459:HQQ786461 HGU786459:HGU786461 GWY786459:GWY786461 GNC786459:GNC786461 GDG786459:GDG786461 FTK786459:FTK786461 FJO786459:FJO786461 EZS786459:EZS786461 EPW786459:EPW786461 EGA786459:EGA786461 DWE786459:DWE786461 DMI786459:DMI786461 DCM786459:DCM786461 CSQ786459:CSQ786461 CIU786459:CIU786461 BYY786459:BYY786461 BPC786459:BPC786461 BFG786459:BFG786461 AVK786459:AVK786461 ALO786459:ALO786461 ABS786459:ABS786461 RW786459:RW786461 IA786459:IA786461 F786459:F786461 WUM720923:WUM720925 WKQ720923:WKQ720925 WAU720923:WAU720925 VQY720923:VQY720925 VHC720923:VHC720925 UXG720923:UXG720925 UNK720923:UNK720925 UDO720923:UDO720925 TTS720923:TTS720925 TJW720923:TJW720925 TAA720923:TAA720925 SQE720923:SQE720925 SGI720923:SGI720925 RWM720923:RWM720925 RMQ720923:RMQ720925 RCU720923:RCU720925 QSY720923:QSY720925 QJC720923:QJC720925 PZG720923:PZG720925 PPK720923:PPK720925 PFO720923:PFO720925 OVS720923:OVS720925 OLW720923:OLW720925 OCA720923:OCA720925 NSE720923:NSE720925 NII720923:NII720925 MYM720923:MYM720925 MOQ720923:MOQ720925 MEU720923:MEU720925 LUY720923:LUY720925 LLC720923:LLC720925 LBG720923:LBG720925 KRK720923:KRK720925 KHO720923:KHO720925 JXS720923:JXS720925 JNW720923:JNW720925 JEA720923:JEA720925 IUE720923:IUE720925 IKI720923:IKI720925 IAM720923:IAM720925 HQQ720923:HQQ720925 HGU720923:HGU720925 GWY720923:GWY720925 GNC720923:GNC720925 GDG720923:GDG720925 FTK720923:FTK720925 FJO720923:FJO720925 EZS720923:EZS720925 EPW720923:EPW720925 EGA720923:EGA720925 DWE720923:DWE720925 DMI720923:DMI720925 DCM720923:DCM720925 CSQ720923:CSQ720925 CIU720923:CIU720925 BYY720923:BYY720925 BPC720923:BPC720925 BFG720923:BFG720925 AVK720923:AVK720925 ALO720923:ALO720925 ABS720923:ABS720925 RW720923:RW720925 IA720923:IA720925 F720923:F720925 WUM655387:WUM655389 WKQ655387:WKQ655389 WAU655387:WAU655389 VQY655387:VQY655389 VHC655387:VHC655389 UXG655387:UXG655389 UNK655387:UNK655389 UDO655387:UDO655389 TTS655387:TTS655389 TJW655387:TJW655389 TAA655387:TAA655389 SQE655387:SQE655389 SGI655387:SGI655389 RWM655387:RWM655389 RMQ655387:RMQ655389 RCU655387:RCU655389 QSY655387:QSY655389 QJC655387:QJC655389 PZG655387:PZG655389 PPK655387:PPK655389 PFO655387:PFO655389 OVS655387:OVS655389 OLW655387:OLW655389 OCA655387:OCA655389 NSE655387:NSE655389 NII655387:NII655389 MYM655387:MYM655389 MOQ655387:MOQ655389 MEU655387:MEU655389 LUY655387:LUY655389 LLC655387:LLC655389 LBG655387:LBG655389 KRK655387:KRK655389 KHO655387:KHO655389 JXS655387:JXS655389 JNW655387:JNW655389 JEA655387:JEA655389 IUE655387:IUE655389 IKI655387:IKI655389 IAM655387:IAM655389 HQQ655387:HQQ655389 HGU655387:HGU655389 GWY655387:GWY655389 GNC655387:GNC655389 GDG655387:GDG655389 FTK655387:FTK655389 FJO655387:FJO655389 EZS655387:EZS655389 EPW655387:EPW655389 EGA655387:EGA655389 DWE655387:DWE655389 DMI655387:DMI655389 DCM655387:DCM655389 CSQ655387:CSQ655389 CIU655387:CIU655389 BYY655387:BYY655389 BPC655387:BPC655389 BFG655387:BFG655389 AVK655387:AVK655389 ALO655387:ALO655389 ABS655387:ABS655389 RW655387:RW655389 IA655387:IA655389 F655387:F655389 WUM589851:WUM589853 WKQ589851:WKQ589853 WAU589851:WAU589853 VQY589851:VQY589853 VHC589851:VHC589853 UXG589851:UXG589853 UNK589851:UNK589853 UDO589851:UDO589853 TTS589851:TTS589853 TJW589851:TJW589853 TAA589851:TAA589853 SQE589851:SQE589853 SGI589851:SGI589853 RWM589851:RWM589853 RMQ589851:RMQ589853 RCU589851:RCU589853 QSY589851:QSY589853 QJC589851:QJC589853 PZG589851:PZG589853 PPK589851:PPK589853 PFO589851:PFO589853 OVS589851:OVS589853 OLW589851:OLW589853 OCA589851:OCA589853 NSE589851:NSE589853 NII589851:NII589853 MYM589851:MYM589853 MOQ589851:MOQ589853 MEU589851:MEU589853 LUY589851:LUY589853 LLC589851:LLC589853 LBG589851:LBG589853 KRK589851:KRK589853 KHO589851:KHO589853 JXS589851:JXS589853 JNW589851:JNW589853 JEA589851:JEA589853 IUE589851:IUE589853 IKI589851:IKI589853 IAM589851:IAM589853 HQQ589851:HQQ589853 HGU589851:HGU589853 GWY589851:GWY589853 GNC589851:GNC589853 GDG589851:GDG589853 FTK589851:FTK589853 FJO589851:FJO589853 EZS589851:EZS589853 EPW589851:EPW589853 EGA589851:EGA589853 DWE589851:DWE589853 DMI589851:DMI589853 DCM589851:DCM589853 CSQ589851:CSQ589853 CIU589851:CIU589853 BYY589851:BYY589853 BPC589851:BPC589853 BFG589851:BFG589853 AVK589851:AVK589853 ALO589851:ALO589853 ABS589851:ABS589853 RW589851:RW589853 IA589851:IA589853 F589851:F589853 WUM524315:WUM524317 WKQ524315:WKQ524317 WAU524315:WAU524317 VQY524315:VQY524317 VHC524315:VHC524317 UXG524315:UXG524317 UNK524315:UNK524317 UDO524315:UDO524317 TTS524315:TTS524317 TJW524315:TJW524317 TAA524315:TAA524317 SQE524315:SQE524317 SGI524315:SGI524317 RWM524315:RWM524317 RMQ524315:RMQ524317 RCU524315:RCU524317 QSY524315:QSY524317 QJC524315:QJC524317 PZG524315:PZG524317 PPK524315:PPK524317 PFO524315:PFO524317 OVS524315:OVS524317 OLW524315:OLW524317 OCA524315:OCA524317 NSE524315:NSE524317 NII524315:NII524317 MYM524315:MYM524317 MOQ524315:MOQ524317 MEU524315:MEU524317 LUY524315:LUY524317 LLC524315:LLC524317 LBG524315:LBG524317 KRK524315:KRK524317 KHO524315:KHO524317 JXS524315:JXS524317 JNW524315:JNW524317 JEA524315:JEA524317 IUE524315:IUE524317 IKI524315:IKI524317 IAM524315:IAM524317 HQQ524315:HQQ524317 HGU524315:HGU524317 GWY524315:GWY524317 GNC524315:GNC524317 GDG524315:GDG524317 FTK524315:FTK524317 FJO524315:FJO524317 EZS524315:EZS524317 EPW524315:EPW524317 EGA524315:EGA524317 DWE524315:DWE524317 DMI524315:DMI524317 DCM524315:DCM524317 CSQ524315:CSQ524317 CIU524315:CIU524317 BYY524315:BYY524317 BPC524315:BPC524317 BFG524315:BFG524317 AVK524315:AVK524317 ALO524315:ALO524317 ABS524315:ABS524317 RW524315:RW524317 IA524315:IA524317 F524315:F524317 WUM458779:WUM458781 WKQ458779:WKQ458781 WAU458779:WAU458781 VQY458779:VQY458781 VHC458779:VHC458781 UXG458779:UXG458781 UNK458779:UNK458781 UDO458779:UDO458781 TTS458779:TTS458781 TJW458779:TJW458781 TAA458779:TAA458781 SQE458779:SQE458781 SGI458779:SGI458781 RWM458779:RWM458781 RMQ458779:RMQ458781 RCU458779:RCU458781 QSY458779:QSY458781 QJC458779:QJC458781 PZG458779:PZG458781 PPK458779:PPK458781 PFO458779:PFO458781 OVS458779:OVS458781 OLW458779:OLW458781 OCA458779:OCA458781 NSE458779:NSE458781 NII458779:NII458781 MYM458779:MYM458781 MOQ458779:MOQ458781 MEU458779:MEU458781 LUY458779:LUY458781 LLC458779:LLC458781 LBG458779:LBG458781 KRK458779:KRK458781 KHO458779:KHO458781 JXS458779:JXS458781 JNW458779:JNW458781 JEA458779:JEA458781 IUE458779:IUE458781 IKI458779:IKI458781 IAM458779:IAM458781 HQQ458779:HQQ458781 HGU458779:HGU458781 GWY458779:GWY458781 GNC458779:GNC458781 GDG458779:GDG458781 FTK458779:FTK458781 FJO458779:FJO458781 EZS458779:EZS458781 EPW458779:EPW458781 EGA458779:EGA458781 DWE458779:DWE458781 DMI458779:DMI458781 DCM458779:DCM458781 CSQ458779:CSQ458781 CIU458779:CIU458781 BYY458779:BYY458781 BPC458779:BPC458781 BFG458779:BFG458781 AVK458779:AVK458781 ALO458779:ALO458781 ABS458779:ABS458781 RW458779:RW458781 IA458779:IA458781 F458779:F458781 WUM393243:WUM393245 WKQ393243:WKQ393245 WAU393243:WAU393245 VQY393243:VQY393245 VHC393243:VHC393245 UXG393243:UXG393245 UNK393243:UNK393245 UDO393243:UDO393245 TTS393243:TTS393245 TJW393243:TJW393245 TAA393243:TAA393245 SQE393243:SQE393245 SGI393243:SGI393245 RWM393243:RWM393245 RMQ393243:RMQ393245 RCU393243:RCU393245 QSY393243:QSY393245 QJC393243:QJC393245 PZG393243:PZG393245 PPK393243:PPK393245 PFO393243:PFO393245 OVS393243:OVS393245 OLW393243:OLW393245 OCA393243:OCA393245 NSE393243:NSE393245 NII393243:NII393245 MYM393243:MYM393245 MOQ393243:MOQ393245 MEU393243:MEU393245 LUY393243:LUY393245 LLC393243:LLC393245 LBG393243:LBG393245 KRK393243:KRK393245 KHO393243:KHO393245 JXS393243:JXS393245 JNW393243:JNW393245 JEA393243:JEA393245 IUE393243:IUE393245 IKI393243:IKI393245 IAM393243:IAM393245 HQQ393243:HQQ393245 HGU393243:HGU393245 GWY393243:GWY393245 GNC393243:GNC393245 GDG393243:GDG393245 FTK393243:FTK393245 FJO393243:FJO393245 EZS393243:EZS393245 EPW393243:EPW393245 EGA393243:EGA393245 DWE393243:DWE393245 DMI393243:DMI393245 DCM393243:DCM393245 CSQ393243:CSQ393245 CIU393243:CIU393245 BYY393243:BYY393245 BPC393243:BPC393245 BFG393243:BFG393245 AVK393243:AVK393245 ALO393243:ALO393245 ABS393243:ABS393245 RW393243:RW393245 IA393243:IA393245 F393243:F393245 WUM327707:WUM327709 WKQ327707:WKQ327709 WAU327707:WAU327709 VQY327707:VQY327709 VHC327707:VHC327709 UXG327707:UXG327709 UNK327707:UNK327709 UDO327707:UDO327709 TTS327707:TTS327709 TJW327707:TJW327709 TAA327707:TAA327709 SQE327707:SQE327709 SGI327707:SGI327709 RWM327707:RWM327709 RMQ327707:RMQ327709 RCU327707:RCU327709 QSY327707:QSY327709 QJC327707:QJC327709 PZG327707:PZG327709 PPK327707:PPK327709 PFO327707:PFO327709 OVS327707:OVS327709 OLW327707:OLW327709 OCA327707:OCA327709 NSE327707:NSE327709 NII327707:NII327709 MYM327707:MYM327709 MOQ327707:MOQ327709 MEU327707:MEU327709 LUY327707:LUY327709 LLC327707:LLC327709 LBG327707:LBG327709 KRK327707:KRK327709 KHO327707:KHO327709 JXS327707:JXS327709 JNW327707:JNW327709 JEA327707:JEA327709 IUE327707:IUE327709 IKI327707:IKI327709 IAM327707:IAM327709 HQQ327707:HQQ327709 HGU327707:HGU327709 GWY327707:GWY327709 GNC327707:GNC327709 GDG327707:GDG327709 FTK327707:FTK327709 FJO327707:FJO327709 EZS327707:EZS327709 EPW327707:EPW327709 EGA327707:EGA327709 DWE327707:DWE327709 DMI327707:DMI327709 DCM327707:DCM327709 CSQ327707:CSQ327709 CIU327707:CIU327709 BYY327707:BYY327709 BPC327707:BPC327709 BFG327707:BFG327709 AVK327707:AVK327709 ALO327707:ALO327709 ABS327707:ABS327709 RW327707:RW327709 IA327707:IA327709 F327707:F327709 WUM262171:WUM262173 WKQ262171:WKQ262173 WAU262171:WAU262173 VQY262171:VQY262173 VHC262171:VHC262173 UXG262171:UXG262173 UNK262171:UNK262173 UDO262171:UDO262173 TTS262171:TTS262173 TJW262171:TJW262173 TAA262171:TAA262173 SQE262171:SQE262173 SGI262171:SGI262173 RWM262171:RWM262173 RMQ262171:RMQ262173 RCU262171:RCU262173 QSY262171:QSY262173 QJC262171:QJC262173 PZG262171:PZG262173 PPK262171:PPK262173 PFO262171:PFO262173 OVS262171:OVS262173 OLW262171:OLW262173 OCA262171:OCA262173 NSE262171:NSE262173 NII262171:NII262173 MYM262171:MYM262173 MOQ262171:MOQ262173 MEU262171:MEU262173 LUY262171:LUY262173 LLC262171:LLC262173 LBG262171:LBG262173 KRK262171:KRK262173 KHO262171:KHO262173 JXS262171:JXS262173 JNW262171:JNW262173 JEA262171:JEA262173 IUE262171:IUE262173 IKI262171:IKI262173 IAM262171:IAM262173 HQQ262171:HQQ262173 HGU262171:HGU262173 GWY262171:GWY262173 GNC262171:GNC262173 GDG262171:GDG262173 FTK262171:FTK262173 FJO262171:FJO262173 EZS262171:EZS262173 EPW262171:EPW262173 EGA262171:EGA262173 DWE262171:DWE262173 DMI262171:DMI262173 DCM262171:DCM262173 CSQ262171:CSQ262173 CIU262171:CIU262173 BYY262171:BYY262173 BPC262171:BPC262173 BFG262171:BFG262173 AVK262171:AVK262173 ALO262171:ALO262173 ABS262171:ABS262173 RW262171:RW262173 IA262171:IA262173 F262171:F262173 WUM196635:WUM196637 WKQ196635:WKQ196637 WAU196635:WAU196637 VQY196635:VQY196637 VHC196635:VHC196637 UXG196635:UXG196637 UNK196635:UNK196637 UDO196635:UDO196637 TTS196635:TTS196637 TJW196635:TJW196637 TAA196635:TAA196637 SQE196635:SQE196637 SGI196635:SGI196637 RWM196635:RWM196637 RMQ196635:RMQ196637 RCU196635:RCU196637 QSY196635:QSY196637 QJC196635:QJC196637 PZG196635:PZG196637 PPK196635:PPK196637 PFO196635:PFO196637 OVS196635:OVS196637 OLW196635:OLW196637 OCA196635:OCA196637 NSE196635:NSE196637 NII196635:NII196637 MYM196635:MYM196637 MOQ196635:MOQ196637 MEU196635:MEU196637 LUY196635:LUY196637 LLC196635:LLC196637 LBG196635:LBG196637 KRK196635:KRK196637 KHO196635:KHO196637 JXS196635:JXS196637 JNW196635:JNW196637 JEA196635:JEA196637 IUE196635:IUE196637 IKI196635:IKI196637 IAM196635:IAM196637 HQQ196635:HQQ196637 HGU196635:HGU196637 GWY196635:GWY196637 GNC196635:GNC196637 GDG196635:GDG196637 FTK196635:FTK196637 FJO196635:FJO196637 EZS196635:EZS196637 EPW196635:EPW196637 EGA196635:EGA196637 DWE196635:DWE196637 DMI196635:DMI196637 DCM196635:DCM196637 CSQ196635:CSQ196637 CIU196635:CIU196637 BYY196635:BYY196637 BPC196635:BPC196637 BFG196635:BFG196637 AVK196635:AVK196637 ALO196635:ALO196637 ABS196635:ABS196637 RW196635:RW196637 IA196635:IA196637 F196635:F196637 WUM131099:WUM131101 WKQ131099:WKQ131101 WAU131099:WAU131101 VQY131099:VQY131101 VHC131099:VHC131101 UXG131099:UXG131101 UNK131099:UNK131101 UDO131099:UDO131101 TTS131099:TTS131101 TJW131099:TJW131101 TAA131099:TAA131101 SQE131099:SQE131101 SGI131099:SGI131101 RWM131099:RWM131101 RMQ131099:RMQ131101 RCU131099:RCU131101 QSY131099:QSY131101 QJC131099:QJC131101 PZG131099:PZG131101 PPK131099:PPK131101 PFO131099:PFO131101 OVS131099:OVS131101 OLW131099:OLW131101 OCA131099:OCA131101 NSE131099:NSE131101 NII131099:NII131101 MYM131099:MYM131101 MOQ131099:MOQ131101 MEU131099:MEU131101 LUY131099:LUY131101 LLC131099:LLC131101 LBG131099:LBG131101 KRK131099:KRK131101 KHO131099:KHO131101 JXS131099:JXS131101 JNW131099:JNW131101 JEA131099:JEA131101 IUE131099:IUE131101 IKI131099:IKI131101 IAM131099:IAM131101 HQQ131099:HQQ131101 HGU131099:HGU131101 GWY131099:GWY131101 GNC131099:GNC131101 GDG131099:GDG131101 FTK131099:FTK131101 FJO131099:FJO131101 EZS131099:EZS131101 EPW131099:EPW131101 EGA131099:EGA131101 DWE131099:DWE131101 DMI131099:DMI131101 DCM131099:DCM131101 CSQ131099:CSQ131101 CIU131099:CIU131101 BYY131099:BYY131101 BPC131099:BPC131101 BFG131099:BFG131101 AVK131099:AVK131101 ALO131099:ALO131101 ABS131099:ABS131101 RW131099:RW131101 IA131099:IA131101 F131099:F131101 WUM65563:WUM65565 WKQ65563:WKQ65565 WAU65563:WAU65565 VQY65563:VQY65565 VHC65563:VHC65565 UXG65563:UXG65565 UNK65563:UNK65565 UDO65563:UDO65565 TTS65563:TTS65565 TJW65563:TJW65565 TAA65563:TAA65565 SQE65563:SQE65565 SGI65563:SGI65565 RWM65563:RWM65565 RMQ65563:RMQ65565 RCU65563:RCU65565 QSY65563:QSY65565 QJC65563:QJC65565 PZG65563:PZG65565 PPK65563:PPK65565 PFO65563:PFO65565 OVS65563:OVS65565 OLW65563:OLW65565 OCA65563:OCA65565 NSE65563:NSE65565 NII65563:NII65565 MYM65563:MYM65565 MOQ65563:MOQ65565 MEU65563:MEU65565 LUY65563:LUY65565 LLC65563:LLC65565 LBG65563:LBG65565 KRK65563:KRK65565 KHO65563:KHO65565 JXS65563:JXS65565 JNW65563:JNW65565 JEA65563:JEA65565 IUE65563:IUE65565 IKI65563:IKI65565 IAM65563:IAM65565 HQQ65563:HQQ65565 HGU65563:HGU65565 GWY65563:GWY65565 GNC65563:GNC65565 GDG65563:GDG65565 FTK65563:FTK65565 FJO65563:FJO65565 EZS65563:EZS65565 EPW65563:EPW65565 EGA65563:EGA65565 DWE65563:DWE65565 DMI65563:DMI65565 DCM65563:DCM65565 CSQ65563:CSQ65565 CIU65563:CIU65565 BYY65563:BYY65565 BPC65563:BPC65565 BFG65563:BFG65565 AVK65563:AVK65565 ALO65563:ALO65565 ABS65563:ABS65565 RW65563:RW65565 IA65563:IA65565 F65563:F65565 WUM983056:WUM983065 WKQ983056:WKQ983065 WAU983056:WAU983065 VQY983056:VQY983065 VHC983056:VHC983065 UXG983056:UXG983065 UNK983056:UNK983065 UDO983056:UDO983065 TTS983056:TTS983065 TJW983056:TJW983065 TAA983056:TAA983065 SQE983056:SQE983065 SGI983056:SGI983065 RWM983056:RWM983065 RMQ983056:RMQ983065 RCU983056:RCU983065 QSY983056:QSY983065 QJC983056:QJC983065 PZG983056:PZG983065 PPK983056:PPK983065 PFO983056:PFO983065 OVS983056:OVS983065 OLW983056:OLW983065 OCA983056:OCA983065 NSE983056:NSE983065 NII983056:NII983065 MYM983056:MYM983065 MOQ983056:MOQ983065 MEU983056:MEU983065 LUY983056:LUY983065 LLC983056:LLC983065 LBG983056:LBG983065 KRK983056:KRK983065 KHO983056:KHO983065 JXS983056:JXS983065 JNW983056:JNW983065 JEA983056:JEA983065 IUE983056:IUE983065 IKI983056:IKI983065 IAM983056:IAM983065 HQQ983056:HQQ983065 HGU983056:HGU983065 GWY983056:GWY983065 GNC983056:GNC983065 GDG983056:GDG983065 FTK983056:FTK983065 FJO983056:FJO983065 EZS983056:EZS983065 EPW983056:EPW983065 EGA983056:EGA983065 DWE983056:DWE983065 DMI983056:DMI983065 DCM983056:DCM983065 CSQ983056:CSQ983065 CIU983056:CIU983065 BYY983056:BYY983065 BPC983056:BPC983065 BFG983056:BFG983065 AVK983056:AVK983065 ALO983056:ALO983065 ABS983056:ABS983065 RW983056:RW983065 IA983056:IA983065 F983056:F983065 WUM917520:WUM917529 WKQ917520:WKQ917529 WAU917520:WAU917529 VQY917520:VQY917529 VHC917520:VHC917529 UXG917520:UXG917529 UNK917520:UNK917529 UDO917520:UDO917529 TTS917520:TTS917529 TJW917520:TJW917529 TAA917520:TAA917529 SQE917520:SQE917529 SGI917520:SGI917529 RWM917520:RWM917529 RMQ917520:RMQ917529 RCU917520:RCU917529 QSY917520:QSY917529 QJC917520:QJC917529 PZG917520:PZG917529 PPK917520:PPK917529 PFO917520:PFO917529 OVS917520:OVS917529 OLW917520:OLW917529 OCA917520:OCA917529 NSE917520:NSE917529 NII917520:NII917529 MYM917520:MYM917529 MOQ917520:MOQ917529 MEU917520:MEU917529 LUY917520:LUY917529 LLC917520:LLC917529 LBG917520:LBG917529 KRK917520:KRK917529 KHO917520:KHO917529 JXS917520:JXS917529 JNW917520:JNW917529 JEA917520:JEA917529 IUE917520:IUE917529 IKI917520:IKI917529 IAM917520:IAM917529 HQQ917520:HQQ917529 HGU917520:HGU917529 GWY917520:GWY917529 GNC917520:GNC917529 GDG917520:GDG917529 FTK917520:FTK917529 FJO917520:FJO917529 EZS917520:EZS917529 EPW917520:EPW917529 EGA917520:EGA917529 DWE917520:DWE917529 DMI917520:DMI917529 DCM917520:DCM917529 CSQ917520:CSQ917529 CIU917520:CIU917529 BYY917520:BYY917529 BPC917520:BPC917529 BFG917520:BFG917529 AVK917520:AVK917529 ALO917520:ALO917529 ABS917520:ABS917529 RW917520:RW917529 IA917520:IA917529 F917520:F917529 WUM851984:WUM851993 WKQ851984:WKQ851993 WAU851984:WAU851993 VQY851984:VQY851993 VHC851984:VHC851993 UXG851984:UXG851993 UNK851984:UNK851993 UDO851984:UDO851993 TTS851984:TTS851993 TJW851984:TJW851993 TAA851984:TAA851993 SQE851984:SQE851993 SGI851984:SGI851993 RWM851984:RWM851993 RMQ851984:RMQ851993 RCU851984:RCU851993 QSY851984:QSY851993 QJC851984:QJC851993 PZG851984:PZG851993 PPK851984:PPK851993 PFO851984:PFO851993 OVS851984:OVS851993 OLW851984:OLW851993 OCA851984:OCA851993 NSE851984:NSE851993 NII851984:NII851993 MYM851984:MYM851993 MOQ851984:MOQ851993 MEU851984:MEU851993 LUY851984:LUY851993 LLC851984:LLC851993 LBG851984:LBG851993 KRK851984:KRK851993 KHO851984:KHO851993 JXS851984:JXS851993 JNW851984:JNW851993 JEA851984:JEA851993 IUE851984:IUE851993 IKI851984:IKI851993 IAM851984:IAM851993 HQQ851984:HQQ851993 HGU851984:HGU851993 GWY851984:GWY851993 GNC851984:GNC851993 GDG851984:GDG851993 FTK851984:FTK851993 FJO851984:FJO851993 EZS851984:EZS851993 EPW851984:EPW851993 EGA851984:EGA851993 DWE851984:DWE851993 DMI851984:DMI851993 DCM851984:DCM851993 CSQ851984:CSQ851993 CIU851984:CIU851993 BYY851984:BYY851993 BPC851984:BPC851993 BFG851984:BFG851993 AVK851984:AVK851993 ALO851984:ALO851993 ABS851984:ABS851993 RW851984:RW851993 IA851984:IA851993 F851984:F851993 WUM786448:WUM786457 WKQ786448:WKQ786457 WAU786448:WAU786457 VQY786448:VQY786457 VHC786448:VHC786457 UXG786448:UXG786457 UNK786448:UNK786457 UDO786448:UDO786457 TTS786448:TTS786457 TJW786448:TJW786457 TAA786448:TAA786457 SQE786448:SQE786457 SGI786448:SGI786457 RWM786448:RWM786457 RMQ786448:RMQ786457 RCU786448:RCU786457 QSY786448:QSY786457 QJC786448:QJC786457 PZG786448:PZG786457 PPK786448:PPK786457 PFO786448:PFO786457 OVS786448:OVS786457 OLW786448:OLW786457 OCA786448:OCA786457 NSE786448:NSE786457 NII786448:NII786457 MYM786448:MYM786457 MOQ786448:MOQ786457 MEU786448:MEU786457 LUY786448:LUY786457 LLC786448:LLC786457 LBG786448:LBG786457 KRK786448:KRK786457 KHO786448:KHO786457 JXS786448:JXS786457 JNW786448:JNW786457 JEA786448:JEA786457 IUE786448:IUE786457 IKI786448:IKI786457 IAM786448:IAM786457 HQQ786448:HQQ786457 HGU786448:HGU786457 GWY786448:GWY786457 GNC786448:GNC786457 GDG786448:GDG786457 FTK786448:FTK786457 FJO786448:FJO786457 EZS786448:EZS786457 EPW786448:EPW786457 EGA786448:EGA786457 DWE786448:DWE786457 DMI786448:DMI786457 DCM786448:DCM786457 CSQ786448:CSQ786457 CIU786448:CIU786457 BYY786448:BYY786457 BPC786448:BPC786457 BFG786448:BFG786457 AVK786448:AVK786457 ALO786448:ALO786457 ABS786448:ABS786457 RW786448:RW786457 IA786448:IA786457 F786448:F786457 WUM720912:WUM720921 WKQ720912:WKQ720921 WAU720912:WAU720921 VQY720912:VQY720921 VHC720912:VHC720921 UXG720912:UXG720921 UNK720912:UNK720921 UDO720912:UDO720921 TTS720912:TTS720921 TJW720912:TJW720921 TAA720912:TAA720921 SQE720912:SQE720921 SGI720912:SGI720921 RWM720912:RWM720921 RMQ720912:RMQ720921 RCU720912:RCU720921 QSY720912:QSY720921 QJC720912:QJC720921 PZG720912:PZG720921 PPK720912:PPK720921 PFO720912:PFO720921 OVS720912:OVS720921 OLW720912:OLW720921 OCA720912:OCA720921 NSE720912:NSE720921 NII720912:NII720921 MYM720912:MYM720921 MOQ720912:MOQ720921 MEU720912:MEU720921 LUY720912:LUY720921 LLC720912:LLC720921 LBG720912:LBG720921 KRK720912:KRK720921 KHO720912:KHO720921 JXS720912:JXS720921 JNW720912:JNW720921 JEA720912:JEA720921 IUE720912:IUE720921 IKI720912:IKI720921 IAM720912:IAM720921 HQQ720912:HQQ720921 HGU720912:HGU720921 GWY720912:GWY720921 GNC720912:GNC720921 GDG720912:GDG720921 FTK720912:FTK720921 FJO720912:FJO720921 EZS720912:EZS720921 EPW720912:EPW720921 EGA720912:EGA720921 DWE720912:DWE720921 DMI720912:DMI720921 DCM720912:DCM720921 CSQ720912:CSQ720921 CIU720912:CIU720921 BYY720912:BYY720921 BPC720912:BPC720921 BFG720912:BFG720921 AVK720912:AVK720921 ALO720912:ALO720921 ABS720912:ABS720921 RW720912:RW720921 IA720912:IA720921 F720912:F720921 WUM655376:WUM655385 WKQ655376:WKQ655385 WAU655376:WAU655385 VQY655376:VQY655385 VHC655376:VHC655385 UXG655376:UXG655385 UNK655376:UNK655385 UDO655376:UDO655385 TTS655376:TTS655385 TJW655376:TJW655385 TAA655376:TAA655385 SQE655376:SQE655385 SGI655376:SGI655385 RWM655376:RWM655385 RMQ655376:RMQ655385 RCU655376:RCU655385 QSY655376:QSY655385 QJC655376:QJC655385 PZG655376:PZG655385 PPK655376:PPK655385 PFO655376:PFO655385 OVS655376:OVS655385 OLW655376:OLW655385 OCA655376:OCA655385 NSE655376:NSE655385 NII655376:NII655385 MYM655376:MYM655385 MOQ655376:MOQ655385 MEU655376:MEU655385 LUY655376:LUY655385 LLC655376:LLC655385 LBG655376:LBG655385 KRK655376:KRK655385 KHO655376:KHO655385 JXS655376:JXS655385 JNW655376:JNW655385 JEA655376:JEA655385 IUE655376:IUE655385 IKI655376:IKI655385 IAM655376:IAM655385 HQQ655376:HQQ655385 HGU655376:HGU655385 GWY655376:GWY655385 GNC655376:GNC655385 GDG655376:GDG655385 FTK655376:FTK655385 FJO655376:FJO655385 EZS655376:EZS655385 EPW655376:EPW655385 EGA655376:EGA655385 DWE655376:DWE655385 DMI655376:DMI655385 DCM655376:DCM655385 CSQ655376:CSQ655385 CIU655376:CIU655385 BYY655376:BYY655385 BPC655376:BPC655385 BFG655376:BFG655385 AVK655376:AVK655385 ALO655376:ALO655385 ABS655376:ABS655385 RW655376:RW655385 IA655376:IA655385 F655376:F655385 WUM589840:WUM589849 WKQ589840:WKQ589849 WAU589840:WAU589849 VQY589840:VQY589849 VHC589840:VHC589849 UXG589840:UXG589849 UNK589840:UNK589849 UDO589840:UDO589849 TTS589840:TTS589849 TJW589840:TJW589849 TAA589840:TAA589849 SQE589840:SQE589849 SGI589840:SGI589849 RWM589840:RWM589849 RMQ589840:RMQ589849 RCU589840:RCU589849 QSY589840:QSY589849 QJC589840:QJC589849 PZG589840:PZG589849 PPK589840:PPK589849 PFO589840:PFO589849 OVS589840:OVS589849 OLW589840:OLW589849 OCA589840:OCA589849 NSE589840:NSE589849 NII589840:NII589849 MYM589840:MYM589849 MOQ589840:MOQ589849 MEU589840:MEU589849 LUY589840:LUY589849 LLC589840:LLC589849 LBG589840:LBG589849 KRK589840:KRK589849 KHO589840:KHO589849 JXS589840:JXS589849 JNW589840:JNW589849 JEA589840:JEA589849 IUE589840:IUE589849 IKI589840:IKI589849 IAM589840:IAM589849 HQQ589840:HQQ589849 HGU589840:HGU589849 GWY589840:GWY589849 GNC589840:GNC589849 GDG589840:GDG589849 FTK589840:FTK589849 FJO589840:FJO589849 EZS589840:EZS589849 EPW589840:EPW589849 EGA589840:EGA589849 DWE589840:DWE589849 DMI589840:DMI589849 DCM589840:DCM589849 CSQ589840:CSQ589849 CIU589840:CIU589849 BYY589840:BYY589849 BPC589840:BPC589849 BFG589840:BFG589849 AVK589840:AVK589849 ALO589840:ALO589849 ABS589840:ABS589849 RW589840:RW589849 IA589840:IA589849 F589840:F589849 WUM524304:WUM524313 WKQ524304:WKQ524313 WAU524304:WAU524313 VQY524304:VQY524313 VHC524304:VHC524313 UXG524304:UXG524313 UNK524304:UNK524313 UDO524304:UDO524313 TTS524304:TTS524313 TJW524304:TJW524313 TAA524304:TAA524313 SQE524304:SQE524313 SGI524304:SGI524313 RWM524304:RWM524313 RMQ524304:RMQ524313 RCU524304:RCU524313 QSY524304:QSY524313 QJC524304:QJC524313 PZG524304:PZG524313 PPK524304:PPK524313 PFO524304:PFO524313 OVS524304:OVS524313 OLW524304:OLW524313 OCA524304:OCA524313 NSE524304:NSE524313 NII524304:NII524313 MYM524304:MYM524313 MOQ524304:MOQ524313 MEU524304:MEU524313 LUY524304:LUY524313 LLC524304:LLC524313 LBG524304:LBG524313 KRK524304:KRK524313 KHO524304:KHO524313 JXS524304:JXS524313 JNW524304:JNW524313 JEA524304:JEA524313 IUE524304:IUE524313 IKI524304:IKI524313 IAM524304:IAM524313 HQQ524304:HQQ524313 HGU524304:HGU524313 GWY524304:GWY524313 GNC524304:GNC524313 GDG524304:GDG524313 FTK524304:FTK524313 FJO524304:FJO524313 EZS524304:EZS524313 EPW524304:EPW524313 EGA524304:EGA524313 DWE524304:DWE524313 DMI524304:DMI524313 DCM524304:DCM524313 CSQ524304:CSQ524313 CIU524304:CIU524313 BYY524304:BYY524313 BPC524304:BPC524313 BFG524304:BFG524313 AVK524304:AVK524313 ALO524304:ALO524313 ABS524304:ABS524313 RW524304:RW524313 IA524304:IA524313 F524304:F524313 WUM458768:WUM458777 WKQ458768:WKQ458777 WAU458768:WAU458777 VQY458768:VQY458777 VHC458768:VHC458777 UXG458768:UXG458777 UNK458768:UNK458777 UDO458768:UDO458777 TTS458768:TTS458777 TJW458768:TJW458777 TAA458768:TAA458777 SQE458768:SQE458777 SGI458768:SGI458777 RWM458768:RWM458777 RMQ458768:RMQ458777 RCU458768:RCU458777 QSY458768:QSY458777 QJC458768:QJC458777 PZG458768:PZG458777 PPK458768:PPK458777 PFO458768:PFO458777 OVS458768:OVS458777 OLW458768:OLW458777 OCA458768:OCA458777 NSE458768:NSE458777 NII458768:NII458777 MYM458768:MYM458777 MOQ458768:MOQ458777 MEU458768:MEU458777 LUY458768:LUY458777 LLC458768:LLC458777 LBG458768:LBG458777 KRK458768:KRK458777 KHO458768:KHO458777 JXS458768:JXS458777 JNW458768:JNW458777 JEA458768:JEA458777 IUE458768:IUE458777 IKI458768:IKI458777 IAM458768:IAM458777 HQQ458768:HQQ458777 HGU458768:HGU458777 GWY458768:GWY458777 GNC458768:GNC458777 GDG458768:GDG458777 FTK458768:FTK458777 FJO458768:FJO458777 EZS458768:EZS458777 EPW458768:EPW458777 EGA458768:EGA458777 DWE458768:DWE458777 DMI458768:DMI458777 DCM458768:DCM458777 CSQ458768:CSQ458777 CIU458768:CIU458777 BYY458768:BYY458777 BPC458768:BPC458777 BFG458768:BFG458777 AVK458768:AVK458777 ALO458768:ALO458777 ABS458768:ABS458777 RW458768:RW458777 IA458768:IA458777 F458768:F458777 WUM393232:WUM393241 WKQ393232:WKQ393241 WAU393232:WAU393241 VQY393232:VQY393241 VHC393232:VHC393241 UXG393232:UXG393241 UNK393232:UNK393241 UDO393232:UDO393241 TTS393232:TTS393241 TJW393232:TJW393241 TAA393232:TAA393241 SQE393232:SQE393241 SGI393232:SGI393241 RWM393232:RWM393241 RMQ393232:RMQ393241 RCU393232:RCU393241 QSY393232:QSY393241 QJC393232:QJC393241 PZG393232:PZG393241 PPK393232:PPK393241 PFO393232:PFO393241 OVS393232:OVS393241 OLW393232:OLW393241 OCA393232:OCA393241 NSE393232:NSE393241 NII393232:NII393241 MYM393232:MYM393241 MOQ393232:MOQ393241 MEU393232:MEU393241 LUY393232:LUY393241 LLC393232:LLC393241 LBG393232:LBG393241 KRK393232:KRK393241 KHO393232:KHO393241 JXS393232:JXS393241 JNW393232:JNW393241 JEA393232:JEA393241 IUE393232:IUE393241 IKI393232:IKI393241 IAM393232:IAM393241 HQQ393232:HQQ393241 HGU393232:HGU393241 GWY393232:GWY393241 GNC393232:GNC393241 GDG393232:GDG393241 FTK393232:FTK393241 FJO393232:FJO393241 EZS393232:EZS393241 EPW393232:EPW393241 EGA393232:EGA393241 DWE393232:DWE393241 DMI393232:DMI393241 DCM393232:DCM393241 CSQ393232:CSQ393241 CIU393232:CIU393241 BYY393232:BYY393241 BPC393232:BPC393241 BFG393232:BFG393241 AVK393232:AVK393241 ALO393232:ALO393241 ABS393232:ABS393241 RW393232:RW393241 IA393232:IA393241 F393232:F393241 WUM327696:WUM327705 WKQ327696:WKQ327705 WAU327696:WAU327705 VQY327696:VQY327705 VHC327696:VHC327705 UXG327696:UXG327705 UNK327696:UNK327705 UDO327696:UDO327705 TTS327696:TTS327705 TJW327696:TJW327705 TAA327696:TAA327705 SQE327696:SQE327705 SGI327696:SGI327705 RWM327696:RWM327705 RMQ327696:RMQ327705 RCU327696:RCU327705 QSY327696:QSY327705 QJC327696:QJC327705 PZG327696:PZG327705 PPK327696:PPK327705 PFO327696:PFO327705 OVS327696:OVS327705 OLW327696:OLW327705 OCA327696:OCA327705 NSE327696:NSE327705 NII327696:NII327705 MYM327696:MYM327705 MOQ327696:MOQ327705 MEU327696:MEU327705 LUY327696:LUY327705 LLC327696:LLC327705 LBG327696:LBG327705 KRK327696:KRK327705 KHO327696:KHO327705 JXS327696:JXS327705 JNW327696:JNW327705 JEA327696:JEA327705 IUE327696:IUE327705 IKI327696:IKI327705 IAM327696:IAM327705 HQQ327696:HQQ327705 HGU327696:HGU327705 GWY327696:GWY327705 GNC327696:GNC327705 GDG327696:GDG327705 FTK327696:FTK327705 FJO327696:FJO327705 EZS327696:EZS327705 EPW327696:EPW327705 EGA327696:EGA327705 DWE327696:DWE327705 DMI327696:DMI327705 DCM327696:DCM327705 CSQ327696:CSQ327705 CIU327696:CIU327705 BYY327696:BYY327705 BPC327696:BPC327705 BFG327696:BFG327705 AVK327696:AVK327705 ALO327696:ALO327705 ABS327696:ABS327705 RW327696:RW327705 IA327696:IA327705 F327696:F327705 WUM262160:WUM262169 WKQ262160:WKQ262169 WAU262160:WAU262169 VQY262160:VQY262169 VHC262160:VHC262169 UXG262160:UXG262169 UNK262160:UNK262169 UDO262160:UDO262169 TTS262160:TTS262169 TJW262160:TJW262169 TAA262160:TAA262169 SQE262160:SQE262169 SGI262160:SGI262169 RWM262160:RWM262169 RMQ262160:RMQ262169 RCU262160:RCU262169 QSY262160:QSY262169 QJC262160:QJC262169 PZG262160:PZG262169 PPK262160:PPK262169 PFO262160:PFO262169 OVS262160:OVS262169 OLW262160:OLW262169 OCA262160:OCA262169 NSE262160:NSE262169 NII262160:NII262169 MYM262160:MYM262169 MOQ262160:MOQ262169 MEU262160:MEU262169 LUY262160:LUY262169 LLC262160:LLC262169 LBG262160:LBG262169 KRK262160:KRK262169 KHO262160:KHO262169 JXS262160:JXS262169 JNW262160:JNW262169 JEA262160:JEA262169 IUE262160:IUE262169 IKI262160:IKI262169 IAM262160:IAM262169 HQQ262160:HQQ262169 HGU262160:HGU262169 GWY262160:GWY262169 GNC262160:GNC262169 GDG262160:GDG262169 FTK262160:FTK262169 FJO262160:FJO262169 EZS262160:EZS262169 EPW262160:EPW262169 EGA262160:EGA262169 DWE262160:DWE262169 DMI262160:DMI262169 DCM262160:DCM262169 CSQ262160:CSQ262169 CIU262160:CIU262169 BYY262160:BYY262169 BPC262160:BPC262169 BFG262160:BFG262169 AVK262160:AVK262169 ALO262160:ALO262169 ABS262160:ABS262169 RW262160:RW262169 IA262160:IA262169 F262160:F262169 WUM196624:WUM196633 WKQ196624:WKQ196633 WAU196624:WAU196633 VQY196624:VQY196633 VHC196624:VHC196633 UXG196624:UXG196633 UNK196624:UNK196633 UDO196624:UDO196633 TTS196624:TTS196633 TJW196624:TJW196633 TAA196624:TAA196633 SQE196624:SQE196633 SGI196624:SGI196633 RWM196624:RWM196633 RMQ196624:RMQ196633 RCU196624:RCU196633 QSY196624:QSY196633 QJC196624:QJC196633 PZG196624:PZG196633 PPK196624:PPK196633 PFO196624:PFO196633 OVS196624:OVS196633 OLW196624:OLW196633 OCA196624:OCA196633 NSE196624:NSE196633 NII196624:NII196633 MYM196624:MYM196633 MOQ196624:MOQ196633 MEU196624:MEU196633 LUY196624:LUY196633 LLC196624:LLC196633 LBG196624:LBG196633 KRK196624:KRK196633 KHO196624:KHO196633 JXS196624:JXS196633 JNW196624:JNW196633 JEA196624:JEA196633 IUE196624:IUE196633 IKI196624:IKI196633 IAM196624:IAM196633 HQQ196624:HQQ196633 HGU196624:HGU196633 GWY196624:GWY196633 GNC196624:GNC196633 GDG196624:GDG196633 FTK196624:FTK196633 FJO196624:FJO196633 EZS196624:EZS196633 EPW196624:EPW196633 EGA196624:EGA196633 DWE196624:DWE196633 DMI196624:DMI196633 DCM196624:DCM196633 CSQ196624:CSQ196633 CIU196624:CIU196633 BYY196624:BYY196633 BPC196624:BPC196633 BFG196624:BFG196633 AVK196624:AVK196633 ALO196624:ALO196633 ABS196624:ABS196633 RW196624:RW196633 IA196624:IA196633 F196624:F196633 WUM131088:WUM131097 WKQ131088:WKQ131097 WAU131088:WAU131097 VQY131088:VQY131097 VHC131088:VHC131097 UXG131088:UXG131097 UNK131088:UNK131097 UDO131088:UDO131097 TTS131088:TTS131097 TJW131088:TJW131097 TAA131088:TAA131097 SQE131088:SQE131097 SGI131088:SGI131097 RWM131088:RWM131097 RMQ131088:RMQ131097 RCU131088:RCU131097 QSY131088:QSY131097 QJC131088:QJC131097 PZG131088:PZG131097 PPK131088:PPK131097 PFO131088:PFO131097 OVS131088:OVS131097 OLW131088:OLW131097 OCA131088:OCA131097 NSE131088:NSE131097 NII131088:NII131097 MYM131088:MYM131097 MOQ131088:MOQ131097 MEU131088:MEU131097 LUY131088:LUY131097 LLC131088:LLC131097 LBG131088:LBG131097 KRK131088:KRK131097 KHO131088:KHO131097 JXS131088:JXS131097 JNW131088:JNW131097 JEA131088:JEA131097 IUE131088:IUE131097 IKI131088:IKI131097 IAM131088:IAM131097 HQQ131088:HQQ131097 HGU131088:HGU131097 GWY131088:GWY131097 GNC131088:GNC131097 GDG131088:GDG131097 FTK131088:FTK131097 FJO131088:FJO131097 EZS131088:EZS131097 EPW131088:EPW131097 EGA131088:EGA131097 DWE131088:DWE131097 DMI131088:DMI131097 DCM131088:DCM131097 CSQ131088:CSQ131097 CIU131088:CIU131097 BYY131088:BYY131097 BPC131088:BPC131097 BFG131088:BFG131097 AVK131088:AVK131097 ALO131088:ALO131097 ABS131088:ABS131097 RW131088:RW131097 IA131088:IA131097 F131088:F131097 WUM65552:WUM65561 WKQ65552:WKQ65561 WAU65552:WAU65561 VQY65552:VQY65561 VHC65552:VHC65561 UXG65552:UXG65561 UNK65552:UNK65561 UDO65552:UDO65561 TTS65552:TTS65561 TJW65552:TJW65561 TAA65552:TAA65561 SQE65552:SQE65561 SGI65552:SGI65561 RWM65552:RWM65561 RMQ65552:RMQ65561 RCU65552:RCU65561 QSY65552:QSY65561 QJC65552:QJC65561 PZG65552:PZG65561 PPK65552:PPK65561 PFO65552:PFO65561 OVS65552:OVS65561 OLW65552:OLW65561 OCA65552:OCA65561 NSE65552:NSE65561 NII65552:NII65561 MYM65552:MYM65561 MOQ65552:MOQ65561 MEU65552:MEU65561 LUY65552:LUY65561 LLC65552:LLC65561 LBG65552:LBG65561 KRK65552:KRK65561 KHO65552:KHO65561 JXS65552:JXS65561 JNW65552:JNW65561 JEA65552:JEA65561 IUE65552:IUE65561 IKI65552:IKI65561 IAM65552:IAM65561 HQQ65552:HQQ65561 HGU65552:HGU65561 GWY65552:GWY65561 GNC65552:GNC65561 GDG65552:GDG65561 FTK65552:FTK65561 FJO65552:FJO65561 EZS65552:EZS65561 EPW65552:EPW65561 EGA65552:EGA65561 DWE65552:DWE65561 DMI65552:DMI65561 DCM65552:DCM65561 CSQ65552:CSQ65561 CIU65552:CIU65561 BYY65552:BYY65561 BPC65552:BPC65561 BFG65552:BFG65561 AVK65552:AVK65561 ALO65552:ALO65561 ABS65552:ABS65561 RW65552:RW65561 IA65552:IA65561 F65552:F65561 WUM15:WUM25 WKQ15:WKQ25 WAU15:WAU25 VQY15:VQY25 VHC15:VHC25 UXG15:UXG25 UNK15:UNK25 UDO15:UDO25 TTS15:TTS25 TJW15:TJW25 TAA15:TAA25 SQE15:SQE25 SGI15:SGI25 RWM15:RWM25 RMQ15:RMQ25 RCU15:RCU25 QSY15:QSY25 QJC15:QJC25 PZG15:PZG25 PPK15:PPK25 PFO15:PFO25 OVS15:OVS25 OLW15:OLW25 OCA15:OCA25 NSE15:NSE25 NII15:NII25 MYM15:MYM25 MOQ15:MOQ25 MEU15:MEU25 LUY15:LUY25 LLC15:LLC25 LBG15:LBG25 KRK15:KRK25 KHO15:KHO25 JXS15:JXS25 JNW15:JNW25 JEA15:JEA25 IUE15:IUE25 IKI15:IKI25 IAM15:IAM25 HQQ15:HQQ25 HGU15:HGU25 GWY15:GWY25 GNC15:GNC25 GDG15:GDG25 FTK15:FTK25 FJO15:FJO25 EZS15:EZS25 EPW15:EPW25 EGA15:EGA25 DWE15:DWE25 DMI15:DMI25 DCM15:DCM25 CSQ15:CSQ25 CIU15:CIU25 BYY15:BYY25 BPC15:BPC25 BFG15:BFG25 AVK15:AVK25 ALO15:ALO25 ABS15:ABS25 RW15:RW25 IA15:IA25 F15:F25 WUM983047:WUM983053 WKQ983047:WKQ983053 WAU983047:WAU983053 VQY983047:VQY983053 VHC983047:VHC983053 UXG983047:UXG983053 UNK983047:UNK983053 UDO983047:UDO983053 TTS983047:TTS983053 TJW983047:TJW983053 TAA983047:TAA983053 SQE983047:SQE983053 SGI983047:SGI983053 RWM983047:RWM983053 RMQ983047:RMQ983053 RCU983047:RCU983053 QSY983047:QSY983053 QJC983047:QJC983053 PZG983047:PZG983053 PPK983047:PPK983053 PFO983047:PFO983053 OVS983047:OVS983053 OLW983047:OLW983053 OCA983047:OCA983053 NSE983047:NSE983053 NII983047:NII983053 MYM983047:MYM983053 MOQ983047:MOQ983053 MEU983047:MEU983053 LUY983047:LUY983053 LLC983047:LLC983053 LBG983047:LBG983053 KRK983047:KRK983053 KHO983047:KHO983053 JXS983047:JXS983053 JNW983047:JNW983053 JEA983047:JEA983053 IUE983047:IUE983053 IKI983047:IKI983053 IAM983047:IAM983053 HQQ983047:HQQ983053 HGU983047:HGU983053 GWY983047:GWY983053 GNC983047:GNC983053 GDG983047:GDG983053 FTK983047:FTK983053 FJO983047:FJO983053 EZS983047:EZS983053 EPW983047:EPW983053 EGA983047:EGA983053 DWE983047:DWE983053 DMI983047:DMI983053 DCM983047:DCM983053 CSQ983047:CSQ983053 CIU983047:CIU983053 BYY983047:BYY983053 BPC983047:BPC983053 BFG983047:BFG983053 AVK983047:AVK983053 ALO983047:ALO983053 ABS983047:ABS983053 RW983047:RW983053 IA983047:IA983053 F983047:F983053 WUM917511:WUM917517 WKQ917511:WKQ917517 WAU917511:WAU917517 VQY917511:VQY917517 VHC917511:VHC917517 UXG917511:UXG917517 UNK917511:UNK917517 UDO917511:UDO917517 TTS917511:TTS917517 TJW917511:TJW917517 TAA917511:TAA917517 SQE917511:SQE917517 SGI917511:SGI917517 RWM917511:RWM917517 RMQ917511:RMQ917517 RCU917511:RCU917517 QSY917511:QSY917517 QJC917511:QJC917517 PZG917511:PZG917517 PPK917511:PPK917517 PFO917511:PFO917517 OVS917511:OVS917517 OLW917511:OLW917517 OCA917511:OCA917517 NSE917511:NSE917517 NII917511:NII917517 MYM917511:MYM917517 MOQ917511:MOQ917517 MEU917511:MEU917517 LUY917511:LUY917517 LLC917511:LLC917517 LBG917511:LBG917517 KRK917511:KRK917517 KHO917511:KHO917517 JXS917511:JXS917517 JNW917511:JNW917517 JEA917511:JEA917517 IUE917511:IUE917517 IKI917511:IKI917517 IAM917511:IAM917517 HQQ917511:HQQ917517 HGU917511:HGU917517 GWY917511:GWY917517 GNC917511:GNC917517 GDG917511:GDG917517 FTK917511:FTK917517 FJO917511:FJO917517 EZS917511:EZS917517 EPW917511:EPW917517 EGA917511:EGA917517 DWE917511:DWE917517 DMI917511:DMI917517 DCM917511:DCM917517 CSQ917511:CSQ917517 CIU917511:CIU917517 BYY917511:BYY917517 BPC917511:BPC917517 BFG917511:BFG917517 AVK917511:AVK917517 ALO917511:ALO917517 ABS917511:ABS917517 RW917511:RW917517 IA917511:IA917517 F917511:F917517 WUM851975:WUM851981 WKQ851975:WKQ851981 WAU851975:WAU851981 VQY851975:VQY851981 VHC851975:VHC851981 UXG851975:UXG851981 UNK851975:UNK851981 UDO851975:UDO851981 TTS851975:TTS851981 TJW851975:TJW851981 TAA851975:TAA851981 SQE851975:SQE851981 SGI851975:SGI851981 RWM851975:RWM851981 RMQ851975:RMQ851981 RCU851975:RCU851981 QSY851975:QSY851981 QJC851975:QJC851981 PZG851975:PZG851981 PPK851975:PPK851981 PFO851975:PFO851981 OVS851975:OVS851981 OLW851975:OLW851981 OCA851975:OCA851981 NSE851975:NSE851981 NII851975:NII851981 MYM851975:MYM851981 MOQ851975:MOQ851981 MEU851975:MEU851981 LUY851975:LUY851981 LLC851975:LLC851981 LBG851975:LBG851981 KRK851975:KRK851981 KHO851975:KHO851981 JXS851975:JXS851981 JNW851975:JNW851981 JEA851975:JEA851981 IUE851975:IUE851981 IKI851975:IKI851981 IAM851975:IAM851981 HQQ851975:HQQ851981 HGU851975:HGU851981 GWY851975:GWY851981 GNC851975:GNC851981 GDG851975:GDG851981 FTK851975:FTK851981 FJO851975:FJO851981 EZS851975:EZS851981 EPW851975:EPW851981 EGA851975:EGA851981 DWE851975:DWE851981 DMI851975:DMI851981 DCM851975:DCM851981 CSQ851975:CSQ851981 CIU851975:CIU851981 BYY851975:BYY851981 BPC851975:BPC851981 BFG851975:BFG851981 AVK851975:AVK851981 ALO851975:ALO851981 ABS851975:ABS851981 RW851975:RW851981 IA851975:IA851981 F851975:F851981 WUM786439:WUM786445 WKQ786439:WKQ786445 WAU786439:WAU786445 VQY786439:VQY786445 VHC786439:VHC786445 UXG786439:UXG786445 UNK786439:UNK786445 UDO786439:UDO786445 TTS786439:TTS786445 TJW786439:TJW786445 TAA786439:TAA786445 SQE786439:SQE786445 SGI786439:SGI786445 RWM786439:RWM786445 RMQ786439:RMQ786445 RCU786439:RCU786445 QSY786439:QSY786445 QJC786439:QJC786445 PZG786439:PZG786445 PPK786439:PPK786445 PFO786439:PFO786445 OVS786439:OVS786445 OLW786439:OLW786445 OCA786439:OCA786445 NSE786439:NSE786445 NII786439:NII786445 MYM786439:MYM786445 MOQ786439:MOQ786445 MEU786439:MEU786445 LUY786439:LUY786445 LLC786439:LLC786445 LBG786439:LBG786445 KRK786439:KRK786445 KHO786439:KHO786445 JXS786439:JXS786445 JNW786439:JNW786445 JEA786439:JEA786445 IUE786439:IUE786445 IKI786439:IKI786445 IAM786439:IAM786445 HQQ786439:HQQ786445 HGU786439:HGU786445 GWY786439:GWY786445 GNC786439:GNC786445 GDG786439:GDG786445 FTK786439:FTK786445 FJO786439:FJO786445 EZS786439:EZS786445 EPW786439:EPW786445 EGA786439:EGA786445 DWE786439:DWE786445 DMI786439:DMI786445 DCM786439:DCM786445 CSQ786439:CSQ786445 CIU786439:CIU786445 BYY786439:BYY786445 BPC786439:BPC786445 BFG786439:BFG786445 AVK786439:AVK786445 ALO786439:ALO786445 ABS786439:ABS786445 RW786439:RW786445 IA786439:IA786445 F786439:F786445 WUM720903:WUM720909 WKQ720903:WKQ720909 WAU720903:WAU720909 VQY720903:VQY720909 VHC720903:VHC720909 UXG720903:UXG720909 UNK720903:UNK720909 UDO720903:UDO720909 TTS720903:TTS720909 TJW720903:TJW720909 TAA720903:TAA720909 SQE720903:SQE720909 SGI720903:SGI720909 RWM720903:RWM720909 RMQ720903:RMQ720909 RCU720903:RCU720909 QSY720903:QSY720909 QJC720903:QJC720909 PZG720903:PZG720909 PPK720903:PPK720909 PFO720903:PFO720909 OVS720903:OVS720909 OLW720903:OLW720909 OCA720903:OCA720909 NSE720903:NSE720909 NII720903:NII720909 MYM720903:MYM720909 MOQ720903:MOQ720909 MEU720903:MEU720909 LUY720903:LUY720909 LLC720903:LLC720909 LBG720903:LBG720909 KRK720903:KRK720909 KHO720903:KHO720909 JXS720903:JXS720909 JNW720903:JNW720909 JEA720903:JEA720909 IUE720903:IUE720909 IKI720903:IKI720909 IAM720903:IAM720909 HQQ720903:HQQ720909 HGU720903:HGU720909 GWY720903:GWY720909 GNC720903:GNC720909 GDG720903:GDG720909 FTK720903:FTK720909 FJO720903:FJO720909 EZS720903:EZS720909 EPW720903:EPW720909 EGA720903:EGA720909 DWE720903:DWE720909 DMI720903:DMI720909 DCM720903:DCM720909 CSQ720903:CSQ720909 CIU720903:CIU720909 BYY720903:BYY720909 BPC720903:BPC720909 BFG720903:BFG720909 AVK720903:AVK720909 ALO720903:ALO720909 ABS720903:ABS720909 RW720903:RW720909 IA720903:IA720909 F720903:F720909 WUM655367:WUM655373 WKQ655367:WKQ655373 WAU655367:WAU655373 VQY655367:VQY655373 VHC655367:VHC655373 UXG655367:UXG655373 UNK655367:UNK655373 UDO655367:UDO655373 TTS655367:TTS655373 TJW655367:TJW655373 TAA655367:TAA655373 SQE655367:SQE655373 SGI655367:SGI655373 RWM655367:RWM655373 RMQ655367:RMQ655373 RCU655367:RCU655373 QSY655367:QSY655373 QJC655367:QJC655373 PZG655367:PZG655373 PPK655367:PPK655373 PFO655367:PFO655373 OVS655367:OVS655373 OLW655367:OLW655373 OCA655367:OCA655373 NSE655367:NSE655373 NII655367:NII655373 MYM655367:MYM655373 MOQ655367:MOQ655373 MEU655367:MEU655373 LUY655367:LUY655373 LLC655367:LLC655373 LBG655367:LBG655373 KRK655367:KRK655373 KHO655367:KHO655373 JXS655367:JXS655373 JNW655367:JNW655373 JEA655367:JEA655373 IUE655367:IUE655373 IKI655367:IKI655373 IAM655367:IAM655373 HQQ655367:HQQ655373 HGU655367:HGU655373 GWY655367:GWY655373 GNC655367:GNC655373 GDG655367:GDG655373 FTK655367:FTK655373 FJO655367:FJO655373 EZS655367:EZS655373 EPW655367:EPW655373 EGA655367:EGA655373 DWE655367:DWE655373 DMI655367:DMI655373 DCM655367:DCM655373 CSQ655367:CSQ655373 CIU655367:CIU655373 BYY655367:BYY655373 BPC655367:BPC655373 BFG655367:BFG655373 AVK655367:AVK655373 ALO655367:ALO655373 ABS655367:ABS655373 RW655367:RW655373 IA655367:IA655373 F655367:F655373 WUM589831:WUM589837 WKQ589831:WKQ589837 WAU589831:WAU589837 VQY589831:VQY589837 VHC589831:VHC589837 UXG589831:UXG589837 UNK589831:UNK589837 UDO589831:UDO589837 TTS589831:TTS589837 TJW589831:TJW589837 TAA589831:TAA589837 SQE589831:SQE589837 SGI589831:SGI589837 RWM589831:RWM589837 RMQ589831:RMQ589837 RCU589831:RCU589837 QSY589831:QSY589837 QJC589831:QJC589837 PZG589831:PZG589837 PPK589831:PPK589837 PFO589831:PFO589837 OVS589831:OVS589837 OLW589831:OLW589837 OCA589831:OCA589837 NSE589831:NSE589837 NII589831:NII589837 MYM589831:MYM589837 MOQ589831:MOQ589837 MEU589831:MEU589837 LUY589831:LUY589837 LLC589831:LLC589837 LBG589831:LBG589837 KRK589831:KRK589837 KHO589831:KHO589837 JXS589831:JXS589837 JNW589831:JNW589837 JEA589831:JEA589837 IUE589831:IUE589837 IKI589831:IKI589837 IAM589831:IAM589837 HQQ589831:HQQ589837 HGU589831:HGU589837 GWY589831:GWY589837 GNC589831:GNC589837 GDG589831:GDG589837 FTK589831:FTK589837 FJO589831:FJO589837 EZS589831:EZS589837 EPW589831:EPW589837 EGA589831:EGA589837 DWE589831:DWE589837 DMI589831:DMI589837 DCM589831:DCM589837 CSQ589831:CSQ589837 CIU589831:CIU589837 BYY589831:BYY589837 BPC589831:BPC589837 BFG589831:BFG589837 AVK589831:AVK589837 ALO589831:ALO589837 ABS589831:ABS589837 RW589831:RW589837 IA589831:IA589837 F589831:F589837 WUM524295:WUM524301 WKQ524295:WKQ524301 WAU524295:WAU524301 VQY524295:VQY524301 VHC524295:VHC524301 UXG524295:UXG524301 UNK524295:UNK524301 UDO524295:UDO524301 TTS524295:TTS524301 TJW524295:TJW524301 TAA524295:TAA524301 SQE524295:SQE524301 SGI524295:SGI524301 RWM524295:RWM524301 RMQ524295:RMQ524301 RCU524295:RCU524301 QSY524295:QSY524301 QJC524295:QJC524301 PZG524295:PZG524301 PPK524295:PPK524301 PFO524295:PFO524301 OVS524295:OVS524301 OLW524295:OLW524301 OCA524295:OCA524301 NSE524295:NSE524301 NII524295:NII524301 MYM524295:MYM524301 MOQ524295:MOQ524301 MEU524295:MEU524301 LUY524295:LUY524301 LLC524295:LLC524301 LBG524295:LBG524301 KRK524295:KRK524301 KHO524295:KHO524301 JXS524295:JXS524301 JNW524295:JNW524301 JEA524295:JEA524301 IUE524295:IUE524301 IKI524295:IKI524301 IAM524295:IAM524301 HQQ524295:HQQ524301 HGU524295:HGU524301 GWY524295:GWY524301 GNC524295:GNC524301 GDG524295:GDG524301 FTK524295:FTK524301 FJO524295:FJO524301 EZS524295:EZS524301 EPW524295:EPW524301 EGA524295:EGA524301 DWE524295:DWE524301 DMI524295:DMI524301 DCM524295:DCM524301 CSQ524295:CSQ524301 CIU524295:CIU524301 BYY524295:BYY524301 BPC524295:BPC524301 BFG524295:BFG524301 AVK524295:AVK524301 ALO524295:ALO524301 ABS524295:ABS524301 RW524295:RW524301 IA524295:IA524301 F524295:F524301 WUM458759:WUM458765 WKQ458759:WKQ458765 WAU458759:WAU458765 VQY458759:VQY458765 VHC458759:VHC458765 UXG458759:UXG458765 UNK458759:UNK458765 UDO458759:UDO458765 TTS458759:TTS458765 TJW458759:TJW458765 TAA458759:TAA458765 SQE458759:SQE458765 SGI458759:SGI458765 RWM458759:RWM458765 RMQ458759:RMQ458765 RCU458759:RCU458765 QSY458759:QSY458765 QJC458759:QJC458765 PZG458759:PZG458765 PPK458759:PPK458765 PFO458759:PFO458765 OVS458759:OVS458765 OLW458759:OLW458765 OCA458759:OCA458765 NSE458759:NSE458765 NII458759:NII458765 MYM458759:MYM458765 MOQ458759:MOQ458765 MEU458759:MEU458765 LUY458759:LUY458765 LLC458759:LLC458765 LBG458759:LBG458765 KRK458759:KRK458765 KHO458759:KHO458765 JXS458759:JXS458765 JNW458759:JNW458765 JEA458759:JEA458765 IUE458759:IUE458765 IKI458759:IKI458765 IAM458759:IAM458765 HQQ458759:HQQ458765 HGU458759:HGU458765 GWY458759:GWY458765 GNC458759:GNC458765 GDG458759:GDG458765 FTK458759:FTK458765 FJO458759:FJO458765 EZS458759:EZS458765 EPW458759:EPW458765 EGA458759:EGA458765 DWE458759:DWE458765 DMI458759:DMI458765 DCM458759:DCM458765 CSQ458759:CSQ458765 CIU458759:CIU458765 BYY458759:BYY458765 BPC458759:BPC458765 BFG458759:BFG458765 AVK458759:AVK458765 ALO458759:ALO458765 ABS458759:ABS458765 RW458759:RW458765 IA458759:IA458765 F458759:F458765 WUM393223:WUM393229 WKQ393223:WKQ393229 WAU393223:WAU393229 VQY393223:VQY393229 VHC393223:VHC393229 UXG393223:UXG393229 UNK393223:UNK393229 UDO393223:UDO393229 TTS393223:TTS393229 TJW393223:TJW393229 TAA393223:TAA393229 SQE393223:SQE393229 SGI393223:SGI393229 RWM393223:RWM393229 RMQ393223:RMQ393229 RCU393223:RCU393229 QSY393223:QSY393229 QJC393223:QJC393229 PZG393223:PZG393229 PPK393223:PPK393229 PFO393223:PFO393229 OVS393223:OVS393229 OLW393223:OLW393229 OCA393223:OCA393229 NSE393223:NSE393229 NII393223:NII393229 MYM393223:MYM393229 MOQ393223:MOQ393229 MEU393223:MEU393229 LUY393223:LUY393229 LLC393223:LLC393229 LBG393223:LBG393229 KRK393223:KRK393229 KHO393223:KHO393229 JXS393223:JXS393229 JNW393223:JNW393229 JEA393223:JEA393229 IUE393223:IUE393229 IKI393223:IKI393229 IAM393223:IAM393229 HQQ393223:HQQ393229 HGU393223:HGU393229 GWY393223:GWY393229 GNC393223:GNC393229 GDG393223:GDG393229 FTK393223:FTK393229 FJO393223:FJO393229 EZS393223:EZS393229 EPW393223:EPW393229 EGA393223:EGA393229 DWE393223:DWE393229 DMI393223:DMI393229 DCM393223:DCM393229 CSQ393223:CSQ393229 CIU393223:CIU393229 BYY393223:BYY393229 BPC393223:BPC393229 BFG393223:BFG393229 AVK393223:AVK393229 ALO393223:ALO393229 ABS393223:ABS393229 RW393223:RW393229 IA393223:IA393229 F393223:F393229 WUM327687:WUM327693 WKQ327687:WKQ327693 WAU327687:WAU327693 VQY327687:VQY327693 VHC327687:VHC327693 UXG327687:UXG327693 UNK327687:UNK327693 UDO327687:UDO327693 TTS327687:TTS327693 TJW327687:TJW327693 TAA327687:TAA327693 SQE327687:SQE327693 SGI327687:SGI327693 RWM327687:RWM327693 RMQ327687:RMQ327693 RCU327687:RCU327693 QSY327687:QSY327693 QJC327687:QJC327693 PZG327687:PZG327693 PPK327687:PPK327693 PFO327687:PFO327693 OVS327687:OVS327693 OLW327687:OLW327693 OCA327687:OCA327693 NSE327687:NSE327693 NII327687:NII327693 MYM327687:MYM327693 MOQ327687:MOQ327693 MEU327687:MEU327693 LUY327687:LUY327693 LLC327687:LLC327693 LBG327687:LBG327693 KRK327687:KRK327693 KHO327687:KHO327693 JXS327687:JXS327693 JNW327687:JNW327693 JEA327687:JEA327693 IUE327687:IUE327693 IKI327687:IKI327693 IAM327687:IAM327693 HQQ327687:HQQ327693 HGU327687:HGU327693 GWY327687:GWY327693 GNC327687:GNC327693 GDG327687:GDG327693 FTK327687:FTK327693 FJO327687:FJO327693 EZS327687:EZS327693 EPW327687:EPW327693 EGA327687:EGA327693 DWE327687:DWE327693 DMI327687:DMI327693 DCM327687:DCM327693 CSQ327687:CSQ327693 CIU327687:CIU327693 BYY327687:BYY327693 BPC327687:BPC327693 BFG327687:BFG327693 AVK327687:AVK327693 ALO327687:ALO327693 ABS327687:ABS327693 RW327687:RW327693 IA327687:IA327693 F327687:F327693 WUM262151:WUM262157 WKQ262151:WKQ262157 WAU262151:WAU262157 VQY262151:VQY262157 VHC262151:VHC262157 UXG262151:UXG262157 UNK262151:UNK262157 UDO262151:UDO262157 TTS262151:TTS262157 TJW262151:TJW262157 TAA262151:TAA262157 SQE262151:SQE262157 SGI262151:SGI262157 RWM262151:RWM262157 RMQ262151:RMQ262157 RCU262151:RCU262157 QSY262151:QSY262157 QJC262151:QJC262157 PZG262151:PZG262157 PPK262151:PPK262157 PFO262151:PFO262157 OVS262151:OVS262157 OLW262151:OLW262157 OCA262151:OCA262157 NSE262151:NSE262157 NII262151:NII262157 MYM262151:MYM262157 MOQ262151:MOQ262157 MEU262151:MEU262157 LUY262151:LUY262157 LLC262151:LLC262157 LBG262151:LBG262157 KRK262151:KRK262157 KHO262151:KHO262157 JXS262151:JXS262157 JNW262151:JNW262157 JEA262151:JEA262157 IUE262151:IUE262157 IKI262151:IKI262157 IAM262151:IAM262157 HQQ262151:HQQ262157 HGU262151:HGU262157 GWY262151:GWY262157 GNC262151:GNC262157 GDG262151:GDG262157 FTK262151:FTK262157 FJO262151:FJO262157 EZS262151:EZS262157 EPW262151:EPW262157 EGA262151:EGA262157 DWE262151:DWE262157 DMI262151:DMI262157 DCM262151:DCM262157 CSQ262151:CSQ262157 CIU262151:CIU262157 BYY262151:BYY262157 BPC262151:BPC262157 BFG262151:BFG262157 AVK262151:AVK262157 ALO262151:ALO262157 ABS262151:ABS262157 RW262151:RW262157 IA262151:IA262157 F262151:F262157 WUM196615:WUM196621 WKQ196615:WKQ196621 WAU196615:WAU196621 VQY196615:VQY196621 VHC196615:VHC196621 UXG196615:UXG196621 UNK196615:UNK196621 UDO196615:UDO196621 TTS196615:TTS196621 TJW196615:TJW196621 TAA196615:TAA196621 SQE196615:SQE196621 SGI196615:SGI196621 RWM196615:RWM196621 RMQ196615:RMQ196621 RCU196615:RCU196621 QSY196615:QSY196621 QJC196615:QJC196621 PZG196615:PZG196621 PPK196615:PPK196621 PFO196615:PFO196621 OVS196615:OVS196621 OLW196615:OLW196621 OCA196615:OCA196621 NSE196615:NSE196621 NII196615:NII196621 MYM196615:MYM196621 MOQ196615:MOQ196621 MEU196615:MEU196621 LUY196615:LUY196621 LLC196615:LLC196621 LBG196615:LBG196621 KRK196615:KRK196621 KHO196615:KHO196621 JXS196615:JXS196621 JNW196615:JNW196621 JEA196615:JEA196621 IUE196615:IUE196621 IKI196615:IKI196621 IAM196615:IAM196621 HQQ196615:HQQ196621 HGU196615:HGU196621 GWY196615:GWY196621 GNC196615:GNC196621 GDG196615:GDG196621 FTK196615:FTK196621 FJO196615:FJO196621 EZS196615:EZS196621 EPW196615:EPW196621 EGA196615:EGA196621 DWE196615:DWE196621 DMI196615:DMI196621 DCM196615:DCM196621 CSQ196615:CSQ196621 CIU196615:CIU196621 BYY196615:BYY196621 BPC196615:BPC196621 BFG196615:BFG196621 AVK196615:AVK196621 ALO196615:ALO196621 ABS196615:ABS196621 RW196615:RW196621 IA196615:IA196621 F196615:F196621 WUM131079:WUM131085 WKQ131079:WKQ131085 WAU131079:WAU131085 VQY131079:VQY131085 VHC131079:VHC131085 UXG131079:UXG131085 UNK131079:UNK131085 UDO131079:UDO131085 TTS131079:TTS131085 TJW131079:TJW131085 TAA131079:TAA131085 SQE131079:SQE131085 SGI131079:SGI131085 RWM131079:RWM131085 RMQ131079:RMQ131085 RCU131079:RCU131085 QSY131079:QSY131085 QJC131079:QJC131085 PZG131079:PZG131085 PPK131079:PPK131085 PFO131079:PFO131085 OVS131079:OVS131085 OLW131079:OLW131085 OCA131079:OCA131085 NSE131079:NSE131085 NII131079:NII131085 MYM131079:MYM131085 MOQ131079:MOQ131085 MEU131079:MEU131085 LUY131079:LUY131085 LLC131079:LLC131085 LBG131079:LBG131085 KRK131079:KRK131085 KHO131079:KHO131085 JXS131079:JXS131085 JNW131079:JNW131085 JEA131079:JEA131085 IUE131079:IUE131085 IKI131079:IKI131085 IAM131079:IAM131085 HQQ131079:HQQ131085 HGU131079:HGU131085 GWY131079:GWY131085 GNC131079:GNC131085 GDG131079:GDG131085 FTK131079:FTK131085 FJO131079:FJO131085 EZS131079:EZS131085 EPW131079:EPW131085 EGA131079:EGA131085 DWE131079:DWE131085 DMI131079:DMI131085 DCM131079:DCM131085 CSQ131079:CSQ131085 CIU131079:CIU131085 BYY131079:BYY131085 BPC131079:BPC131085 BFG131079:BFG131085 AVK131079:AVK131085 ALO131079:ALO131085 ABS131079:ABS131085 RW131079:RW131085 IA131079:IA131085 F131079:F131085 WUM65543:WUM65549 WKQ65543:WKQ65549 WAU65543:WAU65549 VQY65543:VQY65549 VHC65543:VHC65549 UXG65543:UXG65549 UNK65543:UNK65549 UDO65543:UDO65549 TTS65543:TTS65549 TJW65543:TJW65549 TAA65543:TAA65549 SQE65543:SQE65549 SGI65543:SGI65549 RWM65543:RWM65549 RMQ65543:RMQ65549 RCU65543:RCU65549 QSY65543:QSY65549 QJC65543:QJC65549 PZG65543:PZG65549 PPK65543:PPK65549 PFO65543:PFO65549 OVS65543:OVS65549 OLW65543:OLW65549 OCA65543:OCA65549 NSE65543:NSE65549 NII65543:NII65549 MYM65543:MYM65549 MOQ65543:MOQ65549 MEU65543:MEU65549 LUY65543:LUY65549 LLC65543:LLC65549 LBG65543:LBG65549 KRK65543:KRK65549 KHO65543:KHO65549 JXS65543:JXS65549 JNW65543:JNW65549 JEA65543:JEA65549 IUE65543:IUE65549 IKI65543:IKI65549 IAM65543:IAM65549 HQQ65543:HQQ65549 HGU65543:HGU65549 GWY65543:GWY65549 GNC65543:GNC65549 GDG65543:GDG65549 FTK65543:FTK65549 FJO65543:FJO65549 EZS65543:EZS65549 EPW65543:EPW65549 EGA65543:EGA65549 DWE65543:DWE65549 DMI65543:DMI65549 DCM65543:DCM65549 CSQ65543:CSQ65549 CIU65543:CIU65549 BYY65543:BYY65549 BPC65543:BPC65549 BFG65543:BFG65549 AVK65543:AVK65549 ALO65543:ALO65549 ABS65543:ABS65549 RW65543:RW65549 IA65543:IA65549 F65543:F65549 WUM6:WUM12 WKQ6:WKQ12 WAU6:WAU12 VQY6:VQY12 VHC6:VHC12 UXG6:UXG12 UNK6:UNK12 UDO6:UDO12 TTS6:TTS12 TJW6:TJW12 TAA6:TAA12 SQE6:SQE12 SGI6:SGI12 RWM6:RWM12 RMQ6:RMQ12 RCU6:RCU12 QSY6:QSY12 QJC6:QJC12 PZG6:PZG12 PPK6:PPK12 PFO6:PFO12 OVS6:OVS12 OLW6:OLW12 OCA6:OCA12 NSE6:NSE12 NII6:NII12 MYM6:MYM12 MOQ6:MOQ12 MEU6:MEU12 LUY6:LUY12 LLC6:LLC12 LBG6:LBG12 KRK6:KRK12 KHO6:KHO12 JXS6:JXS12 JNW6:JNW12 JEA6:JEA12 IUE6:IUE12 IKI6:IKI12 IAM6:IAM12 HQQ6:HQQ12 HGU6:HGU12 GWY6:GWY12 GNC6:GNC12 GDG6:GDG12 FTK6:FTK12 FJO6:FJO12 EZS6:EZS12 EPW6:EPW12 EGA6:EGA12 DWE6:DWE12 DMI6:DMI12 DCM6:DCM12 CSQ6:CSQ12 CIU6:CIU12 BYY6:BYY12 BPC6:BPC12 BFG6:BFG12 AVK6:AVK12 ALO6:ALO12 ABS6:ABS12 RW6:RW12 IA6:IA12" xr:uid="{00000000-0002-0000-0100-000003000000}">
      <formula1>$O$8:$O$9</formula1>
    </dataValidation>
    <dataValidation type="list" allowBlank="1" showInputMessage="1" showErrorMessage="1" sqref="ID65543:ID65581 RZ65543:RZ65581 ABV65543:ABV65581 ALR65543:ALR65581 AVN65543:AVN65581 BFJ65543:BFJ65581 BPF65543:BPF65581 BZB65543:BZB65581 CIX65543:CIX65581 CST65543:CST65581 DCP65543:DCP65581 DML65543:DML65581 DWH65543:DWH65581 EGD65543:EGD65581 EPZ65543:EPZ65581 EZV65543:EZV65581 FJR65543:FJR65581 FTN65543:FTN65581 GDJ65543:GDJ65581 GNF65543:GNF65581 GXB65543:GXB65581 HGX65543:HGX65581 HQT65543:HQT65581 IAP65543:IAP65581 IKL65543:IKL65581 IUH65543:IUH65581 JED65543:JED65581 JNZ65543:JNZ65581 JXV65543:JXV65581 KHR65543:KHR65581 KRN65543:KRN65581 LBJ65543:LBJ65581 LLF65543:LLF65581 LVB65543:LVB65581 MEX65543:MEX65581 MOT65543:MOT65581 MYP65543:MYP65581 NIL65543:NIL65581 NSH65543:NSH65581 OCD65543:OCD65581 OLZ65543:OLZ65581 OVV65543:OVV65581 PFR65543:PFR65581 PPN65543:PPN65581 PZJ65543:PZJ65581 QJF65543:QJF65581 QTB65543:QTB65581 RCX65543:RCX65581 RMT65543:RMT65581 RWP65543:RWP65581 SGL65543:SGL65581 SQH65543:SQH65581 TAD65543:TAD65581 TJZ65543:TJZ65581 TTV65543:TTV65581 UDR65543:UDR65581 UNN65543:UNN65581 UXJ65543:UXJ65581 VHF65543:VHF65581 VRB65543:VRB65581 WAX65543:WAX65581 WKT65543:WKT65581 WUP65543:WUP65581 ID131079:ID131117 RZ131079:RZ131117 ABV131079:ABV131117 ALR131079:ALR131117 AVN131079:AVN131117 BFJ131079:BFJ131117 BPF131079:BPF131117 BZB131079:BZB131117 CIX131079:CIX131117 CST131079:CST131117 DCP131079:DCP131117 DML131079:DML131117 DWH131079:DWH131117 EGD131079:EGD131117 EPZ131079:EPZ131117 EZV131079:EZV131117 FJR131079:FJR131117 FTN131079:FTN131117 GDJ131079:GDJ131117 GNF131079:GNF131117 GXB131079:GXB131117 HGX131079:HGX131117 HQT131079:HQT131117 IAP131079:IAP131117 IKL131079:IKL131117 IUH131079:IUH131117 JED131079:JED131117 JNZ131079:JNZ131117 JXV131079:JXV131117 KHR131079:KHR131117 KRN131079:KRN131117 LBJ131079:LBJ131117 LLF131079:LLF131117 LVB131079:LVB131117 MEX131079:MEX131117 MOT131079:MOT131117 MYP131079:MYP131117 NIL131079:NIL131117 NSH131079:NSH131117 OCD131079:OCD131117 OLZ131079:OLZ131117 OVV131079:OVV131117 PFR131079:PFR131117 PPN131079:PPN131117 PZJ131079:PZJ131117 QJF131079:QJF131117 QTB131079:QTB131117 RCX131079:RCX131117 RMT131079:RMT131117 RWP131079:RWP131117 SGL131079:SGL131117 SQH131079:SQH131117 TAD131079:TAD131117 TJZ131079:TJZ131117 TTV131079:TTV131117 UDR131079:UDR131117 UNN131079:UNN131117 UXJ131079:UXJ131117 VHF131079:VHF131117 VRB131079:VRB131117 WAX131079:WAX131117 WKT131079:WKT131117 WUP131079:WUP131117 ID196615:ID196653 RZ196615:RZ196653 ABV196615:ABV196653 ALR196615:ALR196653 AVN196615:AVN196653 BFJ196615:BFJ196653 BPF196615:BPF196653 BZB196615:BZB196653 CIX196615:CIX196653 CST196615:CST196653 DCP196615:DCP196653 DML196615:DML196653 DWH196615:DWH196653 EGD196615:EGD196653 EPZ196615:EPZ196653 EZV196615:EZV196653 FJR196615:FJR196653 FTN196615:FTN196653 GDJ196615:GDJ196653 GNF196615:GNF196653 GXB196615:GXB196653 HGX196615:HGX196653 HQT196615:HQT196653 IAP196615:IAP196653 IKL196615:IKL196653 IUH196615:IUH196653 JED196615:JED196653 JNZ196615:JNZ196653 JXV196615:JXV196653 KHR196615:KHR196653 KRN196615:KRN196653 LBJ196615:LBJ196653 LLF196615:LLF196653 LVB196615:LVB196653 MEX196615:MEX196653 MOT196615:MOT196653 MYP196615:MYP196653 NIL196615:NIL196653 NSH196615:NSH196653 OCD196615:OCD196653 OLZ196615:OLZ196653 OVV196615:OVV196653 PFR196615:PFR196653 PPN196615:PPN196653 PZJ196615:PZJ196653 QJF196615:QJF196653 QTB196615:QTB196653 RCX196615:RCX196653 RMT196615:RMT196653 RWP196615:RWP196653 SGL196615:SGL196653 SQH196615:SQH196653 TAD196615:TAD196653 TJZ196615:TJZ196653 TTV196615:TTV196653 UDR196615:UDR196653 UNN196615:UNN196653 UXJ196615:UXJ196653 VHF196615:VHF196653 VRB196615:VRB196653 WAX196615:WAX196653 WKT196615:WKT196653 WUP196615:WUP196653 ID262151:ID262189 RZ262151:RZ262189 ABV262151:ABV262189 ALR262151:ALR262189 AVN262151:AVN262189 BFJ262151:BFJ262189 BPF262151:BPF262189 BZB262151:BZB262189 CIX262151:CIX262189 CST262151:CST262189 DCP262151:DCP262189 DML262151:DML262189 DWH262151:DWH262189 EGD262151:EGD262189 EPZ262151:EPZ262189 EZV262151:EZV262189 FJR262151:FJR262189 FTN262151:FTN262189 GDJ262151:GDJ262189 GNF262151:GNF262189 GXB262151:GXB262189 HGX262151:HGX262189 HQT262151:HQT262189 IAP262151:IAP262189 IKL262151:IKL262189 IUH262151:IUH262189 JED262151:JED262189 JNZ262151:JNZ262189 JXV262151:JXV262189 KHR262151:KHR262189 KRN262151:KRN262189 LBJ262151:LBJ262189 LLF262151:LLF262189 LVB262151:LVB262189 MEX262151:MEX262189 MOT262151:MOT262189 MYP262151:MYP262189 NIL262151:NIL262189 NSH262151:NSH262189 OCD262151:OCD262189 OLZ262151:OLZ262189 OVV262151:OVV262189 PFR262151:PFR262189 PPN262151:PPN262189 PZJ262151:PZJ262189 QJF262151:QJF262189 QTB262151:QTB262189 RCX262151:RCX262189 RMT262151:RMT262189 RWP262151:RWP262189 SGL262151:SGL262189 SQH262151:SQH262189 TAD262151:TAD262189 TJZ262151:TJZ262189 TTV262151:TTV262189 UDR262151:UDR262189 UNN262151:UNN262189 UXJ262151:UXJ262189 VHF262151:VHF262189 VRB262151:VRB262189 WAX262151:WAX262189 WKT262151:WKT262189 WUP262151:WUP262189 ID327687:ID327725 RZ327687:RZ327725 ABV327687:ABV327725 ALR327687:ALR327725 AVN327687:AVN327725 BFJ327687:BFJ327725 BPF327687:BPF327725 BZB327687:BZB327725 CIX327687:CIX327725 CST327687:CST327725 DCP327687:DCP327725 DML327687:DML327725 DWH327687:DWH327725 EGD327687:EGD327725 EPZ327687:EPZ327725 EZV327687:EZV327725 FJR327687:FJR327725 FTN327687:FTN327725 GDJ327687:GDJ327725 GNF327687:GNF327725 GXB327687:GXB327725 HGX327687:HGX327725 HQT327687:HQT327725 IAP327687:IAP327725 IKL327687:IKL327725 IUH327687:IUH327725 JED327687:JED327725 JNZ327687:JNZ327725 JXV327687:JXV327725 KHR327687:KHR327725 KRN327687:KRN327725 LBJ327687:LBJ327725 LLF327687:LLF327725 LVB327687:LVB327725 MEX327687:MEX327725 MOT327687:MOT327725 MYP327687:MYP327725 NIL327687:NIL327725 NSH327687:NSH327725 OCD327687:OCD327725 OLZ327687:OLZ327725 OVV327687:OVV327725 PFR327687:PFR327725 PPN327687:PPN327725 PZJ327687:PZJ327725 QJF327687:QJF327725 QTB327687:QTB327725 RCX327687:RCX327725 RMT327687:RMT327725 RWP327687:RWP327725 SGL327687:SGL327725 SQH327687:SQH327725 TAD327687:TAD327725 TJZ327687:TJZ327725 TTV327687:TTV327725 UDR327687:UDR327725 UNN327687:UNN327725 UXJ327687:UXJ327725 VHF327687:VHF327725 VRB327687:VRB327725 WAX327687:WAX327725 WKT327687:WKT327725 WUP327687:WUP327725 ID393223:ID393261 RZ393223:RZ393261 ABV393223:ABV393261 ALR393223:ALR393261 AVN393223:AVN393261 BFJ393223:BFJ393261 BPF393223:BPF393261 BZB393223:BZB393261 CIX393223:CIX393261 CST393223:CST393261 DCP393223:DCP393261 DML393223:DML393261 DWH393223:DWH393261 EGD393223:EGD393261 EPZ393223:EPZ393261 EZV393223:EZV393261 FJR393223:FJR393261 FTN393223:FTN393261 GDJ393223:GDJ393261 GNF393223:GNF393261 GXB393223:GXB393261 HGX393223:HGX393261 HQT393223:HQT393261 IAP393223:IAP393261 IKL393223:IKL393261 IUH393223:IUH393261 JED393223:JED393261 JNZ393223:JNZ393261 JXV393223:JXV393261 KHR393223:KHR393261 KRN393223:KRN393261 LBJ393223:LBJ393261 LLF393223:LLF393261 LVB393223:LVB393261 MEX393223:MEX393261 MOT393223:MOT393261 MYP393223:MYP393261 NIL393223:NIL393261 NSH393223:NSH393261 OCD393223:OCD393261 OLZ393223:OLZ393261 OVV393223:OVV393261 PFR393223:PFR393261 PPN393223:PPN393261 PZJ393223:PZJ393261 QJF393223:QJF393261 QTB393223:QTB393261 RCX393223:RCX393261 RMT393223:RMT393261 RWP393223:RWP393261 SGL393223:SGL393261 SQH393223:SQH393261 TAD393223:TAD393261 TJZ393223:TJZ393261 TTV393223:TTV393261 UDR393223:UDR393261 UNN393223:UNN393261 UXJ393223:UXJ393261 VHF393223:VHF393261 VRB393223:VRB393261 WAX393223:WAX393261 WKT393223:WKT393261 WUP393223:WUP393261 ID458759:ID458797 RZ458759:RZ458797 ABV458759:ABV458797 ALR458759:ALR458797 AVN458759:AVN458797 BFJ458759:BFJ458797 BPF458759:BPF458797 BZB458759:BZB458797 CIX458759:CIX458797 CST458759:CST458797 DCP458759:DCP458797 DML458759:DML458797 DWH458759:DWH458797 EGD458759:EGD458797 EPZ458759:EPZ458797 EZV458759:EZV458797 FJR458759:FJR458797 FTN458759:FTN458797 GDJ458759:GDJ458797 GNF458759:GNF458797 GXB458759:GXB458797 HGX458759:HGX458797 HQT458759:HQT458797 IAP458759:IAP458797 IKL458759:IKL458797 IUH458759:IUH458797 JED458759:JED458797 JNZ458759:JNZ458797 JXV458759:JXV458797 KHR458759:KHR458797 KRN458759:KRN458797 LBJ458759:LBJ458797 LLF458759:LLF458797 LVB458759:LVB458797 MEX458759:MEX458797 MOT458759:MOT458797 MYP458759:MYP458797 NIL458759:NIL458797 NSH458759:NSH458797 OCD458759:OCD458797 OLZ458759:OLZ458797 OVV458759:OVV458797 PFR458759:PFR458797 PPN458759:PPN458797 PZJ458759:PZJ458797 QJF458759:QJF458797 QTB458759:QTB458797 RCX458759:RCX458797 RMT458759:RMT458797 RWP458759:RWP458797 SGL458759:SGL458797 SQH458759:SQH458797 TAD458759:TAD458797 TJZ458759:TJZ458797 TTV458759:TTV458797 UDR458759:UDR458797 UNN458759:UNN458797 UXJ458759:UXJ458797 VHF458759:VHF458797 VRB458759:VRB458797 WAX458759:WAX458797 WKT458759:WKT458797 WUP458759:WUP458797 ID524295:ID524333 RZ524295:RZ524333 ABV524295:ABV524333 ALR524295:ALR524333 AVN524295:AVN524333 BFJ524295:BFJ524333 BPF524295:BPF524333 BZB524295:BZB524333 CIX524295:CIX524333 CST524295:CST524333 DCP524295:DCP524333 DML524295:DML524333 DWH524295:DWH524333 EGD524295:EGD524333 EPZ524295:EPZ524333 EZV524295:EZV524333 FJR524295:FJR524333 FTN524295:FTN524333 GDJ524295:GDJ524333 GNF524295:GNF524333 GXB524295:GXB524333 HGX524295:HGX524333 HQT524295:HQT524333 IAP524295:IAP524333 IKL524295:IKL524333 IUH524295:IUH524333 JED524295:JED524333 JNZ524295:JNZ524333 JXV524295:JXV524333 KHR524295:KHR524333 KRN524295:KRN524333 LBJ524295:LBJ524333 LLF524295:LLF524333 LVB524295:LVB524333 MEX524295:MEX524333 MOT524295:MOT524333 MYP524295:MYP524333 NIL524295:NIL524333 NSH524295:NSH524333 OCD524295:OCD524333 OLZ524295:OLZ524333 OVV524295:OVV524333 PFR524295:PFR524333 PPN524295:PPN524333 PZJ524295:PZJ524333 QJF524295:QJF524333 QTB524295:QTB524333 RCX524295:RCX524333 RMT524295:RMT524333 RWP524295:RWP524333 SGL524295:SGL524333 SQH524295:SQH524333 TAD524295:TAD524333 TJZ524295:TJZ524333 TTV524295:TTV524333 UDR524295:UDR524333 UNN524295:UNN524333 UXJ524295:UXJ524333 VHF524295:VHF524333 VRB524295:VRB524333 WAX524295:WAX524333 WKT524295:WKT524333 WUP524295:WUP524333 ID589831:ID589869 RZ589831:RZ589869 ABV589831:ABV589869 ALR589831:ALR589869 AVN589831:AVN589869 BFJ589831:BFJ589869 BPF589831:BPF589869 BZB589831:BZB589869 CIX589831:CIX589869 CST589831:CST589869 DCP589831:DCP589869 DML589831:DML589869 DWH589831:DWH589869 EGD589831:EGD589869 EPZ589831:EPZ589869 EZV589831:EZV589869 FJR589831:FJR589869 FTN589831:FTN589869 GDJ589831:GDJ589869 GNF589831:GNF589869 GXB589831:GXB589869 HGX589831:HGX589869 HQT589831:HQT589869 IAP589831:IAP589869 IKL589831:IKL589869 IUH589831:IUH589869 JED589831:JED589869 JNZ589831:JNZ589869 JXV589831:JXV589869 KHR589831:KHR589869 KRN589831:KRN589869 LBJ589831:LBJ589869 LLF589831:LLF589869 LVB589831:LVB589869 MEX589831:MEX589869 MOT589831:MOT589869 MYP589831:MYP589869 NIL589831:NIL589869 NSH589831:NSH589869 OCD589831:OCD589869 OLZ589831:OLZ589869 OVV589831:OVV589869 PFR589831:PFR589869 PPN589831:PPN589869 PZJ589831:PZJ589869 QJF589831:QJF589869 QTB589831:QTB589869 RCX589831:RCX589869 RMT589831:RMT589869 RWP589831:RWP589869 SGL589831:SGL589869 SQH589831:SQH589869 TAD589831:TAD589869 TJZ589831:TJZ589869 TTV589831:TTV589869 UDR589831:UDR589869 UNN589831:UNN589869 UXJ589831:UXJ589869 VHF589831:VHF589869 VRB589831:VRB589869 WAX589831:WAX589869 WKT589831:WKT589869 WUP589831:WUP589869 ID655367:ID655405 RZ655367:RZ655405 ABV655367:ABV655405 ALR655367:ALR655405 AVN655367:AVN655405 BFJ655367:BFJ655405 BPF655367:BPF655405 BZB655367:BZB655405 CIX655367:CIX655405 CST655367:CST655405 DCP655367:DCP655405 DML655367:DML655405 DWH655367:DWH655405 EGD655367:EGD655405 EPZ655367:EPZ655405 EZV655367:EZV655405 FJR655367:FJR655405 FTN655367:FTN655405 GDJ655367:GDJ655405 GNF655367:GNF655405 GXB655367:GXB655405 HGX655367:HGX655405 HQT655367:HQT655405 IAP655367:IAP655405 IKL655367:IKL655405 IUH655367:IUH655405 JED655367:JED655405 JNZ655367:JNZ655405 JXV655367:JXV655405 KHR655367:KHR655405 KRN655367:KRN655405 LBJ655367:LBJ655405 LLF655367:LLF655405 LVB655367:LVB655405 MEX655367:MEX655405 MOT655367:MOT655405 MYP655367:MYP655405 NIL655367:NIL655405 NSH655367:NSH655405 OCD655367:OCD655405 OLZ655367:OLZ655405 OVV655367:OVV655405 PFR655367:PFR655405 PPN655367:PPN655405 PZJ655367:PZJ655405 QJF655367:QJF655405 QTB655367:QTB655405 RCX655367:RCX655405 RMT655367:RMT655405 RWP655367:RWP655405 SGL655367:SGL655405 SQH655367:SQH655405 TAD655367:TAD655405 TJZ655367:TJZ655405 TTV655367:TTV655405 UDR655367:UDR655405 UNN655367:UNN655405 UXJ655367:UXJ655405 VHF655367:VHF655405 VRB655367:VRB655405 WAX655367:WAX655405 WKT655367:WKT655405 WUP655367:WUP655405 ID720903:ID720941 RZ720903:RZ720941 ABV720903:ABV720941 ALR720903:ALR720941 AVN720903:AVN720941 BFJ720903:BFJ720941 BPF720903:BPF720941 BZB720903:BZB720941 CIX720903:CIX720941 CST720903:CST720941 DCP720903:DCP720941 DML720903:DML720941 DWH720903:DWH720941 EGD720903:EGD720941 EPZ720903:EPZ720941 EZV720903:EZV720941 FJR720903:FJR720941 FTN720903:FTN720941 GDJ720903:GDJ720941 GNF720903:GNF720941 GXB720903:GXB720941 HGX720903:HGX720941 HQT720903:HQT720941 IAP720903:IAP720941 IKL720903:IKL720941 IUH720903:IUH720941 JED720903:JED720941 JNZ720903:JNZ720941 JXV720903:JXV720941 KHR720903:KHR720941 KRN720903:KRN720941 LBJ720903:LBJ720941 LLF720903:LLF720941 LVB720903:LVB720941 MEX720903:MEX720941 MOT720903:MOT720941 MYP720903:MYP720941 NIL720903:NIL720941 NSH720903:NSH720941 OCD720903:OCD720941 OLZ720903:OLZ720941 OVV720903:OVV720941 PFR720903:PFR720941 PPN720903:PPN720941 PZJ720903:PZJ720941 QJF720903:QJF720941 QTB720903:QTB720941 RCX720903:RCX720941 RMT720903:RMT720941 RWP720903:RWP720941 SGL720903:SGL720941 SQH720903:SQH720941 TAD720903:TAD720941 TJZ720903:TJZ720941 TTV720903:TTV720941 UDR720903:UDR720941 UNN720903:UNN720941 UXJ720903:UXJ720941 VHF720903:VHF720941 VRB720903:VRB720941 WAX720903:WAX720941 WKT720903:WKT720941 WUP720903:WUP720941 ID786439:ID786477 RZ786439:RZ786477 ABV786439:ABV786477 ALR786439:ALR786477 AVN786439:AVN786477 BFJ786439:BFJ786477 BPF786439:BPF786477 BZB786439:BZB786477 CIX786439:CIX786477 CST786439:CST786477 DCP786439:DCP786477 DML786439:DML786477 DWH786439:DWH786477 EGD786439:EGD786477 EPZ786439:EPZ786477 EZV786439:EZV786477 FJR786439:FJR786477 FTN786439:FTN786477 GDJ786439:GDJ786477 GNF786439:GNF786477 GXB786439:GXB786477 HGX786439:HGX786477 HQT786439:HQT786477 IAP786439:IAP786477 IKL786439:IKL786477 IUH786439:IUH786477 JED786439:JED786477 JNZ786439:JNZ786477 JXV786439:JXV786477 KHR786439:KHR786477 KRN786439:KRN786477 LBJ786439:LBJ786477 LLF786439:LLF786477 LVB786439:LVB786477 MEX786439:MEX786477 MOT786439:MOT786477 MYP786439:MYP786477 NIL786439:NIL786477 NSH786439:NSH786477 OCD786439:OCD786477 OLZ786439:OLZ786477 OVV786439:OVV786477 PFR786439:PFR786477 PPN786439:PPN786477 PZJ786439:PZJ786477 QJF786439:QJF786477 QTB786439:QTB786477 RCX786439:RCX786477 RMT786439:RMT786477 RWP786439:RWP786477 SGL786439:SGL786477 SQH786439:SQH786477 TAD786439:TAD786477 TJZ786439:TJZ786477 TTV786439:TTV786477 UDR786439:UDR786477 UNN786439:UNN786477 UXJ786439:UXJ786477 VHF786439:VHF786477 VRB786439:VRB786477 WAX786439:WAX786477 WKT786439:WKT786477 WUP786439:WUP786477 ID851975:ID852013 RZ851975:RZ852013 ABV851975:ABV852013 ALR851975:ALR852013 AVN851975:AVN852013 BFJ851975:BFJ852013 BPF851975:BPF852013 BZB851975:BZB852013 CIX851975:CIX852013 CST851975:CST852013 DCP851975:DCP852013 DML851975:DML852013 DWH851975:DWH852013 EGD851975:EGD852013 EPZ851975:EPZ852013 EZV851975:EZV852013 FJR851975:FJR852013 FTN851975:FTN852013 GDJ851975:GDJ852013 GNF851975:GNF852013 GXB851975:GXB852013 HGX851975:HGX852013 HQT851975:HQT852013 IAP851975:IAP852013 IKL851975:IKL852013 IUH851975:IUH852013 JED851975:JED852013 JNZ851975:JNZ852013 JXV851975:JXV852013 KHR851975:KHR852013 KRN851975:KRN852013 LBJ851975:LBJ852013 LLF851975:LLF852013 LVB851975:LVB852013 MEX851975:MEX852013 MOT851975:MOT852013 MYP851975:MYP852013 NIL851975:NIL852013 NSH851975:NSH852013 OCD851975:OCD852013 OLZ851975:OLZ852013 OVV851975:OVV852013 PFR851975:PFR852013 PPN851975:PPN852013 PZJ851975:PZJ852013 QJF851975:QJF852013 QTB851975:QTB852013 RCX851975:RCX852013 RMT851975:RMT852013 RWP851975:RWP852013 SGL851975:SGL852013 SQH851975:SQH852013 TAD851975:TAD852013 TJZ851975:TJZ852013 TTV851975:TTV852013 UDR851975:UDR852013 UNN851975:UNN852013 UXJ851975:UXJ852013 VHF851975:VHF852013 VRB851975:VRB852013 WAX851975:WAX852013 WKT851975:WKT852013 WUP851975:WUP852013 ID917511:ID917549 RZ917511:RZ917549 ABV917511:ABV917549 ALR917511:ALR917549 AVN917511:AVN917549 BFJ917511:BFJ917549 BPF917511:BPF917549 BZB917511:BZB917549 CIX917511:CIX917549 CST917511:CST917549 DCP917511:DCP917549 DML917511:DML917549 DWH917511:DWH917549 EGD917511:EGD917549 EPZ917511:EPZ917549 EZV917511:EZV917549 FJR917511:FJR917549 FTN917511:FTN917549 GDJ917511:GDJ917549 GNF917511:GNF917549 GXB917511:GXB917549 HGX917511:HGX917549 HQT917511:HQT917549 IAP917511:IAP917549 IKL917511:IKL917549 IUH917511:IUH917549 JED917511:JED917549 JNZ917511:JNZ917549 JXV917511:JXV917549 KHR917511:KHR917549 KRN917511:KRN917549 LBJ917511:LBJ917549 LLF917511:LLF917549 LVB917511:LVB917549 MEX917511:MEX917549 MOT917511:MOT917549 MYP917511:MYP917549 NIL917511:NIL917549 NSH917511:NSH917549 OCD917511:OCD917549 OLZ917511:OLZ917549 OVV917511:OVV917549 PFR917511:PFR917549 PPN917511:PPN917549 PZJ917511:PZJ917549 QJF917511:QJF917549 QTB917511:QTB917549 RCX917511:RCX917549 RMT917511:RMT917549 RWP917511:RWP917549 SGL917511:SGL917549 SQH917511:SQH917549 TAD917511:TAD917549 TJZ917511:TJZ917549 TTV917511:TTV917549 UDR917511:UDR917549 UNN917511:UNN917549 UXJ917511:UXJ917549 VHF917511:VHF917549 VRB917511:VRB917549 WAX917511:WAX917549 WKT917511:WKT917549 WUP917511:WUP917549 ID983047:ID983085 RZ983047:RZ983085 ABV983047:ABV983085 ALR983047:ALR983085 AVN983047:AVN983085 BFJ983047:BFJ983085 BPF983047:BPF983085 BZB983047:BZB983085 CIX983047:CIX983085 CST983047:CST983085 DCP983047:DCP983085 DML983047:DML983085 DWH983047:DWH983085 EGD983047:EGD983085 EPZ983047:EPZ983085 EZV983047:EZV983085 FJR983047:FJR983085 FTN983047:FTN983085 GDJ983047:GDJ983085 GNF983047:GNF983085 GXB983047:GXB983085 HGX983047:HGX983085 HQT983047:HQT983085 IAP983047:IAP983085 IKL983047:IKL983085 IUH983047:IUH983085 JED983047:JED983085 JNZ983047:JNZ983085 JXV983047:JXV983085 KHR983047:KHR983085 KRN983047:KRN983085 LBJ983047:LBJ983085 LLF983047:LLF983085 LVB983047:LVB983085 MEX983047:MEX983085 MOT983047:MOT983085 MYP983047:MYP983085 NIL983047:NIL983085 NSH983047:NSH983085 OCD983047:OCD983085 OLZ983047:OLZ983085 OVV983047:OVV983085 PFR983047:PFR983085 PPN983047:PPN983085 PZJ983047:PZJ983085 QJF983047:QJF983085 QTB983047:QTB983085 RCX983047:RCX983085 RMT983047:RMT983085 RWP983047:RWP983085 SGL983047:SGL983085 SQH983047:SQH983085 TAD983047:TAD983085 TJZ983047:TJZ983085 TTV983047:TTV983085 UDR983047:UDR983085 UNN983047:UNN983085 UXJ983047:UXJ983085 VHF983047:VHF983085 VRB983047:VRB983085 WAX983047:WAX983085 WKT983047:WKT983085 WUP983047:WUP983085 ID47:ID48 RZ47:RZ48 ABV47:ABV48 ALR47:ALR48 AVN47:AVN48 BFJ47:BFJ48 BPF47:BPF48 BZB47:BZB48 CIX47:CIX48 CST47:CST48 DCP47:DCP48 DML47:DML48 DWH47:DWH48 EGD47:EGD48 EPZ47:EPZ48 EZV47:EZV48 FJR47:FJR48 FTN47:FTN48 GDJ47:GDJ48 GNF47:GNF48 GXB47:GXB48 HGX47:HGX48 HQT47:HQT48 IAP47:IAP48 IKL47:IKL48 IUH47:IUH48 JED47:JED48 JNZ47:JNZ48 JXV47:JXV48 KHR47:KHR48 KRN47:KRN48 LBJ47:LBJ48 LLF47:LLF48 LVB47:LVB48 MEX47:MEX48 MOT47:MOT48 MYP47:MYP48 NIL47:NIL48 NSH47:NSH48 OCD47:OCD48 OLZ47:OLZ48 OVV47:OVV48 PFR47:PFR48 PPN47:PPN48 PZJ47:PZJ48 QJF47:QJF48 QTB47:QTB48 RCX47:RCX48 RMT47:RMT48 RWP47:RWP48 SGL47:SGL48 SQH47:SQH48 TAD47:TAD48 TJZ47:TJZ48 TTV47:TTV48 UDR47:UDR48 UNN47:UNN48 UXJ47:UXJ48 VHF47:VHF48 VRB47:VRB48 WAX47:WAX48 WKT47:WKT48 WUP47:WUP48 ID65583:ID65584 RZ65583:RZ65584 ABV65583:ABV65584 ALR65583:ALR65584 AVN65583:AVN65584 BFJ65583:BFJ65584 BPF65583:BPF65584 BZB65583:BZB65584 CIX65583:CIX65584 CST65583:CST65584 DCP65583:DCP65584 DML65583:DML65584 DWH65583:DWH65584 EGD65583:EGD65584 EPZ65583:EPZ65584 EZV65583:EZV65584 FJR65583:FJR65584 FTN65583:FTN65584 GDJ65583:GDJ65584 GNF65583:GNF65584 GXB65583:GXB65584 HGX65583:HGX65584 HQT65583:HQT65584 IAP65583:IAP65584 IKL65583:IKL65584 IUH65583:IUH65584 JED65583:JED65584 JNZ65583:JNZ65584 JXV65583:JXV65584 KHR65583:KHR65584 KRN65583:KRN65584 LBJ65583:LBJ65584 LLF65583:LLF65584 LVB65583:LVB65584 MEX65583:MEX65584 MOT65583:MOT65584 MYP65583:MYP65584 NIL65583:NIL65584 NSH65583:NSH65584 OCD65583:OCD65584 OLZ65583:OLZ65584 OVV65583:OVV65584 PFR65583:PFR65584 PPN65583:PPN65584 PZJ65583:PZJ65584 QJF65583:QJF65584 QTB65583:QTB65584 RCX65583:RCX65584 RMT65583:RMT65584 RWP65583:RWP65584 SGL65583:SGL65584 SQH65583:SQH65584 TAD65583:TAD65584 TJZ65583:TJZ65584 TTV65583:TTV65584 UDR65583:UDR65584 UNN65583:UNN65584 UXJ65583:UXJ65584 VHF65583:VHF65584 VRB65583:VRB65584 WAX65583:WAX65584 WKT65583:WKT65584 WUP65583:WUP65584 ID131119:ID131120 RZ131119:RZ131120 ABV131119:ABV131120 ALR131119:ALR131120 AVN131119:AVN131120 BFJ131119:BFJ131120 BPF131119:BPF131120 BZB131119:BZB131120 CIX131119:CIX131120 CST131119:CST131120 DCP131119:DCP131120 DML131119:DML131120 DWH131119:DWH131120 EGD131119:EGD131120 EPZ131119:EPZ131120 EZV131119:EZV131120 FJR131119:FJR131120 FTN131119:FTN131120 GDJ131119:GDJ131120 GNF131119:GNF131120 GXB131119:GXB131120 HGX131119:HGX131120 HQT131119:HQT131120 IAP131119:IAP131120 IKL131119:IKL131120 IUH131119:IUH131120 JED131119:JED131120 JNZ131119:JNZ131120 JXV131119:JXV131120 KHR131119:KHR131120 KRN131119:KRN131120 LBJ131119:LBJ131120 LLF131119:LLF131120 LVB131119:LVB131120 MEX131119:MEX131120 MOT131119:MOT131120 MYP131119:MYP131120 NIL131119:NIL131120 NSH131119:NSH131120 OCD131119:OCD131120 OLZ131119:OLZ131120 OVV131119:OVV131120 PFR131119:PFR131120 PPN131119:PPN131120 PZJ131119:PZJ131120 QJF131119:QJF131120 QTB131119:QTB131120 RCX131119:RCX131120 RMT131119:RMT131120 RWP131119:RWP131120 SGL131119:SGL131120 SQH131119:SQH131120 TAD131119:TAD131120 TJZ131119:TJZ131120 TTV131119:TTV131120 UDR131119:UDR131120 UNN131119:UNN131120 UXJ131119:UXJ131120 VHF131119:VHF131120 VRB131119:VRB131120 WAX131119:WAX131120 WKT131119:WKT131120 WUP131119:WUP131120 ID196655:ID196656 RZ196655:RZ196656 ABV196655:ABV196656 ALR196655:ALR196656 AVN196655:AVN196656 BFJ196655:BFJ196656 BPF196655:BPF196656 BZB196655:BZB196656 CIX196655:CIX196656 CST196655:CST196656 DCP196655:DCP196656 DML196655:DML196656 DWH196655:DWH196656 EGD196655:EGD196656 EPZ196655:EPZ196656 EZV196655:EZV196656 FJR196655:FJR196656 FTN196655:FTN196656 GDJ196655:GDJ196656 GNF196655:GNF196656 GXB196655:GXB196656 HGX196655:HGX196656 HQT196655:HQT196656 IAP196655:IAP196656 IKL196655:IKL196656 IUH196655:IUH196656 JED196655:JED196656 JNZ196655:JNZ196656 JXV196655:JXV196656 KHR196655:KHR196656 KRN196655:KRN196656 LBJ196655:LBJ196656 LLF196655:LLF196656 LVB196655:LVB196656 MEX196655:MEX196656 MOT196655:MOT196656 MYP196655:MYP196656 NIL196655:NIL196656 NSH196655:NSH196656 OCD196655:OCD196656 OLZ196655:OLZ196656 OVV196655:OVV196656 PFR196655:PFR196656 PPN196655:PPN196656 PZJ196655:PZJ196656 QJF196655:QJF196656 QTB196655:QTB196656 RCX196655:RCX196656 RMT196655:RMT196656 RWP196655:RWP196656 SGL196655:SGL196656 SQH196655:SQH196656 TAD196655:TAD196656 TJZ196655:TJZ196656 TTV196655:TTV196656 UDR196655:UDR196656 UNN196655:UNN196656 UXJ196655:UXJ196656 VHF196655:VHF196656 VRB196655:VRB196656 WAX196655:WAX196656 WKT196655:WKT196656 WUP196655:WUP196656 ID262191:ID262192 RZ262191:RZ262192 ABV262191:ABV262192 ALR262191:ALR262192 AVN262191:AVN262192 BFJ262191:BFJ262192 BPF262191:BPF262192 BZB262191:BZB262192 CIX262191:CIX262192 CST262191:CST262192 DCP262191:DCP262192 DML262191:DML262192 DWH262191:DWH262192 EGD262191:EGD262192 EPZ262191:EPZ262192 EZV262191:EZV262192 FJR262191:FJR262192 FTN262191:FTN262192 GDJ262191:GDJ262192 GNF262191:GNF262192 GXB262191:GXB262192 HGX262191:HGX262192 HQT262191:HQT262192 IAP262191:IAP262192 IKL262191:IKL262192 IUH262191:IUH262192 JED262191:JED262192 JNZ262191:JNZ262192 JXV262191:JXV262192 KHR262191:KHR262192 KRN262191:KRN262192 LBJ262191:LBJ262192 LLF262191:LLF262192 LVB262191:LVB262192 MEX262191:MEX262192 MOT262191:MOT262192 MYP262191:MYP262192 NIL262191:NIL262192 NSH262191:NSH262192 OCD262191:OCD262192 OLZ262191:OLZ262192 OVV262191:OVV262192 PFR262191:PFR262192 PPN262191:PPN262192 PZJ262191:PZJ262192 QJF262191:QJF262192 QTB262191:QTB262192 RCX262191:RCX262192 RMT262191:RMT262192 RWP262191:RWP262192 SGL262191:SGL262192 SQH262191:SQH262192 TAD262191:TAD262192 TJZ262191:TJZ262192 TTV262191:TTV262192 UDR262191:UDR262192 UNN262191:UNN262192 UXJ262191:UXJ262192 VHF262191:VHF262192 VRB262191:VRB262192 WAX262191:WAX262192 WKT262191:WKT262192 WUP262191:WUP262192 ID327727:ID327728 RZ327727:RZ327728 ABV327727:ABV327728 ALR327727:ALR327728 AVN327727:AVN327728 BFJ327727:BFJ327728 BPF327727:BPF327728 BZB327727:BZB327728 CIX327727:CIX327728 CST327727:CST327728 DCP327727:DCP327728 DML327727:DML327728 DWH327727:DWH327728 EGD327727:EGD327728 EPZ327727:EPZ327728 EZV327727:EZV327728 FJR327727:FJR327728 FTN327727:FTN327728 GDJ327727:GDJ327728 GNF327727:GNF327728 GXB327727:GXB327728 HGX327727:HGX327728 HQT327727:HQT327728 IAP327727:IAP327728 IKL327727:IKL327728 IUH327727:IUH327728 JED327727:JED327728 JNZ327727:JNZ327728 JXV327727:JXV327728 KHR327727:KHR327728 KRN327727:KRN327728 LBJ327727:LBJ327728 LLF327727:LLF327728 LVB327727:LVB327728 MEX327727:MEX327728 MOT327727:MOT327728 MYP327727:MYP327728 NIL327727:NIL327728 NSH327727:NSH327728 OCD327727:OCD327728 OLZ327727:OLZ327728 OVV327727:OVV327728 PFR327727:PFR327728 PPN327727:PPN327728 PZJ327727:PZJ327728 QJF327727:QJF327728 QTB327727:QTB327728 RCX327727:RCX327728 RMT327727:RMT327728 RWP327727:RWP327728 SGL327727:SGL327728 SQH327727:SQH327728 TAD327727:TAD327728 TJZ327727:TJZ327728 TTV327727:TTV327728 UDR327727:UDR327728 UNN327727:UNN327728 UXJ327727:UXJ327728 VHF327727:VHF327728 VRB327727:VRB327728 WAX327727:WAX327728 WKT327727:WKT327728 WUP327727:WUP327728 ID393263:ID393264 RZ393263:RZ393264 ABV393263:ABV393264 ALR393263:ALR393264 AVN393263:AVN393264 BFJ393263:BFJ393264 BPF393263:BPF393264 BZB393263:BZB393264 CIX393263:CIX393264 CST393263:CST393264 DCP393263:DCP393264 DML393263:DML393264 DWH393263:DWH393264 EGD393263:EGD393264 EPZ393263:EPZ393264 EZV393263:EZV393264 FJR393263:FJR393264 FTN393263:FTN393264 GDJ393263:GDJ393264 GNF393263:GNF393264 GXB393263:GXB393264 HGX393263:HGX393264 HQT393263:HQT393264 IAP393263:IAP393264 IKL393263:IKL393264 IUH393263:IUH393264 JED393263:JED393264 JNZ393263:JNZ393264 JXV393263:JXV393264 KHR393263:KHR393264 KRN393263:KRN393264 LBJ393263:LBJ393264 LLF393263:LLF393264 LVB393263:LVB393264 MEX393263:MEX393264 MOT393263:MOT393264 MYP393263:MYP393264 NIL393263:NIL393264 NSH393263:NSH393264 OCD393263:OCD393264 OLZ393263:OLZ393264 OVV393263:OVV393264 PFR393263:PFR393264 PPN393263:PPN393264 PZJ393263:PZJ393264 QJF393263:QJF393264 QTB393263:QTB393264 RCX393263:RCX393264 RMT393263:RMT393264 RWP393263:RWP393264 SGL393263:SGL393264 SQH393263:SQH393264 TAD393263:TAD393264 TJZ393263:TJZ393264 TTV393263:TTV393264 UDR393263:UDR393264 UNN393263:UNN393264 UXJ393263:UXJ393264 VHF393263:VHF393264 VRB393263:VRB393264 WAX393263:WAX393264 WKT393263:WKT393264 WUP393263:WUP393264 ID458799:ID458800 RZ458799:RZ458800 ABV458799:ABV458800 ALR458799:ALR458800 AVN458799:AVN458800 BFJ458799:BFJ458800 BPF458799:BPF458800 BZB458799:BZB458800 CIX458799:CIX458800 CST458799:CST458800 DCP458799:DCP458800 DML458799:DML458800 DWH458799:DWH458800 EGD458799:EGD458800 EPZ458799:EPZ458800 EZV458799:EZV458800 FJR458799:FJR458800 FTN458799:FTN458800 GDJ458799:GDJ458800 GNF458799:GNF458800 GXB458799:GXB458800 HGX458799:HGX458800 HQT458799:HQT458800 IAP458799:IAP458800 IKL458799:IKL458800 IUH458799:IUH458800 JED458799:JED458800 JNZ458799:JNZ458800 JXV458799:JXV458800 KHR458799:KHR458800 KRN458799:KRN458800 LBJ458799:LBJ458800 LLF458799:LLF458800 LVB458799:LVB458800 MEX458799:MEX458800 MOT458799:MOT458800 MYP458799:MYP458800 NIL458799:NIL458800 NSH458799:NSH458800 OCD458799:OCD458800 OLZ458799:OLZ458800 OVV458799:OVV458800 PFR458799:PFR458800 PPN458799:PPN458800 PZJ458799:PZJ458800 QJF458799:QJF458800 QTB458799:QTB458800 RCX458799:RCX458800 RMT458799:RMT458800 RWP458799:RWP458800 SGL458799:SGL458800 SQH458799:SQH458800 TAD458799:TAD458800 TJZ458799:TJZ458800 TTV458799:TTV458800 UDR458799:UDR458800 UNN458799:UNN458800 UXJ458799:UXJ458800 VHF458799:VHF458800 VRB458799:VRB458800 WAX458799:WAX458800 WKT458799:WKT458800 WUP458799:WUP458800 ID524335:ID524336 RZ524335:RZ524336 ABV524335:ABV524336 ALR524335:ALR524336 AVN524335:AVN524336 BFJ524335:BFJ524336 BPF524335:BPF524336 BZB524335:BZB524336 CIX524335:CIX524336 CST524335:CST524336 DCP524335:DCP524336 DML524335:DML524336 DWH524335:DWH524336 EGD524335:EGD524336 EPZ524335:EPZ524336 EZV524335:EZV524336 FJR524335:FJR524336 FTN524335:FTN524336 GDJ524335:GDJ524336 GNF524335:GNF524336 GXB524335:GXB524336 HGX524335:HGX524336 HQT524335:HQT524336 IAP524335:IAP524336 IKL524335:IKL524336 IUH524335:IUH524336 JED524335:JED524336 JNZ524335:JNZ524336 JXV524335:JXV524336 KHR524335:KHR524336 KRN524335:KRN524336 LBJ524335:LBJ524336 LLF524335:LLF524336 LVB524335:LVB524336 MEX524335:MEX524336 MOT524335:MOT524336 MYP524335:MYP524336 NIL524335:NIL524336 NSH524335:NSH524336 OCD524335:OCD524336 OLZ524335:OLZ524336 OVV524335:OVV524336 PFR524335:PFR524336 PPN524335:PPN524336 PZJ524335:PZJ524336 QJF524335:QJF524336 QTB524335:QTB524336 RCX524335:RCX524336 RMT524335:RMT524336 RWP524335:RWP524336 SGL524335:SGL524336 SQH524335:SQH524336 TAD524335:TAD524336 TJZ524335:TJZ524336 TTV524335:TTV524336 UDR524335:UDR524336 UNN524335:UNN524336 UXJ524335:UXJ524336 VHF524335:VHF524336 VRB524335:VRB524336 WAX524335:WAX524336 WKT524335:WKT524336 WUP524335:WUP524336 ID589871:ID589872 RZ589871:RZ589872 ABV589871:ABV589872 ALR589871:ALR589872 AVN589871:AVN589872 BFJ589871:BFJ589872 BPF589871:BPF589872 BZB589871:BZB589872 CIX589871:CIX589872 CST589871:CST589872 DCP589871:DCP589872 DML589871:DML589872 DWH589871:DWH589872 EGD589871:EGD589872 EPZ589871:EPZ589872 EZV589871:EZV589872 FJR589871:FJR589872 FTN589871:FTN589872 GDJ589871:GDJ589872 GNF589871:GNF589872 GXB589871:GXB589872 HGX589871:HGX589872 HQT589871:HQT589872 IAP589871:IAP589872 IKL589871:IKL589872 IUH589871:IUH589872 JED589871:JED589872 JNZ589871:JNZ589872 JXV589871:JXV589872 KHR589871:KHR589872 KRN589871:KRN589872 LBJ589871:LBJ589872 LLF589871:LLF589872 LVB589871:LVB589872 MEX589871:MEX589872 MOT589871:MOT589872 MYP589871:MYP589872 NIL589871:NIL589872 NSH589871:NSH589872 OCD589871:OCD589872 OLZ589871:OLZ589872 OVV589871:OVV589872 PFR589871:PFR589872 PPN589871:PPN589872 PZJ589871:PZJ589872 QJF589871:QJF589872 QTB589871:QTB589872 RCX589871:RCX589872 RMT589871:RMT589872 RWP589871:RWP589872 SGL589871:SGL589872 SQH589871:SQH589872 TAD589871:TAD589872 TJZ589871:TJZ589872 TTV589871:TTV589872 UDR589871:UDR589872 UNN589871:UNN589872 UXJ589871:UXJ589872 VHF589871:VHF589872 VRB589871:VRB589872 WAX589871:WAX589872 WKT589871:WKT589872 WUP589871:WUP589872 ID655407:ID655408 RZ655407:RZ655408 ABV655407:ABV655408 ALR655407:ALR655408 AVN655407:AVN655408 BFJ655407:BFJ655408 BPF655407:BPF655408 BZB655407:BZB655408 CIX655407:CIX655408 CST655407:CST655408 DCP655407:DCP655408 DML655407:DML655408 DWH655407:DWH655408 EGD655407:EGD655408 EPZ655407:EPZ655408 EZV655407:EZV655408 FJR655407:FJR655408 FTN655407:FTN655408 GDJ655407:GDJ655408 GNF655407:GNF655408 GXB655407:GXB655408 HGX655407:HGX655408 HQT655407:HQT655408 IAP655407:IAP655408 IKL655407:IKL655408 IUH655407:IUH655408 JED655407:JED655408 JNZ655407:JNZ655408 JXV655407:JXV655408 KHR655407:KHR655408 KRN655407:KRN655408 LBJ655407:LBJ655408 LLF655407:LLF655408 LVB655407:LVB655408 MEX655407:MEX655408 MOT655407:MOT655408 MYP655407:MYP655408 NIL655407:NIL655408 NSH655407:NSH655408 OCD655407:OCD655408 OLZ655407:OLZ655408 OVV655407:OVV655408 PFR655407:PFR655408 PPN655407:PPN655408 PZJ655407:PZJ655408 QJF655407:QJF655408 QTB655407:QTB655408 RCX655407:RCX655408 RMT655407:RMT655408 RWP655407:RWP655408 SGL655407:SGL655408 SQH655407:SQH655408 TAD655407:TAD655408 TJZ655407:TJZ655408 TTV655407:TTV655408 UDR655407:UDR655408 UNN655407:UNN655408 UXJ655407:UXJ655408 VHF655407:VHF655408 VRB655407:VRB655408 WAX655407:WAX655408 WKT655407:WKT655408 WUP655407:WUP655408 ID720943:ID720944 RZ720943:RZ720944 ABV720943:ABV720944 ALR720943:ALR720944 AVN720943:AVN720944 BFJ720943:BFJ720944 BPF720943:BPF720944 BZB720943:BZB720944 CIX720943:CIX720944 CST720943:CST720944 DCP720943:DCP720944 DML720943:DML720944 DWH720943:DWH720944 EGD720943:EGD720944 EPZ720943:EPZ720944 EZV720943:EZV720944 FJR720943:FJR720944 FTN720943:FTN720944 GDJ720943:GDJ720944 GNF720943:GNF720944 GXB720943:GXB720944 HGX720943:HGX720944 HQT720943:HQT720944 IAP720943:IAP720944 IKL720943:IKL720944 IUH720943:IUH720944 JED720943:JED720944 JNZ720943:JNZ720944 JXV720943:JXV720944 KHR720943:KHR720944 KRN720943:KRN720944 LBJ720943:LBJ720944 LLF720943:LLF720944 LVB720943:LVB720944 MEX720943:MEX720944 MOT720943:MOT720944 MYP720943:MYP720944 NIL720943:NIL720944 NSH720943:NSH720944 OCD720943:OCD720944 OLZ720943:OLZ720944 OVV720943:OVV720944 PFR720943:PFR720944 PPN720943:PPN720944 PZJ720943:PZJ720944 QJF720943:QJF720944 QTB720943:QTB720944 RCX720943:RCX720944 RMT720943:RMT720944 RWP720943:RWP720944 SGL720943:SGL720944 SQH720943:SQH720944 TAD720943:TAD720944 TJZ720943:TJZ720944 TTV720943:TTV720944 UDR720943:UDR720944 UNN720943:UNN720944 UXJ720943:UXJ720944 VHF720943:VHF720944 VRB720943:VRB720944 WAX720943:WAX720944 WKT720943:WKT720944 WUP720943:WUP720944 ID786479:ID786480 RZ786479:RZ786480 ABV786479:ABV786480 ALR786479:ALR786480 AVN786479:AVN786480 BFJ786479:BFJ786480 BPF786479:BPF786480 BZB786479:BZB786480 CIX786479:CIX786480 CST786479:CST786480 DCP786479:DCP786480 DML786479:DML786480 DWH786479:DWH786480 EGD786479:EGD786480 EPZ786479:EPZ786480 EZV786479:EZV786480 FJR786479:FJR786480 FTN786479:FTN786480 GDJ786479:GDJ786480 GNF786479:GNF786480 GXB786479:GXB786480 HGX786479:HGX786480 HQT786479:HQT786480 IAP786479:IAP786480 IKL786479:IKL786480 IUH786479:IUH786480 JED786479:JED786480 JNZ786479:JNZ786480 JXV786479:JXV786480 KHR786479:KHR786480 KRN786479:KRN786480 LBJ786479:LBJ786480 LLF786479:LLF786480 LVB786479:LVB786480 MEX786479:MEX786480 MOT786479:MOT786480 MYP786479:MYP786480 NIL786479:NIL786480 NSH786479:NSH786480 OCD786479:OCD786480 OLZ786479:OLZ786480 OVV786479:OVV786480 PFR786479:PFR786480 PPN786479:PPN786480 PZJ786479:PZJ786480 QJF786479:QJF786480 QTB786479:QTB786480 RCX786479:RCX786480 RMT786479:RMT786480 RWP786479:RWP786480 SGL786479:SGL786480 SQH786479:SQH786480 TAD786479:TAD786480 TJZ786479:TJZ786480 TTV786479:TTV786480 UDR786479:UDR786480 UNN786479:UNN786480 UXJ786479:UXJ786480 VHF786479:VHF786480 VRB786479:VRB786480 WAX786479:WAX786480 WKT786479:WKT786480 WUP786479:WUP786480 ID852015:ID852016 RZ852015:RZ852016 ABV852015:ABV852016 ALR852015:ALR852016 AVN852015:AVN852016 BFJ852015:BFJ852016 BPF852015:BPF852016 BZB852015:BZB852016 CIX852015:CIX852016 CST852015:CST852016 DCP852015:DCP852016 DML852015:DML852016 DWH852015:DWH852016 EGD852015:EGD852016 EPZ852015:EPZ852016 EZV852015:EZV852016 FJR852015:FJR852016 FTN852015:FTN852016 GDJ852015:GDJ852016 GNF852015:GNF852016 GXB852015:GXB852016 HGX852015:HGX852016 HQT852015:HQT852016 IAP852015:IAP852016 IKL852015:IKL852016 IUH852015:IUH852016 JED852015:JED852016 JNZ852015:JNZ852016 JXV852015:JXV852016 KHR852015:KHR852016 KRN852015:KRN852016 LBJ852015:LBJ852016 LLF852015:LLF852016 LVB852015:LVB852016 MEX852015:MEX852016 MOT852015:MOT852016 MYP852015:MYP852016 NIL852015:NIL852016 NSH852015:NSH852016 OCD852015:OCD852016 OLZ852015:OLZ852016 OVV852015:OVV852016 PFR852015:PFR852016 PPN852015:PPN852016 PZJ852015:PZJ852016 QJF852015:QJF852016 QTB852015:QTB852016 RCX852015:RCX852016 RMT852015:RMT852016 RWP852015:RWP852016 SGL852015:SGL852016 SQH852015:SQH852016 TAD852015:TAD852016 TJZ852015:TJZ852016 TTV852015:TTV852016 UDR852015:UDR852016 UNN852015:UNN852016 UXJ852015:UXJ852016 VHF852015:VHF852016 VRB852015:VRB852016 WAX852015:WAX852016 WKT852015:WKT852016 WUP852015:WUP852016 ID917551:ID917552 RZ917551:RZ917552 ABV917551:ABV917552 ALR917551:ALR917552 AVN917551:AVN917552 BFJ917551:BFJ917552 BPF917551:BPF917552 BZB917551:BZB917552 CIX917551:CIX917552 CST917551:CST917552 DCP917551:DCP917552 DML917551:DML917552 DWH917551:DWH917552 EGD917551:EGD917552 EPZ917551:EPZ917552 EZV917551:EZV917552 FJR917551:FJR917552 FTN917551:FTN917552 GDJ917551:GDJ917552 GNF917551:GNF917552 GXB917551:GXB917552 HGX917551:HGX917552 HQT917551:HQT917552 IAP917551:IAP917552 IKL917551:IKL917552 IUH917551:IUH917552 JED917551:JED917552 JNZ917551:JNZ917552 JXV917551:JXV917552 KHR917551:KHR917552 KRN917551:KRN917552 LBJ917551:LBJ917552 LLF917551:LLF917552 LVB917551:LVB917552 MEX917551:MEX917552 MOT917551:MOT917552 MYP917551:MYP917552 NIL917551:NIL917552 NSH917551:NSH917552 OCD917551:OCD917552 OLZ917551:OLZ917552 OVV917551:OVV917552 PFR917551:PFR917552 PPN917551:PPN917552 PZJ917551:PZJ917552 QJF917551:QJF917552 QTB917551:QTB917552 RCX917551:RCX917552 RMT917551:RMT917552 RWP917551:RWP917552 SGL917551:SGL917552 SQH917551:SQH917552 TAD917551:TAD917552 TJZ917551:TJZ917552 TTV917551:TTV917552 UDR917551:UDR917552 UNN917551:UNN917552 UXJ917551:UXJ917552 VHF917551:VHF917552 VRB917551:VRB917552 WAX917551:WAX917552 WKT917551:WKT917552 WUP917551:WUP917552 ID983087:ID983088 RZ983087:RZ983088 ABV983087:ABV983088 ALR983087:ALR983088 AVN983087:AVN983088 BFJ983087:BFJ983088 BPF983087:BPF983088 BZB983087:BZB983088 CIX983087:CIX983088 CST983087:CST983088 DCP983087:DCP983088 DML983087:DML983088 DWH983087:DWH983088 EGD983087:EGD983088 EPZ983087:EPZ983088 EZV983087:EZV983088 FJR983087:FJR983088 FTN983087:FTN983088 GDJ983087:GDJ983088 GNF983087:GNF983088 GXB983087:GXB983088 HGX983087:HGX983088 HQT983087:HQT983088 IAP983087:IAP983088 IKL983087:IKL983088 IUH983087:IUH983088 JED983087:JED983088 JNZ983087:JNZ983088 JXV983087:JXV983088 KHR983087:KHR983088 KRN983087:KRN983088 LBJ983087:LBJ983088 LLF983087:LLF983088 LVB983087:LVB983088 MEX983087:MEX983088 MOT983087:MOT983088 MYP983087:MYP983088 NIL983087:NIL983088 NSH983087:NSH983088 OCD983087:OCD983088 OLZ983087:OLZ983088 OVV983087:OVV983088 PFR983087:PFR983088 PPN983087:PPN983088 PZJ983087:PZJ983088 QJF983087:QJF983088 QTB983087:QTB983088 RCX983087:RCX983088 RMT983087:RMT983088 RWP983087:RWP983088 SGL983087:SGL983088 SQH983087:SQH983088 TAD983087:TAD983088 TJZ983087:TJZ983088 TTV983087:TTV983088 UDR983087:UDR983088 UNN983087:UNN983088 UXJ983087:UXJ983088 VHF983087:VHF983088 VRB983087:VRB983088 WAX983087:WAX983088 WKT983087:WKT983088 WUP983087:WUP983088 RZ50:RZ53 ABV50:ABV53 ALR50:ALR53 AVN50:AVN53 BFJ50:BFJ53 BPF50:BPF53 BZB50:BZB53 CIX50:CIX53 CST50:CST53 DCP50:DCP53 DML50:DML53 DWH50:DWH53 EGD50:EGD53 EPZ50:EPZ53 EZV50:EZV53 FJR50:FJR53 FTN50:FTN53 GDJ50:GDJ53 GNF50:GNF53 GXB50:GXB53 HGX50:HGX53 HQT50:HQT53 IAP50:IAP53 IKL50:IKL53 IUH50:IUH53 JED50:JED53 JNZ50:JNZ53 JXV50:JXV53 KHR50:KHR53 KRN50:KRN53 LBJ50:LBJ53 LLF50:LLF53 LVB50:LVB53 MEX50:MEX53 MOT50:MOT53 MYP50:MYP53 NIL50:NIL53 NSH50:NSH53 OCD50:OCD53 OLZ50:OLZ53 OVV50:OVV53 PFR50:PFR53 PPN50:PPN53 PZJ50:PZJ53 QJF50:QJF53 QTB50:QTB53 RCX50:RCX53 RMT50:RMT53 RWP50:RWP53 SGL50:SGL53 SQH50:SQH53 TAD50:TAD53 TJZ50:TJZ53 TTV50:TTV53 UDR50:UDR53 UNN50:UNN53 UXJ50:UXJ53 VHF50:VHF53 VRB50:VRB53 WAX50:WAX53 WKT50:WKT53 WUP50:WUP53 ID6:ID45 ID65586:ID65588 RZ65586:RZ65588 ABV65586:ABV65588 ALR65586:ALR65588 AVN65586:AVN65588 BFJ65586:BFJ65588 BPF65586:BPF65588 BZB65586:BZB65588 CIX65586:CIX65588 CST65586:CST65588 DCP65586:DCP65588 DML65586:DML65588 DWH65586:DWH65588 EGD65586:EGD65588 EPZ65586:EPZ65588 EZV65586:EZV65588 FJR65586:FJR65588 FTN65586:FTN65588 GDJ65586:GDJ65588 GNF65586:GNF65588 GXB65586:GXB65588 HGX65586:HGX65588 HQT65586:HQT65588 IAP65586:IAP65588 IKL65586:IKL65588 IUH65586:IUH65588 JED65586:JED65588 JNZ65586:JNZ65588 JXV65586:JXV65588 KHR65586:KHR65588 KRN65586:KRN65588 LBJ65586:LBJ65588 LLF65586:LLF65588 LVB65586:LVB65588 MEX65586:MEX65588 MOT65586:MOT65588 MYP65586:MYP65588 NIL65586:NIL65588 NSH65586:NSH65588 OCD65586:OCD65588 OLZ65586:OLZ65588 OVV65586:OVV65588 PFR65586:PFR65588 PPN65586:PPN65588 PZJ65586:PZJ65588 QJF65586:QJF65588 QTB65586:QTB65588 RCX65586:RCX65588 RMT65586:RMT65588 RWP65586:RWP65588 SGL65586:SGL65588 SQH65586:SQH65588 TAD65586:TAD65588 TJZ65586:TJZ65588 TTV65586:TTV65588 UDR65586:UDR65588 UNN65586:UNN65588 UXJ65586:UXJ65588 VHF65586:VHF65588 VRB65586:VRB65588 WAX65586:WAX65588 WKT65586:WKT65588 WUP65586:WUP65588 ID131122:ID131124 RZ131122:RZ131124 ABV131122:ABV131124 ALR131122:ALR131124 AVN131122:AVN131124 BFJ131122:BFJ131124 BPF131122:BPF131124 BZB131122:BZB131124 CIX131122:CIX131124 CST131122:CST131124 DCP131122:DCP131124 DML131122:DML131124 DWH131122:DWH131124 EGD131122:EGD131124 EPZ131122:EPZ131124 EZV131122:EZV131124 FJR131122:FJR131124 FTN131122:FTN131124 GDJ131122:GDJ131124 GNF131122:GNF131124 GXB131122:GXB131124 HGX131122:HGX131124 HQT131122:HQT131124 IAP131122:IAP131124 IKL131122:IKL131124 IUH131122:IUH131124 JED131122:JED131124 JNZ131122:JNZ131124 JXV131122:JXV131124 KHR131122:KHR131124 KRN131122:KRN131124 LBJ131122:LBJ131124 LLF131122:LLF131124 LVB131122:LVB131124 MEX131122:MEX131124 MOT131122:MOT131124 MYP131122:MYP131124 NIL131122:NIL131124 NSH131122:NSH131124 OCD131122:OCD131124 OLZ131122:OLZ131124 OVV131122:OVV131124 PFR131122:PFR131124 PPN131122:PPN131124 PZJ131122:PZJ131124 QJF131122:QJF131124 QTB131122:QTB131124 RCX131122:RCX131124 RMT131122:RMT131124 RWP131122:RWP131124 SGL131122:SGL131124 SQH131122:SQH131124 TAD131122:TAD131124 TJZ131122:TJZ131124 TTV131122:TTV131124 UDR131122:UDR131124 UNN131122:UNN131124 UXJ131122:UXJ131124 VHF131122:VHF131124 VRB131122:VRB131124 WAX131122:WAX131124 WKT131122:WKT131124 WUP131122:WUP131124 ID196658:ID196660 RZ196658:RZ196660 ABV196658:ABV196660 ALR196658:ALR196660 AVN196658:AVN196660 BFJ196658:BFJ196660 BPF196658:BPF196660 BZB196658:BZB196660 CIX196658:CIX196660 CST196658:CST196660 DCP196658:DCP196660 DML196658:DML196660 DWH196658:DWH196660 EGD196658:EGD196660 EPZ196658:EPZ196660 EZV196658:EZV196660 FJR196658:FJR196660 FTN196658:FTN196660 GDJ196658:GDJ196660 GNF196658:GNF196660 GXB196658:GXB196660 HGX196658:HGX196660 HQT196658:HQT196660 IAP196658:IAP196660 IKL196658:IKL196660 IUH196658:IUH196660 JED196658:JED196660 JNZ196658:JNZ196660 JXV196658:JXV196660 KHR196658:KHR196660 KRN196658:KRN196660 LBJ196658:LBJ196660 LLF196658:LLF196660 LVB196658:LVB196660 MEX196658:MEX196660 MOT196658:MOT196660 MYP196658:MYP196660 NIL196658:NIL196660 NSH196658:NSH196660 OCD196658:OCD196660 OLZ196658:OLZ196660 OVV196658:OVV196660 PFR196658:PFR196660 PPN196658:PPN196660 PZJ196658:PZJ196660 QJF196658:QJF196660 QTB196658:QTB196660 RCX196658:RCX196660 RMT196658:RMT196660 RWP196658:RWP196660 SGL196658:SGL196660 SQH196658:SQH196660 TAD196658:TAD196660 TJZ196658:TJZ196660 TTV196658:TTV196660 UDR196658:UDR196660 UNN196658:UNN196660 UXJ196658:UXJ196660 VHF196658:VHF196660 VRB196658:VRB196660 WAX196658:WAX196660 WKT196658:WKT196660 WUP196658:WUP196660 ID262194:ID262196 RZ262194:RZ262196 ABV262194:ABV262196 ALR262194:ALR262196 AVN262194:AVN262196 BFJ262194:BFJ262196 BPF262194:BPF262196 BZB262194:BZB262196 CIX262194:CIX262196 CST262194:CST262196 DCP262194:DCP262196 DML262194:DML262196 DWH262194:DWH262196 EGD262194:EGD262196 EPZ262194:EPZ262196 EZV262194:EZV262196 FJR262194:FJR262196 FTN262194:FTN262196 GDJ262194:GDJ262196 GNF262194:GNF262196 GXB262194:GXB262196 HGX262194:HGX262196 HQT262194:HQT262196 IAP262194:IAP262196 IKL262194:IKL262196 IUH262194:IUH262196 JED262194:JED262196 JNZ262194:JNZ262196 JXV262194:JXV262196 KHR262194:KHR262196 KRN262194:KRN262196 LBJ262194:LBJ262196 LLF262194:LLF262196 LVB262194:LVB262196 MEX262194:MEX262196 MOT262194:MOT262196 MYP262194:MYP262196 NIL262194:NIL262196 NSH262194:NSH262196 OCD262194:OCD262196 OLZ262194:OLZ262196 OVV262194:OVV262196 PFR262194:PFR262196 PPN262194:PPN262196 PZJ262194:PZJ262196 QJF262194:QJF262196 QTB262194:QTB262196 RCX262194:RCX262196 RMT262194:RMT262196 RWP262194:RWP262196 SGL262194:SGL262196 SQH262194:SQH262196 TAD262194:TAD262196 TJZ262194:TJZ262196 TTV262194:TTV262196 UDR262194:UDR262196 UNN262194:UNN262196 UXJ262194:UXJ262196 VHF262194:VHF262196 VRB262194:VRB262196 WAX262194:WAX262196 WKT262194:WKT262196 WUP262194:WUP262196 ID327730:ID327732 RZ327730:RZ327732 ABV327730:ABV327732 ALR327730:ALR327732 AVN327730:AVN327732 BFJ327730:BFJ327732 BPF327730:BPF327732 BZB327730:BZB327732 CIX327730:CIX327732 CST327730:CST327732 DCP327730:DCP327732 DML327730:DML327732 DWH327730:DWH327732 EGD327730:EGD327732 EPZ327730:EPZ327732 EZV327730:EZV327732 FJR327730:FJR327732 FTN327730:FTN327732 GDJ327730:GDJ327732 GNF327730:GNF327732 GXB327730:GXB327732 HGX327730:HGX327732 HQT327730:HQT327732 IAP327730:IAP327732 IKL327730:IKL327732 IUH327730:IUH327732 JED327730:JED327732 JNZ327730:JNZ327732 JXV327730:JXV327732 KHR327730:KHR327732 KRN327730:KRN327732 LBJ327730:LBJ327732 LLF327730:LLF327732 LVB327730:LVB327732 MEX327730:MEX327732 MOT327730:MOT327732 MYP327730:MYP327732 NIL327730:NIL327732 NSH327730:NSH327732 OCD327730:OCD327732 OLZ327730:OLZ327732 OVV327730:OVV327732 PFR327730:PFR327732 PPN327730:PPN327732 PZJ327730:PZJ327732 QJF327730:QJF327732 QTB327730:QTB327732 RCX327730:RCX327732 RMT327730:RMT327732 RWP327730:RWP327732 SGL327730:SGL327732 SQH327730:SQH327732 TAD327730:TAD327732 TJZ327730:TJZ327732 TTV327730:TTV327732 UDR327730:UDR327732 UNN327730:UNN327732 UXJ327730:UXJ327732 VHF327730:VHF327732 VRB327730:VRB327732 WAX327730:WAX327732 WKT327730:WKT327732 WUP327730:WUP327732 ID393266:ID393268 RZ393266:RZ393268 ABV393266:ABV393268 ALR393266:ALR393268 AVN393266:AVN393268 BFJ393266:BFJ393268 BPF393266:BPF393268 BZB393266:BZB393268 CIX393266:CIX393268 CST393266:CST393268 DCP393266:DCP393268 DML393266:DML393268 DWH393266:DWH393268 EGD393266:EGD393268 EPZ393266:EPZ393268 EZV393266:EZV393268 FJR393266:FJR393268 FTN393266:FTN393268 GDJ393266:GDJ393268 GNF393266:GNF393268 GXB393266:GXB393268 HGX393266:HGX393268 HQT393266:HQT393268 IAP393266:IAP393268 IKL393266:IKL393268 IUH393266:IUH393268 JED393266:JED393268 JNZ393266:JNZ393268 JXV393266:JXV393268 KHR393266:KHR393268 KRN393266:KRN393268 LBJ393266:LBJ393268 LLF393266:LLF393268 LVB393266:LVB393268 MEX393266:MEX393268 MOT393266:MOT393268 MYP393266:MYP393268 NIL393266:NIL393268 NSH393266:NSH393268 OCD393266:OCD393268 OLZ393266:OLZ393268 OVV393266:OVV393268 PFR393266:PFR393268 PPN393266:PPN393268 PZJ393266:PZJ393268 QJF393266:QJF393268 QTB393266:QTB393268 RCX393266:RCX393268 RMT393266:RMT393268 RWP393266:RWP393268 SGL393266:SGL393268 SQH393266:SQH393268 TAD393266:TAD393268 TJZ393266:TJZ393268 TTV393266:TTV393268 UDR393266:UDR393268 UNN393266:UNN393268 UXJ393266:UXJ393268 VHF393266:VHF393268 VRB393266:VRB393268 WAX393266:WAX393268 WKT393266:WKT393268 WUP393266:WUP393268 ID458802:ID458804 RZ458802:RZ458804 ABV458802:ABV458804 ALR458802:ALR458804 AVN458802:AVN458804 BFJ458802:BFJ458804 BPF458802:BPF458804 BZB458802:BZB458804 CIX458802:CIX458804 CST458802:CST458804 DCP458802:DCP458804 DML458802:DML458804 DWH458802:DWH458804 EGD458802:EGD458804 EPZ458802:EPZ458804 EZV458802:EZV458804 FJR458802:FJR458804 FTN458802:FTN458804 GDJ458802:GDJ458804 GNF458802:GNF458804 GXB458802:GXB458804 HGX458802:HGX458804 HQT458802:HQT458804 IAP458802:IAP458804 IKL458802:IKL458804 IUH458802:IUH458804 JED458802:JED458804 JNZ458802:JNZ458804 JXV458802:JXV458804 KHR458802:KHR458804 KRN458802:KRN458804 LBJ458802:LBJ458804 LLF458802:LLF458804 LVB458802:LVB458804 MEX458802:MEX458804 MOT458802:MOT458804 MYP458802:MYP458804 NIL458802:NIL458804 NSH458802:NSH458804 OCD458802:OCD458804 OLZ458802:OLZ458804 OVV458802:OVV458804 PFR458802:PFR458804 PPN458802:PPN458804 PZJ458802:PZJ458804 QJF458802:QJF458804 QTB458802:QTB458804 RCX458802:RCX458804 RMT458802:RMT458804 RWP458802:RWP458804 SGL458802:SGL458804 SQH458802:SQH458804 TAD458802:TAD458804 TJZ458802:TJZ458804 TTV458802:TTV458804 UDR458802:UDR458804 UNN458802:UNN458804 UXJ458802:UXJ458804 VHF458802:VHF458804 VRB458802:VRB458804 WAX458802:WAX458804 WKT458802:WKT458804 WUP458802:WUP458804 ID524338:ID524340 RZ524338:RZ524340 ABV524338:ABV524340 ALR524338:ALR524340 AVN524338:AVN524340 BFJ524338:BFJ524340 BPF524338:BPF524340 BZB524338:BZB524340 CIX524338:CIX524340 CST524338:CST524340 DCP524338:DCP524340 DML524338:DML524340 DWH524338:DWH524340 EGD524338:EGD524340 EPZ524338:EPZ524340 EZV524338:EZV524340 FJR524338:FJR524340 FTN524338:FTN524340 GDJ524338:GDJ524340 GNF524338:GNF524340 GXB524338:GXB524340 HGX524338:HGX524340 HQT524338:HQT524340 IAP524338:IAP524340 IKL524338:IKL524340 IUH524338:IUH524340 JED524338:JED524340 JNZ524338:JNZ524340 JXV524338:JXV524340 KHR524338:KHR524340 KRN524338:KRN524340 LBJ524338:LBJ524340 LLF524338:LLF524340 LVB524338:LVB524340 MEX524338:MEX524340 MOT524338:MOT524340 MYP524338:MYP524340 NIL524338:NIL524340 NSH524338:NSH524340 OCD524338:OCD524340 OLZ524338:OLZ524340 OVV524338:OVV524340 PFR524338:PFR524340 PPN524338:PPN524340 PZJ524338:PZJ524340 QJF524338:QJF524340 QTB524338:QTB524340 RCX524338:RCX524340 RMT524338:RMT524340 RWP524338:RWP524340 SGL524338:SGL524340 SQH524338:SQH524340 TAD524338:TAD524340 TJZ524338:TJZ524340 TTV524338:TTV524340 UDR524338:UDR524340 UNN524338:UNN524340 UXJ524338:UXJ524340 VHF524338:VHF524340 VRB524338:VRB524340 WAX524338:WAX524340 WKT524338:WKT524340 WUP524338:WUP524340 ID589874:ID589876 RZ589874:RZ589876 ABV589874:ABV589876 ALR589874:ALR589876 AVN589874:AVN589876 BFJ589874:BFJ589876 BPF589874:BPF589876 BZB589874:BZB589876 CIX589874:CIX589876 CST589874:CST589876 DCP589874:DCP589876 DML589874:DML589876 DWH589874:DWH589876 EGD589874:EGD589876 EPZ589874:EPZ589876 EZV589874:EZV589876 FJR589874:FJR589876 FTN589874:FTN589876 GDJ589874:GDJ589876 GNF589874:GNF589876 GXB589874:GXB589876 HGX589874:HGX589876 HQT589874:HQT589876 IAP589874:IAP589876 IKL589874:IKL589876 IUH589874:IUH589876 JED589874:JED589876 JNZ589874:JNZ589876 JXV589874:JXV589876 KHR589874:KHR589876 KRN589874:KRN589876 LBJ589874:LBJ589876 LLF589874:LLF589876 LVB589874:LVB589876 MEX589874:MEX589876 MOT589874:MOT589876 MYP589874:MYP589876 NIL589874:NIL589876 NSH589874:NSH589876 OCD589874:OCD589876 OLZ589874:OLZ589876 OVV589874:OVV589876 PFR589874:PFR589876 PPN589874:PPN589876 PZJ589874:PZJ589876 QJF589874:QJF589876 QTB589874:QTB589876 RCX589874:RCX589876 RMT589874:RMT589876 RWP589874:RWP589876 SGL589874:SGL589876 SQH589874:SQH589876 TAD589874:TAD589876 TJZ589874:TJZ589876 TTV589874:TTV589876 UDR589874:UDR589876 UNN589874:UNN589876 UXJ589874:UXJ589876 VHF589874:VHF589876 VRB589874:VRB589876 WAX589874:WAX589876 WKT589874:WKT589876 WUP589874:WUP589876 ID655410:ID655412 RZ655410:RZ655412 ABV655410:ABV655412 ALR655410:ALR655412 AVN655410:AVN655412 BFJ655410:BFJ655412 BPF655410:BPF655412 BZB655410:BZB655412 CIX655410:CIX655412 CST655410:CST655412 DCP655410:DCP655412 DML655410:DML655412 DWH655410:DWH655412 EGD655410:EGD655412 EPZ655410:EPZ655412 EZV655410:EZV655412 FJR655410:FJR655412 FTN655410:FTN655412 GDJ655410:GDJ655412 GNF655410:GNF655412 GXB655410:GXB655412 HGX655410:HGX655412 HQT655410:HQT655412 IAP655410:IAP655412 IKL655410:IKL655412 IUH655410:IUH655412 JED655410:JED655412 JNZ655410:JNZ655412 JXV655410:JXV655412 KHR655410:KHR655412 KRN655410:KRN655412 LBJ655410:LBJ655412 LLF655410:LLF655412 LVB655410:LVB655412 MEX655410:MEX655412 MOT655410:MOT655412 MYP655410:MYP655412 NIL655410:NIL655412 NSH655410:NSH655412 OCD655410:OCD655412 OLZ655410:OLZ655412 OVV655410:OVV655412 PFR655410:PFR655412 PPN655410:PPN655412 PZJ655410:PZJ655412 QJF655410:QJF655412 QTB655410:QTB655412 RCX655410:RCX655412 RMT655410:RMT655412 RWP655410:RWP655412 SGL655410:SGL655412 SQH655410:SQH655412 TAD655410:TAD655412 TJZ655410:TJZ655412 TTV655410:TTV655412 UDR655410:UDR655412 UNN655410:UNN655412 UXJ655410:UXJ655412 VHF655410:VHF655412 VRB655410:VRB655412 WAX655410:WAX655412 WKT655410:WKT655412 WUP655410:WUP655412 ID720946:ID720948 RZ720946:RZ720948 ABV720946:ABV720948 ALR720946:ALR720948 AVN720946:AVN720948 BFJ720946:BFJ720948 BPF720946:BPF720948 BZB720946:BZB720948 CIX720946:CIX720948 CST720946:CST720948 DCP720946:DCP720948 DML720946:DML720948 DWH720946:DWH720948 EGD720946:EGD720948 EPZ720946:EPZ720948 EZV720946:EZV720948 FJR720946:FJR720948 FTN720946:FTN720948 GDJ720946:GDJ720948 GNF720946:GNF720948 GXB720946:GXB720948 HGX720946:HGX720948 HQT720946:HQT720948 IAP720946:IAP720948 IKL720946:IKL720948 IUH720946:IUH720948 JED720946:JED720948 JNZ720946:JNZ720948 JXV720946:JXV720948 KHR720946:KHR720948 KRN720946:KRN720948 LBJ720946:LBJ720948 LLF720946:LLF720948 LVB720946:LVB720948 MEX720946:MEX720948 MOT720946:MOT720948 MYP720946:MYP720948 NIL720946:NIL720948 NSH720946:NSH720948 OCD720946:OCD720948 OLZ720946:OLZ720948 OVV720946:OVV720948 PFR720946:PFR720948 PPN720946:PPN720948 PZJ720946:PZJ720948 QJF720946:QJF720948 QTB720946:QTB720948 RCX720946:RCX720948 RMT720946:RMT720948 RWP720946:RWP720948 SGL720946:SGL720948 SQH720946:SQH720948 TAD720946:TAD720948 TJZ720946:TJZ720948 TTV720946:TTV720948 UDR720946:UDR720948 UNN720946:UNN720948 UXJ720946:UXJ720948 VHF720946:VHF720948 VRB720946:VRB720948 WAX720946:WAX720948 WKT720946:WKT720948 WUP720946:WUP720948 ID786482:ID786484 RZ786482:RZ786484 ABV786482:ABV786484 ALR786482:ALR786484 AVN786482:AVN786484 BFJ786482:BFJ786484 BPF786482:BPF786484 BZB786482:BZB786484 CIX786482:CIX786484 CST786482:CST786484 DCP786482:DCP786484 DML786482:DML786484 DWH786482:DWH786484 EGD786482:EGD786484 EPZ786482:EPZ786484 EZV786482:EZV786484 FJR786482:FJR786484 FTN786482:FTN786484 GDJ786482:GDJ786484 GNF786482:GNF786484 GXB786482:GXB786484 HGX786482:HGX786484 HQT786482:HQT786484 IAP786482:IAP786484 IKL786482:IKL786484 IUH786482:IUH786484 JED786482:JED786484 JNZ786482:JNZ786484 JXV786482:JXV786484 KHR786482:KHR786484 KRN786482:KRN786484 LBJ786482:LBJ786484 LLF786482:LLF786484 LVB786482:LVB786484 MEX786482:MEX786484 MOT786482:MOT786484 MYP786482:MYP786484 NIL786482:NIL786484 NSH786482:NSH786484 OCD786482:OCD786484 OLZ786482:OLZ786484 OVV786482:OVV786484 PFR786482:PFR786484 PPN786482:PPN786484 PZJ786482:PZJ786484 QJF786482:QJF786484 QTB786482:QTB786484 RCX786482:RCX786484 RMT786482:RMT786484 RWP786482:RWP786484 SGL786482:SGL786484 SQH786482:SQH786484 TAD786482:TAD786484 TJZ786482:TJZ786484 TTV786482:TTV786484 UDR786482:UDR786484 UNN786482:UNN786484 UXJ786482:UXJ786484 VHF786482:VHF786484 VRB786482:VRB786484 WAX786482:WAX786484 WKT786482:WKT786484 WUP786482:WUP786484 ID852018:ID852020 RZ852018:RZ852020 ABV852018:ABV852020 ALR852018:ALR852020 AVN852018:AVN852020 BFJ852018:BFJ852020 BPF852018:BPF852020 BZB852018:BZB852020 CIX852018:CIX852020 CST852018:CST852020 DCP852018:DCP852020 DML852018:DML852020 DWH852018:DWH852020 EGD852018:EGD852020 EPZ852018:EPZ852020 EZV852018:EZV852020 FJR852018:FJR852020 FTN852018:FTN852020 GDJ852018:GDJ852020 GNF852018:GNF852020 GXB852018:GXB852020 HGX852018:HGX852020 HQT852018:HQT852020 IAP852018:IAP852020 IKL852018:IKL852020 IUH852018:IUH852020 JED852018:JED852020 JNZ852018:JNZ852020 JXV852018:JXV852020 KHR852018:KHR852020 KRN852018:KRN852020 LBJ852018:LBJ852020 LLF852018:LLF852020 LVB852018:LVB852020 MEX852018:MEX852020 MOT852018:MOT852020 MYP852018:MYP852020 NIL852018:NIL852020 NSH852018:NSH852020 OCD852018:OCD852020 OLZ852018:OLZ852020 OVV852018:OVV852020 PFR852018:PFR852020 PPN852018:PPN852020 PZJ852018:PZJ852020 QJF852018:QJF852020 QTB852018:QTB852020 RCX852018:RCX852020 RMT852018:RMT852020 RWP852018:RWP852020 SGL852018:SGL852020 SQH852018:SQH852020 TAD852018:TAD852020 TJZ852018:TJZ852020 TTV852018:TTV852020 UDR852018:UDR852020 UNN852018:UNN852020 UXJ852018:UXJ852020 VHF852018:VHF852020 VRB852018:VRB852020 WAX852018:WAX852020 WKT852018:WKT852020 WUP852018:WUP852020 ID917554:ID917556 RZ917554:RZ917556 ABV917554:ABV917556 ALR917554:ALR917556 AVN917554:AVN917556 BFJ917554:BFJ917556 BPF917554:BPF917556 BZB917554:BZB917556 CIX917554:CIX917556 CST917554:CST917556 DCP917554:DCP917556 DML917554:DML917556 DWH917554:DWH917556 EGD917554:EGD917556 EPZ917554:EPZ917556 EZV917554:EZV917556 FJR917554:FJR917556 FTN917554:FTN917556 GDJ917554:GDJ917556 GNF917554:GNF917556 GXB917554:GXB917556 HGX917554:HGX917556 HQT917554:HQT917556 IAP917554:IAP917556 IKL917554:IKL917556 IUH917554:IUH917556 JED917554:JED917556 JNZ917554:JNZ917556 JXV917554:JXV917556 KHR917554:KHR917556 KRN917554:KRN917556 LBJ917554:LBJ917556 LLF917554:LLF917556 LVB917554:LVB917556 MEX917554:MEX917556 MOT917554:MOT917556 MYP917554:MYP917556 NIL917554:NIL917556 NSH917554:NSH917556 OCD917554:OCD917556 OLZ917554:OLZ917556 OVV917554:OVV917556 PFR917554:PFR917556 PPN917554:PPN917556 PZJ917554:PZJ917556 QJF917554:QJF917556 QTB917554:QTB917556 RCX917554:RCX917556 RMT917554:RMT917556 RWP917554:RWP917556 SGL917554:SGL917556 SQH917554:SQH917556 TAD917554:TAD917556 TJZ917554:TJZ917556 TTV917554:TTV917556 UDR917554:UDR917556 UNN917554:UNN917556 UXJ917554:UXJ917556 VHF917554:VHF917556 VRB917554:VRB917556 WAX917554:WAX917556 WKT917554:WKT917556 WUP917554:WUP917556 ID983090:ID983092 RZ983090:RZ983092 ABV983090:ABV983092 ALR983090:ALR983092 AVN983090:AVN983092 BFJ983090:BFJ983092 BPF983090:BPF983092 BZB983090:BZB983092 CIX983090:CIX983092 CST983090:CST983092 DCP983090:DCP983092 DML983090:DML983092 DWH983090:DWH983092 EGD983090:EGD983092 EPZ983090:EPZ983092 EZV983090:EZV983092 FJR983090:FJR983092 FTN983090:FTN983092 GDJ983090:GDJ983092 GNF983090:GNF983092 GXB983090:GXB983092 HGX983090:HGX983092 HQT983090:HQT983092 IAP983090:IAP983092 IKL983090:IKL983092 IUH983090:IUH983092 JED983090:JED983092 JNZ983090:JNZ983092 JXV983090:JXV983092 KHR983090:KHR983092 KRN983090:KRN983092 LBJ983090:LBJ983092 LLF983090:LLF983092 LVB983090:LVB983092 MEX983090:MEX983092 MOT983090:MOT983092 MYP983090:MYP983092 NIL983090:NIL983092 NSH983090:NSH983092 OCD983090:OCD983092 OLZ983090:OLZ983092 OVV983090:OVV983092 PFR983090:PFR983092 PPN983090:PPN983092 PZJ983090:PZJ983092 QJF983090:QJF983092 QTB983090:QTB983092 RCX983090:RCX983092 RMT983090:RMT983092 RWP983090:RWP983092 SGL983090:SGL983092 SQH983090:SQH983092 TAD983090:TAD983092 TJZ983090:TJZ983092 TTV983090:TTV983092 UDR983090:UDR983092 UNN983090:UNN983092 UXJ983090:UXJ983092 VHF983090:VHF983092 VRB983090:VRB983092 WAX983090:WAX983092 WKT983090:WKT983092 WUP983090:WUP983092 WUP6:WUP45 WKT6:WKT45 WAX6:WAX45 VRB6:VRB45 VHF6:VHF45 UXJ6:UXJ45 UNN6:UNN45 UDR6:UDR45 TTV6:TTV45 TJZ6:TJZ45 TAD6:TAD45 SQH6:SQH45 SGL6:SGL45 RWP6:RWP45 RMT6:RMT45 RCX6:RCX45 QTB6:QTB45 QJF6:QJF45 PZJ6:PZJ45 PPN6:PPN45 PFR6:PFR45 OVV6:OVV45 OLZ6:OLZ45 OCD6:OCD45 NSH6:NSH45 NIL6:NIL45 MYP6:MYP45 MOT6:MOT45 MEX6:MEX45 LVB6:LVB45 LLF6:LLF45 LBJ6:LBJ45 KRN6:KRN45 KHR6:KHR45 JXV6:JXV45 JNZ6:JNZ45 JED6:JED45 IUH6:IUH45 IKL6:IKL45 IAP6:IAP45 HQT6:HQT45 HGX6:HGX45 GXB6:GXB45 GNF6:GNF45 GDJ6:GDJ45 FTN6:FTN45 FJR6:FJR45 EZV6:EZV45 EPZ6:EPZ45 EGD6:EGD45 DWH6:DWH45 DML6:DML45 DCP6:DCP45 CST6:CST45 CIX6:CIX45 BZB6:BZB45 BPF6:BPF45 BFJ6:BFJ45 AVN6:AVN45 ALR6:ALR45 ABV6:ABV45 RZ6:RZ45 ID50:ID53" xr:uid="{00000000-0002-0000-0100-000004000000}">
      <formula1>"有,無"</formula1>
    </dataValidation>
    <dataValidation type="list" allowBlank="1" showInputMessage="1" showErrorMessage="1" sqref="IE65543:IE65581 SA65543:SA65581 ABW65543:ABW65581 ALS65543:ALS65581 AVO65543:AVO65581 BFK65543:BFK65581 BPG65543:BPG65581 BZC65543:BZC65581 CIY65543:CIY65581 CSU65543:CSU65581 DCQ65543:DCQ65581 DMM65543:DMM65581 DWI65543:DWI65581 EGE65543:EGE65581 EQA65543:EQA65581 EZW65543:EZW65581 FJS65543:FJS65581 FTO65543:FTO65581 GDK65543:GDK65581 GNG65543:GNG65581 GXC65543:GXC65581 HGY65543:HGY65581 HQU65543:HQU65581 IAQ65543:IAQ65581 IKM65543:IKM65581 IUI65543:IUI65581 JEE65543:JEE65581 JOA65543:JOA65581 JXW65543:JXW65581 KHS65543:KHS65581 KRO65543:KRO65581 LBK65543:LBK65581 LLG65543:LLG65581 LVC65543:LVC65581 MEY65543:MEY65581 MOU65543:MOU65581 MYQ65543:MYQ65581 NIM65543:NIM65581 NSI65543:NSI65581 OCE65543:OCE65581 OMA65543:OMA65581 OVW65543:OVW65581 PFS65543:PFS65581 PPO65543:PPO65581 PZK65543:PZK65581 QJG65543:QJG65581 QTC65543:QTC65581 RCY65543:RCY65581 RMU65543:RMU65581 RWQ65543:RWQ65581 SGM65543:SGM65581 SQI65543:SQI65581 TAE65543:TAE65581 TKA65543:TKA65581 TTW65543:TTW65581 UDS65543:UDS65581 UNO65543:UNO65581 UXK65543:UXK65581 VHG65543:VHG65581 VRC65543:VRC65581 WAY65543:WAY65581 WKU65543:WKU65581 WUQ65543:WUQ65581 IE131079:IE131117 SA131079:SA131117 ABW131079:ABW131117 ALS131079:ALS131117 AVO131079:AVO131117 BFK131079:BFK131117 BPG131079:BPG131117 BZC131079:BZC131117 CIY131079:CIY131117 CSU131079:CSU131117 DCQ131079:DCQ131117 DMM131079:DMM131117 DWI131079:DWI131117 EGE131079:EGE131117 EQA131079:EQA131117 EZW131079:EZW131117 FJS131079:FJS131117 FTO131079:FTO131117 GDK131079:GDK131117 GNG131079:GNG131117 GXC131079:GXC131117 HGY131079:HGY131117 HQU131079:HQU131117 IAQ131079:IAQ131117 IKM131079:IKM131117 IUI131079:IUI131117 JEE131079:JEE131117 JOA131079:JOA131117 JXW131079:JXW131117 KHS131079:KHS131117 KRO131079:KRO131117 LBK131079:LBK131117 LLG131079:LLG131117 LVC131079:LVC131117 MEY131079:MEY131117 MOU131079:MOU131117 MYQ131079:MYQ131117 NIM131079:NIM131117 NSI131079:NSI131117 OCE131079:OCE131117 OMA131079:OMA131117 OVW131079:OVW131117 PFS131079:PFS131117 PPO131079:PPO131117 PZK131079:PZK131117 QJG131079:QJG131117 QTC131079:QTC131117 RCY131079:RCY131117 RMU131079:RMU131117 RWQ131079:RWQ131117 SGM131079:SGM131117 SQI131079:SQI131117 TAE131079:TAE131117 TKA131079:TKA131117 TTW131079:TTW131117 UDS131079:UDS131117 UNO131079:UNO131117 UXK131079:UXK131117 VHG131079:VHG131117 VRC131079:VRC131117 WAY131079:WAY131117 WKU131079:WKU131117 WUQ131079:WUQ131117 IE196615:IE196653 SA196615:SA196653 ABW196615:ABW196653 ALS196615:ALS196653 AVO196615:AVO196653 BFK196615:BFK196653 BPG196615:BPG196653 BZC196615:BZC196653 CIY196615:CIY196653 CSU196615:CSU196653 DCQ196615:DCQ196653 DMM196615:DMM196653 DWI196615:DWI196653 EGE196615:EGE196653 EQA196615:EQA196653 EZW196615:EZW196653 FJS196615:FJS196653 FTO196615:FTO196653 GDK196615:GDK196653 GNG196615:GNG196653 GXC196615:GXC196653 HGY196615:HGY196653 HQU196615:HQU196653 IAQ196615:IAQ196653 IKM196615:IKM196653 IUI196615:IUI196653 JEE196615:JEE196653 JOA196615:JOA196653 JXW196615:JXW196653 KHS196615:KHS196653 KRO196615:KRO196653 LBK196615:LBK196653 LLG196615:LLG196653 LVC196615:LVC196653 MEY196615:MEY196653 MOU196615:MOU196653 MYQ196615:MYQ196653 NIM196615:NIM196653 NSI196615:NSI196653 OCE196615:OCE196653 OMA196615:OMA196653 OVW196615:OVW196653 PFS196615:PFS196653 PPO196615:PPO196653 PZK196615:PZK196653 QJG196615:QJG196653 QTC196615:QTC196653 RCY196615:RCY196653 RMU196615:RMU196653 RWQ196615:RWQ196653 SGM196615:SGM196653 SQI196615:SQI196653 TAE196615:TAE196653 TKA196615:TKA196653 TTW196615:TTW196653 UDS196615:UDS196653 UNO196615:UNO196653 UXK196615:UXK196653 VHG196615:VHG196653 VRC196615:VRC196653 WAY196615:WAY196653 WKU196615:WKU196653 WUQ196615:WUQ196653 IE262151:IE262189 SA262151:SA262189 ABW262151:ABW262189 ALS262151:ALS262189 AVO262151:AVO262189 BFK262151:BFK262189 BPG262151:BPG262189 BZC262151:BZC262189 CIY262151:CIY262189 CSU262151:CSU262189 DCQ262151:DCQ262189 DMM262151:DMM262189 DWI262151:DWI262189 EGE262151:EGE262189 EQA262151:EQA262189 EZW262151:EZW262189 FJS262151:FJS262189 FTO262151:FTO262189 GDK262151:GDK262189 GNG262151:GNG262189 GXC262151:GXC262189 HGY262151:HGY262189 HQU262151:HQU262189 IAQ262151:IAQ262189 IKM262151:IKM262189 IUI262151:IUI262189 JEE262151:JEE262189 JOA262151:JOA262189 JXW262151:JXW262189 KHS262151:KHS262189 KRO262151:KRO262189 LBK262151:LBK262189 LLG262151:LLG262189 LVC262151:LVC262189 MEY262151:MEY262189 MOU262151:MOU262189 MYQ262151:MYQ262189 NIM262151:NIM262189 NSI262151:NSI262189 OCE262151:OCE262189 OMA262151:OMA262189 OVW262151:OVW262189 PFS262151:PFS262189 PPO262151:PPO262189 PZK262151:PZK262189 QJG262151:QJG262189 QTC262151:QTC262189 RCY262151:RCY262189 RMU262151:RMU262189 RWQ262151:RWQ262189 SGM262151:SGM262189 SQI262151:SQI262189 TAE262151:TAE262189 TKA262151:TKA262189 TTW262151:TTW262189 UDS262151:UDS262189 UNO262151:UNO262189 UXK262151:UXK262189 VHG262151:VHG262189 VRC262151:VRC262189 WAY262151:WAY262189 WKU262151:WKU262189 WUQ262151:WUQ262189 IE327687:IE327725 SA327687:SA327725 ABW327687:ABW327725 ALS327687:ALS327725 AVO327687:AVO327725 BFK327687:BFK327725 BPG327687:BPG327725 BZC327687:BZC327725 CIY327687:CIY327725 CSU327687:CSU327725 DCQ327687:DCQ327725 DMM327687:DMM327725 DWI327687:DWI327725 EGE327687:EGE327725 EQA327687:EQA327725 EZW327687:EZW327725 FJS327687:FJS327725 FTO327687:FTO327725 GDK327687:GDK327725 GNG327687:GNG327725 GXC327687:GXC327725 HGY327687:HGY327725 HQU327687:HQU327725 IAQ327687:IAQ327725 IKM327687:IKM327725 IUI327687:IUI327725 JEE327687:JEE327725 JOA327687:JOA327725 JXW327687:JXW327725 KHS327687:KHS327725 KRO327687:KRO327725 LBK327687:LBK327725 LLG327687:LLG327725 LVC327687:LVC327725 MEY327687:MEY327725 MOU327687:MOU327725 MYQ327687:MYQ327725 NIM327687:NIM327725 NSI327687:NSI327725 OCE327687:OCE327725 OMA327687:OMA327725 OVW327687:OVW327725 PFS327687:PFS327725 PPO327687:PPO327725 PZK327687:PZK327725 QJG327687:QJG327725 QTC327687:QTC327725 RCY327687:RCY327725 RMU327687:RMU327725 RWQ327687:RWQ327725 SGM327687:SGM327725 SQI327687:SQI327725 TAE327687:TAE327725 TKA327687:TKA327725 TTW327687:TTW327725 UDS327687:UDS327725 UNO327687:UNO327725 UXK327687:UXK327725 VHG327687:VHG327725 VRC327687:VRC327725 WAY327687:WAY327725 WKU327687:WKU327725 WUQ327687:WUQ327725 IE393223:IE393261 SA393223:SA393261 ABW393223:ABW393261 ALS393223:ALS393261 AVO393223:AVO393261 BFK393223:BFK393261 BPG393223:BPG393261 BZC393223:BZC393261 CIY393223:CIY393261 CSU393223:CSU393261 DCQ393223:DCQ393261 DMM393223:DMM393261 DWI393223:DWI393261 EGE393223:EGE393261 EQA393223:EQA393261 EZW393223:EZW393261 FJS393223:FJS393261 FTO393223:FTO393261 GDK393223:GDK393261 GNG393223:GNG393261 GXC393223:GXC393261 HGY393223:HGY393261 HQU393223:HQU393261 IAQ393223:IAQ393261 IKM393223:IKM393261 IUI393223:IUI393261 JEE393223:JEE393261 JOA393223:JOA393261 JXW393223:JXW393261 KHS393223:KHS393261 KRO393223:KRO393261 LBK393223:LBK393261 LLG393223:LLG393261 LVC393223:LVC393261 MEY393223:MEY393261 MOU393223:MOU393261 MYQ393223:MYQ393261 NIM393223:NIM393261 NSI393223:NSI393261 OCE393223:OCE393261 OMA393223:OMA393261 OVW393223:OVW393261 PFS393223:PFS393261 PPO393223:PPO393261 PZK393223:PZK393261 QJG393223:QJG393261 QTC393223:QTC393261 RCY393223:RCY393261 RMU393223:RMU393261 RWQ393223:RWQ393261 SGM393223:SGM393261 SQI393223:SQI393261 TAE393223:TAE393261 TKA393223:TKA393261 TTW393223:TTW393261 UDS393223:UDS393261 UNO393223:UNO393261 UXK393223:UXK393261 VHG393223:VHG393261 VRC393223:VRC393261 WAY393223:WAY393261 WKU393223:WKU393261 WUQ393223:WUQ393261 IE458759:IE458797 SA458759:SA458797 ABW458759:ABW458797 ALS458759:ALS458797 AVO458759:AVO458797 BFK458759:BFK458797 BPG458759:BPG458797 BZC458759:BZC458797 CIY458759:CIY458797 CSU458759:CSU458797 DCQ458759:DCQ458797 DMM458759:DMM458797 DWI458759:DWI458797 EGE458759:EGE458797 EQA458759:EQA458797 EZW458759:EZW458797 FJS458759:FJS458797 FTO458759:FTO458797 GDK458759:GDK458797 GNG458759:GNG458797 GXC458759:GXC458797 HGY458759:HGY458797 HQU458759:HQU458797 IAQ458759:IAQ458797 IKM458759:IKM458797 IUI458759:IUI458797 JEE458759:JEE458797 JOA458759:JOA458797 JXW458759:JXW458797 KHS458759:KHS458797 KRO458759:KRO458797 LBK458759:LBK458797 LLG458759:LLG458797 LVC458759:LVC458797 MEY458759:MEY458797 MOU458759:MOU458797 MYQ458759:MYQ458797 NIM458759:NIM458797 NSI458759:NSI458797 OCE458759:OCE458797 OMA458759:OMA458797 OVW458759:OVW458797 PFS458759:PFS458797 PPO458759:PPO458797 PZK458759:PZK458797 QJG458759:QJG458797 QTC458759:QTC458797 RCY458759:RCY458797 RMU458759:RMU458797 RWQ458759:RWQ458797 SGM458759:SGM458797 SQI458759:SQI458797 TAE458759:TAE458797 TKA458759:TKA458797 TTW458759:TTW458797 UDS458759:UDS458797 UNO458759:UNO458797 UXK458759:UXK458797 VHG458759:VHG458797 VRC458759:VRC458797 WAY458759:WAY458797 WKU458759:WKU458797 WUQ458759:WUQ458797 IE524295:IE524333 SA524295:SA524333 ABW524295:ABW524333 ALS524295:ALS524333 AVO524295:AVO524333 BFK524295:BFK524333 BPG524295:BPG524333 BZC524295:BZC524333 CIY524295:CIY524333 CSU524295:CSU524333 DCQ524295:DCQ524333 DMM524295:DMM524333 DWI524295:DWI524333 EGE524295:EGE524333 EQA524295:EQA524333 EZW524295:EZW524333 FJS524295:FJS524333 FTO524295:FTO524333 GDK524295:GDK524333 GNG524295:GNG524333 GXC524295:GXC524333 HGY524295:HGY524333 HQU524295:HQU524333 IAQ524295:IAQ524333 IKM524295:IKM524333 IUI524295:IUI524333 JEE524295:JEE524333 JOA524295:JOA524333 JXW524295:JXW524333 KHS524295:KHS524333 KRO524295:KRO524333 LBK524295:LBK524333 LLG524295:LLG524333 LVC524295:LVC524333 MEY524295:MEY524333 MOU524295:MOU524333 MYQ524295:MYQ524333 NIM524295:NIM524333 NSI524295:NSI524333 OCE524295:OCE524333 OMA524295:OMA524333 OVW524295:OVW524333 PFS524295:PFS524333 PPO524295:PPO524333 PZK524295:PZK524333 QJG524295:QJG524333 QTC524295:QTC524333 RCY524295:RCY524333 RMU524295:RMU524333 RWQ524295:RWQ524333 SGM524295:SGM524333 SQI524295:SQI524333 TAE524295:TAE524333 TKA524295:TKA524333 TTW524295:TTW524333 UDS524295:UDS524333 UNO524295:UNO524333 UXK524295:UXK524333 VHG524295:VHG524333 VRC524295:VRC524333 WAY524295:WAY524333 WKU524295:WKU524333 WUQ524295:WUQ524333 IE589831:IE589869 SA589831:SA589869 ABW589831:ABW589869 ALS589831:ALS589869 AVO589831:AVO589869 BFK589831:BFK589869 BPG589831:BPG589869 BZC589831:BZC589869 CIY589831:CIY589869 CSU589831:CSU589869 DCQ589831:DCQ589869 DMM589831:DMM589869 DWI589831:DWI589869 EGE589831:EGE589869 EQA589831:EQA589869 EZW589831:EZW589869 FJS589831:FJS589869 FTO589831:FTO589869 GDK589831:GDK589869 GNG589831:GNG589869 GXC589831:GXC589869 HGY589831:HGY589869 HQU589831:HQU589869 IAQ589831:IAQ589869 IKM589831:IKM589869 IUI589831:IUI589869 JEE589831:JEE589869 JOA589831:JOA589869 JXW589831:JXW589869 KHS589831:KHS589869 KRO589831:KRO589869 LBK589831:LBK589869 LLG589831:LLG589869 LVC589831:LVC589869 MEY589831:MEY589869 MOU589831:MOU589869 MYQ589831:MYQ589869 NIM589831:NIM589869 NSI589831:NSI589869 OCE589831:OCE589869 OMA589831:OMA589869 OVW589831:OVW589869 PFS589831:PFS589869 PPO589831:PPO589869 PZK589831:PZK589869 QJG589831:QJG589869 QTC589831:QTC589869 RCY589831:RCY589869 RMU589831:RMU589869 RWQ589831:RWQ589869 SGM589831:SGM589869 SQI589831:SQI589869 TAE589831:TAE589869 TKA589831:TKA589869 TTW589831:TTW589869 UDS589831:UDS589869 UNO589831:UNO589869 UXK589831:UXK589869 VHG589831:VHG589869 VRC589831:VRC589869 WAY589831:WAY589869 WKU589831:WKU589869 WUQ589831:WUQ589869 IE655367:IE655405 SA655367:SA655405 ABW655367:ABW655405 ALS655367:ALS655405 AVO655367:AVO655405 BFK655367:BFK655405 BPG655367:BPG655405 BZC655367:BZC655405 CIY655367:CIY655405 CSU655367:CSU655405 DCQ655367:DCQ655405 DMM655367:DMM655405 DWI655367:DWI655405 EGE655367:EGE655405 EQA655367:EQA655405 EZW655367:EZW655405 FJS655367:FJS655405 FTO655367:FTO655405 GDK655367:GDK655405 GNG655367:GNG655405 GXC655367:GXC655405 HGY655367:HGY655405 HQU655367:HQU655405 IAQ655367:IAQ655405 IKM655367:IKM655405 IUI655367:IUI655405 JEE655367:JEE655405 JOA655367:JOA655405 JXW655367:JXW655405 KHS655367:KHS655405 KRO655367:KRO655405 LBK655367:LBK655405 LLG655367:LLG655405 LVC655367:LVC655405 MEY655367:MEY655405 MOU655367:MOU655405 MYQ655367:MYQ655405 NIM655367:NIM655405 NSI655367:NSI655405 OCE655367:OCE655405 OMA655367:OMA655405 OVW655367:OVW655405 PFS655367:PFS655405 PPO655367:PPO655405 PZK655367:PZK655405 QJG655367:QJG655405 QTC655367:QTC655405 RCY655367:RCY655405 RMU655367:RMU655405 RWQ655367:RWQ655405 SGM655367:SGM655405 SQI655367:SQI655405 TAE655367:TAE655405 TKA655367:TKA655405 TTW655367:TTW655405 UDS655367:UDS655405 UNO655367:UNO655405 UXK655367:UXK655405 VHG655367:VHG655405 VRC655367:VRC655405 WAY655367:WAY655405 WKU655367:WKU655405 WUQ655367:WUQ655405 IE720903:IE720941 SA720903:SA720941 ABW720903:ABW720941 ALS720903:ALS720941 AVO720903:AVO720941 BFK720903:BFK720941 BPG720903:BPG720941 BZC720903:BZC720941 CIY720903:CIY720941 CSU720903:CSU720941 DCQ720903:DCQ720941 DMM720903:DMM720941 DWI720903:DWI720941 EGE720903:EGE720941 EQA720903:EQA720941 EZW720903:EZW720941 FJS720903:FJS720941 FTO720903:FTO720941 GDK720903:GDK720941 GNG720903:GNG720941 GXC720903:GXC720941 HGY720903:HGY720941 HQU720903:HQU720941 IAQ720903:IAQ720941 IKM720903:IKM720941 IUI720903:IUI720941 JEE720903:JEE720941 JOA720903:JOA720941 JXW720903:JXW720941 KHS720903:KHS720941 KRO720903:KRO720941 LBK720903:LBK720941 LLG720903:LLG720941 LVC720903:LVC720941 MEY720903:MEY720941 MOU720903:MOU720941 MYQ720903:MYQ720941 NIM720903:NIM720941 NSI720903:NSI720941 OCE720903:OCE720941 OMA720903:OMA720941 OVW720903:OVW720941 PFS720903:PFS720941 PPO720903:PPO720941 PZK720903:PZK720941 QJG720903:QJG720941 QTC720903:QTC720941 RCY720903:RCY720941 RMU720903:RMU720941 RWQ720903:RWQ720941 SGM720903:SGM720941 SQI720903:SQI720941 TAE720903:TAE720941 TKA720903:TKA720941 TTW720903:TTW720941 UDS720903:UDS720941 UNO720903:UNO720941 UXK720903:UXK720941 VHG720903:VHG720941 VRC720903:VRC720941 WAY720903:WAY720941 WKU720903:WKU720941 WUQ720903:WUQ720941 IE786439:IE786477 SA786439:SA786477 ABW786439:ABW786477 ALS786439:ALS786477 AVO786439:AVO786477 BFK786439:BFK786477 BPG786439:BPG786477 BZC786439:BZC786477 CIY786439:CIY786477 CSU786439:CSU786477 DCQ786439:DCQ786477 DMM786439:DMM786477 DWI786439:DWI786477 EGE786439:EGE786477 EQA786439:EQA786477 EZW786439:EZW786477 FJS786439:FJS786477 FTO786439:FTO786477 GDK786439:GDK786477 GNG786439:GNG786477 GXC786439:GXC786477 HGY786439:HGY786477 HQU786439:HQU786477 IAQ786439:IAQ786477 IKM786439:IKM786477 IUI786439:IUI786477 JEE786439:JEE786477 JOA786439:JOA786477 JXW786439:JXW786477 KHS786439:KHS786477 KRO786439:KRO786477 LBK786439:LBK786477 LLG786439:LLG786477 LVC786439:LVC786477 MEY786439:MEY786477 MOU786439:MOU786477 MYQ786439:MYQ786477 NIM786439:NIM786477 NSI786439:NSI786477 OCE786439:OCE786477 OMA786439:OMA786477 OVW786439:OVW786477 PFS786439:PFS786477 PPO786439:PPO786477 PZK786439:PZK786477 QJG786439:QJG786477 QTC786439:QTC786477 RCY786439:RCY786477 RMU786439:RMU786477 RWQ786439:RWQ786477 SGM786439:SGM786477 SQI786439:SQI786477 TAE786439:TAE786477 TKA786439:TKA786477 TTW786439:TTW786477 UDS786439:UDS786477 UNO786439:UNO786477 UXK786439:UXK786477 VHG786439:VHG786477 VRC786439:VRC786477 WAY786439:WAY786477 WKU786439:WKU786477 WUQ786439:WUQ786477 IE851975:IE852013 SA851975:SA852013 ABW851975:ABW852013 ALS851975:ALS852013 AVO851975:AVO852013 BFK851975:BFK852013 BPG851975:BPG852013 BZC851975:BZC852013 CIY851975:CIY852013 CSU851975:CSU852013 DCQ851975:DCQ852013 DMM851975:DMM852013 DWI851975:DWI852013 EGE851975:EGE852013 EQA851975:EQA852013 EZW851975:EZW852013 FJS851975:FJS852013 FTO851975:FTO852013 GDK851975:GDK852013 GNG851975:GNG852013 GXC851975:GXC852013 HGY851975:HGY852013 HQU851975:HQU852013 IAQ851975:IAQ852013 IKM851975:IKM852013 IUI851975:IUI852013 JEE851975:JEE852013 JOA851975:JOA852013 JXW851975:JXW852013 KHS851975:KHS852013 KRO851975:KRO852013 LBK851975:LBK852013 LLG851975:LLG852013 LVC851975:LVC852013 MEY851975:MEY852013 MOU851975:MOU852013 MYQ851975:MYQ852013 NIM851975:NIM852013 NSI851975:NSI852013 OCE851975:OCE852013 OMA851975:OMA852013 OVW851975:OVW852013 PFS851975:PFS852013 PPO851975:PPO852013 PZK851975:PZK852013 QJG851975:QJG852013 QTC851975:QTC852013 RCY851975:RCY852013 RMU851975:RMU852013 RWQ851975:RWQ852013 SGM851975:SGM852013 SQI851975:SQI852013 TAE851975:TAE852013 TKA851975:TKA852013 TTW851975:TTW852013 UDS851975:UDS852013 UNO851975:UNO852013 UXK851975:UXK852013 VHG851975:VHG852013 VRC851975:VRC852013 WAY851975:WAY852013 WKU851975:WKU852013 WUQ851975:WUQ852013 IE917511:IE917549 SA917511:SA917549 ABW917511:ABW917549 ALS917511:ALS917549 AVO917511:AVO917549 BFK917511:BFK917549 BPG917511:BPG917549 BZC917511:BZC917549 CIY917511:CIY917549 CSU917511:CSU917549 DCQ917511:DCQ917549 DMM917511:DMM917549 DWI917511:DWI917549 EGE917511:EGE917549 EQA917511:EQA917549 EZW917511:EZW917549 FJS917511:FJS917549 FTO917511:FTO917549 GDK917511:GDK917549 GNG917511:GNG917549 GXC917511:GXC917549 HGY917511:HGY917549 HQU917511:HQU917549 IAQ917511:IAQ917549 IKM917511:IKM917549 IUI917511:IUI917549 JEE917511:JEE917549 JOA917511:JOA917549 JXW917511:JXW917549 KHS917511:KHS917549 KRO917511:KRO917549 LBK917511:LBK917549 LLG917511:LLG917549 LVC917511:LVC917549 MEY917511:MEY917549 MOU917511:MOU917549 MYQ917511:MYQ917549 NIM917511:NIM917549 NSI917511:NSI917549 OCE917511:OCE917549 OMA917511:OMA917549 OVW917511:OVW917549 PFS917511:PFS917549 PPO917511:PPO917549 PZK917511:PZK917549 QJG917511:QJG917549 QTC917511:QTC917549 RCY917511:RCY917549 RMU917511:RMU917549 RWQ917511:RWQ917549 SGM917511:SGM917549 SQI917511:SQI917549 TAE917511:TAE917549 TKA917511:TKA917549 TTW917511:TTW917549 UDS917511:UDS917549 UNO917511:UNO917549 UXK917511:UXK917549 VHG917511:VHG917549 VRC917511:VRC917549 WAY917511:WAY917549 WKU917511:WKU917549 WUQ917511:WUQ917549 IE983047:IE983085 SA983047:SA983085 ABW983047:ABW983085 ALS983047:ALS983085 AVO983047:AVO983085 BFK983047:BFK983085 BPG983047:BPG983085 BZC983047:BZC983085 CIY983047:CIY983085 CSU983047:CSU983085 DCQ983047:DCQ983085 DMM983047:DMM983085 DWI983047:DWI983085 EGE983047:EGE983085 EQA983047:EQA983085 EZW983047:EZW983085 FJS983047:FJS983085 FTO983047:FTO983085 GDK983047:GDK983085 GNG983047:GNG983085 GXC983047:GXC983085 HGY983047:HGY983085 HQU983047:HQU983085 IAQ983047:IAQ983085 IKM983047:IKM983085 IUI983047:IUI983085 JEE983047:JEE983085 JOA983047:JOA983085 JXW983047:JXW983085 KHS983047:KHS983085 KRO983047:KRO983085 LBK983047:LBK983085 LLG983047:LLG983085 LVC983047:LVC983085 MEY983047:MEY983085 MOU983047:MOU983085 MYQ983047:MYQ983085 NIM983047:NIM983085 NSI983047:NSI983085 OCE983047:OCE983085 OMA983047:OMA983085 OVW983047:OVW983085 PFS983047:PFS983085 PPO983047:PPO983085 PZK983047:PZK983085 QJG983047:QJG983085 QTC983047:QTC983085 RCY983047:RCY983085 RMU983047:RMU983085 RWQ983047:RWQ983085 SGM983047:SGM983085 SQI983047:SQI983085 TAE983047:TAE983085 TKA983047:TKA983085 TTW983047:TTW983085 UDS983047:UDS983085 UNO983047:UNO983085 UXK983047:UXK983085 VHG983047:VHG983085 VRC983047:VRC983085 WAY983047:WAY983085 WKU983047:WKU983085 WUQ983047:WUQ983085 IE47:IE48 SA47:SA48 ABW47:ABW48 ALS47:ALS48 AVO47:AVO48 BFK47:BFK48 BPG47:BPG48 BZC47:BZC48 CIY47:CIY48 CSU47:CSU48 DCQ47:DCQ48 DMM47:DMM48 DWI47:DWI48 EGE47:EGE48 EQA47:EQA48 EZW47:EZW48 FJS47:FJS48 FTO47:FTO48 GDK47:GDK48 GNG47:GNG48 GXC47:GXC48 HGY47:HGY48 HQU47:HQU48 IAQ47:IAQ48 IKM47:IKM48 IUI47:IUI48 JEE47:JEE48 JOA47:JOA48 JXW47:JXW48 KHS47:KHS48 KRO47:KRO48 LBK47:LBK48 LLG47:LLG48 LVC47:LVC48 MEY47:MEY48 MOU47:MOU48 MYQ47:MYQ48 NIM47:NIM48 NSI47:NSI48 OCE47:OCE48 OMA47:OMA48 OVW47:OVW48 PFS47:PFS48 PPO47:PPO48 PZK47:PZK48 QJG47:QJG48 QTC47:QTC48 RCY47:RCY48 RMU47:RMU48 RWQ47:RWQ48 SGM47:SGM48 SQI47:SQI48 TAE47:TAE48 TKA47:TKA48 TTW47:TTW48 UDS47:UDS48 UNO47:UNO48 UXK47:UXK48 VHG47:VHG48 VRC47:VRC48 WAY47:WAY48 WKU47:WKU48 WUQ47:WUQ48 IE65583:IE65584 SA65583:SA65584 ABW65583:ABW65584 ALS65583:ALS65584 AVO65583:AVO65584 BFK65583:BFK65584 BPG65583:BPG65584 BZC65583:BZC65584 CIY65583:CIY65584 CSU65583:CSU65584 DCQ65583:DCQ65584 DMM65583:DMM65584 DWI65583:DWI65584 EGE65583:EGE65584 EQA65583:EQA65584 EZW65583:EZW65584 FJS65583:FJS65584 FTO65583:FTO65584 GDK65583:GDK65584 GNG65583:GNG65584 GXC65583:GXC65584 HGY65583:HGY65584 HQU65583:HQU65584 IAQ65583:IAQ65584 IKM65583:IKM65584 IUI65583:IUI65584 JEE65583:JEE65584 JOA65583:JOA65584 JXW65583:JXW65584 KHS65583:KHS65584 KRO65583:KRO65584 LBK65583:LBK65584 LLG65583:LLG65584 LVC65583:LVC65584 MEY65583:MEY65584 MOU65583:MOU65584 MYQ65583:MYQ65584 NIM65583:NIM65584 NSI65583:NSI65584 OCE65583:OCE65584 OMA65583:OMA65584 OVW65583:OVW65584 PFS65583:PFS65584 PPO65583:PPO65584 PZK65583:PZK65584 QJG65583:QJG65584 QTC65583:QTC65584 RCY65583:RCY65584 RMU65583:RMU65584 RWQ65583:RWQ65584 SGM65583:SGM65584 SQI65583:SQI65584 TAE65583:TAE65584 TKA65583:TKA65584 TTW65583:TTW65584 UDS65583:UDS65584 UNO65583:UNO65584 UXK65583:UXK65584 VHG65583:VHG65584 VRC65583:VRC65584 WAY65583:WAY65584 WKU65583:WKU65584 WUQ65583:WUQ65584 IE131119:IE131120 SA131119:SA131120 ABW131119:ABW131120 ALS131119:ALS131120 AVO131119:AVO131120 BFK131119:BFK131120 BPG131119:BPG131120 BZC131119:BZC131120 CIY131119:CIY131120 CSU131119:CSU131120 DCQ131119:DCQ131120 DMM131119:DMM131120 DWI131119:DWI131120 EGE131119:EGE131120 EQA131119:EQA131120 EZW131119:EZW131120 FJS131119:FJS131120 FTO131119:FTO131120 GDK131119:GDK131120 GNG131119:GNG131120 GXC131119:GXC131120 HGY131119:HGY131120 HQU131119:HQU131120 IAQ131119:IAQ131120 IKM131119:IKM131120 IUI131119:IUI131120 JEE131119:JEE131120 JOA131119:JOA131120 JXW131119:JXW131120 KHS131119:KHS131120 KRO131119:KRO131120 LBK131119:LBK131120 LLG131119:LLG131120 LVC131119:LVC131120 MEY131119:MEY131120 MOU131119:MOU131120 MYQ131119:MYQ131120 NIM131119:NIM131120 NSI131119:NSI131120 OCE131119:OCE131120 OMA131119:OMA131120 OVW131119:OVW131120 PFS131119:PFS131120 PPO131119:PPO131120 PZK131119:PZK131120 QJG131119:QJG131120 QTC131119:QTC131120 RCY131119:RCY131120 RMU131119:RMU131120 RWQ131119:RWQ131120 SGM131119:SGM131120 SQI131119:SQI131120 TAE131119:TAE131120 TKA131119:TKA131120 TTW131119:TTW131120 UDS131119:UDS131120 UNO131119:UNO131120 UXK131119:UXK131120 VHG131119:VHG131120 VRC131119:VRC131120 WAY131119:WAY131120 WKU131119:WKU131120 WUQ131119:WUQ131120 IE196655:IE196656 SA196655:SA196656 ABW196655:ABW196656 ALS196655:ALS196656 AVO196655:AVO196656 BFK196655:BFK196656 BPG196655:BPG196656 BZC196655:BZC196656 CIY196655:CIY196656 CSU196655:CSU196656 DCQ196655:DCQ196656 DMM196655:DMM196656 DWI196655:DWI196656 EGE196655:EGE196656 EQA196655:EQA196656 EZW196655:EZW196656 FJS196655:FJS196656 FTO196655:FTO196656 GDK196655:GDK196656 GNG196655:GNG196656 GXC196655:GXC196656 HGY196655:HGY196656 HQU196655:HQU196656 IAQ196655:IAQ196656 IKM196655:IKM196656 IUI196655:IUI196656 JEE196655:JEE196656 JOA196655:JOA196656 JXW196655:JXW196656 KHS196655:KHS196656 KRO196655:KRO196656 LBK196655:LBK196656 LLG196655:LLG196656 LVC196655:LVC196656 MEY196655:MEY196656 MOU196655:MOU196656 MYQ196655:MYQ196656 NIM196655:NIM196656 NSI196655:NSI196656 OCE196655:OCE196656 OMA196655:OMA196656 OVW196655:OVW196656 PFS196655:PFS196656 PPO196655:PPO196656 PZK196655:PZK196656 QJG196655:QJG196656 QTC196655:QTC196656 RCY196655:RCY196656 RMU196655:RMU196656 RWQ196655:RWQ196656 SGM196655:SGM196656 SQI196655:SQI196656 TAE196655:TAE196656 TKA196655:TKA196656 TTW196655:TTW196656 UDS196655:UDS196656 UNO196655:UNO196656 UXK196655:UXK196656 VHG196655:VHG196656 VRC196655:VRC196656 WAY196655:WAY196656 WKU196655:WKU196656 WUQ196655:WUQ196656 IE262191:IE262192 SA262191:SA262192 ABW262191:ABW262192 ALS262191:ALS262192 AVO262191:AVO262192 BFK262191:BFK262192 BPG262191:BPG262192 BZC262191:BZC262192 CIY262191:CIY262192 CSU262191:CSU262192 DCQ262191:DCQ262192 DMM262191:DMM262192 DWI262191:DWI262192 EGE262191:EGE262192 EQA262191:EQA262192 EZW262191:EZW262192 FJS262191:FJS262192 FTO262191:FTO262192 GDK262191:GDK262192 GNG262191:GNG262192 GXC262191:GXC262192 HGY262191:HGY262192 HQU262191:HQU262192 IAQ262191:IAQ262192 IKM262191:IKM262192 IUI262191:IUI262192 JEE262191:JEE262192 JOA262191:JOA262192 JXW262191:JXW262192 KHS262191:KHS262192 KRO262191:KRO262192 LBK262191:LBK262192 LLG262191:LLG262192 LVC262191:LVC262192 MEY262191:MEY262192 MOU262191:MOU262192 MYQ262191:MYQ262192 NIM262191:NIM262192 NSI262191:NSI262192 OCE262191:OCE262192 OMA262191:OMA262192 OVW262191:OVW262192 PFS262191:PFS262192 PPO262191:PPO262192 PZK262191:PZK262192 QJG262191:QJG262192 QTC262191:QTC262192 RCY262191:RCY262192 RMU262191:RMU262192 RWQ262191:RWQ262192 SGM262191:SGM262192 SQI262191:SQI262192 TAE262191:TAE262192 TKA262191:TKA262192 TTW262191:TTW262192 UDS262191:UDS262192 UNO262191:UNO262192 UXK262191:UXK262192 VHG262191:VHG262192 VRC262191:VRC262192 WAY262191:WAY262192 WKU262191:WKU262192 WUQ262191:WUQ262192 IE327727:IE327728 SA327727:SA327728 ABW327727:ABW327728 ALS327727:ALS327728 AVO327727:AVO327728 BFK327727:BFK327728 BPG327727:BPG327728 BZC327727:BZC327728 CIY327727:CIY327728 CSU327727:CSU327728 DCQ327727:DCQ327728 DMM327727:DMM327728 DWI327727:DWI327728 EGE327727:EGE327728 EQA327727:EQA327728 EZW327727:EZW327728 FJS327727:FJS327728 FTO327727:FTO327728 GDK327727:GDK327728 GNG327727:GNG327728 GXC327727:GXC327728 HGY327727:HGY327728 HQU327727:HQU327728 IAQ327727:IAQ327728 IKM327727:IKM327728 IUI327727:IUI327728 JEE327727:JEE327728 JOA327727:JOA327728 JXW327727:JXW327728 KHS327727:KHS327728 KRO327727:KRO327728 LBK327727:LBK327728 LLG327727:LLG327728 LVC327727:LVC327728 MEY327727:MEY327728 MOU327727:MOU327728 MYQ327727:MYQ327728 NIM327727:NIM327728 NSI327727:NSI327728 OCE327727:OCE327728 OMA327727:OMA327728 OVW327727:OVW327728 PFS327727:PFS327728 PPO327727:PPO327728 PZK327727:PZK327728 QJG327727:QJG327728 QTC327727:QTC327728 RCY327727:RCY327728 RMU327727:RMU327728 RWQ327727:RWQ327728 SGM327727:SGM327728 SQI327727:SQI327728 TAE327727:TAE327728 TKA327727:TKA327728 TTW327727:TTW327728 UDS327727:UDS327728 UNO327727:UNO327728 UXK327727:UXK327728 VHG327727:VHG327728 VRC327727:VRC327728 WAY327727:WAY327728 WKU327727:WKU327728 WUQ327727:WUQ327728 IE393263:IE393264 SA393263:SA393264 ABW393263:ABW393264 ALS393263:ALS393264 AVO393263:AVO393264 BFK393263:BFK393264 BPG393263:BPG393264 BZC393263:BZC393264 CIY393263:CIY393264 CSU393263:CSU393264 DCQ393263:DCQ393264 DMM393263:DMM393264 DWI393263:DWI393264 EGE393263:EGE393264 EQA393263:EQA393264 EZW393263:EZW393264 FJS393263:FJS393264 FTO393263:FTO393264 GDK393263:GDK393264 GNG393263:GNG393264 GXC393263:GXC393264 HGY393263:HGY393264 HQU393263:HQU393264 IAQ393263:IAQ393264 IKM393263:IKM393264 IUI393263:IUI393264 JEE393263:JEE393264 JOA393263:JOA393264 JXW393263:JXW393264 KHS393263:KHS393264 KRO393263:KRO393264 LBK393263:LBK393264 LLG393263:LLG393264 LVC393263:LVC393264 MEY393263:MEY393264 MOU393263:MOU393264 MYQ393263:MYQ393264 NIM393263:NIM393264 NSI393263:NSI393264 OCE393263:OCE393264 OMA393263:OMA393264 OVW393263:OVW393264 PFS393263:PFS393264 PPO393263:PPO393264 PZK393263:PZK393264 QJG393263:QJG393264 QTC393263:QTC393264 RCY393263:RCY393264 RMU393263:RMU393264 RWQ393263:RWQ393264 SGM393263:SGM393264 SQI393263:SQI393264 TAE393263:TAE393264 TKA393263:TKA393264 TTW393263:TTW393264 UDS393263:UDS393264 UNO393263:UNO393264 UXK393263:UXK393264 VHG393263:VHG393264 VRC393263:VRC393264 WAY393263:WAY393264 WKU393263:WKU393264 WUQ393263:WUQ393264 IE458799:IE458800 SA458799:SA458800 ABW458799:ABW458800 ALS458799:ALS458800 AVO458799:AVO458800 BFK458799:BFK458800 BPG458799:BPG458800 BZC458799:BZC458800 CIY458799:CIY458800 CSU458799:CSU458800 DCQ458799:DCQ458800 DMM458799:DMM458800 DWI458799:DWI458800 EGE458799:EGE458800 EQA458799:EQA458800 EZW458799:EZW458800 FJS458799:FJS458800 FTO458799:FTO458800 GDK458799:GDK458800 GNG458799:GNG458800 GXC458799:GXC458800 HGY458799:HGY458800 HQU458799:HQU458800 IAQ458799:IAQ458800 IKM458799:IKM458800 IUI458799:IUI458800 JEE458799:JEE458800 JOA458799:JOA458800 JXW458799:JXW458800 KHS458799:KHS458800 KRO458799:KRO458800 LBK458799:LBK458800 LLG458799:LLG458800 LVC458799:LVC458800 MEY458799:MEY458800 MOU458799:MOU458800 MYQ458799:MYQ458800 NIM458799:NIM458800 NSI458799:NSI458800 OCE458799:OCE458800 OMA458799:OMA458800 OVW458799:OVW458800 PFS458799:PFS458800 PPO458799:PPO458800 PZK458799:PZK458800 QJG458799:QJG458800 QTC458799:QTC458800 RCY458799:RCY458800 RMU458799:RMU458800 RWQ458799:RWQ458800 SGM458799:SGM458800 SQI458799:SQI458800 TAE458799:TAE458800 TKA458799:TKA458800 TTW458799:TTW458800 UDS458799:UDS458800 UNO458799:UNO458800 UXK458799:UXK458800 VHG458799:VHG458800 VRC458799:VRC458800 WAY458799:WAY458800 WKU458799:WKU458800 WUQ458799:WUQ458800 IE524335:IE524336 SA524335:SA524336 ABW524335:ABW524336 ALS524335:ALS524336 AVO524335:AVO524336 BFK524335:BFK524336 BPG524335:BPG524336 BZC524335:BZC524336 CIY524335:CIY524336 CSU524335:CSU524336 DCQ524335:DCQ524336 DMM524335:DMM524336 DWI524335:DWI524336 EGE524335:EGE524336 EQA524335:EQA524336 EZW524335:EZW524336 FJS524335:FJS524336 FTO524335:FTO524336 GDK524335:GDK524336 GNG524335:GNG524336 GXC524335:GXC524336 HGY524335:HGY524336 HQU524335:HQU524336 IAQ524335:IAQ524336 IKM524335:IKM524336 IUI524335:IUI524336 JEE524335:JEE524336 JOA524335:JOA524336 JXW524335:JXW524336 KHS524335:KHS524336 KRO524335:KRO524336 LBK524335:LBK524336 LLG524335:LLG524336 LVC524335:LVC524336 MEY524335:MEY524336 MOU524335:MOU524336 MYQ524335:MYQ524336 NIM524335:NIM524336 NSI524335:NSI524336 OCE524335:OCE524336 OMA524335:OMA524336 OVW524335:OVW524336 PFS524335:PFS524336 PPO524335:PPO524336 PZK524335:PZK524336 QJG524335:QJG524336 QTC524335:QTC524336 RCY524335:RCY524336 RMU524335:RMU524336 RWQ524335:RWQ524336 SGM524335:SGM524336 SQI524335:SQI524336 TAE524335:TAE524336 TKA524335:TKA524336 TTW524335:TTW524336 UDS524335:UDS524336 UNO524335:UNO524336 UXK524335:UXK524336 VHG524335:VHG524336 VRC524335:VRC524336 WAY524335:WAY524336 WKU524335:WKU524336 WUQ524335:WUQ524336 IE589871:IE589872 SA589871:SA589872 ABW589871:ABW589872 ALS589871:ALS589872 AVO589871:AVO589872 BFK589871:BFK589872 BPG589871:BPG589872 BZC589871:BZC589872 CIY589871:CIY589872 CSU589871:CSU589872 DCQ589871:DCQ589872 DMM589871:DMM589872 DWI589871:DWI589872 EGE589871:EGE589872 EQA589871:EQA589872 EZW589871:EZW589872 FJS589871:FJS589872 FTO589871:FTO589872 GDK589871:GDK589872 GNG589871:GNG589872 GXC589871:GXC589872 HGY589871:HGY589872 HQU589871:HQU589872 IAQ589871:IAQ589872 IKM589871:IKM589872 IUI589871:IUI589872 JEE589871:JEE589872 JOA589871:JOA589872 JXW589871:JXW589872 KHS589871:KHS589872 KRO589871:KRO589872 LBK589871:LBK589872 LLG589871:LLG589872 LVC589871:LVC589872 MEY589871:MEY589872 MOU589871:MOU589872 MYQ589871:MYQ589872 NIM589871:NIM589872 NSI589871:NSI589872 OCE589871:OCE589872 OMA589871:OMA589872 OVW589871:OVW589872 PFS589871:PFS589872 PPO589871:PPO589872 PZK589871:PZK589872 QJG589871:QJG589872 QTC589871:QTC589872 RCY589871:RCY589872 RMU589871:RMU589872 RWQ589871:RWQ589872 SGM589871:SGM589872 SQI589871:SQI589872 TAE589871:TAE589872 TKA589871:TKA589872 TTW589871:TTW589872 UDS589871:UDS589872 UNO589871:UNO589872 UXK589871:UXK589872 VHG589871:VHG589872 VRC589871:VRC589872 WAY589871:WAY589872 WKU589871:WKU589872 WUQ589871:WUQ589872 IE655407:IE655408 SA655407:SA655408 ABW655407:ABW655408 ALS655407:ALS655408 AVO655407:AVO655408 BFK655407:BFK655408 BPG655407:BPG655408 BZC655407:BZC655408 CIY655407:CIY655408 CSU655407:CSU655408 DCQ655407:DCQ655408 DMM655407:DMM655408 DWI655407:DWI655408 EGE655407:EGE655408 EQA655407:EQA655408 EZW655407:EZW655408 FJS655407:FJS655408 FTO655407:FTO655408 GDK655407:GDK655408 GNG655407:GNG655408 GXC655407:GXC655408 HGY655407:HGY655408 HQU655407:HQU655408 IAQ655407:IAQ655408 IKM655407:IKM655408 IUI655407:IUI655408 JEE655407:JEE655408 JOA655407:JOA655408 JXW655407:JXW655408 KHS655407:KHS655408 KRO655407:KRO655408 LBK655407:LBK655408 LLG655407:LLG655408 LVC655407:LVC655408 MEY655407:MEY655408 MOU655407:MOU655408 MYQ655407:MYQ655408 NIM655407:NIM655408 NSI655407:NSI655408 OCE655407:OCE655408 OMA655407:OMA655408 OVW655407:OVW655408 PFS655407:PFS655408 PPO655407:PPO655408 PZK655407:PZK655408 QJG655407:QJG655408 QTC655407:QTC655408 RCY655407:RCY655408 RMU655407:RMU655408 RWQ655407:RWQ655408 SGM655407:SGM655408 SQI655407:SQI655408 TAE655407:TAE655408 TKA655407:TKA655408 TTW655407:TTW655408 UDS655407:UDS655408 UNO655407:UNO655408 UXK655407:UXK655408 VHG655407:VHG655408 VRC655407:VRC655408 WAY655407:WAY655408 WKU655407:WKU655408 WUQ655407:WUQ655408 IE720943:IE720944 SA720943:SA720944 ABW720943:ABW720944 ALS720943:ALS720944 AVO720943:AVO720944 BFK720943:BFK720944 BPG720943:BPG720944 BZC720943:BZC720944 CIY720943:CIY720944 CSU720943:CSU720944 DCQ720943:DCQ720944 DMM720943:DMM720944 DWI720943:DWI720944 EGE720943:EGE720944 EQA720943:EQA720944 EZW720943:EZW720944 FJS720943:FJS720944 FTO720943:FTO720944 GDK720943:GDK720944 GNG720943:GNG720944 GXC720943:GXC720944 HGY720943:HGY720944 HQU720943:HQU720944 IAQ720943:IAQ720944 IKM720943:IKM720944 IUI720943:IUI720944 JEE720943:JEE720944 JOA720943:JOA720944 JXW720943:JXW720944 KHS720943:KHS720944 KRO720943:KRO720944 LBK720943:LBK720944 LLG720943:LLG720944 LVC720943:LVC720944 MEY720943:MEY720944 MOU720943:MOU720944 MYQ720943:MYQ720944 NIM720943:NIM720944 NSI720943:NSI720944 OCE720943:OCE720944 OMA720943:OMA720944 OVW720943:OVW720944 PFS720943:PFS720944 PPO720943:PPO720944 PZK720943:PZK720944 QJG720943:QJG720944 QTC720943:QTC720944 RCY720943:RCY720944 RMU720943:RMU720944 RWQ720943:RWQ720944 SGM720943:SGM720944 SQI720943:SQI720944 TAE720943:TAE720944 TKA720943:TKA720944 TTW720943:TTW720944 UDS720943:UDS720944 UNO720943:UNO720944 UXK720943:UXK720944 VHG720943:VHG720944 VRC720943:VRC720944 WAY720943:WAY720944 WKU720943:WKU720944 WUQ720943:WUQ720944 IE786479:IE786480 SA786479:SA786480 ABW786479:ABW786480 ALS786479:ALS786480 AVO786479:AVO786480 BFK786479:BFK786480 BPG786479:BPG786480 BZC786479:BZC786480 CIY786479:CIY786480 CSU786479:CSU786480 DCQ786479:DCQ786480 DMM786479:DMM786480 DWI786479:DWI786480 EGE786479:EGE786480 EQA786479:EQA786480 EZW786479:EZW786480 FJS786479:FJS786480 FTO786479:FTO786480 GDK786479:GDK786480 GNG786479:GNG786480 GXC786479:GXC786480 HGY786479:HGY786480 HQU786479:HQU786480 IAQ786479:IAQ786480 IKM786479:IKM786480 IUI786479:IUI786480 JEE786479:JEE786480 JOA786479:JOA786480 JXW786479:JXW786480 KHS786479:KHS786480 KRO786479:KRO786480 LBK786479:LBK786480 LLG786479:LLG786480 LVC786479:LVC786480 MEY786479:MEY786480 MOU786479:MOU786480 MYQ786479:MYQ786480 NIM786479:NIM786480 NSI786479:NSI786480 OCE786479:OCE786480 OMA786479:OMA786480 OVW786479:OVW786480 PFS786479:PFS786480 PPO786479:PPO786480 PZK786479:PZK786480 QJG786479:QJG786480 QTC786479:QTC786480 RCY786479:RCY786480 RMU786479:RMU786480 RWQ786479:RWQ786480 SGM786479:SGM786480 SQI786479:SQI786480 TAE786479:TAE786480 TKA786479:TKA786480 TTW786479:TTW786480 UDS786479:UDS786480 UNO786479:UNO786480 UXK786479:UXK786480 VHG786479:VHG786480 VRC786479:VRC786480 WAY786479:WAY786480 WKU786479:WKU786480 WUQ786479:WUQ786480 IE852015:IE852016 SA852015:SA852016 ABW852015:ABW852016 ALS852015:ALS852016 AVO852015:AVO852016 BFK852015:BFK852016 BPG852015:BPG852016 BZC852015:BZC852016 CIY852015:CIY852016 CSU852015:CSU852016 DCQ852015:DCQ852016 DMM852015:DMM852016 DWI852015:DWI852016 EGE852015:EGE852016 EQA852015:EQA852016 EZW852015:EZW852016 FJS852015:FJS852016 FTO852015:FTO852016 GDK852015:GDK852016 GNG852015:GNG852016 GXC852015:GXC852016 HGY852015:HGY852016 HQU852015:HQU852016 IAQ852015:IAQ852016 IKM852015:IKM852016 IUI852015:IUI852016 JEE852015:JEE852016 JOA852015:JOA852016 JXW852015:JXW852016 KHS852015:KHS852016 KRO852015:KRO852016 LBK852015:LBK852016 LLG852015:LLG852016 LVC852015:LVC852016 MEY852015:MEY852016 MOU852015:MOU852016 MYQ852015:MYQ852016 NIM852015:NIM852016 NSI852015:NSI852016 OCE852015:OCE852016 OMA852015:OMA852016 OVW852015:OVW852016 PFS852015:PFS852016 PPO852015:PPO852016 PZK852015:PZK852016 QJG852015:QJG852016 QTC852015:QTC852016 RCY852015:RCY852016 RMU852015:RMU852016 RWQ852015:RWQ852016 SGM852015:SGM852016 SQI852015:SQI852016 TAE852015:TAE852016 TKA852015:TKA852016 TTW852015:TTW852016 UDS852015:UDS852016 UNO852015:UNO852016 UXK852015:UXK852016 VHG852015:VHG852016 VRC852015:VRC852016 WAY852015:WAY852016 WKU852015:WKU852016 WUQ852015:WUQ852016 IE917551:IE917552 SA917551:SA917552 ABW917551:ABW917552 ALS917551:ALS917552 AVO917551:AVO917552 BFK917551:BFK917552 BPG917551:BPG917552 BZC917551:BZC917552 CIY917551:CIY917552 CSU917551:CSU917552 DCQ917551:DCQ917552 DMM917551:DMM917552 DWI917551:DWI917552 EGE917551:EGE917552 EQA917551:EQA917552 EZW917551:EZW917552 FJS917551:FJS917552 FTO917551:FTO917552 GDK917551:GDK917552 GNG917551:GNG917552 GXC917551:GXC917552 HGY917551:HGY917552 HQU917551:HQU917552 IAQ917551:IAQ917552 IKM917551:IKM917552 IUI917551:IUI917552 JEE917551:JEE917552 JOA917551:JOA917552 JXW917551:JXW917552 KHS917551:KHS917552 KRO917551:KRO917552 LBK917551:LBK917552 LLG917551:LLG917552 LVC917551:LVC917552 MEY917551:MEY917552 MOU917551:MOU917552 MYQ917551:MYQ917552 NIM917551:NIM917552 NSI917551:NSI917552 OCE917551:OCE917552 OMA917551:OMA917552 OVW917551:OVW917552 PFS917551:PFS917552 PPO917551:PPO917552 PZK917551:PZK917552 QJG917551:QJG917552 QTC917551:QTC917552 RCY917551:RCY917552 RMU917551:RMU917552 RWQ917551:RWQ917552 SGM917551:SGM917552 SQI917551:SQI917552 TAE917551:TAE917552 TKA917551:TKA917552 TTW917551:TTW917552 UDS917551:UDS917552 UNO917551:UNO917552 UXK917551:UXK917552 VHG917551:VHG917552 VRC917551:VRC917552 WAY917551:WAY917552 WKU917551:WKU917552 WUQ917551:WUQ917552 IE983087:IE983088 SA983087:SA983088 ABW983087:ABW983088 ALS983087:ALS983088 AVO983087:AVO983088 BFK983087:BFK983088 BPG983087:BPG983088 BZC983087:BZC983088 CIY983087:CIY983088 CSU983087:CSU983088 DCQ983087:DCQ983088 DMM983087:DMM983088 DWI983087:DWI983088 EGE983087:EGE983088 EQA983087:EQA983088 EZW983087:EZW983088 FJS983087:FJS983088 FTO983087:FTO983088 GDK983087:GDK983088 GNG983087:GNG983088 GXC983087:GXC983088 HGY983087:HGY983088 HQU983087:HQU983088 IAQ983087:IAQ983088 IKM983087:IKM983088 IUI983087:IUI983088 JEE983087:JEE983088 JOA983087:JOA983088 JXW983087:JXW983088 KHS983087:KHS983088 KRO983087:KRO983088 LBK983087:LBK983088 LLG983087:LLG983088 LVC983087:LVC983088 MEY983087:MEY983088 MOU983087:MOU983088 MYQ983087:MYQ983088 NIM983087:NIM983088 NSI983087:NSI983088 OCE983087:OCE983088 OMA983087:OMA983088 OVW983087:OVW983088 PFS983087:PFS983088 PPO983087:PPO983088 PZK983087:PZK983088 QJG983087:QJG983088 QTC983087:QTC983088 RCY983087:RCY983088 RMU983087:RMU983088 RWQ983087:RWQ983088 SGM983087:SGM983088 SQI983087:SQI983088 TAE983087:TAE983088 TKA983087:TKA983088 TTW983087:TTW983088 UDS983087:UDS983088 UNO983087:UNO983088 UXK983087:UXK983088 VHG983087:VHG983088 VRC983087:VRC983088 WAY983087:WAY983088 WKU983087:WKU983088 WUQ983087:WUQ983088 SA50:SA53 ABW50:ABW53 ALS50:ALS53 AVO50:AVO53 BFK50:BFK53 BPG50:BPG53 BZC50:BZC53 CIY50:CIY53 CSU50:CSU53 DCQ50:DCQ53 DMM50:DMM53 DWI50:DWI53 EGE50:EGE53 EQA50:EQA53 EZW50:EZW53 FJS50:FJS53 FTO50:FTO53 GDK50:GDK53 GNG50:GNG53 GXC50:GXC53 HGY50:HGY53 HQU50:HQU53 IAQ50:IAQ53 IKM50:IKM53 IUI50:IUI53 JEE50:JEE53 JOA50:JOA53 JXW50:JXW53 KHS50:KHS53 KRO50:KRO53 LBK50:LBK53 LLG50:LLG53 LVC50:LVC53 MEY50:MEY53 MOU50:MOU53 MYQ50:MYQ53 NIM50:NIM53 NSI50:NSI53 OCE50:OCE53 OMA50:OMA53 OVW50:OVW53 PFS50:PFS53 PPO50:PPO53 PZK50:PZK53 QJG50:QJG53 QTC50:QTC53 RCY50:RCY53 RMU50:RMU53 RWQ50:RWQ53 SGM50:SGM53 SQI50:SQI53 TAE50:TAE53 TKA50:TKA53 TTW50:TTW53 UDS50:UDS53 UNO50:UNO53 UXK50:UXK53 VHG50:VHG53 VRC50:VRC53 WAY50:WAY53 WKU50:WKU53 WUQ50:WUQ53 IE6:IE45 IE65586:IE65588 SA65586:SA65588 ABW65586:ABW65588 ALS65586:ALS65588 AVO65586:AVO65588 BFK65586:BFK65588 BPG65586:BPG65588 BZC65586:BZC65588 CIY65586:CIY65588 CSU65586:CSU65588 DCQ65586:DCQ65588 DMM65586:DMM65588 DWI65586:DWI65588 EGE65586:EGE65588 EQA65586:EQA65588 EZW65586:EZW65588 FJS65586:FJS65588 FTO65586:FTO65588 GDK65586:GDK65588 GNG65586:GNG65588 GXC65586:GXC65588 HGY65586:HGY65588 HQU65586:HQU65588 IAQ65586:IAQ65588 IKM65586:IKM65588 IUI65586:IUI65588 JEE65586:JEE65588 JOA65586:JOA65588 JXW65586:JXW65588 KHS65586:KHS65588 KRO65586:KRO65588 LBK65586:LBK65588 LLG65586:LLG65588 LVC65586:LVC65588 MEY65586:MEY65588 MOU65586:MOU65588 MYQ65586:MYQ65588 NIM65586:NIM65588 NSI65586:NSI65588 OCE65586:OCE65588 OMA65586:OMA65588 OVW65586:OVW65588 PFS65586:PFS65588 PPO65586:PPO65588 PZK65586:PZK65588 QJG65586:QJG65588 QTC65586:QTC65588 RCY65586:RCY65588 RMU65586:RMU65588 RWQ65586:RWQ65588 SGM65586:SGM65588 SQI65586:SQI65588 TAE65586:TAE65588 TKA65586:TKA65588 TTW65586:TTW65588 UDS65586:UDS65588 UNO65586:UNO65588 UXK65586:UXK65588 VHG65586:VHG65588 VRC65586:VRC65588 WAY65586:WAY65588 WKU65586:WKU65588 WUQ65586:WUQ65588 IE131122:IE131124 SA131122:SA131124 ABW131122:ABW131124 ALS131122:ALS131124 AVO131122:AVO131124 BFK131122:BFK131124 BPG131122:BPG131124 BZC131122:BZC131124 CIY131122:CIY131124 CSU131122:CSU131124 DCQ131122:DCQ131124 DMM131122:DMM131124 DWI131122:DWI131124 EGE131122:EGE131124 EQA131122:EQA131124 EZW131122:EZW131124 FJS131122:FJS131124 FTO131122:FTO131124 GDK131122:GDK131124 GNG131122:GNG131124 GXC131122:GXC131124 HGY131122:HGY131124 HQU131122:HQU131124 IAQ131122:IAQ131124 IKM131122:IKM131124 IUI131122:IUI131124 JEE131122:JEE131124 JOA131122:JOA131124 JXW131122:JXW131124 KHS131122:KHS131124 KRO131122:KRO131124 LBK131122:LBK131124 LLG131122:LLG131124 LVC131122:LVC131124 MEY131122:MEY131124 MOU131122:MOU131124 MYQ131122:MYQ131124 NIM131122:NIM131124 NSI131122:NSI131124 OCE131122:OCE131124 OMA131122:OMA131124 OVW131122:OVW131124 PFS131122:PFS131124 PPO131122:PPO131124 PZK131122:PZK131124 QJG131122:QJG131124 QTC131122:QTC131124 RCY131122:RCY131124 RMU131122:RMU131124 RWQ131122:RWQ131124 SGM131122:SGM131124 SQI131122:SQI131124 TAE131122:TAE131124 TKA131122:TKA131124 TTW131122:TTW131124 UDS131122:UDS131124 UNO131122:UNO131124 UXK131122:UXK131124 VHG131122:VHG131124 VRC131122:VRC131124 WAY131122:WAY131124 WKU131122:WKU131124 WUQ131122:WUQ131124 IE196658:IE196660 SA196658:SA196660 ABW196658:ABW196660 ALS196658:ALS196660 AVO196658:AVO196660 BFK196658:BFK196660 BPG196658:BPG196660 BZC196658:BZC196660 CIY196658:CIY196660 CSU196658:CSU196660 DCQ196658:DCQ196660 DMM196658:DMM196660 DWI196658:DWI196660 EGE196658:EGE196660 EQA196658:EQA196660 EZW196658:EZW196660 FJS196658:FJS196660 FTO196658:FTO196660 GDK196658:GDK196660 GNG196658:GNG196660 GXC196658:GXC196660 HGY196658:HGY196660 HQU196658:HQU196660 IAQ196658:IAQ196660 IKM196658:IKM196660 IUI196658:IUI196660 JEE196658:JEE196660 JOA196658:JOA196660 JXW196658:JXW196660 KHS196658:KHS196660 KRO196658:KRO196660 LBK196658:LBK196660 LLG196658:LLG196660 LVC196658:LVC196660 MEY196658:MEY196660 MOU196658:MOU196660 MYQ196658:MYQ196660 NIM196658:NIM196660 NSI196658:NSI196660 OCE196658:OCE196660 OMA196658:OMA196660 OVW196658:OVW196660 PFS196658:PFS196660 PPO196658:PPO196660 PZK196658:PZK196660 QJG196658:QJG196660 QTC196658:QTC196660 RCY196658:RCY196660 RMU196658:RMU196660 RWQ196658:RWQ196660 SGM196658:SGM196660 SQI196658:SQI196660 TAE196658:TAE196660 TKA196658:TKA196660 TTW196658:TTW196660 UDS196658:UDS196660 UNO196658:UNO196660 UXK196658:UXK196660 VHG196658:VHG196660 VRC196658:VRC196660 WAY196658:WAY196660 WKU196658:WKU196660 WUQ196658:WUQ196660 IE262194:IE262196 SA262194:SA262196 ABW262194:ABW262196 ALS262194:ALS262196 AVO262194:AVO262196 BFK262194:BFK262196 BPG262194:BPG262196 BZC262194:BZC262196 CIY262194:CIY262196 CSU262194:CSU262196 DCQ262194:DCQ262196 DMM262194:DMM262196 DWI262194:DWI262196 EGE262194:EGE262196 EQA262194:EQA262196 EZW262194:EZW262196 FJS262194:FJS262196 FTO262194:FTO262196 GDK262194:GDK262196 GNG262194:GNG262196 GXC262194:GXC262196 HGY262194:HGY262196 HQU262194:HQU262196 IAQ262194:IAQ262196 IKM262194:IKM262196 IUI262194:IUI262196 JEE262194:JEE262196 JOA262194:JOA262196 JXW262194:JXW262196 KHS262194:KHS262196 KRO262194:KRO262196 LBK262194:LBK262196 LLG262194:LLG262196 LVC262194:LVC262196 MEY262194:MEY262196 MOU262194:MOU262196 MYQ262194:MYQ262196 NIM262194:NIM262196 NSI262194:NSI262196 OCE262194:OCE262196 OMA262194:OMA262196 OVW262194:OVW262196 PFS262194:PFS262196 PPO262194:PPO262196 PZK262194:PZK262196 QJG262194:QJG262196 QTC262194:QTC262196 RCY262194:RCY262196 RMU262194:RMU262196 RWQ262194:RWQ262196 SGM262194:SGM262196 SQI262194:SQI262196 TAE262194:TAE262196 TKA262194:TKA262196 TTW262194:TTW262196 UDS262194:UDS262196 UNO262194:UNO262196 UXK262194:UXK262196 VHG262194:VHG262196 VRC262194:VRC262196 WAY262194:WAY262196 WKU262194:WKU262196 WUQ262194:WUQ262196 IE327730:IE327732 SA327730:SA327732 ABW327730:ABW327732 ALS327730:ALS327732 AVO327730:AVO327732 BFK327730:BFK327732 BPG327730:BPG327732 BZC327730:BZC327732 CIY327730:CIY327732 CSU327730:CSU327732 DCQ327730:DCQ327732 DMM327730:DMM327732 DWI327730:DWI327732 EGE327730:EGE327732 EQA327730:EQA327732 EZW327730:EZW327732 FJS327730:FJS327732 FTO327730:FTO327732 GDK327730:GDK327732 GNG327730:GNG327732 GXC327730:GXC327732 HGY327730:HGY327732 HQU327730:HQU327732 IAQ327730:IAQ327732 IKM327730:IKM327732 IUI327730:IUI327732 JEE327730:JEE327732 JOA327730:JOA327732 JXW327730:JXW327732 KHS327730:KHS327732 KRO327730:KRO327732 LBK327730:LBK327732 LLG327730:LLG327732 LVC327730:LVC327732 MEY327730:MEY327732 MOU327730:MOU327732 MYQ327730:MYQ327732 NIM327730:NIM327732 NSI327730:NSI327732 OCE327730:OCE327732 OMA327730:OMA327732 OVW327730:OVW327732 PFS327730:PFS327732 PPO327730:PPO327732 PZK327730:PZK327732 QJG327730:QJG327732 QTC327730:QTC327732 RCY327730:RCY327732 RMU327730:RMU327732 RWQ327730:RWQ327732 SGM327730:SGM327732 SQI327730:SQI327732 TAE327730:TAE327732 TKA327730:TKA327732 TTW327730:TTW327732 UDS327730:UDS327732 UNO327730:UNO327732 UXK327730:UXK327732 VHG327730:VHG327732 VRC327730:VRC327732 WAY327730:WAY327732 WKU327730:WKU327732 WUQ327730:WUQ327732 IE393266:IE393268 SA393266:SA393268 ABW393266:ABW393268 ALS393266:ALS393268 AVO393266:AVO393268 BFK393266:BFK393268 BPG393266:BPG393268 BZC393266:BZC393268 CIY393266:CIY393268 CSU393266:CSU393268 DCQ393266:DCQ393268 DMM393266:DMM393268 DWI393266:DWI393268 EGE393266:EGE393268 EQA393266:EQA393268 EZW393266:EZW393268 FJS393266:FJS393268 FTO393266:FTO393268 GDK393266:GDK393268 GNG393266:GNG393268 GXC393266:GXC393268 HGY393266:HGY393268 HQU393266:HQU393268 IAQ393266:IAQ393268 IKM393266:IKM393268 IUI393266:IUI393268 JEE393266:JEE393268 JOA393266:JOA393268 JXW393266:JXW393268 KHS393266:KHS393268 KRO393266:KRO393268 LBK393266:LBK393268 LLG393266:LLG393268 LVC393266:LVC393268 MEY393266:MEY393268 MOU393266:MOU393268 MYQ393266:MYQ393268 NIM393266:NIM393268 NSI393266:NSI393268 OCE393266:OCE393268 OMA393266:OMA393268 OVW393266:OVW393268 PFS393266:PFS393268 PPO393266:PPO393268 PZK393266:PZK393268 QJG393266:QJG393268 QTC393266:QTC393268 RCY393266:RCY393268 RMU393266:RMU393268 RWQ393266:RWQ393268 SGM393266:SGM393268 SQI393266:SQI393268 TAE393266:TAE393268 TKA393266:TKA393268 TTW393266:TTW393268 UDS393266:UDS393268 UNO393266:UNO393268 UXK393266:UXK393268 VHG393266:VHG393268 VRC393266:VRC393268 WAY393266:WAY393268 WKU393266:WKU393268 WUQ393266:WUQ393268 IE458802:IE458804 SA458802:SA458804 ABW458802:ABW458804 ALS458802:ALS458804 AVO458802:AVO458804 BFK458802:BFK458804 BPG458802:BPG458804 BZC458802:BZC458804 CIY458802:CIY458804 CSU458802:CSU458804 DCQ458802:DCQ458804 DMM458802:DMM458804 DWI458802:DWI458804 EGE458802:EGE458804 EQA458802:EQA458804 EZW458802:EZW458804 FJS458802:FJS458804 FTO458802:FTO458804 GDK458802:GDK458804 GNG458802:GNG458804 GXC458802:GXC458804 HGY458802:HGY458804 HQU458802:HQU458804 IAQ458802:IAQ458804 IKM458802:IKM458804 IUI458802:IUI458804 JEE458802:JEE458804 JOA458802:JOA458804 JXW458802:JXW458804 KHS458802:KHS458804 KRO458802:KRO458804 LBK458802:LBK458804 LLG458802:LLG458804 LVC458802:LVC458804 MEY458802:MEY458804 MOU458802:MOU458804 MYQ458802:MYQ458804 NIM458802:NIM458804 NSI458802:NSI458804 OCE458802:OCE458804 OMA458802:OMA458804 OVW458802:OVW458804 PFS458802:PFS458804 PPO458802:PPO458804 PZK458802:PZK458804 QJG458802:QJG458804 QTC458802:QTC458804 RCY458802:RCY458804 RMU458802:RMU458804 RWQ458802:RWQ458804 SGM458802:SGM458804 SQI458802:SQI458804 TAE458802:TAE458804 TKA458802:TKA458804 TTW458802:TTW458804 UDS458802:UDS458804 UNO458802:UNO458804 UXK458802:UXK458804 VHG458802:VHG458804 VRC458802:VRC458804 WAY458802:WAY458804 WKU458802:WKU458804 WUQ458802:WUQ458804 IE524338:IE524340 SA524338:SA524340 ABW524338:ABW524340 ALS524338:ALS524340 AVO524338:AVO524340 BFK524338:BFK524340 BPG524338:BPG524340 BZC524338:BZC524340 CIY524338:CIY524340 CSU524338:CSU524340 DCQ524338:DCQ524340 DMM524338:DMM524340 DWI524338:DWI524340 EGE524338:EGE524340 EQA524338:EQA524340 EZW524338:EZW524340 FJS524338:FJS524340 FTO524338:FTO524340 GDK524338:GDK524340 GNG524338:GNG524340 GXC524338:GXC524340 HGY524338:HGY524340 HQU524338:HQU524340 IAQ524338:IAQ524340 IKM524338:IKM524340 IUI524338:IUI524340 JEE524338:JEE524340 JOA524338:JOA524340 JXW524338:JXW524340 KHS524338:KHS524340 KRO524338:KRO524340 LBK524338:LBK524340 LLG524338:LLG524340 LVC524338:LVC524340 MEY524338:MEY524340 MOU524338:MOU524340 MYQ524338:MYQ524340 NIM524338:NIM524340 NSI524338:NSI524340 OCE524338:OCE524340 OMA524338:OMA524340 OVW524338:OVW524340 PFS524338:PFS524340 PPO524338:PPO524340 PZK524338:PZK524340 QJG524338:QJG524340 QTC524338:QTC524340 RCY524338:RCY524340 RMU524338:RMU524340 RWQ524338:RWQ524340 SGM524338:SGM524340 SQI524338:SQI524340 TAE524338:TAE524340 TKA524338:TKA524340 TTW524338:TTW524340 UDS524338:UDS524340 UNO524338:UNO524340 UXK524338:UXK524340 VHG524338:VHG524340 VRC524338:VRC524340 WAY524338:WAY524340 WKU524338:WKU524340 WUQ524338:WUQ524340 IE589874:IE589876 SA589874:SA589876 ABW589874:ABW589876 ALS589874:ALS589876 AVO589874:AVO589876 BFK589874:BFK589876 BPG589874:BPG589876 BZC589874:BZC589876 CIY589874:CIY589876 CSU589874:CSU589876 DCQ589874:DCQ589876 DMM589874:DMM589876 DWI589874:DWI589876 EGE589874:EGE589876 EQA589874:EQA589876 EZW589874:EZW589876 FJS589874:FJS589876 FTO589874:FTO589876 GDK589874:GDK589876 GNG589874:GNG589876 GXC589874:GXC589876 HGY589874:HGY589876 HQU589874:HQU589876 IAQ589874:IAQ589876 IKM589874:IKM589876 IUI589874:IUI589876 JEE589874:JEE589876 JOA589874:JOA589876 JXW589874:JXW589876 KHS589874:KHS589876 KRO589874:KRO589876 LBK589874:LBK589876 LLG589874:LLG589876 LVC589874:LVC589876 MEY589874:MEY589876 MOU589874:MOU589876 MYQ589874:MYQ589876 NIM589874:NIM589876 NSI589874:NSI589876 OCE589874:OCE589876 OMA589874:OMA589876 OVW589874:OVW589876 PFS589874:PFS589876 PPO589874:PPO589876 PZK589874:PZK589876 QJG589874:QJG589876 QTC589874:QTC589876 RCY589874:RCY589876 RMU589874:RMU589876 RWQ589874:RWQ589876 SGM589874:SGM589876 SQI589874:SQI589876 TAE589874:TAE589876 TKA589874:TKA589876 TTW589874:TTW589876 UDS589874:UDS589876 UNO589874:UNO589876 UXK589874:UXK589876 VHG589874:VHG589876 VRC589874:VRC589876 WAY589874:WAY589876 WKU589874:WKU589876 WUQ589874:WUQ589876 IE655410:IE655412 SA655410:SA655412 ABW655410:ABW655412 ALS655410:ALS655412 AVO655410:AVO655412 BFK655410:BFK655412 BPG655410:BPG655412 BZC655410:BZC655412 CIY655410:CIY655412 CSU655410:CSU655412 DCQ655410:DCQ655412 DMM655410:DMM655412 DWI655410:DWI655412 EGE655410:EGE655412 EQA655410:EQA655412 EZW655410:EZW655412 FJS655410:FJS655412 FTO655410:FTO655412 GDK655410:GDK655412 GNG655410:GNG655412 GXC655410:GXC655412 HGY655410:HGY655412 HQU655410:HQU655412 IAQ655410:IAQ655412 IKM655410:IKM655412 IUI655410:IUI655412 JEE655410:JEE655412 JOA655410:JOA655412 JXW655410:JXW655412 KHS655410:KHS655412 KRO655410:KRO655412 LBK655410:LBK655412 LLG655410:LLG655412 LVC655410:LVC655412 MEY655410:MEY655412 MOU655410:MOU655412 MYQ655410:MYQ655412 NIM655410:NIM655412 NSI655410:NSI655412 OCE655410:OCE655412 OMA655410:OMA655412 OVW655410:OVW655412 PFS655410:PFS655412 PPO655410:PPO655412 PZK655410:PZK655412 QJG655410:QJG655412 QTC655410:QTC655412 RCY655410:RCY655412 RMU655410:RMU655412 RWQ655410:RWQ655412 SGM655410:SGM655412 SQI655410:SQI655412 TAE655410:TAE655412 TKA655410:TKA655412 TTW655410:TTW655412 UDS655410:UDS655412 UNO655410:UNO655412 UXK655410:UXK655412 VHG655410:VHG655412 VRC655410:VRC655412 WAY655410:WAY655412 WKU655410:WKU655412 WUQ655410:WUQ655412 IE720946:IE720948 SA720946:SA720948 ABW720946:ABW720948 ALS720946:ALS720948 AVO720946:AVO720948 BFK720946:BFK720948 BPG720946:BPG720948 BZC720946:BZC720948 CIY720946:CIY720948 CSU720946:CSU720948 DCQ720946:DCQ720948 DMM720946:DMM720948 DWI720946:DWI720948 EGE720946:EGE720948 EQA720946:EQA720948 EZW720946:EZW720948 FJS720946:FJS720948 FTO720946:FTO720948 GDK720946:GDK720948 GNG720946:GNG720948 GXC720946:GXC720948 HGY720946:HGY720948 HQU720946:HQU720948 IAQ720946:IAQ720948 IKM720946:IKM720948 IUI720946:IUI720948 JEE720946:JEE720948 JOA720946:JOA720948 JXW720946:JXW720948 KHS720946:KHS720948 KRO720946:KRO720948 LBK720946:LBK720948 LLG720946:LLG720948 LVC720946:LVC720948 MEY720946:MEY720948 MOU720946:MOU720948 MYQ720946:MYQ720948 NIM720946:NIM720948 NSI720946:NSI720948 OCE720946:OCE720948 OMA720946:OMA720948 OVW720946:OVW720948 PFS720946:PFS720948 PPO720946:PPO720948 PZK720946:PZK720948 QJG720946:QJG720948 QTC720946:QTC720948 RCY720946:RCY720948 RMU720946:RMU720948 RWQ720946:RWQ720948 SGM720946:SGM720948 SQI720946:SQI720948 TAE720946:TAE720948 TKA720946:TKA720948 TTW720946:TTW720948 UDS720946:UDS720948 UNO720946:UNO720948 UXK720946:UXK720948 VHG720946:VHG720948 VRC720946:VRC720948 WAY720946:WAY720948 WKU720946:WKU720948 WUQ720946:WUQ720948 IE786482:IE786484 SA786482:SA786484 ABW786482:ABW786484 ALS786482:ALS786484 AVO786482:AVO786484 BFK786482:BFK786484 BPG786482:BPG786484 BZC786482:BZC786484 CIY786482:CIY786484 CSU786482:CSU786484 DCQ786482:DCQ786484 DMM786482:DMM786484 DWI786482:DWI786484 EGE786482:EGE786484 EQA786482:EQA786484 EZW786482:EZW786484 FJS786482:FJS786484 FTO786482:FTO786484 GDK786482:GDK786484 GNG786482:GNG786484 GXC786482:GXC786484 HGY786482:HGY786484 HQU786482:HQU786484 IAQ786482:IAQ786484 IKM786482:IKM786484 IUI786482:IUI786484 JEE786482:JEE786484 JOA786482:JOA786484 JXW786482:JXW786484 KHS786482:KHS786484 KRO786482:KRO786484 LBK786482:LBK786484 LLG786482:LLG786484 LVC786482:LVC786484 MEY786482:MEY786484 MOU786482:MOU786484 MYQ786482:MYQ786484 NIM786482:NIM786484 NSI786482:NSI786484 OCE786482:OCE786484 OMA786482:OMA786484 OVW786482:OVW786484 PFS786482:PFS786484 PPO786482:PPO786484 PZK786482:PZK786484 QJG786482:QJG786484 QTC786482:QTC786484 RCY786482:RCY786484 RMU786482:RMU786484 RWQ786482:RWQ786484 SGM786482:SGM786484 SQI786482:SQI786484 TAE786482:TAE786484 TKA786482:TKA786484 TTW786482:TTW786484 UDS786482:UDS786484 UNO786482:UNO786484 UXK786482:UXK786484 VHG786482:VHG786484 VRC786482:VRC786484 WAY786482:WAY786484 WKU786482:WKU786484 WUQ786482:WUQ786484 IE852018:IE852020 SA852018:SA852020 ABW852018:ABW852020 ALS852018:ALS852020 AVO852018:AVO852020 BFK852018:BFK852020 BPG852018:BPG852020 BZC852018:BZC852020 CIY852018:CIY852020 CSU852018:CSU852020 DCQ852018:DCQ852020 DMM852018:DMM852020 DWI852018:DWI852020 EGE852018:EGE852020 EQA852018:EQA852020 EZW852018:EZW852020 FJS852018:FJS852020 FTO852018:FTO852020 GDK852018:GDK852020 GNG852018:GNG852020 GXC852018:GXC852020 HGY852018:HGY852020 HQU852018:HQU852020 IAQ852018:IAQ852020 IKM852018:IKM852020 IUI852018:IUI852020 JEE852018:JEE852020 JOA852018:JOA852020 JXW852018:JXW852020 KHS852018:KHS852020 KRO852018:KRO852020 LBK852018:LBK852020 LLG852018:LLG852020 LVC852018:LVC852020 MEY852018:MEY852020 MOU852018:MOU852020 MYQ852018:MYQ852020 NIM852018:NIM852020 NSI852018:NSI852020 OCE852018:OCE852020 OMA852018:OMA852020 OVW852018:OVW852020 PFS852018:PFS852020 PPO852018:PPO852020 PZK852018:PZK852020 QJG852018:QJG852020 QTC852018:QTC852020 RCY852018:RCY852020 RMU852018:RMU852020 RWQ852018:RWQ852020 SGM852018:SGM852020 SQI852018:SQI852020 TAE852018:TAE852020 TKA852018:TKA852020 TTW852018:TTW852020 UDS852018:UDS852020 UNO852018:UNO852020 UXK852018:UXK852020 VHG852018:VHG852020 VRC852018:VRC852020 WAY852018:WAY852020 WKU852018:WKU852020 WUQ852018:WUQ852020 IE917554:IE917556 SA917554:SA917556 ABW917554:ABW917556 ALS917554:ALS917556 AVO917554:AVO917556 BFK917554:BFK917556 BPG917554:BPG917556 BZC917554:BZC917556 CIY917554:CIY917556 CSU917554:CSU917556 DCQ917554:DCQ917556 DMM917554:DMM917556 DWI917554:DWI917556 EGE917554:EGE917556 EQA917554:EQA917556 EZW917554:EZW917556 FJS917554:FJS917556 FTO917554:FTO917556 GDK917554:GDK917556 GNG917554:GNG917556 GXC917554:GXC917556 HGY917554:HGY917556 HQU917554:HQU917556 IAQ917554:IAQ917556 IKM917554:IKM917556 IUI917554:IUI917556 JEE917554:JEE917556 JOA917554:JOA917556 JXW917554:JXW917556 KHS917554:KHS917556 KRO917554:KRO917556 LBK917554:LBK917556 LLG917554:LLG917556 LVC917554:LVC917556 MEY917554:MEY917556 MOU917554:MOU917556 MYQ917554:MYQ917556 NIM917554:NIM917556 NSI917554:NSI917556 OCE917554:OCE917556 OMA917554:OMA917556 OVW917554:OVW917556 PFS917554:PFS917556 PPO917554:PPO917556 PZK917554:PZK917556 QJG917554:QJG917556 QTC917554:QTC917556 RCY917554:RCY917556 RMU917554:RMU917556 RWQ917554:RWQ917556 SGM917554:SGM917556 SQI917554:SQI917556 TAE917554:TAE917556 TKA917554:TKA917556 TTW917554:TTW917556 UDS917554:UDS917556 UNO917554:UNO917556 UXK917554:UXK917556 VHG917554:VHG917556 VRC917554:VRC917556 WAY917554:WAY917556 WKU917554:WKU917556 WUQ917554:WUQ917556 IE983090:IE983092 SA983090:SA983092 ABW983090:ABW983092 ALS983090:ALS983092 AVO983090:AVO983092 BFK983090:BFK983092 BPG983090:BPG983092 BZC983090:BZC983092 CIY983090:CIY983092 CSU983090:CSU983092 DCQ983090:DCQ983092 DMM983090:DMM983092 DWI983090:DWI983092 EGE983090:EGE983092 EQA983090:EQA983092 EZW983090:EZW983092 FJS983090:FJS983092 FTO983090:FTO983092 GDK983090:GDK983092 GNG983090:GNG983092 GXC983090:GXC983092 HGY983090:HGY983092 HQU983090:HQU983092 IAQ983090:IAQ983092 IKM983090:IKM983092 IUI983090:IUI983092 JEE983090:JEE983092 JOA983090:JOA983092 JXW983090:JXW983092 KHS983090:KHS983092 KRO983090:KRO983092 LBK983090:LBK983092 LLG983090:LLG983092 LVC983090:LVC983092 MEY983090:MEY983092 MOU983090:MOU983092 MYQ983090:MYQ983092 NIM983090:NIM983092 NSI983090:NSI983092 OCE983090:OCE983092 OMA983090:OMA983092 OVW983090:OVW983092 PFS983090:PFS983092 PPO983090:PPO983092 PZK983090:PZK983092 QJG983090:QJG983092 QTC983090:QTC983092 RCY983090:RCY983092 RMU983090:RMU983092 RWQ983090:RWQ983092 SGM983090:SGM983092 SQI983090:SQI983092 TAE983090:TAE983092 TKA983090:TKA983092 TTW983090:TTW983092 UDS983090:UDS983092 UNO983090:UNO983092 UXK983090:UXK983092 VHG983090:VHG983092 VRC983090:VRC983092 WAY983090:WAY983092 WKU983090:WKU983092 WUQ983090:WUQ983092 WUQ6:WUQ45 WKU6:WKU45 WAY6:WAY45 VRC6:VRC45 VHG6:VHG45 UXK6:UXK45 UNO6:UNO45 UDS6:UDS45 TTW6:TTW45 TKA6:TKA45 TAE6:TAE45 SQI6:SQI45 SGM6:SGM45 RWQ6:RWQ45 RMU6:RMU45 RCY6:RCY45 QTC6:QTC45 QJG6:QJG45 PZK6:PZK45 PPO6:PPO45 PFS6:PFS45 OVW6:OVW45 OMA6:OMA45 OCE6:OCE45 NSI6:NSI45 NIM6:NIM45 MYQ6:MYQ45 MOU6:MOU45 MEY6:MEY45 LVC6:LVC45 LLG6:LLG45 LBK6:LBK45 KRO6:KRO45 KHS6:KHS45 JXW6:JXW45 JOA6:JOA45 JEE6:JEE45 IUI6:IUI45 IKM6:IKM45 IAQ6:IAQ45 HQU6:HQU45 HGY6:HGY45 GXC6:GXC45 GNG6:GNG45 GDK6:GDK45 FTO6:FTO45 FJS6:FJS45 EZW6:EZW45 EQA6:EQA45 EGE6:EGE45 DWI6:DWI45 DMM6:DMM45 DCQ6:DCQ45 CSU6:CSU45 CIY6:CIY45 BZC6:BZC45 BPG6:BPG45 BFK6:BFK45 AVO6:AVO45 ALS6:ALS45 ABW6:ABW45 SA6:SA45 IE50:IE53" xr:uid="{00000000-0002-0000-0100-000005000000}">
      <formula1>"転記,自動"</formula1>
    </dataValidation>
  </dataValidations>
  <pageMargins left="0.78740157480314965" right="0.59055118110236227" top="0.78740157480314965" bottom="0.59055118110236227"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その１</vt:lpstr>
      <vt:lpstr>その２</vt:lpstr>
      <vt:lpstr>H14_非エネ使用量</vt:lpstr>
      <vt:lpstr>その１!Print_Area</vt:lpstr>
      <vt:lpstr>その２!Print_Area</vt:lpstr>
      <vt:lpstr>非エネ単位補正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toshima</dc:creator>
  <cp:lastModifiedBy>埼玉県</cp:lastModifiedBy>
  <cp:lastPrinted>2021-03-25T09:36:54Z</cp:lastPrinted>
  <dcterms:created xsi:type="dcterms:W3CDTF">2011-08-20T00:15:54Z</dcterms:created>
  <dcterms:modified xsi:type="dcterms:W3CDTF">2021-03-25T09:38:34Z</dcterms:modified>
</cp:coreProperties>
</file>