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9.2.37\温暖化対策\000_条例・指針・要綱・ガイドライン\97◆国制度改正に関する一括改正(2026.3)\HP公開用フォルダ\様式のページ\07_県外クレ算定\"/>
    </mc:Choice>
  </mc:AlternateContent>
  <xr:revisionPtr revIDLastSave="0" documentId="13_ncr:1_{7A0428E3-159F-4A72-A669-6F432944F7BD}" xr6:coauthVersionLast="47" xr6:coauthVersionMax="47" xr10:uidLastSave="{00000000-0000-0000-0000-000000000000}"/>
  <workbookProtection workbookAlgorithmName="SHA-512" workbookHashValue="/h36x4iYMX31LvPKcUjOcMPjfC4g2JZtOtYIzDonMqbfdejYcEQYu/YLZ5CFIk9R2v1eM1TrWT8clSw1TjOixA==" workbookSaltValue="OjirFhtJBDpFK/fuGE5+Rw==" workbookSpinCount="100000" lockStructure="1"/>
  <bookViews>
    <workbookView xWindow="-110" yWindow="-16310" windowWidth="29020" windowHeight="15700" xr2:uid="{00000000-000D-0000-FFFF-FFFF00000000}"/>
  </bookViews>
  <sheets>
    <sheet name="その1 (ＧＬ)" sheetId="8" r:id="rId1"/>
    <sheet name="その2 (ＧＬ)" sheetId="9" r:id="rId2"/>
    <sheet name="その3 (ＧＬ)" sheetId="10" r:id="rId3"/>
    <sheet name="その4 (ＧＬ)" sheetId="11" r:id="rId4"/>
  </sheets>
  <externalReferences>
    <externalReference r:id="rId5"/>
    <externalReference r:id="rId6"/>
  </externalReferences>
  <definedNames>
    <definedName name="_xlnm.Print_Area" localSheetId="0">'その1 (ＧＬ)'!$A$1:$AR$40</definedName>
    <definedName name="_xlnm.Print_Area" localSheetId="1">'その2 (ＧＬ)'!$A$1:$AR$37</definedName>
    <definedName name="_xlnm.Print_Area" localSheetId="2">'その3 (ＧＬ)'!$A$1:$V$73</definedName>
    <definedName name="_xlnm.Print_Area" localSheetId="3">'その4 (ＧＬ)'!$A$1:$AR$16</definedName>
    <definedName name="排出活動4" localSheetId="2">[1]その5!$AO$57:$AW$57</definedName>
    <definedName name="排出活動4">[2]その5!$AO$57:$AW$57</definedName>
    <definedName name="排出活動5" localSheetId="2">[1]その5!$AO$58:$AW$58</definedName>
    <definedName name="排出活動5">[2]その5!$AO$58:$AW$58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10" l="1"/>
  <c r="Q69" i="10"/>
  <c r="Q68" i="10"/>
  <c r="S34" i="10"/>
  <c r="S35" i="10"/>
  <c r="S36" i="10"/>
  <c r="S10" i="10"/>
  <c r="S11" i="10"/>
  <c r="S12" i="10"/>
  <c r="S13" i="10"/>
  <c r="S14" i="10"/>
  <c r="S15" i="10"/>
  <c r="S16" i="10"/>
  <c r="S17" i="10"/>
  <c r="S18" i="10"/>
  <c r="S19" i="10"/>
  <c r="S20" i="10"/>
  <c r="S21" i="10"/>
  <c r="S22" i="10"/>
  <c r="S23" i="10"/>
  <c r="S24" i="10"/>
  <c r="S25" i="10"/>
  <c r="S26" i="10"/>
  <c r="S27" i="10"/>
  <c r="S28" i="10"/>
  <c r="S29" i="10"/>
  <c r="S30" i="10"/>
  <c r="S31" i="10"/>
  <c r="S32" i="10"/>
  <c r="S33" i="10"/>
  <c r="S9" i="10"/>
  <c r="S8" i="10"/>
  <c r="AL23" i="9"/>
  <c r="AL24" i="9" s="1"/>
  <c r="O69" i="10"/>
  <c r="M69" i="10"/>
  <c r="K69" i="10"/>
  <c r="I69" i="10"/>
  <c r="S69" i="10" s="1"/>
  <c r="O68" i="10"/>
  <c r="M68" i="10"/>
  <c r="K68" i="10"/>
  <c r="I68" i="10"/>
  <c r="S68" i="10" s="1"/>
  <c r="P22" i="8"/>
  <c r="P21" i="8" s="1"/>
  <c r="P22" i="11"/>
  <c r="E8" i="10"/>
  <c r="E10" i="10"/>
  <c r="E12" i="10"/>
  <c r="E14" i="10"/>
  <c r="E16" i="10"/>
  <c r="E18" i="10"/>
  <c r="E20" i="10"/>
  <c r="E22" i="10"/>
  <c r="E24" i="10"/>
  <c r="E26" i="10"/>
  <c r="E28" i="10"/>
  <c r="E30" i="10"/>
  <c r="E32" i="10"/>
  <c r="E34" i="10"/>
  <c r="E36" i="10"/>
  <c r="E38" i="10"/>
  <c r="E40" i="10"/>
  <c r="E42" i="10"/>
  <c r="E44" i="10"/>
  <c r="E46" i="10"/>
  <c r="E48" i="10"/>
  <c r="E50" i="10"/>
  <c r="E52" i="10"/>
  <c r="E54" i="10"/>
  <c r="E56" i="10"/>
  <c r="E58" i="10"/>
  <c r="E60" i="10"/>
  <c r="E62" i="10"/>
  <c r="E64" i="10"/>
  <c r="E66" i="10"/>
  <c r="AF74" i="10"/>
  <c r="AH74" i="10" s="1"/>
  <c r="AF75" i="10"/>
  <c r="AH75" i="10"/>
  <c r="AF76" i="10"/>
  <c r="AH76" i="10"/>
  <c r="AF77" i="10"/>
  <c r="AH77" i="10" s="1"/>
  <c r="AF78" i="10"/>
  <c r="AH78" i="10" s="1"/>
  <c r="AF79" i="10"/>
  <c r="AH79" i="10"/>
  <c r="AF80" i="10"/>
  <c r="AH80" i="10"/>
  <c r="AF81" i="10"/>
  <c r="AH81" i="10" s="1"/>
  <c r="AF82" i="10"/>
  <c r="AH82" i="10" s="1"/>
  <c r="AF83" i="10"/>
  <c r="AH83" i="10"/>
  <c r="AF84" i="10"/>
  <c r="AH84" i="10"/>
  <c r="AF85" i="10"/>
  <c r="AH85" i="10" s="1"/>
  <c r="AF86" i="10"/>
  <c r="AH86" i="10" s="1"/>
  <c r="AF87" i="10"/>
  <c r="AH87" i="10"/>
  <c r="AF88" i="10"/>
  <c r="AH88" i="10"/>
  <c r="AF89" i="10"/>
  <c r="AH89" i="10" s="1"/>
  <c r="AF90" i="10"/>
  <c r="AH90" i="10" s="1"/>
  <c r="AF91" i="10"/>
  <c r="AH91" i="10"/>
  <c r="AF92" i="10"/>
  <c r="AH92" i="10"/>
  <c r="AF93" i="10"/>
  <c r="AH93" i="10" s="1"/>
  <c r="AF94" i="10"/>
  <c r="AH94" i="10" s="1"/>
  <c r="AF95" i="10"/>
  <c r="AH95" i="10"/>
  <c r="AF96" i="10"/>
  <c r="AH96" i="10"/>
  <c r="AF97" i="10"/>
  <c r="AH97" i="10" s="1"/>
  <c r="AF98" i="10"/>
  <c r="AH98" i="10" s="1"/>
  <c r="AF99" i="10"/>
  <c r="AH99" i="10"/>
  <c r="AF100" i="10"/>
  <c r="AH100" i="10"/>
  <c r="AF101" i="10"/>
  <c r="AH101" i="10" s="1"/>
  <c r="AF102" i="10"/>
  <c r="AH102" i="10" s="1"/>
  <c r="AF103" i="10"/>
  <c r="AH103" i="10"/>
  <c r="AF104" i="10"/>
  <c r="AH104" i="10"/>
  <c r="AF105" i="10"/>
  <c r="AH105" i="10" s="1"/>
  <c r="AF106" i="10"/>
  <c r="AH106" i="10" s="1"/>
  <c r="AF107" i="10"/>
  <c r="AH107" i="10"/>
  <c r="AF108" i="10"/>
  <c r="AH108" i="10"/>
  <c r="AF109" i="10"/>
  <c r="AH109" i="10" s="1"/>
  <c r="AF110" i="10"/>
  <c r="AH110" i="10" s="1"/>
  <c r="AF111" i="10"/>
  <c r="AH111" i="10"/>
  <c r="AF112" i="10"/>
  <c r="AH112" i="10"/>
  <c r="AF113" i="10"/>
  <c r="AH113" i="10" s="1"/>
  <c r="AF114" i="10"/>
  <c r="AH114" i="10" s="1"/>
  <c r="AF115" i="10"/>
  <c r="AH115" i="10"/>
  <c r="AF116" i="10"/>
  <c r="AH116" i="10"/>
  <c r="AF117" i="10"/>
  <c r="AH117" i="10" s="1"/>
  <c r="AF118" i="10"/>
  <c r="AH118" i="10" s="1"/>
  <c r="AF119" i="10"/>
  <c r="AH119" i="10"/>
  <c r="AF120" i="10"/>
  <c r="AH120" i="10"/>
  <c r="AF121" i="10"/>
  <c r="AH121" i="10" s="1"/>
  <c r="AF122" i="10"/>
  <c r="AH122" i="10" s="1"/>
  <c r="AL34" i="9" l="1"/>
</calcChain>
</file>

<file path=xl/sharedStrings.xml><?xml version="1.0" encoding="utf-8"?>
<sst xmlns="http://schemas.openxmlformats.org/spreadsheetml/2006/main" count="562" uniqueCount="461">
  <si>
    <t>氏名（法人にあっては名称）</t>
    <rPh sb="0" eb="2">
      <t>シメイ</t>
    </rPh>
    <rPh sb="3" eb="5">
      <t>ホウジン</t>
    </rPh>
    <rPh sb="10" eb="12">
      <t>メイショウ</t>
    </rPh>
    <phoneticPr fontId="4"/>
  </si>
  <si>
    <t>業種等</t>
    <rPh sb="0" eb="2">
      <t>ギョウシュ</t>
    </rPh>
    <rPh sb="2" eb="3">
      <t>トウ</t>
    </rPh>
    <phoneticPr fontId="4"/>
  </si>
  <si>
    <t>事業の
業　種</t>
    <rPh sb="0" eb="2">
      <t>ジギョウ</t>
    </rPh>
    <rPh sb="4" eb="5">
      <t>ギョウ</t>
    </rPh>
    <rPh sb="6" eb="7">
      <t>タネ</t>
    </rPh>
    <phoneticPr fontId="4"/>
  </si>
  <si>
    <t>事業所
の種類</t>
    <rPh sb="0" eb="3">
      <t>ジギョウショ</t>
    </rPh>
    <rPh sb="5" eb="7">
      <t>シュルイ</t>
    </rPh>
    <phoneticPr fontId="4"/>
  </si>
  <si>
    <t>基準年度</t>
    <rPh sb="0" eb="2">
      <t>キジュン</t>
    </rPh>
    <rPh sb="2" eb="4">
      <t>ネンド</t>
    </rPh>
    <phoneticPr fontId="4"/>
  </si>
  <si>
    <t>用途別内訳</t>
    <rPh sb="0" eb="2">
      <t>ヨウト</t>
    </rPh>
    <rPh sb="2" eb="3">
      <t>ベツ</t>
    </rPh>
    <rPh sb="3" eb="5">
      <t>ウチワケ</t>
    </rPh>
    <phoneticPr fontId="4"/>
  </si>
  <si>
    <t>２　基準排出量の算定</t>
    <rPh sb="2" eb="4">
      <t>キジュン</t>
    </rPh>
    <rPh sb="4" eb="6">
      <t>ハイシュツ</t>
    </rPh>
    <rPh sb="6" eb="7">
      <t>リョウ</t>
    </rPh>
    <rPh sb="8" eb="10">
      <t>サンテイ</t>
    </rPh>
    <phoneticPr fontId="4"/>
  </si>
  <si>
    <t>その他…３</t>
    <rPh sb="2" eb="3">
      <t>タ</t>
    </rPh>
    <phoneticPr fontId="4"/>
  </si>
  <si>
    <t>△別紙（</t>
    <rPh sb="1" eb="3">
      <t>ベッシ</t>
    </rPh>
    <phoneticPr fontId="4"/>
  </si>
  <si>
    <t>１　事業者の概要</t>
    <rPh sb="2" eb="5">
      <t>ジギョウシャ</t>
    </rPh>
    <rPh sb="6" eb="8">
      <t>ガイヨウ</t>
    </rPh>
    <phoneticPr fontId="4"/>
  </si>
  <si>
    <t xml:space="preserve"> (1)　事業者の氏名</t>
    <rPh sb="5" eb="8">
      <t>ジギョウシャ</t>
    </rPh>
    <rPh sb="9" eb="11">
      <t>シメイ</t>
    </rPh>
    <phoneticPr fontId="4"/>
  </si>
  <si>
    <t xml:space="preserve"> (2)　事業所の概要</t>
    <rPh sb="5" eb="8">
      <t>ジギョウショ</t>
    </rPh>
    <rPh sb="9" eb="11">
      <t>ガイヨウ</t>
    </rPh>
    <phoneticPr fontId="4"/>
  </si>
  <si>
    <t>年度から</t>
    <rPh sb="0" eb="2">
      <t>ネンド</t>
    </rPh>
    <phoneticPr fontId="4"/>
  </si>
  <si>
    <t>算定期間
合計</t>
    <rPh sb="0" eb="2">
      <t>サンテイ</t>
    </rPh>
    <phoneticPr fontId="4"/>
  </si>
  <si>
    <t>年度</t>
    <rPh sb="0" eb="2">
      <t>ネンド</t>
    </rPh>
    <phoneticPr fontId="3"/>
  </si>
  <si>
    <t xml:space="preserve"> (1)　基準排出量の算定方法</t>
    <rPh sb="5" eb="7">
      <t>キジュン</t>
    </rPh>
    <rPh sb="7" eb="9">
      <t>ハイシュツ</t>
    </rPh>
    <rPh sb="9" eb="10">
      <t>リョウ</t>
    </rPh>
    <rPh sb="11" eb="13">
      <t>サンテイ</t>
    </rPh>
    <rPh sb="13" eb="15">
      <t>ホウホウ</t>
    </rPh>
    <phoneticPr fontId="4"/>
  </si>
  <si>
    <t>基準年度：（</t>
    <rPh sb="0" eb="2">
      <t>キジュン</t>
    </rPh>
    <rPh sb="2" eb="4">
      <t>ネンド</t>
    </rPh>
    <phoneticPr fontId="4"/>
  </si>
  <si>
    <t>算定方法：（</t>
    <rPh sb="0" eb="2">
      <t>サンテイ</t>
    </rPh>
    <rPh sb="2" eb="4">
      <t>ホウホウ</t>
    </rPh>
    <phoneticPr fontId="4"/>
  </si>
  <si>
    <t xml:space="preserve"> (2)　基準排出量の変更</t>
    <rPh sb="5" eb="7">
      <t>キジュン</t>
    </rPh>
    <rPh sb="7" eb="10">
      <t>ハイシュツリョウ</t>
    </rPh>
    <rPh sb="11" eb="13">
      <t>ヘンコウ</t>
    </rPh>
    <phoneticPr fontId="4"/>
  </si>
  <si>
    <t>変更年度</t>
    <rPh sb="0" eb="2">
      <t>ヘンコウ</t>
    </rPh>
    <rPh sb="2" eb="4">
      <t>ネンド</t>
    </rPh>
    <phoneticPr fontId="4"/>
  </si>
  <si>
    <t>変更理由</t>
    <rPh sb="0" eb="2">
      <t>ヘンコウ</t>
    </rPh>
    <rPh sb="2" eb="4">
      <t>リユウ</t>
    </rPh>
    <phoneticPr fontId="4"/>
  </si>
  <si>
    <t>変更理由</t>
    <rPh sb="0" eb="2">
      <t>ヘンコウ</t>
    </rPh>
    <rPh sb="2" eb="4">
      <t>リユウ</t>
    </rPh>
    <phoneticPr fontId="3"/>
  </si>
  <si>
    <t>決定量</t>
    <rPh sb="0" eb="2">
      <t>ケッテイ</t>
    </rPh>
    <rPh sb="2" eb="3">
      <t>リョウ</t>
    </rPh>
    <phoneticPr fontId="4"/>
  </si>
  <si>
    <t>実　績</t>
    <rPh sb="0" eb="1">
      <t>ジツ</t>
    </rPh>
    <rPh sb="2" eb="3">
      <t>イサオ</t>
    </rPh>
    <phoneticPr fontId="3"/>
  </si>
  <si>
    <t>実 績</t>
    <rPh sb="0" eb="1">
      <t>ジツ</t>
    </rPh>
    <rPh sb="2" eb="3">
      <t>イサオ</t>
    </rPh>
    <phoneticPr fontId="4"/>
  </si>
  <si>
    <t>対策
Ｎｏ</t>
    <rPh sb="0" eb="2">
      <t>タイサク</t>
    </rPh>
    <phoneticPr fontId="4"/>
  </si>
  <si>
    <t>対 策 の 区 分</t>
    <rPh sb="0" eb="1">
      <t>タイ</t>
    </rPh>
    <rPh sb="2" eb="3">
      <t>サク</t>
    </rPh>
    <rPh sb="6" eb="7">
      <t>ク</t>
    </rPh>
    <rPh sb="8" eb="9">
      <t>ブン</t>
    </rPh>
    <phoneticPr fontId="4"/>
  </si>
  <si>
    <t>対 策 の 名 称</t>
    <rPh sb="0" eb="1">
      <t>タイ</t>
    </rPh>
    <rPh sb="2" eb="3">
      <t>サク</t>
    </rPh>
    <rPh sb="6" eb="7">
      <t>メイ</t>
    </rPh>
    <rPh sb="8" eb="9">
      <t>ショウ</t>
    </rPh>
    <phoneticPr fontId="4"/>
  </si>
  <si>
    <t>実 施
時 期</t>
    <rPh sb="0" eb="1">
      <t>ジツ</t>
    </rPh>
    <rPh sb="2" eb="3">
      <t>シ</t>
    </rPh>
    <rPh sb="4" eb="5">
      <t>トキ</t>
    </rPh>
    <rPh sb="6" eb="7">
      <t>キ</t>
    </rPh>
    <phoneticPr fontId="4"/>
  </si>
  <si>
    <t>削減効果の推計と実績</t>
    <rPh sb="5" eb="7">
      <t>スイケイ</t>
    </rPh>
    <rPh sb="8" eb="10">
      <t>ジッセキ</t>
    </rPh>
    <phoneticPr fontId="4"/>
  </si>
  <si>
    <t>区 分
番 号</t>
    <rPh sb="0" eb="1">
      <t>ク</t>
    </rPh>
    <rPh sb="2" eb="3">
      <t>ブン</t>
    </rPh>
    <rPh sb="4" eb="5">
      <t>バン</t>
    </rPh>
    <rPh sb="6" eb="7">
      <t>ゴウ</t>
    </rPh>
    <phoneticPr fontId="4"/>
  </si>
  <si>
    <t>区分名称</t>
    <rPh sb="0" eb="2">
      <t>クブン</t>
    </rPh>
    <rPh sb="2" eb="4">
      <t>メイショウ</t>
    </rPh>
    <phoneticPr fontId="4"/>
  </si>
  <si>
    <t>合計</t>
    <rPh sb="0" eb="2">
      <t>ゴウケイ</t>
    </rPh>
    <phoneticPr fontId="4"/>
  </si>
  <si>
    <t>その他</t>
    <rPh sb="2" eb="3">
      <t>タ</t>
    </rPh>
    <phoneticPr fontId="4"/>
  </si>
  <si>
    <t>18_排出量取引</t>
    <rPh sb="3" eb="5">
      <t>ハイシュツ</t>
    </rPh>
    <rPh sb="5" eb="6">
      <t>リョウ</t>
    </rPh>
    <rPh sb="6" eb="8">
      <t>トリヒキ</t>
    </rPh>
    <phoneticPr fontId="4"/>
  </si>
  <si>
    <t>18_その他</t>
    <rPh sb="5" eb="6">
      <t>タ</t>
    </rPh>
    <phoneticPr fontId="4"/>
  </si>
  <si>
    <t>49_排出量取引</t>
    <rPh sb="3" eb="5">
      <t>ハイシュツ</t>
    </rPh>
    <rPh sb="5" eb="6">
      <t>リョウ</t>
    </rPh>
    <rPh sb="6" eb="8">
      <t>トリヒキ</t>
    </rPh>
    <phoneticPr fontId="4"/>
  </si>
  <si>
    <t>49_その他の削減対策</t>
    <rPh sb="5" eb="6">
      <t>タ</t>
    </rPh>
    <rPh sb="7" eb="9">
      <t>サクゲン</t>
    </rPh>
    <rPh sb="9" eb="11">
      <t>タイサク</t>
    </rPh>
    <phoneticPr fontId="4"/>
  </si>
  <si>
    <r>
      <t xml:space="preserve">根拠資料
</t>
    </r>
    <r>
      <rPr>
        <sz val="8"/>
        <rFont val="ＭＳ 明朝"/>
        <family val="1"/>
        <charset val="128"/>
      </rPr>
      <t>（添付No.）</t>
    </r>
    <rPh sb="0" eb="2">
      <t>コンキョ</t>
    </rPh>
    <rPh sb="2" eb="4">
      <t>シリョウ</t>
    </rPh>
    <rPh sb="6" eb="8">
      <t>テンプ</t>
    </rPh>
    <phoneticPr fontId="4"/>
  </si>
  <si>
    <t>　</t>
    <phoneticPr fontId="3"/>
  </si>
  <si>
    <t>11</t>
    <phoneticPr fontId="15"/>
  </si>
  <si>
    <t>一般管理事項</t>
    <rPh sb="0" eb="2">
      <t>イッパン</t>
    </rPh>
    <rPh sb="2" eb="4">
      <t>カンリ</t>
    </rPh>
    <rPh sb="4" eb="6">
      <t>ジコウ</t>
    </rPh>
    <phoneticPr fontId="15"/>
  </si>
  <si>
    <t>01</t>
    <phoneticPr fontId="15"/>
  </si>
  <si>
    <t>11_推進体制の整備</t>
    <rPh sb="3" eb="5">
      <t>スイシン</t>
    </rPh>
    <rPh sb="5" eb="7">
      <t>タイセイ</t>
    </rPh>
    <rPh sb="8" eb="10">
      <t>セイビ</t>
    </rPh>
    <phoneticPr fontId="15"/>
  </si>
  <si>
    <t>00</t>
    <phoneticPr fontId="4"/>
  </si>
  <si>
    <t>12</t>
    <phoneticPr fontId="15"/>
  </si>
  <si>
    <t>熱源設備、熱搬送設備</t>
    <rPh sb="0" eb="2">
      <t>ネツゲン</t>
    </rPh>
    <rPh sb="2" eb="4">
      <t>セツビ</t>
    </rPh>
    <rPh sb="5" eb="6">
      <t>ネツ</t>
    </rPh>
    <rPh sb="6" eb="8">
      <t>ハンソウ</t>
    </rPh>
    <rPh sb="8" eb="10">
      <t>セツビ</t>
    </rPh>
    <phoneticPr fontId="15"/>
  </si>
  <si>
    <t>02</t>
    <phoneticPr fontId="15"/>
  </si>
  <si>
    <t>11_主要設備等の保全管理</t>
    <rPh sb="3" eb="5">
      <t>シュヨウ</t>
    </rPh>
    <rPh sb="5" eb="7">
      <t>セツビ</t>
    </rPh>
    <rPh sb="7" eb="8">
      <t>トウ</t>
    </rPh>
    <rPh sb="9" eb="11">
      <t>ホゼン</t>
    </rPh>
    <rPh sb="11" eb="13">
      <t>カンリ</t>
    </rPh>
    <phoneticPr fontId="15"/>
  </si>
  <si>
    <t>00</t>
    <phoneticPr fontId="4"/>
  </si>
  <si>
    <t>13</t>
    <phoneticPr fontId="15"/>
  </si>
  <si>
    <t>空気調和設備、換気設備</t>
    <rPh sb="0" eb="2">
      <t>クウキ</t>
    </rPh>
    <rPh sb="2" eb="4">
      <t>チョウワ</t>
    </rPh>
    <rPh sb="4" eb="6">
      <t>セツビ</t>
    </rPh>
    <rPh sb="7" eb="9">
      <t>カンキ</t>
    </rPh>
    <rPh sb="9" eb="11">
      <t>セツビ</t>
    </rPh>
    <phoneticPr fontId="15"/>
  </si>
  <si>
    <t>03</t>
    <phoneticPr fontId="15"/>
  </si>
  <si>
    <t>11_計測・記録の管理</t>
    <rPh sb="3" eb="5">
      <t>ケイソク</t>
    </rPh>
    <rPh sb="6" eb="8">
      <t>キロク</t>
    </rPh>
    <rPh sb="9" eb="11">
      <t>カンリ</t>
    </rPh>
    <phoneticPr fontId="15"/>
  </si>
  <si>
    <t>00</t>
    <phoneticPr fontId="4"/>
  </si>
  <si>
    <t>14</t>
    <phoneticPr fontId="15"/>
  </si>
  <si>
    <t>給湯設備、給排水設備、冷凍冷蔵設備、ちゅう房設備</t>
    <rPh sb="0" eb="2">
      <t>キュウトウ</t>
    </rPh>
    <rPh sb="2" eb="4">
      <t>セツビ</t>
    </rPh>
    <rPh sb="5" eb="6">
      <t>キュウ</t>
    </rPh>
    <rPh sb="6" eb="8">
      <t>ハイスイ</t>
    </rPh>
    <rPh sb="8" eb="10">
      <t>セツビ</t>
    </rPh>
    <rPh sb="11" eb="13">
      <t>レイトウ</t>
    </rPh>
    <rPh sb="13" eb="15">
      <t>レイゾウ</t>
    </rPh>
    <rPh sb="15" eb="17">
      <t>セツビ</t>
    </rPh>
    <rPh sb="21" eb="22">
      <t>ボウ</t>
    </rPh>
    <rPh sb="22" eb="24">
      <t>セツビ</t>
    </rPh>
    <phoneticPr fontId="15"/>
  </si>
  <si>
    <t>04</t>
    <phoneticPr fontId="15"/>
  </si>
  <si>
    <t>11_エネルギー使用量の管理</t>
    <rPh sb="8" eb="10">
      <t>シヨウ</t>
    </rPh>
    <rPh sb="10" eb="11">
      <t>リョウ</t>
    </rPh>
    <rPh sb="12" eb="14">
      <t>カンリ</t>
    </rPh>
    <phoneticPr fontId="15"/>
  </si>
  <si>
    <t>00</t>
    <phoneticPr fontId="4"/>
  </si>
  <si>
    <t>15</t>
    <phoneticPr fontId="15"/>
  </si>
  <si>
    <t>受変電設備、照明設備、電気設備</t>
    <rPh sb="0" eb="1">
      <t>ジュ</t>
    </rPh>
    <rPh sb="1" eb="3">
      <t>ヘンデン</t>
    </rPh>
    <rPh sb="3" eb="5">
      <t>セツビ</t>
    </rPh>
    <rPh sb="6" eb="8">
      <t>ショウメイ</t>
    </rPh>
    <rPh sb="8" eb="10">
      <t>セツビ</t>
    </rPh>
    <rPh sb="11" eb="13">
      <t>デンキ</t>
    </rPh>
    <rPh sb="13" eb="15">
      <t>セツビ</t>
    </rPh>
    <phoneticPr fontId="15"/>
  </si>
  <si>
    <t>01</t>
    <phoneticPr fontId="15"/>
  </si>
  <si>
    <t>12_燃焼設備の管理</t>
    <rPh sb="3" eb="5">
      <t>ネンショウ</t>
    </rPh>
    <rPh sb="5" eb="7">
      <t>セツビ</t>
    </rPh>
    <rPh sb="8" eb="10">
      <t>カンリ</t>
    </rPh>
    <phoneticPr fontId="15"/>
  </si>
  <si>
    <t>00</t>
    <phoneticPr fontId="4"/>
  </si>
  <si>
    <t>16</t>
    <phoneticPr fontId="15"/>
  </si>
  <si>
    <t>昇降機、建物</t>
    <rPh sb="0" eb="3">
      <t>ショウコウキ</t>
    </rPh>
    <rPh sb="4" eb="6">
      <t>タテモノ</t>
    </rPh>
    <phoneticPr fontId="15"/>
  </si>
  <si>
    <t>02</t>
    <phoneticPr fontId="15"/>
  </si>
  <si>
    <t>12_冷凍機の効率管理</t>
    <rPh sb="3" eb="6">
      <t>レイトウキ</t>
    </rPh>
    <rPh sb="7" eb="9">
      <t>コウリツ</t>
    </rPh>
    <rPh sb="9" eb="11">
      <t>カンリ</t>
    </rPh>
    <phoneticPr fontId="15"/>
  </si>
  <si>
    <t>00</t>
    <phoneticPr fontId="4"/>
  </si>
  <si>
    <t>17</t>
    <phoneticPr fontId="15"/>
  </si>
  <si>
    <t>負荷平準化</t>
    <rPh sb="0" eb="2">
      <t>フカ</t>
    </rPh>
    <rPh sb="2" eb="5">
      <t>ヘイジュンカ</t>
    </rPh>
    <phoneticPr fontId="15"/>
  </si>
  <si>
    <t>03</t>
    <phoneticPr fontId="15"/>
  </si>
  <si>
    <t>12_運転管理及び効率管理</t>
    <rPh sb="3" eb="5">
      <t>ウンテン</t>
    </rPh>
    <rPh sb="5" eb="7">
      <t>カンリ</t>
    </rPh>
    <rPh sb="7" eb="8">
      <t>オヨ</t>
    </rPh>
    <rPh sb="9" eb="11">
      <t>コウリツ</t>
    </rPh>
    <rPh sb="11" eb="13">
      <t>カンリ</t>
    </rPh>
    <phoneticPr fontId="15"/>
  </si>
  <si>
    <t>00</t>
    <phoneticPr fontId="4"/>
  </si>
  <si>
    <t>18</t>
    <phoneticPr fontId="4"/>
  </si>
  <si>
    <t>12_補機の運転管理</t>
    <rPh sb="3" eb="4">
      <t>ホ</t>
    </rPh>
    <rPh sb="4" eb="5">
      <t>キ</t>
    </rPh>
    <rPh sb="6" eb="8">
      <t>ウンテン</t>
    </rPh>
    <rPh sb="8" eb="10">
      <t>カンリ</t>
    </rPh>
    <phoneticPr fontId="15"/>
  </si>
  <si>
    <t>05</t>
    <phoneticPr fontId="15"/>
  </si>
  <si>
    <t>12_熱搬送設備の運転管理</t>
    <rPh sb="3" eb="4">
      <t>ネツ</t>
    </rPh>
    <rPh sb="4" eb="6">
      <t>ハンソウ</t>
    </rPh>
    <rPh sb="6" eb="8">
      <t>セツビ</t>
    </rPh>
    <rPh sb="9" eb="11">
      <t>ウンテン</t>
    </rPh>
    <rPh sb="11" eb="13">
      <t>カンリ</t>
    </rPh>
    <phoneticPr fontId="15"/>
  </si>
  <si>
    <t>06</t>
    <phoneticPr fontId="15"/>
  </si>
  <si>
    <t>12_廃熱回収の管理</t>
    <rPh sb="3" eb="5">
      <t>ハイネツ</t>
    </rPh>
    <rPh sb="5" eb="7">
      <t>カイシュウ</t>
    </rPh>
    <rPh sb="8" eb="10">
      <t>カンリ</t>
    </rPh>
    <phoneticPr fontId="15"/>
  </si>
  <si>
    <t>00</t>
    <phoneticPr fontId="4"/>
  </si>
  <si>
    <t>07</t>
    <phoneticPr fontId="15"/>
  </si>
  <si>
    <t>12_蒸気の漏えい及び保温の管理</t>
    <rPh sb="3" eb="5">
      <t>ジョウキ</t>
    </rPh>
    <rPh sb="6" eb="7">
      <t>ロウ</t>
    </rPh>
    <rPh sb="9" eb="10">
      <t>オヨ</t>
    </rPh>
    <rPh sb="11" eb="13">
      <t>ホオン</t>
    </rPh>
    <rPh sb="14" eb="16">
      <t>カンリ</t>
    </rPh>
    <phoneticPr fontId="15"/>
  </si>
  <si>
    <t>00</t>
    <phoneticPr fontId="4"/>
  </si>
  <si>
    <t>08</t>
    <phoneticPr fontId="15"/>
  </si>
  <si>
    <t>12_熱蓄槽の管理</t>
    <rPh sb="3" eb="4">
      <t>ネツ</t>
    </rPh>
    <rPh sb="4" eb="5">
      <t>チク</t>
    </rPh>
    <rPh sb="5" eb="6">
      <t>ソウ</t>
    </rPh>
    <rPh sb="7" eb="9">
      <t>カンリ</t>
    </rPh>
    <phoneticPr fontId="15"/>
  </si>
  <si>
    <t>01</t>
    <phoneticPr fontId="15"/>
  </si>
  <si>
    <t>13_空気調和の管理</t>
    <rPh sb="3" eb="5">
      <t>クウキ</t>
    </rPh>
    <rPh sb="5" eb="7">
      <t>チョウワ</t>
    </rPh>
    <rPh sb="8" eb="10">
      <t>カンリ</t>
    </rPh>
    <phoneticPr fontId="15"/>
  </si>
  <si>
    <t>00</t>
    <phoneticPr fontId="4"/>
  </si>
  <si>
    <t>02</t>
    <phoneticPr fontId="15"/>
  </si>
  <si>
    <t>13_空気調和設備の効率管理</t>
    <rPh sb="3" eb="5">
      <t>クウキ</t>
    </rPh>
    <rPh sb="5" eb="7">
      <t>チョウワ</t>
    </rPh>
    <rPh sb="7" eb="9">
      <t>セツビ</t>
    </rPh>
    <rPh sb="10" eb="12">
      <t>コウリツ</t>
    </rPh>
    <rPh sb="12" eb="14">
      <t>カンリ</t>
    </rPh>
    <phoneticPr fontId="15"/>
  </si>
  <si>
    <t>13_換気設備の運転管理</t>
    <rPh sb="3" eb="5">
      <t>カンキ</t>
    </rPh>
    <rPh sb="5" eb="7">
      <t>セツビ</t>
    </rPh>
    <rPh sb="8" eb="10">
      <t>ウンテン</t>
    </rPh>
    <rPh sb="10" eb="12">
      <t>カンリ</t>
    </rPh>
    <phoneticPr fontId="15"/>
  </si>
  <si>
    <t>01</t>
    <phoneticPr fontId="15"/>
  </si>
  <si>
    <t>14_給湯設備の管理</t>
    <rPh sb="3" eb="5">
      <t>キュウトウ</t>
    </rPh>
    <rPh sb="5" eb="7">
      <t>セツビ</t>
    </rPh>
    <rPh sb="8" eb="10">
      <t>カンリ</t>
    </rPh>
    <phoneticPr fontId="15"/>
  </si>
  <si>
    <t>02</t>
    <phoneticPr fontId="15"/>
  </si>
  <si>
    <t>14_給排水設備の管理</t>
    <rPh sb="3" eb="4">
      <t>キュウ</t>
    </rPh>
    <rPh sb="4" eb="6">
      <t>ハイスイ</t>
    </rPh>
    <rPh sb="6" eb="8">
      <t>セツビ</t>
    </rPh>
    <rPh sb="9" eb="11">
      <t>カンリ</t>
    </rPh>
    <phoneticPr fontId="15"/>
  </si>
  <si>
    <t>00</t>
    <phoneticPr fontId="4"/>
  </si>
  <si>
    <t>03</t>
    <phoneticPr fontId="15"/>
  </si>
  <si>
    <t>14_冷凍冷蔵設備及びちゅう房設備の管理</t>
    <rPh sb="3" eb="5">
      <t>レイトウ</t>
    </rPh>
    <rPh sb="5" eb="7">
      <t>レイゾウ</t>
    </rPh>
    <rPh sb="7" eb="9">
      <t>セツビ</t>
    </rPh>
    <rPh sb="9" eb="10">
      <t>オヨ</t>
    </rPh>
    <rPh sb="14" eb="15">
      <t>ボウ</t>
    </rPh>
    <rPh sb="15" eb="17">
      <t>セツビ</t>
    </rPh>
    <rPh sb="18" eb="20">
      <t>カンリ</t>
    </rPh>
    <phoneticPr fontId="15"/>
  </si>
  <si>
    <t>00</t>
    <phoneticPr fontId="4"/>
  </si>
  <si>
    <t>01</t>
    <phoneticPr fontId="15"/>
  </si>
  <si>
    <t>15_受変電設備の管理</t>
    <rPh sb="3" eb="4">
      <t>ジュ</t>
    </rPh>
    <rPh sb="4" eb="6">
      <t>ヘンデン</t>
    </rPh>
    <rPh sb="6" eb="8">
      <t>セツビ</t>
    </rPh>
    <rPh sb="9" eb="11">
      <t>カンリ</t>
    </rPh>
    <phoneticPr fontId="15"/>
  </si>
  <si>
    <t>02</t>
    <phoneticPr fontId="15"/>
  </si>
  <si>
    <t>15_照明設備の運用管理</t>
    <rPh sb="3" eb="5">
      <t>ショウメイ</t>
    </rPh>
    <rPh sb="5" eb="7">
      <t>セツビ</t>
    </rPh>
    <rPh sb="8" eb="10">
      <t>ウンヨウ</t>
    </rPh>
    <rPh sb="10" eb="12">
      <t>カンリ</t>
    </rPh>
    <phoneticPr fontId="15"/>
  </si>
  <si>
    <t>03</t>
    <phoneticPr fontId="15"/>
  </si>
  <si>
    <t>15_事務用機器等の管理</t>
    <rPh sb="3" eb="6">
      <t>ジムヨウ</t>
    </rPh>
    <rPh sb="6" eb="8">
      <t>キキ</t>
    </rPh>
    <rPh sb="8" eb="9">
      <t>トウ</t>
    </rPh>
    <rPh sb="10" eb="12">
      <t>カンリ</t>
    </rPh>
    <phoneticPr fontId="15"/>
  </si>
  <si>
    <t>00</t>
    <phoneticPr fontId="4"/>
  </si>
  <si>
    <t>01</t>
    <phoneticPr fontId="15"/>
  </si>
  <si>
    <t>16_昇降機の運転管理</t>
    <rPh sb="3" eb="6">
      <t>ショウコウキ</t>
    </rPh>
    <rPh sb="7" eb="9">
      <t>ウンテン</t>
    </rPh>
    <rPh sb="9" eb="11">
      <t>カンリ</t>
    </rPh>
    <phoneticPr fontId="15"/>
  </si>
  <si>
    <t>02</t>
    <phoneticPr fontId="15"/>
  </si>
  <si>
    <t>16_建物の省エネルギー</t>
    <rPh sb="3" eb="5">
      <t>タテモノ</t>
    </rPh>
    <rPh sb="6" eb="7">
      <t>ショウ</t>
    </rPh>
    <phoneticPr fontId="15"/>
  </si>
  <si>
    <t>17_負荷平準化対策</t>
    <rPh sb="3" eb="5">
      <t>フカ</t>
    </rPh>
    <rPh sb="5" eb="8">
      <t>ヘイジュンカ</t>
    </rPh>
    <rPh sb="8" eb="10">
      <t>タイサク</t>
    </rPh>
    <phoneticPr fontId="15"/>
  </si>
  <si>
    <t>00</t>
    <phoneticPr fontId="4"/>
  </si>
  <si>
    <t>02</t>
    <phoneticPr fontId="15"/>
  </si>
  <si>
    <t>17_コージェネレーション</t>
    <phoneticPr fontId="15"/>
  </si>
  <si>
    <t>17_新エネルギー</t>
    <rPh sb="3" eb="4">
      <t>シン</t>
    </rPh>
    <phoneticPr fontId="15"/>
  </si>
  <si>
    <t>00</t>
    <phoneticPr fontId="4"/>
  </si>
  <si>
    <t>02</t>
    <phoneticPr fontId="4"/>
  </si>
  <si>
    <t>31_推進体制の整備</t>
    <rPh sb="3" eb="5">
      <t>スイシン</t>
    </rPh>
    <rPh sb="5" eb="7">
      <t>タイセイ</t>
    </rPh>
    <rPh sb="8" eb="10">
      <t>セイビ</t>
    </rPh>
    <phoneticPr fontId="15"/>
  </si>
  <si>
    <t>32</t>
    <phoneticPr fontId="15"/>
  </si>
  <si>
    <t>ボイラー、工業炉、蒸気系統、熱交換器等</t>
    <rPh sb="5" eb="7">
      <t>コウギョウ</t>
    </rPh>
    <rPh sb="7" eb="8">
      <t>ロ</t>
    </rPh>
    <rPh sb="9" eb="11">
      <t>ジョウキ</t>
    </rPh>
    <rPh sb="11" eb="13">
      <t>ケイトウ</t>
    </rPh>
    <rPh sb="14" eb="18">
      <t>ネツコウカンキ</t>
    </rPh>
    <rPh sb="18" eb="19">
      <t>トウ</t>
    </rPh>
    <phoneticPr fontId="15"/>
  </si>
  <si>
    <t>02</t>
    <phoneticPr fontId="15"/>
  </si>
  <si>
    <t>31_主要設備等の保全管理</t>
    <rPh sb="3" eb="5">
      <t>シュヨウ</t>
    </rPh>
    <rPh sb="5" eb="7">
      <t>セツビ</t>
    </rPh>
    <rPh sb="7" eb="8">
      <t>トウ</t>
    </rPh>
    <rPh sb="9" eb="11">
      <t>ホゼン</t>
    </rPh>
    <rPh sb="11" eb="13">
      <t>カンリ</t>
    </rPh>
    <phoneticPr fontId="15"/>
  </si>
  <si>
    <t>33</t>
    <phoneticPr fontId="15"/>
  </si>
  <si>
    <t>31_計測及び記録の管理</t>
    <rPh sb="3" eb="5">
      <t>ケイソク</t>
    </rPh>
    <rPh sb="5" eb="6">
      <t>オヨ</t>
    </rPh>
    <rPh sb="7" eb="9">
      <t>キロク</t>
    </rPh>
    <rPh sb="10" eb="12">
      <t>カンリ</t>
    </rPh>
    <phoneticPr fontId="15"/>
  </si>
  <si>
    <t>00</t>
    <phoneticPr fontId="4"/>
  </si>
  <si>
    <t>34</t>
    <phoneticPr fontId="15"/>
  </si>
  <si>
    <t>発電専用設備、コージェネレーション設備</t>
    <rPh sb="0" eb="2">
      <t>ハツデン</t>
    </rPh>
    <rPh sb="2" eb="4">
      <t>センヨウ</t>
    </rPh>
    <rPh sb="4" eb="6">
      <t>セツビ</t>
    </rPh>
    <rPh sb="17" eb="19">
      <t>セツビ</t>
    </rPh>
    <phoneticPr fontId="15"/>
  </si>
  <si>
    <t>04</t>
    <phoneticPr fontId="15"/>
  </si>
  <si>
    <t>31_エネルギー使用量の管理</t>
    <rPh sb="8" eb="10">
      <t>シヨウ</t>
    </rPh>
    <rPh sb="10" eb="11">
      <t>リョウ</t>
    </rPh>
    <rPh sb="12" eb="14">
      <t>カンリ</t>
    </rPh>
    <phoneticPr fontId="15"/>
  </si>
  <si>
    <t>35</t>
    <phoneticPr fontId="15"/>
  </si>
  <si>
    <t>受変電設備、配電設備</t>
    <rPh sb="0" eb="1">
      <t>ジュ</t>
    </rPh>
    <rPh sb="1" eb="3">
      <t>ヘンデン</t>
    </rPh>
    <rPh sb="3" eb="5">
      <t>セツビ</t>
    </rPh>
    <rPh sb="6" eb="8">
      <t>ハイデン</t>
    </rPh>
    <rPh sb="8" eb="10">
      <t>セツビ</t>
    </rPh>
    <phoneticPr fontId="15"/>
  </si>
  <si>
    <t>05</t>
    <phoneticPr fontId="15"/>
  </si>
  <si>
    <t>31_生産工程のエネルギー管理</t>
    <rPh sb="3" eb="5">
      <t>セイサン</t>
    </rPh>
    <rPh sb="5" eb="7">
      <t>コウテイ</t>
    </rPh>
    <rPh sb="13" eb="15">
      <t>カンリ</t>
    </rPh>
    <phoneticPr fontId="15"/>
  </si>
  <si>
    <t>00</t>
    <phoneticPr fontId="4"/>
  </si>
  <si>
    <t>36</t>
    <phoneticPr fontId="15"/>
  </si>
  <si>
    <t>ポンプ、ファン、ブロワー、コンプレッサー等</t>
    <rPh sb="20" eb="21">
      <t>トウ</t>
    </rPh>
    <phoneticPr fontId="15"/>
  </si>
  <si>
    <t>32_燃料の燃焼の合理化に関する措置</t>
    <rPh sb="3" eb="5">
      <t>ネンリョウ</t>
    </rPh>
    <rPh sb="6" eb="8">
      <t>ネンショウ</t>
    </rPh>
    <rPh sb="9" eb="12">
      <t>ゴウリカ</t>
    </rPh>
    <rPh sb="13" eb="14">
      <t>カン</t>
    </rPh>
    <rPh sb="16" eb="18">
      <t>ソチ</t>
    </rPh>
    <phoneticPr fontId="15"/>
  </si>
  <si>
    <t>37</t>
    <phoneticPr fontId="15"/>
  </si>
  <si>
    <t>電動力応用設備、電気加熱設備等</t>
    <rPh sb="0" eb="2">
      <t>デンドウ</t>
    </rPh>
    <rPh sb="2" eb="3">
      <t>リョク</t>
    </rPh>
    <rPh sb="3" eb="5">
      <t>オウヨウ</t>
    </rPh>
    <rPh sb="5" eb="7">
      <t>セツビ</t>
    </rPh>
    <rPh sb="8" eb="10">
      <t>デンキ</t>
    </rPh>
    <rPh sb="10" eb="12">
      <t>カネツ</t>
    </rPh>
    <rPh sb="12" eb="14">
      <t>セツビ</t>
    </rPh>
    <rPh sb="14" eb="15">
      <t>トウ</t>
    </rPh>
    <phoneticPr fontId="15"/>
  </si>
  <si>
    <t>02</t>
    <phoneticPr fontId="15"/>
  </si>
  <si>
    <t>32_加熱及び冷却並びに伝熱の合理化に関する措置</t>
    <rPh sb="3" eb="5">
      <t>カネツ</t>
    </rPh>
    <rPh sb="5" eb="6">
      <t>オヨ</t>
    </rPh>
    <rPh sb="7" eb="9">
      <t>レイキャク</t>
    </rPh>
    <rPh sb="9" eb="10">
      <t>ナラ</t>
    </rPh>
    <rPh sb="12" eb="14">
      <t>デンネツ</t>
    </rPh>
    <rPh sb="15" eb="18">
      <t>ゴウリカ</t>
    </rPh>
    <rPh sb="19" eb="20">
      <t>カン</t>
    </rPh>
    <rPh sb="22" eb="24">
      <t>ソチ</t>
    </rPh>
    <phoneticPr fontId="15"/>
  </si>
  <si>
    <t>38</t>
    <phoneticPr fontId="15"/>
  </si>
  <si>
    <t>照明設備</t>
    <rPh sb="0" eb="2">
      <t>ショウメイ</t>
    </rPh>
    <rPh sb="2" eb="4">
      <t>セツビ</t>
    </rPh>
    <phoneticPr fontId="15"/>
  </si>
  <si>
    <t>32_放射・伝熱等による熱の損失の防止に関する措置</t>
    <rPh sb="3" eb="5">
      <t>ホウシャ</t>
    </rPh>
    <rPh sb="6" eb="8">
      <t>デンネツ</t>
    </rPh>
    <rPh sb="8" eb="9">
      <t>トウ</t>
    </rPh>
    <rPh sb="12" eb="13">
      <t>ネツ</t>
    </rPh>
    <rPh sb="14" eb="16">
      <t>ソンシツ</t>
    </rPh>
    <rPh sb="17" eb="19">
      <t>ボウシ</t>
    </rPh>
    <rPh sb="20" eb="21">
      <t>カン</t>
    </rPh>
    <rPh sb="23" eb="25">
      <t>ソチ</t>
    </rPh>
    <phoneticPr fontId="15"/>
  </si>
  <si>
    <t>00</t>
    <phoneticPr fontId="4"/>
  </si>
  <si>
    <t>39</t>
    <phoneticPr fontId="15"/>
  </si>
  <si>
    <t>昇降機</t>
    <rPh sb="0" eb="3">
      <t>ショウコウキ</t>
    </rPh>
    <phoneticPr fontId="15"/>
  </si>
  <si>
    <t>04</t>
    <phoneticPr fontId="15"/>
  </si>
  <si>
    <t>32_廃熱の回収利用に関する措置</t>
    <rPh sb="3" eb="5">
      <t>ハイネツ</t>
    </rPh>
    <rPh sb="6" eb="8">
      <t>カイシュウ</t>
    </rPh>
    <rPh sb="8" eb="10">
      <t>リヨウ</t>
    </rPh>
    <rPh sb="11" eb="12">
      <t>カン</t>
    </rPh>
    <rPh sb="14" eb="16">
      <t>ソチ</t>
    </rPh>
    <phoneticPr fontId="15"/>
  </si>
  <si>
    <t>40</t>
    <phoneticPr fontId="15"/>
  </si>
  <si>
    <t>給湯設備</t>
    <rPh sb="0" eb="2">
      <t>キュウトウ</t>
    </rPh>
    <rPh sb="2" eb="4">
      <t>セツビ</t>
    </rPh>
    <phoneticPr fontId="15"/>
  </si>
  <si>
    <t>99</t>
    <phoneticPr fontId="15"/>
  </si>
  <si>
    <t>32_ボイラー・工業炉・蒸気系統・熱交換器等に係るその他の削減対策</t>
    <rPh sb="8" eb="10">
      <t>コウギョウ</t>
    </rPh>
    <rPh sb="10" eb="11">
      <t>ロ</t>
    </rPh>
    <rPh sb="12" eb="14">
      <t>ジョウキ</t>
    </rPh>
    <rPh sb="14" eb="16">
      <t>ケイトウ</t>
    </rPh>
    <rPh sb="17" eb="21">
      <t>ネツコウカンキ</t>
    </rPh>
    <rPh sb="21" eb="22">
      <t>トウ</t>
    </rPh>
    <rPh sb="23" eb="24">
      <t>カカ</t>
    </rPh>
    <rPh sb="27" eb="28">
      <t>タ</t>
    </rPh>
    <rPh sb="29" eb="31">
      <t>サクゲン</t>
    </rPh>
    <rPh sb="31" eb="33">
      <t>タイサク</t>
    </rPh>
    <phoneticPr fontId="15"/>
  </si>
  <si>
    <t>00</t>
    <phoneticPr fontId="4"/>
  </si>
  <si>
    <t>41</t>
    <phoneticPr fontId="15"/>
  </si>
  <si>
    <t>事務用機器</t>
    <rPh sb="0" eb="3">
      <t>ジムヨウ</t>
    </rPh>
    <rPh sb="3" eb="5">
      <t>キキ</t>
    </rPh>
    <phoneticPr fontId="15"/>
  </si>
  <si>
    <t>02</t>
    <phoneticPr fontId="15"/>
  </si>
  <si>
    <t>33_加熱及び冷却並びに伝熱の合理化に関する措置</t>
    <rPh sb="3" eb="5">
      <t>カネツ</t>
    </rPh>
    <rPh sb="5" eb="6">
      <t>オヨ</t>
    </rPh>
    <rPh sb="7" eb="9">
      <t>レイキャク</t>
    </rPh>
    <rPh sb="9" eb="10">
      <t>ナラ</t>
    </rPh>
    <rPh sb="12" eb="14">
      <t>デンネツ</t>
    </rPh>
    <rPh sb="15" eb="18">
      <t>ゴウリカ</t>
    </rPh>
    <rPh sb="19" eb="20">
      <t>カン</t>
    </rPh>
    <rPh sb="22" eb="24">
      <t>ソチ</t>
    </rPh>
    <phoneticPr fontId="15"/>
  </si>
  <si>
    <t>49</t>
    <phoneticPr fontId="15"/>
  </si>
  <si>
    <t>その他</t>
    <rPh sb="2" eb="3">
      <t>タ</t>
    </rPh>
    <phoneticPr fontId="15"/>
  </si>
  <si>
    <t>34_熱の動力等への変換の合理化に関する措置</t>
    <rPh sb="3" eb="4">
      <t>ネツ</t>
    </rPh>
    <rPh sb="5" eb="7">
      <t>ドウリョク</t>
    </rPh>
    <rPh sb="7" eb="8">
      <t>トウ</t>
    </rPh>
    <rPh sb="10" eb="12">
      <t>ヘンカン</t>
    </rPh>
    <rPh sb="13" eb="16">
      <t>ゴウリカ</t>
    </rPh>
    <rPh sb="17" eb="18">
      <t>カン</t>
    </rPh>
    <rPh sb="20" eb="22">
      <t>ソチ</t>
    </rPh>
    <phoneticPr fontId="15"/>
  </si>
  <si>
    <t>06</t>
    <phoneticPr fontId="15"/>
  </si>
  <si>
    <t>35_抵抗等による電気の損失の防止に関する措置</t>
    <rPh sb="3" eb="5">
      <t>テイコウ</t>
    </rPh>
    <rPh sb="5" eb="6">
      <t>トウ</t>
    </rPh>
    <rPh sb="9" eb="11">
      <t>デンキ</t>
    </rPh>
    <rPh sb="12" eb="14">
      <t>ソンシツ</t>
    </rPh>
    <rPh sb="15" eb="17">
      <t>ボウシ</t>
    </rPh>
    <rPh sb="18" eb="19">
      <t>カン</t>
    </rPh>
    <rPh sb="21" eb="23">
      <t>ソチ</t>
    </rPh>
    <phoneticPr fontId="15"/>
  </si>
  <si>
    <t>00</t>
    <phoneticPr fontId="4"/>
  </si>
  <si>
    <t>07</t>
    <phoneticPr fontId="15"/>
  </si>
  <si>
    <t>36_電気の動力・熱等への変換の合理化に関する措置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15"/>
  </si>
  <si>
    <t>07</t>
    <phoneticPr fontId="15"/>
  </si>
  <si>
    <t>37_電気の動力・熱等への変換の合理化に関する措置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15"/>
  </si>
  <si>
    <t>38_電気の動力・熱等への変換の合理化に関する措置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15"/>
  </si>
  <si>
    <t>39_電気の動力・熱等への変換の合理化に関する措置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15"/>
  </si>
  <si>
    <t>02</t>
    <phoneticPr fontId="15"/>
  </si>
  <si>
    <t>40_加熱及び冷却並びに伝熱の合理化に関する措置</t>
    <rPh sb="3" eb="5">
      <t>カネツ</t>
    </rPh>
    <rPh sb="5" eb="6">
      <t>オヨ</t>
    </rPh>
    <rPh sb="7" eb="9">
      <t>レイキャク</t>
    </rPh>
    <rPh sb="9" eb="10">
      <t>ナラ</t>
    </rPh>
    <rPh sb="12" eb="14">
      <t>デンネツ</t>
    </rPh>
    <rPh sb="15" eb="18">
      <t>ゴウリカ</t>
    </rPh>
    <rPh sb="19" eb="20">
      <t>カン</t>
    </rPh>
    <rPh sb="22" eb="24">
      <t>ソチ</t>
    </rPh>
    <phoneticPr fontId="15"/>
  </si>
  <si>
    <t>07</t>
    <phoneticPr fontId="15"/>
  </si>
  <si>
    <t>41_電気の動力・熱等への変換の合理化に関する措置</t>
    <rPh sb="3" eb="5">
      <t>デンキ</t>
    </rPh>
    <rPh sb="6" eb="8">
      <t>ドウリョク</t>
    </rPh>
    <rPh sb="9" eb="10">
      <t>ネツ</t>
    </rPh>
    <rPh sb="10" eb="11">
      <t>トウ</t>
    </rPh>
    <rPh sb="13" eb="15">
      <t>ヘンカン</t>
    </rPh>
    <rPh sb="16" eb="19">
      <t>ゴウリカ</t>
    </rPh>
    <rPh sb="20" eb="21">
      <t>カン</t>
    </rPh>
    <rPh sb="23" eb="25">
      <t>ソチ</t>
    </rPh>
    <phoneticPr fontId="15"/>
  </si>
  <si>
    <t>01</t>
    <phoneticPr fontId="15"/>
  </si>
  <si>
    <t>９　添付する書類</t>
    <rPh sb="2" eb="4">
      <t>テンプ</t>
    </rPh>
    <rPh sb="6" eb="8">
      <t>ショルイ</t>
    </rPh>
    <phoneticPr fontId="4"/>
  </si>
  <si>
    <t>推計削減量</t>
    <rPh sb="0" eb="2">
      <t>スイケイ</t>
    </rPh>
    <rPh sb="2" eb="4">
      <t>サクゲン</t>
    </rPh>
    <rPh sb="4" eb="5">
      <t>リョウ</t>
    </rPh>
    <phoneticPr fontId="4"/>
  </si>
  <si>
    <t>推計削減率</t>
    <rPh sb="0" eb="2">
      <t>スイケイ</t>
    </rPh>
    <rPh sb="2" eb="4">
      <t>サクゲン</t>
    </rPh>
    <rPh sb="4" eb="5">
      <t>リツ</t>
    </rPh>
    <phoneticPr fontId="4"/>
  </si>
  <si>
    <t>※上段は計画時の推計値、下段は実施済対策の推計値を記入する欄であり、各年度の報告では下段の報告年度の欄に実施済対策の推計値を記入する。</t>
    <rPh sb="1" eb="3">
      <t>ジョウダン</t>
    </rPh>
    <rPh sb="4" eb="6">
      <t>ケイカク</t>
    </rPh>
    <rPh sb="6" eb="7">
      <t>ジ</t>
    </rPh>
    <rPh sb="8" eb="10">
      <t>スイケイ</t>
    </rPh>
    <rPh sb="10" eb="11">
      <t>チ</t>
    </rPh>
    <rPh sb="12" eb="14">
      <t>ゲダン</t>
    </rPh>
    <rPh sb="15" eb="17">
      <t>ジッシ</t>
    </rPh>
    <rPh sb="17" eb="18">
      <t>ス</t>
    </rPh>
    <rPh sb="18" eb="20">
      <t>タイサク</t>
    </rPh>
    <rPh sb="21" eb="24">
      <t>スイケイチ</t>
    </rPh>
    <rPh sb="25" eb="27">
      <t>キニュウ</t>
    </rPh>
    <rPh sb="29" eb="30">
      <t>ラン</t>
    </rPh>
    <rPh sb="34" eb="35">
      <t>カク</t>
    </rPh>
    <rPh sb="35" eb="37">
      <t>ネンド</t>
    </rPh>
    <rPh sb="38" eb="40">
      <t>ホウコク</t>
    </rPh>
    <rPh sb="42" eb="44">
      <t>ゲダン</t>
    </rPh>
    <rPh sb="45" eb="47">
      <t>ホウコク</t>
    </rPh>
    <rPh sb="47" eb="49">
      <t>ネンド</t>
    </rPh>
    <rPh sb="50" eb="51">
      <t>ラン</t>
    </rPh>
    <rPh sb="62" eb="64">
      <t>キニュウ</t>
    </rPh>
    <phoneticPr fontId="3"/>
  </si>
  <si>
    <t>事業所の名称</t>
    <phoneticPr fontId="4"/>
  </si>
  <si>
    <t>事業所の所在地</t>
    <phoneticPr fontId="4"/>
  </si>
  <si>
    <t>分類番号</t>
    <phoneticPr fontId="4"/>
  </si>
  <si>
    <t>産業分類名</t>
    <phoneticPr fontId="4"/>
  </si>
  <si>
    <t>主たる用途</t>
    <phoneticPr fontId="4"/>
  </si>
  <si>
    <r>
      <t>建物の延べ面積</t>
    </r>
    <r>
      <rPr>
        <sz val="10"/>
        <rFont val="ＭＳ 明朝"/>
        <family val="1"/>
        <charset val="128"/>
      </rPr>
      <t xml:space="preserve">
</t>
    </r>
    <r>
      <rPr>
        <sz val="8"/>
        <rFont val="ＭＳ 明朝"/>
        <family val="1"/>
        <charset val="128"/>
      </rPr>
      <t>(熱供給事業所にあっては熱供給先面積)</t>
    </r>
    <phoneticPr fontId="4"/>
  </si>
  <si>
    <t>㎡</t>
    <phoneticPr fontId="4"/>
  </si>
  <si>
    <t>事務所</t>
    <phoneticPr fontId="4"/>
  </si>
  <si>
    <t>情報通信</t>
    <phoneticPr fontId="4"/>
  </si>
  <si>
    <t>放送局</t>
    <phoneticPr fontId="4"/>
  </si>
  <si>
    <t>商業</t>
    <phoneticPr fontId="4"/>
  </si>
  <si>
    <t>宿泊</t>
    <phoneticPr fontId="4"/>
  </si>
  <si>
    <t>教育</t>
    <phoneticPr fontId="4"/>
  </si>
  <si>
    <t>医療</t>
    <phoneticPr fontId="4"/>
  </si>
  <si>
    <t>文化</t>
    <phoneticPr fontId="4"/>
  </si>
  <si>
    <t>物流</t>
    <phoneticPr fontId="4"/>
  </si>
  <si>
    <t>駐車場</t>
    <phoneticPr fontId="4"/>
  </si>
  <si>
    <t>工場その他上記以外</t>
    <phoneticPr fontId="4"/>
  </si>
  <si>
    <t>事業の概要</t>
    <phoneticPr fontId="4"/>
  </si>
  <si>
    <t>敷地面積</t>
    <phoneticPr fontId="4"/>
  </si>
  <si>
    <t>分類不能の産業</t>
    <phoneticPr fontId="4"/>
  </si>
  <si>
    <t>過去の実績排出量の
平均値</t>
    <phoneticPr fontId="4"/>
  </si>
  <si>
    <t>）</t>
    <phoneticPr fontId="4"/>
  </si>
  <si>
    <t>その他</t>
    <phoneticPr fontId="4"/>
  </si>
  <si>
    <t>）</t>
    <phoneticPr fontId="4"/>
  </si>
  <si>
    <t>年度</t>
    <phoneticPr fontId="4"/>
  </si>
  <si>
    <t>年度まで</t>
    <phoneticPr fontId="4"/>
  </si>
  <si>
    <t>基準排出量
(A)</t>
    <phoneticPr fontId="4"/>
  </si>
  <si>
    <t>04</t>
    <phoneticPr fontId="15"/>
  </si>
  <si>
    <t>00</t>
    <phoneticPr fontId="4"/>
  </si>
  <si>
    <t>01</t>
    <phoneticPr fontId="4"/>
  </si>
  <si>
    <t>31</t>
    <phoneticPr fontId="15"/>
  </si>
  <si>
    <t>01</t>
    <phoneticPr fontId="15"/>
  </si>
  <si>
    <t>05</t>
    <phoneticPr fontId="15"/>
  </si>
  <si>
    <t>）のとおり</t>
    <phoneticPr fontId="4"/>
  </si>
  <si>
    <t>５　目標設定ガス排出量削減対策による削減効果の推計（合計）（実施済対策のもの）</t>
    <rPh sb="8" eb="10">
      <t>ハイシュツ</t>
    </rPh>
    <rPh sb="10" eb="11">
      <t>リョウ</t>
    </rPh>
    <rPh sb="11" eb="13">
      <t>サクゲン</t>
    </rPh>
    <rPh sb="13" eb="15">
      <t>タイサク</t>
    </rPh>
    <rPh sb="18" eb="20">
      <t>サクゲン</t>
    </rPh>
    <rPh sb="20" eb="22">
      <t>コウカ</t>
    </rPh>
    <rPh sb="23" eb="25">
      <t>スイケイ</t>
    </rPh>
    <rPh sb="26" eb="28">
      <t>ゴウケイ</t>
    </rPh>
    <rPh sb="30" eb="32">
      <t>ジッシ</t>
    </rPh>
    <rPh sb="32" eb="33">
      <t>ス</t>
    </rPh>
    <rPh sb="33" eb="35">
      <t>タイサク</t>
    </rPh>
    <phoneticPr fontId="4"/>
  </si>
  <si>
    <t>目標設定ガス排出量の削減効果の合計</t>
    <rPh sb="6" eb="8">
      <t>ハイシュツ</t>
    </rPh>
    <rPh sb="8" eb="9">
      <t>リョウ</t>
    </rPh>
    <rPh sb="10" eb="12">
      <t>サクゲン</t>
    </rPh>
    <phoneticPr fontId="4"/>
  </si>
  <si>
    <t>８　目標設定ガスの排出量の増減に影響を及ぼす要因の分析</t>
    <rPh sb="9" eb="12">
      <t>ハイシュツリョウ</t>
    </rPh>
    <rPh sb="13" eb="15">
      <t>ゾウゲン</t>
    </rPh>
    <rPh sb="16" eb="18">
      <t>エイキョウ</t>
    </rPh>
    <rPh sb="19" eb="20">
      <t>オヨ</t>
    </rPh>
    <rPh sb="22" eb="24">
      <t>ヨウイン</t>
    </rPh>
    <rPh sb="25" eb="27">
      <t>ブンセキ</t>
    </rPh>
    <phoneticPr fontId="4"/>
  </si>
  <si>
    <t>県外クレジット算定報告書</t>
    <rPh sb="7" eb="9">
      <t>サンテイ</t>
    </rPh>
    <rPh sb="9" eb="12">
      <t>ホウコクショ</t>
    </rPh>
    <phoneticPr fontId="4"/>
  </si>
  <si>
    <t>３　県外クレジット算定期間</t>
    <rPh sb="9" eb="11">
      <t>サンテイ</t>
    </rPh>
    <rPh sb="11" eb="13">
      <t>キカン</t>
    </rPh>
    <phoneticPr fontId="4"/>
  </si>
  <si>
    <t>６　県外クレジットの算定</t>
    <rPh sb="10" eb="12">
      <t>サンテイ</t>
    </rPh>
    <phoneticPr fontId="4"/>
  </si>
  <si>
    <t>認定可能な
県外クレジット</t>
    <rPh sb="0" eb="2">
      <t>ニンテイ</t>
    </rPh>
    <rPh sb="2" eb="4">
      <t>カノウ</t>
    </rPh>
    <phoneticPr fontId="4"/>
  </si>
  <si>
    <t>備考　△印の欄には、県外クレジット算定報告書に添付する各別紙に一連番号を付けた上、該当する別紙の番号を記入すること。</t>
    <rPh sb="0" eb="2">
      <t>ビコウ</t>
    </rPh>
    <rPh sb="4" eb="5">
      <t>シルシ</t>
    </rPh>
    <rPh sb="6" eb="7">
      <t>ラン</t>
    </rPh>
    <rPh sb="17" eb="19">
      <t>サンテイ</t>
    </rPh>
    <rPh sb="19" eb="22">
      <t>ホウコクショ</t>
    </rPh>
    <rPh sb="23" eb="25">
      <t>テンプ</t>
    </rPh>
    <rPh sb="27" eb="28">
      <t>カク</t>
    </rPh>
    <rPh sb="28" eb="30">
      <t>ベッシ</t>
    </rPh>
    <rPh sb="31" eb="33">
      <t>イチレン</t>
    </rPh>
    <rPh sb="33" eb="35">
      <t>バンゴウ</t>
    </rPh>
    <rPh sb="36" eb="37">
      <t>ツ</t>
    </rPh>
    <rPh sb="39" eb="40">
      <t>ウエ</t>
    </rPh>
    <rPh sb="41" eb="43">
      <t>ガイトウ</t>
    </rPh>
    <rPh sb="45" eb="47">
      <t>ベッシ</t>
    </rPh>
    <rPh sb="48" eb="50">
      <t>バンゴウ</t>
    </rPh>
    <rPh sb="51" eb="53">
      <t>キニュウ</t>
    </rPh>
    <phoneticPr fontId="4"/>
  </si>
  <si>
    <r>
      <rPr>
        <sz val="8"/>
        <rFont val="ＭＳ 明朝"/>
        <family val="1"/>
        <charset val="128"/>
      </rPr>
      <t>目標設定ガス
排出量</t>
    </r>
    <r>
      <rPr>
        <sz val="9"/>
        <rFont val="ＭＳ 明朝"/>
        <family val="1"/>
        <charset val="128"/>
      </rPr>
      <t xml:space="preserve">
(E)</t>
    </r>
    <phoneticPr fontId="4"/>
  </si>
  <si>
    <t>７　目標設定ガス排出量削減対策による削減効果の実績</t>
    <rPh sb="2" eb="4">
      <t>モクヒョウ</t>
    </rPh>
    <rPh sb="4" eb="6">
      <t>セッテイ</t>
    </rPh>
    <rPh sb="8" eb="10">
      <t>ハイシュツ</t>
    </rPh>
    <rPh sb="10" eb="11">
      <t>リョウ</t>
    </rPh>
    <rPh sb="11" eb="13">
      <t>サクゲン</t>
    </rPh>
    <rPh sb="13" eb="15">
      <t>タイサク</t>
    </rPh>
    <rPh sb="18" eb="20">
      <t>サクゲン</t>
    </rPh>
    <rPh sb="20" eb="22">
      <t>コウカ</t>
    </rPh>
    <rPh sb="23" eb="25">
      <t>ジッセキ</t>
    </rPh>
    <phoneticPr fontId="4"/>
  </si>
  <si>
    <t>県外削減目標率
(B)</t>
    <rPh sb="0" eb="2">
      <t>ケンガイ</t>
    </rPh>
    <rPh sb="4" eb="6">
      <t>モクヒョウ</t>
    </rPh>
    <phoneticPr fontId="4"/>
  </si>
  <si>
    <t>県外削減目標率</t>
    <rPh sb="0" eb="2">
      <t>ケンガイ</t>
    </rPh>
    <rPh sb="2" eb="4">
      <t>サクゲン</t>
    </rPh>
    <rPh sb="4" eb="6">
      <t>モクヒョウ</t>
    </rPh>
    <rPh sb="6" eb="7">
      <t>リツ</t>
    </rPh>
    <phoneticPr fontId="4"/>
  </si>
  <si>
    <r>
      <t>推計削減量（ｔ-CO</t>
    </r>
    <r>
      <rPr>
        <sz val="8"/>
        <rFont val="ＭＳ 明朝"/>
        <family val="1"/>
        <charset val="128"/>
      </rPr>
      <t>2</t>
    </r>
    <r>
      <rPr>
        <sz val="10"/>
        <rFont val="ＭＳ 明朝"/>
        <family val="1"/>
        <charset val="128"/>
      </rPr>
      <t>）</t>
    </r>
    <rPh sb="0" eb="2">
      <t>スイケイ</t>
    </rPh>
    <rPh sb="2" eb="4">
      <t>サクゲン</t>
    </rPh>
    <rPh sb="4" eb="5">
      <t>リョウ</t>
    </rPh>
    <phoneticPr fontId="3"/>
  </si>
  <si>
    <r>
      <t>単位：ｔ-CO</t>
    </r>
    <r>
      <rPr>
        <sz val="8"/>
        <rFont val="ＭＳ 明朝"/>
        <family val="1"/>
        <charset val="128"/>
      </rPr>
      <t>2</t>
    </r>
    <rPh sb="0" eb="2">
      <t>タンイ</t>
    </rPh>
    <phoneticPr fontId="4"/>
  </si>
  <si>
    <t>中分類</t>
    <rPh sb="0" eb="3">
      <t>チュウブンルイ</t>
    </rPh>
    <phoneticPr fontId="4"/>
  </si>
  <si>
    <t>農業</t>
    <phoneticPr fontId="4"/>
  </si>
  <si>
    <t>01</t>
    <phoneticPr fontId="4"/>
  </si>
  <si>
    <t>林業</t>
    <phoneticPr fontId="4"/>
  </si>
  <si>
    <t>02</t>
    <phoneticPr fontId="4"/>
  </si>
  <si>
    <t>漁業</t>
    <phoneticPr fontId="4"/>
  </si>
  <si>
    <t>03</t>
  </si>
  <si>
    <t>水産養殖業</t>
    <phoneticPr fontId="4"/>
  </si>
  <si>
    <t>04</t>
  </si>
  <si>
    <t>鉱業、採石業、砂利採取業</t>
    <phoneticPr fontId="4"/>
  </si>
  <si>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</si>
  <si>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</si>
  <si>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</si>
  <si>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</si>
  <si>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</si>
  <si>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</si>
  <si>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</si>
  <si>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</si>
  <si>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</si>
  <si>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</si>
  <si>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</si>
  <si>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</si>
  <si>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</si>
  <si>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</si>
  <si>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</si>
  <si>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</si>
  <si>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</si>
  <si>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</si>
  <si>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</si>
  <si>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</si>
  <si>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</si>
  <si>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</si>
  <si>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</si>
  <si>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</si>
  <si>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</si>
  <si>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</si>
  <si>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</si>
  <si>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</si>
  <si>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</si>
  <si>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</si>
  <si>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</si>
  <si>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</si>
  <si>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</si>
  <si>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</si>
  <si>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</si>
  <si>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</si>
  <si>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</si>
  <si>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</si>
  <si>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</si>
  <si>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</si>
  <si>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</si>
  <si>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</si>
  <si>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</si>
  <si>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</si>
  <si>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</si>
  <si>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</si>
  <si>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</si>
  <si>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</si>
  <si>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</si>
  <si>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</si>
  <si>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</si>
  <si>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</si>
  <si>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</si>
  <si>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</si>
  <si>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</si>
  <si>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</si>
  <si>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</si>
  <si>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</si>
  <si>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</si>
  <si>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</si>
  <si>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</si>
  <si>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</si>
  <si>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</si>
  <si>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</si>
  <si>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</si>
  <si>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</si>
  <si>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</si>
  <si>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</si>
  <si>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</si>
  <si>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</si>
  <si>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</si>
  <si>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</si>
  <si>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</si>
  <si>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</si>
  <si>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</si>
  <si>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</si>
  <si>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</si>
  <si>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</si>
  <si>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</si>
  <si>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</si>
  <si>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</si>
  <si>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</si>
  <si>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</si>
  <si>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</si>
  <si>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</si>
  <si>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</si>
  <si>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</si>
  <si>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</si>
  <si>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</si>
  <si>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</si>
  <si>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</si>
  <si>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</si>
  <si>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</si>
  <si>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</si>
  <si>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総合工事業</t>
    <phoneticPr fontId="4"/>
  </si>
  <si>
    <t>職別工事業（設備工事業を除く）</t>
    <phoneticPr fontId="4"/>
  </si>
  <si>
    <t>設備工事業</t>
    <phoneticPr fontId="4"/>
  </si>
  <si>
    <t>事務所</t>
    <phoneticPr fontId="4"/>
  </si>
  <si>
    <t>食料品製造業</t>
    <phoneticPr fontId="4"/>
  </si>
  <si>
    <t>情報通信</t>
    <phoneticPr fontId="4"/>
  </si>
  <si>
    <t>飲料・たばこ・飼料製造業</t>
    <phoneticPr fontId="4"/>
  </si>
  <si>
    <t>放送局</t>
    <phoneticPr fontId="4"/>
  </si>
  <si>
    <t>繊維工業</t>
    <phoneticPr fontId="4"/>
  </si>
  <si>
    <t>商業</t>
    <phoneticPr fontId="4"/>
  </si>
  <si>
    <t>木材・木製品製造業（家具を除く）</t>
    <phoneticPr fontId="4"/>
  </si>
  <si>
    <t>宿泊</t>
    <phoneticPr fontId="4"/>
  </si>
  <si>
    <t>家具・装備品製造業</t>
    <phoneticPr fontId="4"/>
  </si>
  <si>
    <t>教育</t>
    <phoneticPr fontId="4"/>
  </si>
  <si>
    <t>パルプ・紙・紙加工品製造業</t>
    <phoneticPr fontId="4"/>
  </si>
  <si>
    <t>医療</t>
    <phoneticPr fontId="4"/>
  </si>
  <si>
    <t>印刷・同関連業</t>
    <phoneticPr fontId="4"/>
  </si>
  <si>
    <t>文化</t>
    <phoneticPr fontId="4"/>
  </si>
  <si>
    <t>化学工業</t>
    <phoneticPr fontId="4"/>
  </si>
  <si>
    <t>物流</t>
    <phoneticPr fontId="4"/>
  </si>
  <si>
    <t>石油製品・石炭製品製造業</t>
    <phoneticPr fontId="4"/>
  </si>
  <si>
    <t>駐車場</t>
    <phoneticPr fontId="4"/>
  </si>
  <si>
    <t>プラスチック製品製造業（別掲を除く）</t>
    <phoneticPr fontId="4"/>
  </si>
  <si>
    <t>工場その他上記以外</t>
    <phoneticPr fontId="4"/>
  </si>
  <si>
    <t>ゴム製品製造業</t>
    <phoneticPr fontId="4"/>
  </si>
  <si>
    <t>なめし革・同製品・毛皮製造業</t>
    <phoneticPr fontId="4"/>
  </si>
  <si>
    <t>窯業・土石製品製造業</t>
    <phoneticPr fontId="4"/>
  </si>
  <si>
    <t>鉄鋼業</t>
    <phoneticPr fontId="4"/>
  </si>
  <si>
    <t>非鉄金属製造業</t>
    <phoneticPr fontId="4"/>
  </si>
  <si>
    <t>金属製品製造業</t>
    <phoneticPr fontId="4"/>
  </si>
  <si>
    <t>はん用機械器具製造業</t>
    <phoneticPr fontId="4"/>
  </si>
  <si>
    <t>生産用機械器具製造業</t>
    <phoneticPr fontId="4"/>
  </si>
  <si>
    <t>業務用機械器具製造業</t>
    <phoneticPr fontId="4"/>
  </si>
  <si>
    <t>電子部品・デバイス・電子回路製造業</t>
    <phoneticPr fontId="4"/>
  </si>
  <si>
    <t>電気機械器具製造業</t>
    <phoneticPr fontId="4"/>
  </si>
  <si>
    <t>情報通信機械器具製造業</t>
    <phoneticPr fontId="4"/>
  </si>
  <si>
    <t>輸送用機械器具製造業</t>
    <phoneticPr fontId="4"/>
  </si>
  <si>
    <t>その他の製造業</t>
    <phoneticPr fontId="4"/>
  </si>
  <si>
    <t>電気業</t>
    <phoneticPr fontId="4"/>
  </si>
  <si>
    <t>ガス業</t>
    <phoneticPr fontId="4"/>
  </si>
  <si>
    <t>熱供給業</t>
    <phoneticPr fontId="4"/>
  </si>
  <si>
    <t>水道業</t>
    <phoneticPr fontId="4"/>
  </si>
  <si>
    <t>通信業</t>
    <phoneticPr fontId="4"/>
  </si>
  <si>
    <t>放送業</t>
    <phoneticPr fontId="4"/>
  </si>
  <si>
    <t>情報サービス業</t>
    <phoneticPr fontId="4"/>
  </si>
  <si>
    <t>インターネット付随サービス業</t>
    <phoneticPr fontId="4"/>
  </si>
  <si>
    <t>映像・音声・文字情報制作業</t>
    <phoneticPr fontId="4"/>
  </si>
  <si>
    <t>鉄道業</t>
    <phoneticPr fontId="4"/>
  </si>
  <si>
    <t>道路旅客運送業</t>
    <phoneticPr fontId="4"/>
  </si>
  <si>
    <t>道路貨物運送業</t>
    <phoneticPr fontId="4"/>
  </si>
  <si>
    <t>水運業</t>
    <phoneticPr fontId="4"/>
  </si>
  <si>
    <t>航空運輸業</t>
    <phoneticPr fontId="4"/>
  </si>
  <si>
    <t>倉庫業</t>
    <phoneticPr fontId="4"/>
  </si>
  <si>
    <t>運輸に附帯するサービス業</t>
    <phoneticPr fontId="4"/>
  </si>
  <si>
    <t>郵便業（信書便事業を含む）</t>
    <phoneticPr fontId="4"/>
  </si>
  <si>
    <t>各種商品卸売業</t>
    <phoneticPr fontId="4"/>
  </si>
  <si>
    <t>繊維・衣服等卸売業</t>
    <phoneticPr fontId="4"/>
  </si>
  <si>
    <t>飲食料品卸売業</t>
    <phoneticPr fontId="4"/>
  </si>
  <si>
    <t>建築材料、鉱物・金属材料等卸売業</t>
    <phoneticPr fontId="4"/>
  </si>
  <si>
    <t>機械器具卸売業</t>
    <phoneticPr fontId="4"/>
  </si>
  <si>
    <t>その他の卸売業</t>
    <phoneticPr fontId="4"/>
  </si>
  <si>
    <t>各種商品小売業</t>
    <phoneticPr fontId="4"/>
  </si>
  <si>
    <t>織物・衣服・身の回り品小売業</t>
    <phoneticPr fontId="4"/>
  </si>
  <si>
    <t>飲食料品小売業</t>
    <phoneticPr fontId="4"/>
  </si>
  <si>
    <t>機械器具小売業</t>
    <phoneticPr fontId="4"/>
  </si>
  <si>
    <t>その他の小売業</t>
    <phoneticPr fontId="4"/>
  </si>
  <si>
    <t>無店舗小売業</t>
    <phoneticPr fontId="4"/>
  </si>
  <si>
    <t>銀行業</t>
    <phoneticPr fontId="4"/>
  </si>
  <si>
    <t>協同組織金融業</t>
    <phoneticPr fontId="4"/>
  </si>
  <si>
    <t>貸金業、クレジットカード業等非預金信用機関</t>
    <phoneticPr fontId="4"/>
  </si>
  <si>
    <t>金融商品取引業、商品先物取引業</t>
    <phoneticPr fontId="4"/>
  </si>
  <si>
    <t>補助的金融業等</t>
    <phoneticPr fontId="4"/>
  </si>
  <si>
    <t>保険業（保険媒介代理業、保険サービス業を含む）</t>
    <phoneticPr fontId="4"/>
  </si>
  <si>
    <t>不動産取引業</t>
    <phoneticPr fontId="4"/>
  </si>
  <si>
    <t>不動産賃貸業・管理業（テナントビルを含む）</t>
    <phoneticPr fontId="4"/>
  </si>
  <si>
    <t>物品賃貸業</t>
    <phoneticPr fontId="4"/>
  </si>
  <si>
    <t>学術・開発研究機関</t>
    <phoneticPr fontId="4"/>
  </si>
  <si>
    <t>専門サービス業（他に分類されないもの）</t>
    <phoneticPr fontId="4"/>
  </si>
  <si>
    <t>広告業</t>
    <phoneticPr fontId="4"/>
  </si>
  <si>
    <t>技術サービス業（他に分類されないもの）</t>
    <phoneticPr fontId="4"/>
  </si>
  <si>
    <t>宿泊業</t>
    <phoneticPr fontId="4"/>
  </si>
  <si>
    <t>飲食店</t>
    <phoneticPr fontId="4"/>
  </si>
  <si>
    <t>持ち帰り・配達飲食サービス業</t>
    <phoneticPr fontId="4"/>
  </si>
  <si>
    <t>洗濯・理容・美容・浴場業</t>
    <phoneticPr fontId="4"/>
  </si>
  <si>
    <t>その他の生活関連サービス業</t>
    <phoneticPr fontId="4"/>
  </si>
  <si>
    <t>娯楽業</t>
    <phoneticPr fontId="4"/>
  </si>
  <si>
    <t>学校教育</t>
    <phoneticPr fontId="4"/>
  </si>
  <si>
    <t>その他の教育、学習支援業</t>
    <phoneticPr fontId="4"/>
  </si>
  <si>
    <t>医療業</t>
    <phoneticPr fontId="4"/>
  </si>
  <si>
    <t>保健衛生</t>
    <phoneticPr fontId="4"/>
  </si>
  <si>
    <t>社会保険・社会福祉・介護事業</t>
    <phoneticPr fontId="4"/>
  </si>
  <si>
    <t>郵便局</t>
    <phoneticPr fontId="4"/>
  </si>
  <si>
    <t>協同組合（他に分類されないもの）</t>
    <phoneticPr fontId="4"/>
  </si>
  <si>
    <t>廃棄物処理業</t>
    <phoneticPr fontId="4"/>
  </si>
  <si>
    <t>自動車整備業</t>
    <phoneticPr fontId="4"/>
  </si>
  <si>
    <t>機械等修理業（別掲を除く）</t>
    <phoneticPr fontId="4"/>
  </si>
  <si>
    <t>職業紹介・労働者派遣業</t>
    <phoneticPr fontId="4"/>
  </si>
  <si>
    <t>その他の事業サービス業</t>
    <phoneticPr fontId="4"/>
  </si>
  <si>
    <t>政治・経済・文化団体</t>
    <phoneticPr fontId="4"/>
  </si>
  <si>
    <t>宗教</t>
    <phoneticPr fontId="4"/>
  </si>
  <si>
    <t>その他のサービス業</t>
    <phoneticPr fontId="4"/>
  </si>
  <si>
    <t>外国公務</t>
    <phoneticPr fontId="4"/>
  </si>
  <si>
    <t>国家公務</t>
    <phoneticPr fontId="4"/>
  </si>
  <si>
    <t>地方公務</t>
    <phoneticPr fontId="4"/>
  </si>
  <si>
    <t>分類不能の産業</t>
    <phoneticPr fontId="4"/>
  </si>
  <si>
    <t>99</t>
    <phoneticPr fontId="4"/>
  </si>
  <si>
    <t>2007
(H19)</t>
    <phoneticPr fontId="3"/>
  </si>
  <si>
    <t>2008
(H20)</t>
    <phoneticPr fontId="3"/>
  </si>
  <si>
    <t>2009
(H21)</t>
    <phoneticPr fontId="3"/>
  </si>
  <si>
    <t>2010
(H22)</t>
    <phoneticPr fontId="3"/>
  </si>
  <si>
    <t>2011
(H23)</t>
    <phoneticPr fontId="3"/>
  </si>
  <si>
    <t>2012
(H24)</t>
    <phoneticPr fontId="3"/>
  </si>
  <si>
    <t>2013
(H25)</t>
    <phoneticPr fontId="3"/>
  </si>
  <si>
    <t>2014
(H26)</t>
    <phoneticPr fontId="3"/>
  </si>
  <si>
    <t>変更
なし</t>
    <rPh sb="0" eb="2">
      <t>ヘンコウ</t>
    </rPh>
    <phoneticPr fontId="3"/>
  </si>
  <si>
    <t>変更
あり</t>
    <rPh sb="0" eb="2">
      <t>ヘンコウ</t>
    </rPh>
    <phoneticPr fontId="3"/>
  </si>
  <si>
    <t>D号様式（県外クレジット算定ガイドライン）その2</t>
    <phoneticPr fontId="4"/>
  </si>
  <si>
    <t>D号様式（県外クレジット算定ガイドライン）その1</t>
    <rPh sb="2" eb="4">
      <t>ヨウシキ</t>
    </rPh>
    <phoneticPr fontId="4"/>
  </si>
  <si>
    <t>D号様式（県外クレジット算定ガイドライン）その３</t>
    <phoneticPr fontId="4"/>
  </si>
  <si>
    <t>D号様式（県外クレジット算定ガイドライン）その４</t>
    <phoneticPr fontId="4"/>
  </si>
  <si>
    <t>(日本産業規格Ａ列４番)</t>
    <rPh sb="3" eb="5">
      <t>サンギョウ</t>
    </rPh>
    <phoneticPr fontId="4"/>
  </si>
  <si>
    <t>削減目標量
(C＝A×B)</t>
    <rPh sb="0" eb="2">
      <t>サクゲン</t>
    </rPh>
    <rPh sb="2" eb="4">
      <t>モクヒョウ</t>
    </rPh>
    <rPh sb="4" eb="5">
      <t>リョウ</t>
    </rPh>
    <phoneticPr fontId="4"/>
  </si>
  <si>
    <t>排出目標上限
(D＝A－C)</t>
    <rPh sb="0" eb="2">
      <t>ハイシュツ</t>
    </rPh>
    <rPh sb="2" eb="4">
      <t>モクヒョウ</t>
    </rPh>
    <rPh sb="4" eb="6">
      <t>ジョウゲン</t>
    </rPh>
    <phoneticPr fontId="4"/>
  </si>
  <si>
    <t>排出係数の改善
と再エネ由来の
証書の直接充当
による削減効果
(K)</t>
    <rPh sb="0" eb="2">
      <t>ハイシュツ</t>
    </rPh>
    <rPh sb="2" eb="4">
      <t>ケイスウ</t>
    </rPh>
    <rPh sb="5" eb="7">
      <t>カイゼン</t>
    </rPh>
    <rPh sb="9" eb="10">
      <t>サイ</t>
    </rPh>
    <rPh sb="12" eb="14">
      <t>ユライ</t>
    </rPh>
    <rPh sb="16" eb="18">
      <t>ショウショ</t>
    </rPh>
    <rPh sb="19" eb="21">
      <t>チョクセツ</t>
    </rPh>
    <rPh sb="21" eb="23">
      <t>ジュウトウ</t>
    </rPh>
    <rPh sb="27" eb="29">
      <t>サクゲン</t>
    </rPh>
    <rPh sb="29" eb="31">
      <t>コウカ</t>
    </rPh>
    <phoneticPr fontId="3"/>
  </si>
  <si>
    <t>使用開始年度</t>
    <rPh sb="0" eb="6">
      <t>シヨウカイシネンド</t>
    </rPh>
    <phoneticPr fontId="3"/>
  </si>
  <si>
    <t>推計削減率</t>
    <rPh sb="0" eb="4">
      <t>スイケイサクゲン</t>
    </rPh>
    <rPh sb="4" eb="5">
      <t>リツ</t>
    </rPh>
    <phoneticPr fontId="4"/>
  </si>
  <si>
    <t>４　県外削減目標率等</t>
    <rPh sb="2" eb="4">
      <t>ケンガイ</t>
    </rPh>
    <rPh sb="4" eb="6">
      <t>サクゲン</t>
    </rPh>
    <rPh sb="6" eb="8">
      <t>モクヒョウ</t>
    </rPh>
    <rPh sb="8" eb="9">
      <t>リツ</t>
    </rPh>
    <rPh sb="9" eb="1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</si>
</sst>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0.00_ "/>
    <numFmt numFmtId="178" formatCode="#,##0_ "/>
    <numFmt numFmtId="179" formatCode="#,##0_ ;[Red]\-#,##0\ "/>
    <numFmt numFmtId="180" formatCode="0_);[Red]\(0\)"/>
  </numFmts>
  <fonts count="18" x14ac:knownFonts="1">
    <font>
      <sz val="11"/>
      <name val="HG丸ｺﾞｼｯｸM-PRO"/>
      <family val="3"/>
      <charset val="128"/>
    </font>
    <font>
      <sz val="11"/>
      <name val="HG丸ｺﾞｼｯｸM-PRO"/>
      <family val="3"/>
      <charset val="128"/>
    </font>
    <font>
      <sz val="10"/>
      <name val="ＭＳ 明朝"/>
      <family val="1"/>
      <charset val="128"/>
    </font>
    <font>
      <sz val="6"/>
      <name val="HG丸ｺﾞｼｯｸM-PRO"/>
      <family val="3"/>
      <charset val="128"/>
    </font>
    <font>
      <sz val="6"/>
      <name val="ＭＳ Ｐゴシック"/>
      <family val="3"/>
      <charset val="128"/>
    </font>
    <font>
      <sz val="12"/>
      <name val="ＭＳ 明朝"/>
      <family val="1"/>
      <charset val="128"/>
    </font>
    <font>
      <sz val="20"/>
      <name val="ＭＳ 明朝"/>
      <family val="1"/>
      <charset val="128"/>
    </font>
    <font>
      <sz val="11"/>
      <name val="ＭＳ 明朝"/>
      <family val="1"/>
      <charset val="128"/>
    </font>
    <font>
      <sz val="10"/>
      <name val="ＭＳ Ｐ明朝"/>
      <family val="1"/>
      <charset val="128"/>
    </font>
    <font>
      <sz val="9.5"/>
      <name val="ＭＳ 明朝"/>
      <family val="1"/>
      <charset val="128"/>
    </font>
    <font>
      <sz val="8"/>
      <name val="ＭＳ 明朝"/>
      <family val="1"/>
      <charset val="128"/>
    </font>
    <font>
      <sz val="9"/>
      <name val="ＭＳ 明朝"/>
      <family val="1"/>
      <charset val="128"/>
    </font>
    <font>
      <sz val="14"/>
      <name val="ＭＳ 明朝"/>
      <family val="1"/>
      <charset val="128"/>
    </font>
    <font>
      <b/>
      <sz val="14"/>
      <name val="ＭＳ 明朝"/>
      <family val="1"/>
      <charset val="128"/>
    </font>
    <font>
      <sz val="7"/>
      <name val="ＭＳ 明朝"/>
      <family val="1"/>
      <charset val="128"/>
    </font>
    <font>
      <sz val="6"/>
      <name val="ＭＳ 明朝"/>
      <family val="1"/>
      <charset val="128"/>
    </font>
    <font>
      <sz val="11"/>
      <color theme="1"/>
      <name val="ＭＳ Ｐ明朝"/>
      <family val="1"/>
      <charset val="128"/>
    </font>
    <font>
      <sz val="10.5"/>
      <color rgb="FF000000"/>
      <name val="ＭＳ Ｐ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1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thin">
        <color indexed="64"/>
      </top>
      <bottom style="double">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style="hair">
        <color indexed="64"/>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thin">
        <color indexed="64"/>
      </bottom>
      <diagonal/>
    </border>
    <border>
      <left/>
      <right style="medium">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style="hair">
        <color indexed="64"/>
      </top>
      <bottom style="medium">
        <color indexed="64"/>
      </bottom>
      <diagonal/>
    </border>
    <border>
      <left style="hair">
        <color indexed="64"/>
      </left>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double">
        <color indexed="64"/>
      </top>
      <bottom style="thin">
        <color indexed="64"/>
      </bottom>
      <diagonal/>
    </border>
    <border>
      <left/>
      <right style="thin">
        <color indexed="64"/>
      </right>
      <top style="medium">
        <color indexed="64"/>
      </top>
      <bottom style="double">
        <color indexed="64"/>
      </bottom>
      <diagonal/>
    </border>
    <border>
      <left/>
      <right/>
      <top style="thin">
        <color indexed="64"/>
      </top>
      <bottom style="double">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medium">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style="thin">
        <color indexed="64"/>
      </right>
      <top/>
      <bottom style="medium">
        <color indexed="64"/>
      </bottom>
      <diagonal/>
    </border>
    <border>
      <left/>
      <right/>
      <top style="double">
        <color indexed="64"/>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thin">
        <color indexed="64"/>
      </left>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double">
        <color indexed="64"/>
      </left>
      <right/>
      <top style="medium">
        <color indexed="64"/>
      </top>
      <bottom/>
      <diagonal/>
    </border>
    <border>
      <left style="double">
        <color indexed="64"/>
      </left>
      <right/>
      <top style="double">
        <color indexed="64"/>
      </top>
      <bottom style="hair">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style="hair">
        <color indexed="64"/>
      </bottom>
      <diagonal/>
    </border>
    <border>
      <left/>
      <right style="double">
        <color indexed="64"/>
      </right>
      <top style="double">
        <color indexed="64"/>
      </top>
      <bottom/>
      <diagonal/>
    </border>
    <border>
      <left/>
      <right style="double">
        <color indexed="64"/>
      </right>
      <top/>
      <bottom style="medium">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style="thin">
        <color indexed="64"/>
      </right>
      <top/>
      <bottom style="double">
        <color indexed="64"/>
      </bottom>
      <diagonal/>
    </border>
    <border diagonalUp="1">
      <left style="double">
        <color indexed="64"/>
      </left>
      <right style="medium">
        <color indexed="64"/>
      </right>
      <top style="double">
        <color indexed="64"/>
      </top>
      <bottom/>
      <diagonal style="thin">
        <color indexed="64"/>
      </diagonal>
    </border>
    <border diagonalUp="1">
      <left style="double">
        <color indexed="64"/>
      </left>
      <right style="medium">
        <color indexed="64"/>
      </right>
      <top/>
      <bottom style="medium">
        <color indexed="64"/>
      </bottom>
      <diagonal style="thin">
        <color indexed="64"/>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9" fontId="1" fillId="0" borderId="0" applyFont="0" applyFill="0" applyBorder="0" applyAlignment="0" applyProtection="0">
      <alignment vertical="center"/>
    </xf>
  </cellStyleXfs>
  <cellXfs count="47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5" fillId="0" borderId="2" xfId="0" applyFont="1" applyBorder="1" applyAlignment="1">
      <alignment horizontal="right" vertical="center"/>
    </xf>
    <xf numFmtId="0" fontId="5" fillId="0" borderId="2" xfId="0" applyFont="1" applyBorder="1" applyAlignment="1">
      <alignment horizontal="left" vertical="center"/>
    </xf>
    <xf numFmtId="0" fontId="2" fillId="0" borderId="3" xfId="0" applyFont="1" applyBorder="1">
      <alignment vertical="center"/>
    </xf>
    <xf numFmtId="0" fontId="2" fillId="0" borderId="4" xfId="0" applyFont="1" applyBorder="1">
      <alignment vertical="center"/>
    </xf>
    <xf numFmtId="0" fontId="5" fillId="0" borderId="0" xfId="0" applyFont="1" applyAlignment="1">
      <alignment horizontal="right" vertical="center"/>
    </xf>
    <xf numFmtId="0" fontId="2" fillId="0" borderId="0" xfId="0" applyFont="1" applyAlignment="1">
      <alignment horizontal="center" vertical="center"/>
    </xf>
    <xf numFmtId="0" fontId="5" fillId="0" borderId="0" xfId="0" applyFont="1" applyAlignment="1">
      <alignment horizontal="left" vertical="center"/>
    </xf>
    <xf numFmtId="0" fontId="2" fillId="0" borderId="5" xfId="0" applyFont="1" applyBorder="1">
      <alignment vertical="center"/>
    </xf>
    <xf numFmtId="0" fontId="6" fillId="0" borderId="0" xfId="0" applyFont="1" applyAlignment="1">
      <alignment horizontal="center" vertical="center"/>
    </xf>
    <xf numFmtId="0" fontId="2" fillId="0" borderId="0" xfId="0" applyFont="1" applyAlignment="1">
      <alignment horizontal="center" vertical="center" wrapText="1"/>
    </xf>
    <xf numFmtId="0" fontId="7" fillId="0" borderId="0" xfId="0" applyFont="1" applyAlignment="1">
      <alignment vertical="center" wrapText="1"/>
    </xf>
    <xf numFmtId="0" fontId="2" fillId="0" borderId="0" xfId="0" applyFont="1" applyAlignment="1">
      <alignment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5" fillId="0" borderId="0" xfId="0" applyFont="1" applyAlignment="1">
      <alignment horizontal="center" vertical="center"/>
    </xf>
    <xf numFmtId="0" fontId="2" fillId="0" borderId="10" xfId="0" applyFont="1" applyBorder="1">
      <alignment vertical="center"/>
    </xf>
    <xf numFmtId="0" fontId="2" fillId="0" borderId="9" xfId="0" applyFont="1" applyBorder="1">
      <alignment vertical="center"/>
    </xf>
    <xf numFmtId="0" fontId="5" fillId="0" borderId="0" xfId="0" applyFont="1">
      <alignment vertical="center"/>
    </xf>
    <xf numFmtId="0" fontId="2" fillId="0" borderId="1" xfId="0" applyFont="1" applyBorder="1" applyAlignment="1">
      <alignment vertical="center" wrapText="1"/>
    </xf>
    <xf numFmtId="0" fontId="7" fillId="0" borderId="3" xfId="0" applyFont="1" applyBorder="1" applyAlignment="1"/>
    <xf numFmtId="0" fontId="2" fillId="0" borderId="10" xfId="0" applyFont="1" applyBorder="1" applyAlignment="1">
      <alignment vertical="center" shrinkToFit="1"/>
    </xf>
    <xf numFmtId="0" fontId="2" fillId="0" borderId="9" xfId="0" applyFont="1" applyBorder="1" applyAlignment="1">
      <alignment vertical="center" shrinkToFit="1"/>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8" xfId="0" applyFont="1" applyBorder="1">
      <alignment vertical="center"/>
    </xf>
    <xf numFmtId="0" fontId="11" fillId="0" borderId="0" xfId="0" applyFont="1" applyAlignment="1">
      <alignment vertical="center" wrapText="1"/>
    </xf>
    <xf numFmtId="0" fontId="2" fillId="0" borderId="14" xfId="0" applyFont="1" applyBorder="1">
      <alignment vertical="center"/>
    </xf>
    <xf numFmtId="0" fontId="2" fillId="0" borderId="15" xfId="0" applyFont="1" applyBorder="1">
      <alignment vertical="center"/>
    </xf>
    <xf numFmtId="0" fontId="8" fillId="0" borderId="0" xfId="0" applyFont="1" applyAlignment="1">
      <alignment horizontal="right" vertical="center"/>
    </xf>
    <xf numFmtId="0" fontId="2" fillId="0" borderId="0" xfId="0" applyFont="1" applyAlignment="1">
      <alignment horizontal="distributed" vertical="center"/>
    </xf>
    <xf numFmtId="178" fontId="13" fillId="0" borderId="0" xfId="0" applyNumberFormat="1" applyFont="1" applyAlignment="1">
      <alignment horizontal="center" vertical="center"/>
    </xf>
    <xf numFmtId="178" fontId="2" fillId="0" borderId="0" xfId="0" applyNumberFormat="1" applyFont="1" applyAlignment="1">
      <alignment horizontal="distributed" vertical="center" wrapText="1"/>
    </xf>
    <xf numFmtId="178" fontId="2" fillId="0" borderId="0" xfId="0" applyNumberFormat="1" applyFont="1" applyAlignment="1">
      <alignment vertical="center" wrapText="1"/>
    </xf>
    <xf numFmtId="178" fontId="2" fillId="0" borderId="0" xfId="0" applyNumberFormat="1" applyFont="1" applyAlignment="1">
      <alignment horizontal="center" vertical="center" wrapText="1"/>
    </xf>
    <xf numFmtId="0" fontId="2" fillId="0" borderId="0" xfId="0" applyFont="1" applyAlignment="1">
      <alignment horizontal="right" vertical="center"/>
    </xf>
    <xf numFmtId="0" fontId="8" fillId="0" borderId="2" xfId="0" applyFont="1" applyBorder="1" applyAlignment="1">
      <alignment horizontal="right" vertical="center"/>
    </xf>
    <xf numFmtId="0" fontId="8" fillId="0" borderId="12" xfId="0" applyFont="1" applyBorder="1">
      <alignment vertical="center"/>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0" xfId="0" applyFont="1" applyAlignment="1">
      <alignment horizontal="left" vertical="center" wrapText="1" indent="1"/>
    </xf>
    <xf numFmtId="0" fontId="2" fillId="0" borderId="5" xfId="0" applyFont="1" applyBorder="1" applyAlignment="1">
      <alignment horizontal="left" vertical="center" wrapText="1" indent="1"/>
    </xf>
    <xf numFmtId="0" fontId="7" fillId="0" borderId="0" xfId="0" applyFont="1">
      <alignment vertical="center"/>
    </xf>
    <xf numFmtId="0" fontId="7" fillId="0" borderId="4" xfId="0" applyFont="1" applyBorder="1">
      <alignmen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7" fillId="0" borderId="11" xfId="0" applyFont="1" applyBorder="1">
      <alignment vertical="center"/>
    </xf>
    <xf numFmtId="0" fontId="7" fillId="0" borderId="12" xfId="0" applyFont="1" applyBorder="1">
      <alignment vertical="center"/>
    </xf>
    <xf numFmtId="0" fontId="2" fillId="0" borderId="12" xfId="0" applyFont="1" applyBorder="1" applyAlignment="1">
      <alignment vertical="top" wrapText="1"/>
    </xf>
    <xf numFmtId="0" fontId="7" fillId="0" borderId="13" xfId="0" applyFont="1" applyBorder="1">
      <alignment vertical="center"/>
    </xf>
    <xf numFmtId="0" fontId="2" fillId="0" borderId="2" xfId="0" applyFont="1" applyBorder="1" applyAlignment="1">
      <alignment vertical="center" shrinkToFit="1"/>
    </xf>
    <xf numFmtId="0" fontId="2" fillId="0" borderId="0" xfId="0" applyFont="1" applyAlignment="1">
      <alignment vertical="center" shrinkToFit="1"/>
    </xf>
    <xf numFmtId="0" fontId="2" fillId="0" borderId="15" xfId="0" applyFont="1" applyBorder="1" applyAlignment="1">
      <alignment vertical="center" wrapText="1"/>
    </xf>
    <xf numFmtId="0" fontId="2" fillId="0" borderId="0" xfId="0" applyFont="1" applyAlignment="1">
      <alignment horizontal="right"/>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lignment vertical="center"/>
    </xf>
    <xf numFmtId="0" fontId="2" fillId="0" borderId="19" xfId="0" applyFont="1" applyBorder="1">
      <alignment vertical="center"/>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7" xfId="0" applyFont="1" applyBorder="1">
      <alignment vertical="center"/>
    </xf>
    <xf numFmtId="0" fontId="2" fillId="0" borderId="20" xfId="0" applyFont="1" applyBorder="1">
      <alignment vertical="center"/>
    </xf>
    <xf numFmtId="0" fontId="10" fillId="0" borderId="15" xfId="0" applyFont="1" applyBorder="1">
      <alignment vertical="center"/>
    </xf>
    <xf numFmtId="0" fontId="2" fillId="0" borderId="21" xfId="0" applyFont="1" applyBorder="1">
      <alignment vertical="center"/>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180" fontId="7" fillId="0" borderId="0" xfId="0" applyNumberFormat="1"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5" xfId="0" applyFont="1" applyBorder="1">
      <alignment vertical="center"/>
    </xf>
    <xf numFmtId="0" fontId="2" fillId="0" borderId="27"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Protection="1">
      <alignment vertical="center"/>
      <protection locked="0"/>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left" indent="1"/>
    </xf>
    <xf numFmtId="0" fontId="7" fillId="0" borderId="0" xfId="0" applyFont="1" applyAlignment="1">
      <alignment horizontal="left" vertical="center" indent="1"/>
    </xf>
    <xf numFmtId="180" fontId="7" fillId="0" borderId="0" xfId="0" applyNumberFormat="1" applyFont="1" applyAlignment="1">
      <alignment horizontal="left" indent="1"/>
    </xf>
    <xf numFmtId="0" fontId="7" fillId="0" borderId="0" xfId="0" applyFont="1" applyAlignment="1"/>
    <xf numFmtId="0" fontId="7" fillId="0" borderId="0" xfId="0" applyFont="1" applyAlignment="1">
      <alignment horizontal="left" wrapText="1" indent="1"/>
    </xf>
    <xf numFmtId="0" fontId="7" fillId="0" borderId="0" xfId="0" applyFont="1" applyAlignment="1">
      <alignment wrapText="1"/>
    </xf>
    <xf numFmtId="180" fontId="7" fillId="0" borderId="0" xfId="0" applyNumberFormat="1" applyFont="1" applyAlignment="1">
      <alignment wrapText="1"/>
    </xf>
    <xf numFmtId="0" fontId="11" fillId="0" borderId="28" xfId="0" applyFont="1" applyBorder="1">
      <alignment vertical="center"/>
    </xf>
    <xf numFmtId="180" fontId="2" fillId="0" borderId="0" xfId="0" applyNumberFormat="1" applyFont="1">
      <alignment vertical="center"/>
    </xf>
    <xf numFmtId="0" fontId="2" fillId="0" borderId="12" xfId="0" applyFont="1" applyBorder="1" applyAlignment="1">
      <alignment horizontal="center" vertical="center"/>
    </xf>
    <xf numFmtId="49" fontId="2" fillId="0" borderId="0" xfId="2" applyNumberFormat="1"/>
    <xf numFmtId="49" fontId="2" fillId="0" borderId="0" xfId="0" applyNumberFormat="1" applyFont="1" applyAlignment="1">
      <alignment vertical="center" shrinkToFit="1"/>
    </xf>
    <xf numFmtId="49" fontId="7" fillId="0" borderId="0" xfId="0" applyNumberFormat="1" applyFont="1">
      <alignment vertical="center"/>
    </xf>
    <xf numFmtId="0" fontId="2" fillId="0" borderId="0" xfId="2"/>
    <xf numFmtId="0" fontId="2" fillId="0" borderId="29" xfId="2" applyBorder="1"/>
    <xf numFmtId="49" fontId="2" fillId="0" borderId="29" xfId="2" applyNumberFormat="1" applyBorder="1"/>
    <xf numFmtId="49" fontId="2" fillId="0" borderId="30" xfId="2" applyNumberFormat="1" applyBorder="1"/>
    <xf numFmtId="49" fontId="2" fillId="0" borderId="31" xfId="2" applyNumberFormat="1" applyBorder="1"/>
    <xf numFmtId="49" fontId="2" fillId="0" borderId="32" xfId="2" applyNumberFormat="1" applyBorder="1"/>
    <xf numFmtId="0" fontId="7" fillId="0" borderId="33" xfId="0" applyFont="1" applyBorder="1">
      <alignment vertical="center"/>
    </xf>
    <xf numFmtId="0" fontId="2" fillId="0" borderId="34" xfId="2" applyBorder="1"/>
    <xf numFmtId="49" fontId="2" fillId="0" borderId="34" xfId="2" applyNumberFormat="1" applyBorder="1"/>
    <xf numFmtId="49" fontId="2" fillId="0" borderId="35" xfId="2" applyNumberFormat="1" applyBorder="1"/>
    <xf numFmtId="49" fontId="2" fillId="0" borderId="36" xfId="2" applyNumberFormat="1" applyBorder="1"/>
    <xf numFmtId="49" fontId="2" fillId="0" borderId="37" xfId="2" applyNumberFormat="1" applyBorder="1"/>
    <xf numFmtId="0" fontId="7" fillId="0" borderId="38" xfId="0" applyFont="1" applyBorder="1">
      <alignment vertical="center"/>
    </xf>
    <xf numFmtId="49" fontId="2" fillId="2" borderId="0" xfId="2" applyNumberFormat="1" applyFill="1"/>
    <xf numFmtId="0" fontId="2" fillId="0" borderId="39" xfId="2" applyBorder="1"/>
    <xf numFmtId="49" fontId="2" fillId="2" borderId="35" xfId="2" applyNumberFormat="1" applyFill="1" applyBorder="1"/>
    <xf numFmtId="49" fontId="2" fillId="0" borderId="40" xfId="2" applyNumberFormat="1" applyBorder="1"/>
    <xf numFmtId="49" fontId="2" fillId="0" borderId="41" xfId="2" applyNumberFormat="1" applyBorder="1"/>
    <xf numFmtId="0" fontId="2" fillId="0" borderId="5" xfId="2" applyBorder="1"/>
    <xf numFmtId="49" fontId="2" fillId="0" borderId="42" xfId="2" applyNumberFormat="1" applyBorder="1"/>
    <xf numFmtId="49" fontId="2" fillId="0" borderId="43" xfId="2" applyNumberFormat="1" applyBorder="1"/>
    <xf numFmtId="49" fontId="2" fillId="0" borderId="44" xfId="2" applyNumberFormat="1" applyBorder="1"/>
    <xf numFmtId="49" fontId="2" fillId="0" borderId="45" xfId="2" applyNumberFormat="1" applyBorder="1"/>
    <xf numFmtId="0" fontId="7" fillId="0" borderId="46" xfId="0" applyFont="1" applyBorder="1">
      <alignment vertical="center"/>
    </xf>
    <xf numFmtId="49" fontId="2" fillId="0" borderId="47" xfId="2" applyNumberFormat="1" applyBorder="1"/>
    <xf numFmtId="49" fontId="2" fillId="0" borderId="48" xfId="2" applyNumberFormat="1" applyBorder="1"/>
    <xf numFmtId="49" fontId="2" fillId="0" borderId="49" xfId="2" applyNumberFormat="1" applyBorder="1"/>
    <xf numFmtId="49" fontId="2" fillId="0" borderId="50" xfId="2" applyNumberFormat="1" applyBorder="1"/>
    <xf numFmtId="0" fontId="7" fillId="0" borderId="51" xfId="0" applyFont="1" applyBorder="1">
      <alignment vertical="center"/>
    </xf>
    <xf numFmtId="49" fontId="2" fillId="0" borderId="39" xfId="2" applyNumberFormat="1" applyBorder="1"/>
    <xf numFmtId="49" fontId="2" fillId="0" borderId="52" xfId="2" applyNumberFormat="1" applyBorder="1"/>
    <xf numFmtId="180" fontId="2" fillId="0" borderId="0" xfId="2" applyNumberFormat="1"/>
    <xf numFmtId="0" fontId="7" fillId="0" borderId="53" xfId="0" applyFont="1" applyBorder="1" applyAlignment="1" applyProtection="1">
      <alignment vertical="center" shrinkToFit="1"/>
      <protection locked="0"/>
    </xf>
    <xf numFmtId="0" fontId="7" fillId="0" borderId="54" xfId="0" applyFont="1" applyBorder="1" applyAlignment="1" applyProtection="1">
      <alignment vertical="center" shrinkToFit="1"/>
      <protection locked="0"/>
    </xf>
    <xf numFmtId="0" fontId="7" fillId="0" borderId="55" xfId="0" applyFont="1" applyBorder="1" applyAlignment="1" applyProtection="1">
      <alignment vertical="center" shrinkToFit="1"/>
      <protection locked="0"/>
    </xf>
    <xf numFmtId="0" fontId="7" fillId="0" borderId="56" xfId="0" applyFont="1" applyBorder="1" applyAlignment="1" applyProtection="1">
      <alignment vertical="center" shrinkToFit="1"/>
      <protection locked="0"/>
    </xf>
    <xf numFmtId="0" fontId="7" fillId="0" borderId="57" xfId="0" applyFont="1" applyBorder="1" applyAlignment="1" applyProtection="1">
      <alignment vertical="center" shrinkToFit="1"/>
      <protection locked="0"/>
    </xf>
    <xf numFmtId="0" fontId="14" fillId="0" borderId="58" xfId="0" applyFont="1" applyBorder="1" applyAlignment="1">
      <alignment horizontal="center" vertical="center" wrapText="1"/>
    </xf>
    <xf numFmtId="0" fontId="7" fillId="0" borderId="59" xfId="0" applyFont="1" applyBorder="1" applyAlignment="1" applyProtection="1">
      <alignment vertical="center" shrinkToFit="1"/>
      <protection locked="0"/>
    </xf>
    <xf numFmtId="0" fontId="14" fillId="0" borderId="53"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7" fillId="0" borderId="62" xfId="0" applyFont="1" applyBorder="1" applyAlignment="1" applyProtection="1">
      <alignment vertical="center" shrinkToFit="1"/>
      <protection locked="0"/>
    </xf>
    <xf numFmtId="0" fontId="7" fillId="0" borderId="63" xfId="0" applyFont="1" applyBorder="1" applyAlignment="1" applyProtection="1">
      <alignment vertical="center" shrinkToFit="1"/>
      <protection locked="0"/>
    </xf>
    <xf numFmtId="0" fontId="7" fillId="0" borderId="64" xfId="0" applyFont="1" applyBorder="1" applyAlignment="1" applyProtection="1">
      <alignment vertical="center" shrinkToFit="1"/>
      <protection locked="0"/>
    </xf>
    <xf numFmtId="0" fontId="7" fillId="0" borderId="65" xfId="0" applyFont="1" applyBorder="1" applyAlignment="1" applyProtection="1">
      <alignment vertical="center" shrinkToFit="1"/>
      <protection locked="0"/>
    </xf>
    <xf numFmtId="0" fontId="7" fillId="0" borderId="66" xfId="0" applyFont="1" applyBorder="1" applyAlignment="1" applyProtection="1">
      <alignment vertical="center" shrinkToFit="1"/>
      <protection locked="0"/>
    </xf>
    <xf numFmtId="0" fontId="16" fillId="0" borderId="0" xfId="0" applyFont="1">
      <alignment vertical="center"/>
    </xf>
    <xf numFmtId="0" fontId="17" fillId="0" borderId="0" xfId="0" applyFont="1" applyAlignment="1">
      <alignment vertical="top" wrapText="1"/>
    </xf>
    <xf numFmtId="49" fontId="16" fillId="0" borderId="0" xfId="0" applyNumberFormat="1" applyFont="1">
      <alignment vertical="center"/>
    </xf>
    <xf numFmtId="0" fontId="11" fillId="0" borderId="67" xfId="0" applyFont="1" applyBorder="1" applyAlignment="1">
      <alignment vertical="center" shrinkToFit="1"/>
    </xf>
    <xf numFmtId="0" fontId="17" fillId="0" borderId="0" xfId="0" applyFont="1" applyAlignment="1">
      <alignment horizontal="justify" vertical="top" wrapText="1"/>
    </xf>
    <xf numFmtId="0" fontId="7" fillId="3" borderId="70" xfId="0" applyFont="1" applyFill="1" applyBorder="1" applyAlignment="1" applyProtection="1">
      <alignment vertical="center" shrinkToFit="1"/>
      <protection locked="0"/>
    </xf>
    <xf numFmtId="0" fontId="7" fillId="3" borderId="57" xfId="0" applyFont="1" applyFill="1" applyBorder="1" applyAlignment="1" applyProtection="1">
      <alignment vertical="center" shrinkToFit="1"/>
      <protection locked="0"/>
    </xf>
    <xf numFmtId="0" fontId="7" fillId="3" borderId="59" xfId="0" applyFont="1" applyFill="1" applyBorder="1" applyAlignment="1" applyProtection="1">
      <alignment vertical="center" shrinkToFit="1"/>
      <protection locked="0"/>
    </xf>
    <xf numFmtId="0" fontId="7" fillId="0" borderId="0" xfId="0" applyFont="1" applyAlignment="1">
      <alignment horizontal="center" vertical="center"/>
    </xf>
    <xf numFmtId="0" fontId="7" fillId="0" borderId="2" xfId="0" applyFont="1" applyBorder="1" applyAlignment="1">
      <alignment horizontal="center" vertical="center"/>
    </xf>
    <xf numFmtId="178" fontId="2" fillId="0" borderId="71" xfId="0" applyNumberFormat="1" applyFont="1" applyBorder="1" applyAlignment="1" applyProtection="1">
      <alignment horizontal="center" vertical="center" shrinkToFit="1"/>
      <protection locked="0"/>
    </xf>
    <xf numFmtId="178" fontId="2" fillId="0" borderId="72" xfId="0" applyNumberFormat="1" applyFont="1" applyBorder="1" applyAlignment="1" applyProtection="1">
      <alignment horizontal="center" vertical="center" shrinkToFit="1"/>
      <protection locked="0"/>
    </xf>
    <xf numFmtId="178" fontId="2" fillId="0" borderId="73" xfId="0" applyNumberFormat="1" applyFont="1" applyBorder="1" applyAlignment="1" applyProtection="1">
      <alignment horizontal="center" vertical="center" shrinkToFit="1"/>
      <protection locked="0"/>
    </xf>
    <xf numFmtId="178" fontId="2" fillId="0" borderId="74" xfId="0" applyNumberFormat="1" applyFont="1" applyBorder="1" applyAlignment="1" applyProtection="1">
      <alignment horizontal="center" vertical="center" shrinkToFit="1"/>
      <protection locked="0"/>
    </xf>
    <xf numFmtId="178" fontId="2" fillId="0" borderId="75" xfId="0" applyNumberFormat="1" applyFont="1" applyBorder="1" applyAlignment="1" applyProtection="1">
      <alignment horizontal="center" vertical="center" shrinkToFit="1"/>
      <protection locked="0"/>
    </xf>
    <xf numFmtId="0" fontId="11" fillId="0" borderId="28" xfId="0" applyFont="1" applyBorder="1" applyAlignment="1">
      <alignment horizontal="center" vertical="center"/>
    </xf>
    <xf numFmtId="9" fontId="2" fillId="0" borderId="0" xfId="0" applyNumberFormat="1" applyFont="1">
      <alignment vertical="center"/>
    </xf>
    <xf numFmtId="0" fontId="2" fillId="3" borderId="169" xfId="0" applyFont="1" applyFill="1" applyBorder="1" applyAlignment="1" applyProtection="1">
      <alignment vertical="center" wrapText="1"/>
      <protection locked="0"/>
    </xf>
    <xf numFmtId="0" fontId="2" fillId="3" borderId="86" xfId="0" applyFont="1" applyFill="1" applyBorder="1" applyAlignment="1" applyProtection="1">
      <alignment vertical="center" wrapText="1"/>
      <protection locked="0"/>
    </xf>
    <xf numFmtId="0" fontId="2" fillId="0" borderId="86" xfId="0" applyFont="1" applyBorder="1" applyAlignment="1">
      <alignment horizontal="right" vertical="center"/>
    </xf>
    <xf numFmtId="0" fontId="2" fillId="0" borderId="125" xfId="0" applyFont="1" applyBorder="1" applyAlignment="1">
      <alignment horizontal="right" vertical="center"/>
    </xf>
    <xf numFmtId="0" fontId="2" fillId="3" borderId="7" xfId="0" applyFont="1" applyFill="1" applyBorder="1" applyAlignment="1" applyProtection="1">
      <alignment horizontal="center" vertical="center"/>
      <protection locked="0"/>
    </xf>
    <xf numFmtId="0" fontId="2" fillId="3" borderId="86" xfId="0" applyFont="1" applyFill="1" applyBorder="1" applyAlignment="1" applyProtection="1">
      <alignment horizontal="center" vertical="center"/>
      <protection locked="0"/>
    </xf>
    <xf numFmtId="0" fontId="2" fillId="3" borderId="125" xfId="0" applyFont="1" applyFill="1" applyBorder="1" applyAlignment="1" applyProtection="1">
      <alignment horizontal="center" vertical="center"/>
      <protection locked="0"/>
    </xf>
    <xf numFmtId="0" fontId="2" fillId="0" borderId="7" xfId="0" applyFont="1" applyBorder="1">
      <alignment vertical="center"/>
    </xf>
    <xf numFmtId="0" fontId="2" fillId="0" borderId="86" xfId="0" applyFont="1" applyBorder="1">
      <alignment vertical="center"/>
    </xf>
    <xf numFmtId="0" fontId="2" fillId="0" borderId="87" xfId="0" applyFont="1" applyBorder="1">
      <alignment vertical="center"/>
    </xf>
    <xf numFmtId="0" fontId="2" fillId="0" borderId="9" xfId="0" applyFont="1" applyBorder="1">
      <alignment vertical="center"/>
    </xf>
    <xf numFmtId="0" fontId="2" fillId="0" borderId="84" xfId="0" applyFont="1" applyBorder="1">
      <alignment vertical="center"/>
    </xf>
    <xf numFmtId="0" fontId="2" fillId="0" borderId="80" xfId="0" applyFont="1" applyBorder="1">
      <alignment vertical="center"/>
    </xf>
    <xf numFmtId="0" fontId="2" fillId="3" borderId="168" xfId="0" applyFont="1" applyFill="1" applyBorder="1" applyAlignment="1" applyProtection="1">
      <alignment vertical="center" wrapText="1"/>
      <protection locked="0"/>
    </xf>
    <xf numFmtId="0" fontId="2" fillId="3" borderId="84" xfId="0" applyFont="1" applyFill="1" applyBorder="1" applyAlignment="1" applyProtection="1">
      <alignment vertical="center" wrapText="1"/>
      <protection locked="0"/>
    </xf>
    <xf numFmtId="0" fontId="2" fillId="0" borderId="84" xfId="0" applyFont="1" applyBorder="1" applyAlignment="1">
      <alignment horizontal="right" vertical="center"/>
    </xf>
    <xf numFmtId="0" fontId="2" fillId="0" borderId="10" xfId="0" applyFont="1" applyBorder="1" applyAlignment="1">
      <alignment horizontal="right" vertical="center"/>
    </xf>
    <xf numFmtId="0" fontId="2" fillId="3" borderId="9" xfId="0" applyFont="1" applyFill="1" applyBorder="1" applyAlignment="1" applyProtection="1">
      <alignment horizontal="center" vertical="center"/>
      <protection locked="0"/>
    </xf>
    <xf numFmtId="0" fontId="2" fillId="3" borderId="84"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vertical="center" shrinkToFit="1"/>
    </xf>
    <xf numFmtId="0" fontId="2" fillId="3" borderId="166" xfId="0" applyFont="1" applyFill="1" applyBorder="1" applyAlignment="1" applyProtection="1">
      <alignment vertical="center" wrapText="1"/>
      <protection locked="0"/>
    </xf>
    <xf numFmtId="0" fontId="2" fillId="3" borderId="121" xfId="0" applyFont="1" applyFill="1" applyBorder="1" applyAlignment="1" applyProtection="1">
      <alignment vertical="center" wrapText="1"/>
      <protection locked="0"/>
    </xf>
    <xf numFmtId="0" fontId="2" fillId="0" borderId="121" xfId="0" applyFont="1" applyBorder="1" applyAlignment="1">
      <alignment horizontal="right" vertical="center"/>
    </xf>
    <xf numFmtId="0" fontId="2" fillId="0" borderId="22" xfId="0" applyFont="1" applyBorder="1" applyAlignment="1">
      <alignment horizontal="right" vertical="center"/>
    </xf>
    <xf numFmtId="0" fontId="2" fillId="3" borderId="15" xfId="0" applyFont="1" applyFill="1" applyBorder="1" applyAlignment="1" applyProtection="1">
      <alignment horizontal="center" vertical="center"/>
      <protection locked="0"/>
    </xf>
    <xf numFmtId="0" fontId="2" fillId="3" borderId="121"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2" fillId="0" borderId="15" xfId="0" applyFont="1" applyBorder="1">
      <alignment vertical="center"/>
    </xf>
    <xf numFmtId="0" fontId="2" fillId="0" borderId="121" xfId="0" applyFont="1" applyBorder="1">
      <alignment vertical="center"/>
    </xf>
    <xf numFmtId="0" fontId="2" fillId="0" borderId="167" xfId="0" applyFont="1" applyBorder="1">
      <alignment vertical="center"/>
    </xf>
    <xf numFmtId="0" fontId="11" fillId="0" borderId="0" xfId="0" applyFont="1" applyAlignment="1">
      <alignment vertical="top" wrapText="1"/>
    </xf>
    <xf numFmtId="0" fontId="2" fillId="0" borderId="8" xfId="0" applyFont="1" applyBorder="1" applyAlignment="1" applyProtection="1">
      <alignment vertical="center" wrapText="1"/>
      <protection locked="0"/>
    </xf>
    <xf numFmtId="0" fontId="2" fillId="0" borderId="67" xfId="0" applyFont="1" applyBorder="1" applyAlignment="1" applyProtection="1">
      <alignment vertical="center" wrapText="1"/>
      <protection locked="0"/>
    </xf>
    <xf numFmtId="0" fontId="7" fillId="0" borderId="67" xfId="0" applyFont="1" applyBorder="1" applyAlignment="1" applyProtection="1">
      <alignment vertical="center" wrapText="1"/>
      <protection locked="0"/>
    </xf>
    <xf numFmtId="0" fontId="7" fillId="0" borderId="79" xfId="0" applyFont="1" applyBorder="1" applyAlignment="1" applyProtection="1">
      <alignment vertical="center" wrapText="1"/>
      <protection locked="0"/>
    </xf>
    <xf numFmtId="0" fontId="2" fillId="0" borderId="83" xfId="0" applyFont="1"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xf numFmtId="0" fontId="7" fillId="0" borderId="88" xfId="0" applyFont="1" applyBorder="1" applyAlignment="1" applyProtection="1">
      <alignment vertical="center" wrapText="1"/>
      <protection locked="0"/>
    </xf>
    <xf numFmtId="0" fontId="2" fillId="0" borderId="79" xfId="0" applyFont="1" applyBorder="1" applyAlignment="1" applyProtection="1">
      <alignment vertical="center" wrapText="1"/>
      <protection locked="0"/>
    </xf>
    <xf numFmtId="0" fontId="2" fillId="0" borderId="2" xfId="0" applyFont="1" applyBorder="1" applyAlignment="1">
      <alignment horizontal="center" vertical="center"/>
    </xf>
    <xf numFmtId="0" fontId="6" fillId="0" borderId="0" xfId="0" applyFont="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3" borderId="92" xfId="0" applyFont="1" applyFill="1" applyBorder="1" applyAlignment="1" applyProtection="1">
      <alignment vertical="center" wrapText="1"/>
      <protection locked="0"/>
    </xf>
    <xf numFmtId="0" fontId="2" fillId="3" borderId="93" xfId="0" applyFont="1" applyFill="1" applyBorder="1" applyAlignment="1" applyProtection="1">
      <alignment vertical="center" wrapText="1"/>
      <protection locked="0"/>
    </xf>
    <xf numFmtId="0" fontId="2" fillId="3" borderId="94" xfId="0" applyFont="1" applyFill="1" applyBorder="1" applyAlignment="1" applyProtection="1">
      <alignment vertical="center" wrapText="1"/>
      <protection locked="0"/>
    </xf>
    <xf numFmtId="0" fontId="9" fillId="0" borderId="67" xfId="0" applyFont="1" applyBorder="1" applyAlignment="1">
      <alignment horizontal="distributed" vertical="center" wrapText="1"/>
    </xf>
    <xf numFmtId="0" fontId="2" fillId="3" borderId="10" xfId="0" applyFont="1" applyFill="1" applyBorder="1" applyAlignment="1" applyProtection="1">
      <alignment vertical="center" wrapText="1"/>
      <protection locked="0"/>
    </xf>
    <xf numFmtId="0" fontId="2" fillId="3" borderId="67" xfId="0" applyFont="1" applyFill="1" applyBorder="1" applyAlignment="1" applyProtection="1">
      <alignment vertical="center" wrapText="1"/>
      <protection locked="0"/>
    </xf>
    <xf numFmtId="0" fontId="0" fillId="3" borderId="67" xfId="0" applyFill="1" applyBorder="1" applyAlignment="1" applyProtection="1">
      <alignment vertical="center" wrapText="1"/>
      <protection locked="0"/>
    </xf>
    <xf numFmtId="0" fontId="0" fillId="3" borderId="79" xfId="0" applyFill="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78" xfId="0" applyFont="1" applyBorder="1" applyAlignment="1" applyProtection="1">
      <alignment vertical="center" wrapText="1"/>
      <protection locked="0"/>
    </xf>
    <xf numFmtId="0" fontId="7" fillId="0" borderId="78"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9" fillId="0" borderId="85" xfId="0" applyFont="1" applyBorder="1" applyAlignment="1">
      <alignment horizontal="distributed" vertical="center"/>
    </xf>
    <xf numFmtId="0" fontId="2" fillId="3" borderId="87" xfId="0" applyFont="1" applyFill="1" applyBorder="1" applyAlignment="1" applyProtection="1">
      <alignment vertical="center" wrapText="1"/>
      <protection locked="0"/>
    </xf>
    <xf numFmtId="0" fontId="2" fillId="0" borderId="84" xfId="0" applyFont="1" applyBorder="1" applyAlignment="1">
      <alignment horizontal="center" vertical="center" wrapText="1"/>
    </xf>
    <xf numFmtId="0" fontId="11" fillId="0" borderId="67" xfId="0" applyFont="1" applyBorder="1" applyAlignment="1">
      <alignment horizontal="distributed" vertical="center" shrinkToFit="1"/>
    </xf>
    <xf numFmtId="0" fontId="9" fillId="0" borderId="84" xfId="0" applyFont="1" applyBorder="1" applyAlignment="1">
      <alignment horizontal="center" vertical="center" wrapText="1"/>
    </xf>
    <xf numFmtId="0" fontId="2" fillId="4" borderId="10" xfId="0" applyFont="1" applyFill="1" applyBorder="1" applyAlignment="1" applyProtection="1">
      <alignment horizontal="center" vertical="center" shrinkToFit="1"/>
      <protection locked="0"/>
    </xf>
    <xf numFmtId="0" fontId="2" fillId="4" borderId="67" xfId="0" applyFont="1" applyFill="1" applyBorder="1" applyAlignment="1" applyProtection="1">
      <alignment horizontal="center" vertical="center" shrinkToFit="1"/>
      <protection locked="0"/>
    </xf>
    <xf numFmtId="0" fontId="2" fillId="4" borderId="79" xfId="0" applyFont="1" applyFill="1" applyBorder="1" applyAlignment="1" applyProtection="1">
      <alignment horizontal="center" vertical="center" shrinkToFit="1"/>
      <protection locked="0"/>
    </xf>
    <xf numFmtId="0" fontId="9" fillId="0" borderId="2" xfId="0" applyFont="1" applyBorder="1" applyAlignment="1">
      <alignment horizontal="distributed" wrapText="1"/>
    </xf>
    <xf numFmtId="0" fontId="2" fillId="0" borderId="2" xfId="0" applyFont="1" applyBorder="1" applyAlignment="1">
      <alignment horizontal="distributed"/>
    </xf>
    <xf numFmtId="0" fontId="9" fillId="0" borderId="67" xfId="0" applyFont="1" applyBorder="1" applyAlignment="1">
      <alignment horizontal="distributed"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5" fillId="0" borderId="10" xfId="0" applyFont="1" applyBorder="1" applyAlignment="1">
      <alignment horizontal="center" vertical="center" shrinkToFit="1"/>
    </xf>
    <xf numFmtId="0" fontId="5" fillId="0" borderId="67" xfId="0" applyFont="1" applyBorder="1" applyAlignment="1">
      <alignment horizontal="center" vertical="center" shrinkToFit="1"/>
    </xf>
    <xf numFmtId="0" fontId="5" fillId="0" borderId="79" xfId="0" applyFont="1" applyBorder="1" applyAlignment="1">
      <alignment horizontal="center" vertical="center" shrinkToFit="1"/>
    </xf>
    <xf numFmtId="0" fontId="9" fillId="0" borderId="84" xfId="0" applyFont="1" applyBorder="1" applyAlignment="1">
      <alignment horizontal="center" vertical="center" textRotation="255"/>
    </xf>
    <xf numFmtId="176" fontId="7" fillId="3" borderId="2" xfId="1" applyNumberFormat="1" applyFont="1" applyFill="1" applyBorder="1" applyAlignment="1" applyProtection="1">
      <alignment vertical="center"/>
      <protection locked="0"/>
    </xf>
    <xf numFmtId="0" fontId="5" fillId="0" borderId="9" xfId="0" applyFont="1" applyBorder="1" applyAlignment="1">
      <alignment horizontal="center" vertical="center"/>
    </xf>
    <xf numFmtId="0" fontId="5" fillId="0" borderId="80" xfId="0" applyFont="1" applyBorder="1" applyAlignment="1">
      <alignment horizontal="center" vertical="center"/>
    </xf>
    <xf numFmtId="176" fontId="7" fillId="3" borderId="67" xfId="1" applyNumberFormat="1" applyFont="1" applyFill="1" applyBorder="1" applyAlignment="1" applyProtection="1">
      <alignment vertical="center"/>
      <protection locked="0"/>
    </xf>
    <xf numFmtId="0" fontId="9" fillId="0" borderId="81"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82" xfId="0" applyFont="1" applyBorder="1" applyAlignment="1">
      <alignment horizontal="center" vertical="center" textRotation="255"/>
    </xf>
    <xf numFmtId="0" fontId="9" fillId="0" borderId="0" xfId="0" applyFont="1" applyAlignment="1">
      <alignment horizontal="center" vertical="center" textRotation="255"/>
    </xf>
    <xf numFmtId="0" fontId="9" fillId="0" borderId="5" xfId="0" applyFont="1" applyBorder="1" applyAlignment="1">
      <alignment horizontal="center" vertical="center" textRotation="255"/>
    </xf>
    <xf numFmtId="0" fontId="9" fillId="0" borderId="83"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3" xfId="0" applyFont="1" applyBorder="1" applyAlignment="1">
      <alignment horizontal="center" vertical="center" textRotation="255"/>
    </xf>
    <xf numFmtId="0" fontId="2" fillId="0" borderId="78" xfId="0" applyFont="1" applyBorder="1" applyAlignment="1">
      <alignment horizontal="distributed" vertical="center"/>
    </xf>
    <xf numFmtId="0" fontId="2" fillId="0" borderId="78" xfId="0" applyFont="1" applyBorder="1" applyAlignment="1">
      <alignment horizontal="center" vertical="center"/>
    </xf>
    <xf numFmtId="0" fontId="2" fillId="0" borderId="21" xfId="0" applyFont="1" applyBorder="1" applyAlignment="1">
      <alignment horizontal="center" vertical="center"/>
    </xf>
    <xf numFmtId="177" fontId="12" fillId="3" borderId="22" xfId="0" applyNumberFormat="1" applyFont="1" applyFill="1" applyBorder="1" applyAlignment="1" applyProtection="1">
      <alignment horizontal="center" vertical="center"/>
      <protection locked="0"/>
    </xf>
    <xf numFmtId="177" fontId="12" fillId="3" borderId="78" xfId="0" applyNumberFormat="1" applyFont="1" applyFill="1" applyBorder="1" applyAlignment="1" applyProtection="1">
      <alignment horizontal="center" vertical="center"/>
      <protection locked="0"/>
    </xf>
    <xf numFmtId="0" fontId="2" fillId="0" borderId="67" xfId="0" applyFont="1" applyBorder="1" applyAlignment="1">
      <alignment horizontal="distributed" vertical="center"/>
    </xf>
    <xf numFmtId="0" fontId="11" fillId="3" borderId="10" xfId="0" applyFont="1" applyFill="1" applyBorder="1" applyAlignment="1" applyProtection="1">
      <alignment horizontal="left" vertical="top" wrapText="1"/>
      <protection locked="0"/>
    </xf>
    <xf numFmtId="0" fontId="11" fillId="3" borderId="67" xfId="0" applyFont="1" applyFill="1" applyBorder="1" applyAlignment="1" applyProtection="1">
      <alignment horizontal="left" vertical="top" wrapText="1"/>
      <protection locked="0"/>
    </xf>
    <xf numFmtId="0" fontId="11" fillId="3" borderId="79" xfId="0" applyFont="1" applyFill="1" applyBorder="1" applyAlignment="1" applyProtection="1">
      <alignment horizontal="left" vertical="top" wrapText="1"/>
      <protection locked="0"/>
    </xf>
    <xf numFmtId="0" fontId="2" fillId="0" borderId="85" xfId="0" applyFont="1" applyBorder="1" applyAlignment="1">
      <alignment horizontal="distributed" vertical="center" wrapText="1"/>
    </xf>
    <xf numFmtId="0" fontId="2" fillId="0" borderId="85" xfId="0" applyFont="1" applyBorder="1" applyAlignment="1">
      <alignment horizontal="distributed" vertical="center"/>
    </xf>
    <xf numFmtId="0" fontId="7" fillId="0" borderId="121" xfId="0" applyFont="1" applyBorder="1" applyAlignment="1">
      <alignment horizontal="right" vertical="center"/>
    </xf>
    <xf numFmtId="0" fontId="7" fillId="0" borderId="22" xfId="0" applyFont="1" applyBorder="1" applyAlignment="1">
      <alignment horizontal="right" vertical="center"/>
    </xf>
    <xf numFmtId="0" fontId="2" fillId="0" borderId="67" xfId="0" applyFont="1" applyBorder="1">
      <alignment vertical="center"/>
    </xf>
    <xf numFmtId="0" fontId="2" fillId="0" borderId="79" xfId="0" applyFont="1" applyBorder="1">
      <alignment vertical="center"/>
    </xf>
    <xf numFmtId="0" fontId="2" fillId="0" borderId="8" xfId="0" applyFont="1" applyBorder="1" applyAlignment="1">
      <alignment horizontal="center" vertical="center"/>
    </xf>
    <xf numFmtId="0" fontId="2" fillId="0" borderId="67" xfId="0" applyFont="1" applyBorder="1" applyAlignment="1">
      <alignment horizontal="center" vertical="center"/>
    </xf>
    <xf numFmtId="0" fontId="2" fillId="0" borderId="6"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6" xfId="0" applyFont="1" applyBorder="1" applyAlignment="1">
      <alignment horizontal="center" vertical="center"/>
    </xf>
    <xf numFmtId="0" fontId="2" fillId="0" borderId="85" xfId="0" applyFont="1" applyBorder="1" applyAlignment="1">
      <alignment horizontal="center" vertical="center"/>
    </xf>
    <xf numFmtId="0" fontId="2" fillId="0" borderId="8"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85" xfId="0" applyFont="1" applyBorder="1">
      <alignment vertical="center"/>
    </xf>
    <xf numFmtId="0" fontId="2" fillId="0" borderId="20" xfId="0" applyFont="1" applyBorder="1">
      <alignment vertical="center"/>
    </xf>
    <xf numFmtId="0" fontId="11" fillId="0" borderId="101" xfId="0" applyFont="1" applyBorder="1" applyAlignment="1">
      <alignment horizontal="distributed" vertical="center" wrapText="1"/>
    </xf>
    <xf numFmtId="0" fontId="2" fillId="0" borderId="14" xfId="0" applyFont="1" applyBorder="1" applyAlignment="1">
      <alignment horizontal="center" vertical="center" wrapText="1"/>
    </xf>
    <xf numFmtId="0" fontId="2" fillId="0" borderId="78" xfId="0" applyFont="1" applyBorder="1" applyAlignment="1">
      <alignment horizontal="center" vertical="center" wrapText="1"/>
    </xf>
    <xf numFmtId="0" fontId="11" fillId="0" borderId="111" xfId="0" applyFont="1" applyBorder="1" applyAlignment="1">
      <alignment horizontal="center" vertical="center" wrapText="1"/>
    </xf>
    <xf numFmtId="0" fontId="11" fillId="0" borderId="111" xfId="0" applyFont="1" applyBorder="1" applyAlignment="1">
      <alignment horizontal="center" vertical="center"/>
    </xf>
    <xf numFmtId="0" fontId="2" fillId="0" borderId="117" xfId="0" applyFont="1" applyBorder="1" applyAlignment="1">
      <alignment horizontal="center" vertical="center"/>
    </xf>
    <xf numFmtId="0" fontId="2" fillId="0" borderId="118" xfId="0" applyFont="1" applyBorder="1" applyAlignment="1">
      <alignment horizontal="center" vertical="center"/>
    </xf>
    <xf numFmtId="0" fontId="2" fillId="0" borderId="172" xfId="0" applyFont="1" applyBorder="1" applyAlignment="1">
      <alignment horizontal="center" vertical="center"/>
    </xf>
    <xf numFmtId="0" fontId="2" fillId="0" borderId="119" xfId="0" applyFont="1" applyBorder="1" applyAlignment="1">
      <alignment horizontal="center" vertical="center"/>
    </xf>
    <xf numFmtId="0" fontId="2" fillId="0" borderId="120" xfId="0" applyFont="1" applyBorder="1" applyAlignment="1">
      <alignment horizontal="center" vertical="center"/>
    </xf>
    <xf numFmtId="0" fontId="2" fillId="0" borderId="117" xfId="0" applyFont="1" applyBorder="1" applyAlignment="1">
      <alignment horizontal="center" vertical="center" wrapText="1"/>
    </xf>
    <xf numFmtId="0" fontId="2" fillId="0" borderId="118" xfId="0" applyFont="1" applyBorder="1" applyAlignment="1">
      <alignment horizontal="center" vertical="center" wrapText="1"/>
    </xf>
    <xf numFmtId="0" fontId="2" fillId="0" borderId="172" xfId="0" applyFont="1" applyBorder="1" applyAlignment="1">
      <alignment horizontal="center" vertical="center" wrapText="1"/>
    </xf>
    <xf numFmtId="0" fontId="0" fillId="0" borderId="84" xfId="0" applyBorder="1">
      <alignment vertical="center"/>
    </xf>
    <xf numFmtId="38" fontId="5" fillId="0" borderId="122" xfId="0" applyNumberFormat="1" applyFont="1" applyBorder="1">
      <alignment vertical="center"/>
    </xf>
    <xf numFmtId="0" fontId="5" fillId="0" borderId="123" xfId="0" applyFont="1" applyBorder="1">
      <alignment vertical="center"/>
    </xf>
    <xf numFmtId="0" fontId="5" fillId="0" borderId="124" xfId="0" applyFont="1" applyBorder="1">
      <alignment vertical="center"/>
    </xf>
    <xf numFmtId="0" fontId="2" fillId="0" borderId="100" xfId="0" applyFont="1" applyBorder="1" applyAlignment="1">
      <alignment horizontal="center" vertical="center"/>
    </xf>
    <xf numFmtId="9" fontId="2" fillId="3" borderId="119" xfId="3" applyFont="1" applyFill="1" applyBorder="1" applyAlignment="1" applyProtection="1">
      <alignment horizontal="center" vertical="center"/>
      <protection locked="0"/>
    </xf>
    <xf numFmtId="9" fontId="2" fillId="3" borderId="118" xfId="3" applyFont="1" applyFill="1" applyBorder="1" applyAlignment="1" applyProtection="1">
      <alignment horizontal="center" vertical="center"/>
      <protection locked="0"/>
    </xf>
    <xf numFmtId="9" fontId="2" fillId="3" borderId="120" xfId="3" applyFont="1" applyFill="1" applyBorder="1" applyAlignment="1" applyProtection="1">
      <alignment horizontal="center" vertical="center"/>
      <protection locked="0"/>
    </xf>
    <xf numFmtId="0" fontId="2" fillId="0" borderId="78" xfId="0" applyFont="1" applyBorder="1">
      <alignment vertical="center"/>
    </xf>
    <xf numFmtId="0" fontId="2" fillId="0" borderId="21" xfId="0" applyFont="1" applyBorder="1">
      <alignment vertical="center"/>
    </xf>
    <xf numFmtId="0" fontId="2" fillId="0" borderId="14" xfId="0" applyFont="1" applyBorder="1" applyAlignment="1">
      <alignment horizontal="center" vertical="center"/>
    </xf>
    <xf numFmtId="38" fontId="5" fillId="0" borderId="102" xfId="1" applyFont="1" applyFill="1" applyBorder="1" applyAlignment="1" applyProtection="1">
      <alignment horizontal="right" vertical="center" indent="1"/>
    </xf>
    <xf numFmtId="38" fontId="5" fillId="0" borderId="103" xfId="1" applyFont="1" applyFill="1" applyBorder="1" applyAlignment="1" applyProtection="1">
      <alignment horizontal="right" vertical="center" indent="1"/>
    </xf>
    <xf numFmtId="0" fontId="11" fillId="0" borderId="99" xfId="0" applyFont="1" applyBorder="1" applyAlignment="1">
      <alignment horizontal="distributed" vertical="center" wrapText="1"/>
    </xf>
    <xf numFmtId="0" fontId="11" fillId="0" borderId="109"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82"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11" fillId="0" borderId="96" xfId="0" applyFont="1" applyBorder="1" applyAlignment="1">
      <alignment horizontal="center" vertical="center" textRotation="255" wrapText="1"/>
    </xf>
    <xf numFmtId="0" fontId="11" fillId="0" borderId="110" xfId="0" applyFont="1" applyBorder="1" applyAlignment="1">
      <alignment horizontal="center" vertical="center" textRotation="255" wrapText="1"/>
    </xf>
    <xf numFmtId="0" fontId="2" fillId="0" borderId="99" xfId="0" applyFont="1" applyBorder="1" applyAlignment="1">
      <alignment horizontal="distributed" vertical="center" wrapText="1"/>
    </xf>
    <xf numFmtId="0" fontId="2" fillId="0" borderId="28" xfId="0" applyFont="1" applyBorder="1" applyAlignment="1">
      <alignment horizontal="left" vertical="center"/>
    </xf>
    <xf numFmtId="0" fontId="2" fillId="0" borderId="114" xfId="0" applyFont="1" applyBorder="1" applyAlignment="1">
      <alignment horizontal="left" vertical="center"/>
    </xf>
    <xf numFmtId="0" fontId="2" fillId="0" borderId="95" xfId="0" applyFont="1" applyBorder="1" applyAlignment="1">
      <alignment horizontal="center" vertical="center"/>
    </xf>
    <xf numFmtId="0" fontId="2" fillId="0" borderId="28" xfId="0" applyFont="1" applyBorder="1" applyAlignment="1">
      <alignment horizontal="center" vertical="center"/>
    </xf>
    <xf numFmtId="0" fontId="2" fillId="0" borderId="115" xfId="0" applyFont="1" applyBorder="1" applyAlignment="1">
      <alignment horizontal="center" vertical="center"/>
    </xf>
    <xf numFmtId="0" fontId="2" fillId="0" borderId="96" xfId="0" applyFont="1" applyBorder="1" applyAlignment="1">
      <alignment horizontal="center" vertical="center"/>
    </xf>
    <xf numFmtId="0" fontId="2" fillId="0" borderId="114" xfId="0" applyFont="1" applyBorder="1" applyAlignment="1">
      <alignment horizontal="center" vertical="center"/>
    </xf>
    <xf numFmtId="0" fontId="2" fillId="0" borderId="110" xfId="0" applyFont="1" applyBorder="1" applyAlignment="1">
      <alignment horizontal="center" vertical="center"/>
    </xf>
    <xf numFmtId="0" fontId="11" fillId="0" borderId="93" xfId="0" applyFont="1" applyBorder="1" applyAlignment="1">
      <alignment horizontal="distributed" vertical="center" wrapText="1"/>
    </xf>
    <xf numFmtId="0" fontId="11" fillId="0" borderId="111" xfId="0" applyFont="1" applyBorder="1" applyAlignment="1">
      <alignment horizontal="distributed" vertical="center" wrapText="1"/>
    </xf>
    <xf numFmtId="0" fontId="2" fillId="0" borderId="105" xfId="0" applyFont="1" applyBorder="1" applyAlignment="1">
      <alignment horizontal="distributed" vertical="center" wrapText="1" justifyLastLine="1"/>
    </xf>
    <xf numFmtId="0" fontId="2" fillId="0" borderId="90" xfId="0" applyFont="1" applyBorder="1" applyAlignment="1">
      <alignment horizontal="distributed" vertical="center" wrapText="1" justifyLastLine="1"/>
    </xf>
    <xf numFmtId="0" fontId="2" fillId="0" borderId="91" xfId="0" applyFont="1" applyBorder="1" applyAlignment="1">
      <alignment horizontal="distributed" vertical="center" wrapText="1" justifyLastLine="1"/>
    </xf>
    <xf numFmtId="38" fontId="5" fillId="0" borderId="104" xfId="1" applyFont="1" applyFill="1" applyBorder="1" applyAlignment="1" applyProtection="1">
      <alignment horizontal="right" vertical="center" indent="1"/>
    </xf>
    <xf numFmtId="38" fontId="5" fillId="0" borderId="16" xfId="0" applyNumberFormat="1" applyFont="1" applyBorder="1" applyAlignment="1">
      <alignment horizontal="right" vertical="center" indent="1"/>
    </xf>
    <xf numFmtId="0" fontId="5" fillId="0" borderId="99" xfId="0" applyFont="1" applyBorder="1" applyAlignment="1">
      <alignment horizontal="right" vertical="center" indent="1"/>
    </xf>
    <xf numFmtId="0" fontId="5" fillId="0" borderId="108" xfId="0" applyFont="1" applyBorder="1" applyAlignment="1">
      <alignment horizontal="right" vertical="center" indent="1"/>
    </xf>
    <xf numFmtId="38" fontId="5" fillId="0" borderId="22" xfId="1" applyFont="1" applyFill="1" applyBorder="1" applyAlignment="1" applyProtection="1">
      <alignment horizontal="right" vertical="center" indent="1"/>
    </xf>
    <xf numFmtId="38" fontId="5" fillId="0" borderId="78" xfId="1" applyFont="1" applyFill="1" applyBorder="1" applyAlignment="1" applyProtection="1">
      <alignment horizontal="right" vertical="center" indent="1"/>
    </xf>
    <xf numFmtId="38" fontId="5" fillId="0" borderId="21" xfId="1" applyFont="1" applyFill="1" applyBorder="1" applyAlignment="1" applyProtection="1">
      <alignment horizontal="right" vertical="center" indent="1"/>
    </xf>
    <xf numFmtId="0" fontId="2" fillId="4" borderId="95" xfId="0" applyFont="1" applyFill="1" applyBorder="1" applyAlignment="1">
      <alignment horizontal="center" vertical="center"/>
    </xf>
    <xf numFmtId="0" fontId="2" fillId="4" borderId="96" xfId="0" applyFont="1" applyFill="1" applyBorder="1" applyAlignment="1">
      <alignment horizontal="center" vertical="center"/>
    </xf>
    <xf numFmtId="0" fontId="2" fillId="4" borderId="97" xfId="0" applyFont="1" applyFill="1" applyBorder="1" applyAlignment="1">
      <alignment horizontal="center" vertical="center"/>
    </xf>
    <xf numFmtId="0" fontId="2" fillId="4" borderId="98" xfId="0" applyFont="1" applyFill="1" applyBorder="1" applyAlignment="1">
      <alignment horizontal="center" vertical="center"/>
    </xf>
    <xf numFmtId="0" fontId="2" fillId="0" borderId="78" xfId="0" applyFont="1" applyBorder="1" applyAlignment="1">
      <alignment horizontal="distributed" vertical="center" wrapText="1"/>
    </xf>
    <xf numFmtId="0" fontId="11" fillId="0" borderId="101" xfId="0" applyFont="1" applyBorder="1" applyAlignment="1">
      <alignment horizontal="distributed" vertical="center"/>
    </xf>
    <xf numFmtId="0" fontId="7" fillId="0" borderId="162" xfId="0" applyFont="1" applyBorder="1" applyAlignment="1" applyProtection="1">
      <alignment horizontal="center" vertical="center" shrinkToFit="1"/>
      <protection locked="0"/>
    </xf>
    <xf numFmtId="0" fontId="7" fillId="0" borderId="163" xfId="0" applyFont="1" applyBorder="1" applyAlignment="1" applyProtection="1">
      <alignment horizontal="center" vertical="center" shrinkToFit="1"/>
      <protection locked="0"/>
    </xf>
    <xf numFmtId="0" fontId="7" fillId="0" borderId="164" xfId="0" applyFont="1" applyBorder="1" applyAlignment="1" applyProtection="1">
      <alignment horizontal="center" vertical="center" shrinkToFit="1"/>
      <protection locked="0"/>
    </xf>
    <xf numFmtId="0" fontId="7" fillId="0" borderId="165" xfId="0" applyFont="1" applyBorder="1" applyAlignment="1" applyProtection="1">
      <alignment horizontal="center" vertical="center" shrinkToFit="1"/>
      <protection locked="0"/>
    </xf>
    <xf numFmtId="0" fontId="7" fillId="0" borderId="160" xfId="0" applyFont="1" applyBorder="1" applyAlignment="1" applyProtection="1">
      <alignment horizontal="center" vertical="center" shrinkToFit="1"/>
      <protection locked="0"/>
    </xf>
    <xf numFmtId="0" fontId="7" fillId="0" borderId="126" xfId="0" applyFont="1" applyBorder="1" applyAlignment="1" applyProtection="1">
      <alignment vertical="center" shrinkToFit="1"/>
      <protection locked="0"/>
    </xf>
    <xf numFmtId="0" fontId="7" fillId="0" borderId="127" xfId="0" applyFont="1" applyBorder="1" applyAlignment="1" applyProtection="1">
      <alignment vertical="center" shrinkToFit="1"/>
      <protection locked="0"/>
    </xf>
    <xf numFmtId="0" fontId="7" fillId="0" borderId="156" xfId="0" applyFont="1" applyBorder="1" applyAlignment="1" applyProtection="1">
      <alignment vertical="center" shrinkToFit="1"/>
      <protection locked="0"/>
    </xf>
    <xf numFmtId="0" fontId="7" fillId="0" borderId="60" xfId="0" applyFont="1" applyBorder="1" applyAlignment="1" applyProtection="1">
      <alignment vertical="center" shrinkToFit="1"/>
      <protection locked="0"/>
    </xf>
    <xf numFmtId="0" fontId="5" fillId="0" borderId="109" xfId="0" applyFont="1" applyBorder="1" applyAlignment="1">
      <alignment horizontal="distributed" vertical="center" wrapText="1" indent="1"/>
    </xf>
    <xf numFmtId="0" fontId="5" fillId="0" borderId="116" xfId="0" applyFont="1" applyBorder="1" applyAlignment="1">
      <alignment horizontal="distributed" vertical="center" wrapText="1" indent="1"/>
    </xf>
    <xf numFmtId="0" fontId="5" fillId="0" borderId="157" xfId="0" applyFont="1" applyBorder="1" applyAlignment="1">
      <alignment horizontal="distributed" vertical="center" wrapText="1" indent="1"/>
    </xf>
    <xf numFmtId="0" fontId="5" fillId="0" borderId="96" xfId="0" applyFont="1" applyBorder="1" applyAlignment="1">
      <alignment horizontal="distributed" vertical="center" wrapText="1" indent="1"/>
    </xf>
    <xf numFmtId="0" fontId="5" fillId="0" borderId="114" xfId="0" applyFont="1" applyBorder="1" applyAlignment="1">
      <alignment horizontal="distributed" vertical="center" wrapText="1" indent="1"/>
    </xf>
    <xf numFmtId="0" fontId="5" fillId="0" borderId="158" xfId="0" applyFont="1" applyBorder="1" applyAlignment="1">
      <alignment horizontal="distributed" vertical="center" wrapText="1" indent="1"/>
    </xf>
    <xf numFmtId="0" fontId="7" fillId="0" borderId="159" xfId="0" applyFont="1" applyBorder="1" applyAlignment="1" applyProtection="1">
      <alignment horizontal="center" vertical="center" shrinkToFit="1"/>
      <protection locked="0"/>
    </xf>
    <xf numFmtId="0" fontId="2" fillId="0" borderId="154" xfId="0" applyFont="1" applyBorder="1" applyAlignment="1">
      <alignment horizontal="center" vertical="center"/>
    </xf>
    <xf numFmtId="0" fontId="2" fillId="0" borderId="161" xfId="0" applyFont="1" applyBorder="1" applyAlignment="1">
      <alignment horizontal="center" vertical="center"/>
    </xf>
    <xf numFmtId="49" fontId="11" fillId="0" borderId="142" xfId="0" applyNumberFormat="1" applyFont="1" applyBorder="1" applyAlignment="1">
      <alignment horizontal="center" wrapText="1"/>
    </xf>
    <xf numFmtId="49" fontId="11" fillId="0" borderId="143" xfId="0" applyNumberFormat="1" applyFont="1" applyBorder="1" applyAlignment="1">
      <alignment horizontal="center" wrapText="1"/>
    </xf>
    <xf numFmtId="0" fontId="10" fillId="0" borderId="33" xfId="0" applyFont="1" applyBorder="1" applyAlignment="1">
      <alignment vertical="center" wrapText="1"/>
    </xf>
    <xf numFmtId="0" fontId="10" fillId="0" borderId="144" xfId="0" applyFont="1" applyBorder="1" applyAlignment="1">
      <alignment vertical="center" wrapText="1"/>
    </xf>
    <xf numFmtId="0" fontId="10" fillId="0" borderId="155" xfId="0" applyFont="1" applyBorder="1" applyAlignment="1">
      <alignment vertical="center" wrapText="1"/>
    </xf>
    <xf numFmtId="0" fontId="10" fillId="0" borderId="150" xfId="0" applyFont="1" applyBorder="1" applyAlignment="1">
      <alignment vertical="center" wrapText="1"/>
    </xf>
    <xf numFmtId="0" fontId="2" fillId="0" borderId="131" xfId="0" applyFont="1" applyBorder="1" applyAlignment="1">
      <alignment horizontal="center" vertical="center"/>
    </xf>
    <xf numFmtId="49" fontId="11" fillId="0" borderId="133" xfId="0" applyNumberFormat="1" applyFont="1" applyBorder="1" applyAlignment="1">
      <alignment horizontal="center" wrapText="1"/>
    </xf>
    <xf numFmtId="0" fontId="10" fillId="0" borderId="46" xfId="0" applyFont="1" applyBorder="1" applyAlignment="1">
      <alignment vertical="center" wrapText="1"/>
    </xf>
    <xf numFmtId="0" fontId="10" fillId="0" borderId="136" xfId="0" applyFont="1" applyBorder="1" applyAlignment="1">
      <alignment vertical="center" wrapText="1"/>
    </xf>
    <xf numFmtId="0" fontId="7" fillId="3" borderId="60" xfId="0" applyFont="1" applyFill="1" applyBorder="1" applyAlignment="1" applyProtection="1">
      <alignment horizontal="center" vertical="center" shrinkToFit="1"/>
      <protection locked="0"/>
    </xf>
    <xf numFmtId="0" fontId="7" fillId="3" borderId="127" xfId="0" applyFont="1" applyFill="1" applyBorder="1" applyAlignment="1" applyProtection="1">
      <alignment horizontal="center" vertical="center" shrinkToFit="1"/>
      <protection locked="0"/>
    </xf>
    <xf numFmtId="0" fontId="7" fillId="3" borderId="126" xfId="0" applyFont="1" applyFill="1" applyBorder="1" applyAlignment="1" applyProtection="1">
      <alignment horizontal="center" vertical="center" shrinkToFit="1"/>
      <protection locked="0"/>
    </xf>
    <xf numFmtId="0" fontId="7" fillId="3" borderId="53" xfId="0" applyFont="1" applyFill="1" applyBorder="1" applyAlignment="1" applyProtection="1">
      <alignment horizontal="center" vertical="center" shrinkToFit="1"/>
      <protection locked="0"/>
    </xf>
    <xf numFmtId="0" fontId="7" fillId="3" borderId="54" xfId="0" applyFont="1" applyFill="1" applyBorder="1" applyAlignment="1" applyProtection="1">
      <alignment horizontal="center" vertical="center" shrinkToFit="1"/>
      <protection locked="0"/>
    </xf>
    <xf numFmtId="0" fontId="7" fillId="3" borderId="55" xfId="0" applyFont="1" applyFill="1" applyBorder="1" applyAlignment="1" applyProtection="1">
      <alignment horizontal="center" vertical="center" shrinkToFit="1"/>
      <protection locked="0"/>
    </xf>
    <xf numFmtId="0" fontId="11" fillId="0" borderId="142" xfId="0" applyFont="1" applyBorder="1" applyAlignment="1">
      <alignment horizontal="center" vertical="center" wrapText="1"/>
    </xf>
    <xf numFmtId="0" fontId="11" fillId="0" borderId="133" xfId="0" applyFont="1" applyBorder="1" applyAlignment="1">
      <alignment horizontal="center" vertical="center" wrapText="1"/>
    </xf>
    <xf numFmtId="0" fontId="2" fillId="0" borderId="139" xfId="0" applyFont="1" applyBorder="1" applyAlignment="1">
      <alignment horizontal="center" vertical="center" wrapText="1"/>
    </xf>
    <xf numFmtId="0" fontId="2" fillId="0" borderId="140" xfId="0" applyFont="1" applyBorder="1" applyAlignment="1">
      <alignment horizontal="center" vertical="center" wrapText="1"/>
    </xf>
    <xf numFmtId="0" fontId="2" fillId="0" borderId="141" xfId="0" applyFont="1" applyBorder="1" applyAlignment="1">
      <alignment horizontal="center" vertical="center" wrapText="1"/>
    </xf>
    <xf numFmtId="0" fontId="2" fillId="0" borderId="142" xfId="0" applyFont="1" applyBorder="1" applyAlignment="1">
      <alignment horizontal="center" vertical="center" wrapText="1" shrinkToFit="1"/>
    </xf>
    <xf numFmtId="0" fontId="2" fillId="0" borderId="143" xfId="0" applyFont="1" applyBorder="1" applyAlignment="1">
      <alignment horizontal="center" vertical="center" wrapText="1" shrinkToFit="1"/>
    </xf>
    <xf numFmtId="0" fontId="2" fillId="0" borderId="33" xfId="0" applyFont="1" applyBorder="1" applyAlignment="1">
      <alignment horizontal="center" vertical="center" wrapText="1"/>
    </xf>
    <xf numFmtId="0" fontId="2" fillId="0" borderId="144" xfId="0" applyFont="1" applyBorder="1" applyAlignment="1">
      <alignment horizontal="center" vertical="center" wrapText="1"/>
    </xf>
    <xf numFmtId="0" fontId="2" fillId="0" borderId="145" xfId="0" applyFont="1" applyBorder="1" applyAlignment="1">
      <alignment horizontal="center" vertical="center" wrapText="1"/>
    </xf>
    <xf numFmtId="0" fontId="2" fillId="0" borderId="146" xfId="0" applyFont="1" applyBorder="1" applyAlignment="1">
      <alignment horizontal="center" vertical="center" wrapText="1"/>
    </xf>
    <xf numFmtId="0" fontId="2" fillId="0" borderId="147" xfId="0" applyFont="1" applyBorder="1" applyAlignment="1">
      <alignment horizontal="center" vertical="center" wrapText="1"/>
    </xf>
    <xf numFmtId="0" fontId="2" fillId="0" borderId="112" xfId="0" applyFont="1" applyBorder="1" applyAlignment="1">
      <alignment horizontal="center" vertical="center"/>
    </xf>
    <xf numFmtId="0" fontId="2" fillId="0" borderId="148" xfId="0" applyFont="1" applyBorder="1" applyAlignment="1">
      <alignment horizontal="center" vertical="center" wrapText="1"/>
    </xf>
    <xf numFmtId="0" fontId="2" fillId="0" borderId="149" xfId="0" applyFont="1" applyBorder="1" applyAlignment="1">
      <alignment horizontal="center" vertical="center" wrapText="1"/>
    </xf>
    <xf numFmtId="0" fontId="2" fillId="0" borderId="150" xfId="0" applyFont="1" applyBorder="1" applyAlignment="1">
      <alignment horizontal="center" vertical="center" wrapText="1"/>
    </xf>
    <xf numFmtId="0" fontId="2" fillId="0" borderId="151" xfId="0" applyFont="1" applyBorder="1" applyAlignment="1">
      <alignment horizontal="center" vertical="center" wrapText="1"/>
    </xf>
    <xf numFmtId="0" fontId="2" fillId="0" borderId="152" xfId="0" applyFont="1" applyBorder="1" applyAlignment="1">
      <alignment horizontal="center" vertical="center" wrapText="1"/>
    </xf>
    <xf numFmtId="0" fontId="2" fillId="0" borderId="153" xfId="0" applyFont="1" applyBorder="1" applyAlignment="1">
      <alignment horizontal="center" vertical="center" wrapText="1"/>
    </xf>
    <xf numFmtId="0" fontId="2" fillId="0" borderId="130" xfId="0" applyFont="1" applyBorder="1" applyAlignment="1">
      <alignment horizontal="center" vertical="center"/>
    </xf>
    <xf numFmtId="0" fontId="11" fillId="0" borderId="132" xfId="0" applyFont="1" applyBorder="1" applyAlignment="1">
      <alignment horizontal="center" vertical="center" wrapText="1"/>
    </xf>
    <xf numFmtId="0" fontId="2" fillId="0" borderId="137" xfId="0" applyFont="1" applyBorder="1" applyAlignment="1">
      <alignment horizontal="center" vertical="center" wrapText="1"/>
    </xf>
    <xf numFmtId="0" fontId="2" fillId="0" borderId="28" xfId="0" applyFont="1" applyBorder="1" applyAlignment="1">
      <alignment horizontal="center" vertical="center" wrapText="1"/>
    </xf>
    <xf numFmtId="0" fontId="7" fillId="3" borderId="138" xfId="0" applyFont="1" applyFill="1" applyBorder="1" applyAlignment="1" applyProtection="1">
      <alignment horizontal="center" vertical="center" shrinkToFit="1"/>
      <protection locked="0"/>
    </xf>
    <xf numFmtId="0" fontId="7" fillId="3" borderId="129" xfId="0" applyFont="1" applyFill="1" applyBorder="1" applyAlignment="1" applyProtection="1">
      <alignment horizontal="center" vertical="center" shrinkToFit="1"/>
      <protection locked="0"/>
    </xf>
    <xf numFmtId="0" fontId="7" fillId="3" borderId="128" xfId="0" applyFont="1" applyFill="1" applyBorder="1" applyAlignment="1" applyProtection="1">
      <alignment horizontal="center" vertical="center" shrinkToFit="1"/>
      <protection locked="0"/>
    </xf>
    <xf numFmtId="0" fontId="2" fillId="3" borderId="117" xfId="0" applyFont="1" applyFill="1" applyBorder="1" applyProtection="1">
      <alignment vertical="center"/>
      <protection locked="0"/>
    </xf>
    <xf numFmtId="0" fontId="2" fillId="3" borderId="118" xfId="0" applyFont="1" applyFill="1" applyBorder="1" applyProtection="1">
      <alignment vertical="center"/>
      <protection locked="0"/>
    </xf>
    <xf numFmtId="0" fontId="2" fillId="3" borderId="120" xfId="0" applyFont="1" applyFill="1" applyBorder="1" applyProtection="1">
      <alignment vertical="center"/>
      <protection locked="0"/>
    </xf>
    <xf numFmtId="0" fontId="10" fillId="4" borderId="134" xfId="0" applyFont="1" applyFill="1" applyBorder="1" applyAlignment="1" applyProtection="1">
      <alignment vertical="center" wrapText="1"/>
      <protection locked="0"/>
    </xf>
    <xf numFmtId="0" fontId="10" fillId="3" borderId="135" xfId="0" applyFont="1" applyFill="1" applyBorder="1" applyAlignment="1" applyProtection="1">
      <alignment vertical="center" wrapText="1"/>
      <protection locked="0"/>
    </xf>
    <xf numFmtId="0" fontId="14" fillId="3" borderId="68" xfId="0" applyFont="1" applyFill="1" applyBorder="1" applyAlignment="1" applyProtection="1">
      <alignment horizontal="center" vertical="center" wrapText="1"/>
      <protection locked="0"/>
    </xf>
    <xf numFmtId="0" fontId="10" fillId="4" borderId="46" xfId="0" applyFont="1" applyFill="1" applyBorder="1" applyAlignment="1" applyProtection="1">
      <alignment vertical="center" wrapText="1"/>
      <protection locked="0"/>
    </xf>
    <xf numFmtId="0" fontId="10" fillId="3" borderId="136" xfId="0" applyFont="1" applyFill="1" applyBorder="1" applyAlignment="1" applyProtection="1">
      <alignment vertical="center" wrapText="1"/>
      <protection locked="0"/>
    </xf>
    <xf numFmtId="0" fontId="14" fillId="3" borderId="69" xfId="0" applyFont="1" applyFill="1" applyBorder="1" applyAlignment="1" applyProtection="1">
      <alignment horizontal="center" vertical="center" wrapText="1"/>
      <protection locked="0"/>
    </xf>
    <xf numFmtId="0" fontId="10" fillId="4" borderId="33" xfId="0" applyFont="1" applyFill="1" applyBorder="1" applyAlignment="1" applyProtection="1">
      <alignment vertical="center" wrapText="1"/>
      <protection locked="0"/>
    </xf>
    <xf numFmtId="0" fontId="10" fillId="3" borderId="155" xfId="0" applyFont="1" applyFill="1" applyBorder="1" applyAlignment="1" applyProtection="1">
      <alignment vertical="center" wrapText="1"/>
      <protection locked="0"/>
    </xf>
    <xf numFmtId="0" fontId="14" fillId="3" borderId="58" xfId="0" applyFont="1" applyFill="1" applyBorder="1" applyAlignment="1" applyProtection="1">
      <alignment horizontal="center" vertical="center" wrapText="1"/>
      <protection locked="0"/>
    </xf>
    <xf numFmtId="0" fontId="14" fillId="3" borderId="60" xfId="0" applyFont="1" applyFill="1" applyBorder="1" applyAlignment="1" applyProtection="1">
      <alignment horizontal="center" vertical="center" wrapText="1"/>
      <protection locked="0"/>
    </xf>
    <xf numFmtId="0" fontId="15" fillId="3" borderId="77" xfId="0" applyFont="1" applyFill="1" applyBorder="1" applyAlignment="1" applyProtection="1">
      <alignment horizontal="center" vertical="center" wrapText="1"/>
      <protection locked="0"/>
    </xf>
    <xf numFmtId="0" fontId="15" fillId="3" borderId="76" xfId="0" applyFont="1" applyFill="1" applyBorder="1" applyAlignment="1" applyProtection="1">
      <alignment horizontal="center" vertical="center" wrapText="1"/>
      <protection locked="0"/>
    </xf>
    <xf numFmtId="0" fontId="2" fillId="3" borderId="76" xfId="0" applyFont="1" applyFill="1" applyBorder="1" applyAlignment="1" applyProtection="1">
      <alignment horizontal="center" vertical="center" wrapText="1"/>
      <protection locked="0"/>
    </xf>
    <xf numFmtId="38" fontId="5" fillId="3" borderId="16" xfId="1" applyFont="1" applyFill="1" applyBorder="1" applyAlignment="1" applyProtection="1">
      <alignment vertical="center"/>
      <protection locked="0"/>
    </xf>
    <xf numFmtId="38" fontId="5" fillId="3" borderId="99" xfId="1" applyFont="1" applyFill="1" applyBorder="1" applyAlignment="1" applyProtection="1">
      <alignment vertical="center"/>
      <protection locked="0"/>
    </xf>
    <xf numFmtId="38" fontId="5" fillId="3" borderId="16" xfId="0" applyNumberFormat="1" applyFont="1" applyFill="1" applyBorder="1" applyProtection="1">
      <alignment vertical="center"/>
      <protection locked="0"/>
    </xf>
    <xf numFmtId="0" fontId="5" fillId="3" borderId="99" xfId="0" applyFont="1" applyFill="1" applyBorder="1" applyProtection="1">
      <alignment vertical="center"/>
      <protection locked="0"/>
    </xf>
    <xf numFmtId="0" fontId="5" fillId="3" borderId="108" xfId="0" applyFont="1" applyFill="1" applyBorder="1" applyProtection="1">
      <alignment vertical="center"/>
      <protection locked="0"/>
    </xf>
    <xf numFmtId="38" fontId="5" fillId="3" borderId="106" xfId="1" applyFont="1" applyFill="1" applyBorder="1" applyAlignment="1" applyProtection="1">
      <alignment vertical="center"/>
      <protection locked="0"/>
    </xf>
    <xf numFmtId="38" fontId="5" fillId="3" borderId="107" xfId="1" applyFont="1" applyFill="1" applyBorder="1" applyAlignment="1" applyProtection="1">
      <alignment vertical="center"/>
      <protection locked="0"/>
    </xf>
    <xf numFmtId="38" fontId="5" fillId="3" borderId="11" xfId="0" applyNumberFormat="1" applyFont="1" applyFill="1" applyBorder="1" applyProtection="1">
      <alignment vertical="center"/>
      <protection locked="0"/>
    </xf>
    <xf numFmtId="0" fontId="5" fillId="3" borderId="12" xfId="0" applyFont="1" applyFill="1" applyBorder="1" applyProtection="1">
      <alignment vertical="center"/>
      <protection locked="0"/>
    </xf>
    <xf numFmtId="0" fontId="5" fillId="3" borderId="88" xfId="0" applyFont="1" applyFill="1" applyBorder="1" applyProtection="1">
      <alignment vertical="center"/>
      <protection locked="0"/>
    </xf>
    <xf numFmtId="38" fontId="5" fillId="3" borderId="23" xfId="1" applyFont="1" applyFill="1" applyBorder="1" applyAlignment="1" applyProtection="1">
      <alignment vertical="center"/>
      <protection locked="0"/>
    </xf>
    <xf numFmtId="38" fontId="5" fillId="3" borderId="116" xfId="1" applyFont="1" applyFill="1" applyBorder="1" applyAlignment="1" applyProtection="1">
      <alignment vertical="center"/>
      <protection locked="0"/>
    </xf>
    <xf numFmtId="179" fontId="5" fillId="3" borderId="16" xfId="1" applyNumberFormat="1" applyFont="1" applyFill="1" applyBorder="1" applyAlignment="1" applyProtection="1">
      <alignment horizontal="right" vertical="center" indent="1"/>
      <protection locked="0"/>
    </xf>
    <xf numFmtId="179" fontId="5" fillId="3" borderId="99" xfId="1" applyNumberFormat="1" applyFont="1" applyFill="1" applyBorder="1" applyAlignment="1" applyProtection="1">
      <alignment horizontal="right" vertical="center" indent="1"/>
      <protection locked="0"/>
    </xf>
    <xf numFmtId="38" fontId="5" fillId="3" borderId="23" xfId="1" applyFont="1" applyFill="1" applyBorder="1" applyAlignment="1" applyProtection="1">
      <alignment vertical="center"/>
      <protection locked="0"/>
    </xf>
    <xf numFmtId="38" fontId="5" fillId="3" borderId="116" xfId="1" applyFont="1" applyFill="1" applyBorder="1" applyAlignment="1" applyProtection="1">
      <alignment vertical="center"/>
      <protection locked="0"/>
    </xf>
    <xf numFmtId="179" fontId="5" fillId="3" borderId="23" xfId="1" applyNumberFormat="1" applyFont="1" applyFill="1" applyBorder="1" applyAlignment="1" applyProtection="1">
      <alignment horizontal="right" vertical="center" indent="1"/>
      <protection locked="0"/>
    </xf>
    <xf numFmtId="179" fontId="5" fillId="3" borderId="116" xfId="1" applyNumberFormat="1" applyFont="1" applyFill="1" applyBorder="1" applyAlignment="1" applyProtection="1">
      <alignment horizontal="right" vertical="center" indent="1"/>
      <protection locked="0"/>
    </xf>
    <xf numFmtId="38" fontId="5" fillId="3" borderId="170" xfId="0" applyNumberFormat="1" applyFont="1" applyFill="1" applyBorder="1" applyAlignment="1" applyProtection="1">
      <alignment horizontal="center" vertical="center"/>
      <protection locked="0"/>
    </xf>
    <xf numFmtId="38" fontId="5" fillId="3" borderId="111" xfId="0" applyNumberFormat="1" applyFont="1" applyFill="1" applyBorder="1" applyAlignment="1" applyProtection="1">
      <alignment horizontal="center" vertical="center"/>
      <protection locked="0"/>
    </xf>
    <xf numFmtId="38" fontId="5" fillId="3" borderId="171" xfId="0" applyNumberFormat="1" applyFont="1" applyFill="1" applyBorder="1" applyAlignment="1" applyProtection="1">
      <alignment horizontal="center" vertical="center"/>
      <protection locked="0"/>
    </xf>
    <xf numFmtId="38" fontId="5" fillId="3" borderId="25" xfId="1" applyFont="1" applyFill="1" applyBorder="1" applyAlignment="1" applyProtection="1">
      <alignment vertical="center"/>
      <protection locked="0"/>
    </xf>
    <xf numFmtId="38" fontId="5" fillId="3" borderId="93" xfId="1" applyFont="1" applyFill="1" applyBorder="1" applyAlignment="1" applyProtection="1">
      <alignment vertical="center"/>
      <protection locked="0"/>
    </xf>
    <xf numFmtId="38" fontId="5" fillId="3" borderId="25" xfId="0" applyNumberFormat="1" applyFont="1" applyFill="1" applyBorder="1" applyProtection="1">
      <alignment vertical="center"/>
      <protection locked="0"/>
    </xf>
    <xf numFmtId="0" fontId="5" fillId="3" borderId="93" xfId="0" applyFont="1" applyFill="1" applyBorder="1" applyProtection="1">
      <alignment vertical="center"/>
      <protection locked="0"/>
    </xf>
    <xf numFmtId="0" fontId="5" fillId="3" borderId="94" xfId="0" applyFont="1" applyFill="1" applyBorder="1" applyProtection="1">
      <alignment vertical="center"/>
      <protection locked="0"/>
    </xf>
    <xf numFmtId="38" fontId="5" fillId="3" borderId="17" xfId="1" applyFont="1" applyFill="1" applyBorder="1" applyAlignment="1" applyProtection="1">
      <alignment vertical="center"/>
      <protection locked="0"/>
    </xf>
    <xf numFmtId="179" fontId="5" fillId="3" borderId="17" xfId="1" applyNumberFormat="1" applyFont="1" applyFill="1" applyBorder="1" applyAlignment="1" applyProtection="1">
      <alignment horizontal="right" vertical="center" indent="1"/>
      <protection locked="0"/>
    </xf>
    <xf numFmtId="9" fontId="5" fillId="3" borderId="18" xfId="1" applyNumberFormat="1" applyFont="1" applyFill="1" applyBorder="1" applyAlignment="1" applyProtection="1">
      <alignment vertical="center"/>
      <protection locked="0"/>
    </xf>
    <xf numFmtId="9" fontId="5" fillId="3" borderId="101" xfId="1" applyNumberFormat="1" applyFont="1" applyFill="1" applyBorder="1" applyAlignment="1" applyProtection="1">
      <alignment vertical="center"/>
      <protection locked="0"/>
    </xf>
    <xf numFmtId="0" fontId="2" fillId="3" borderId="105" xfId="0" applyFont="1" applyFill="1" applyBorder="1" applyAlignment="1" applyProtection="1">
      <alignment horizontal="center" vertical="center" wrapText="1"/>
      <protection locked="0"/>
    </xf>
    <xf numFmtId="0" fontId="2" fillId="3" borderId="90" xfId="0" applyFont="1" applyFill="1" applyBorder="1" applyAlignment="1" applyProtection="1">
      <alignment horizontal="center" vertical="center" wrapText="1"/>
      <protection locked="0"/>
    </xf>
    <xf numFmtId="0" fontId="2" fillId="3" borderId="119" xfId="0" applyFont="1" applyFill="1" applyBorder="1" applyAlignment="1" applyProtection="1">
      <alignment horizontal="center" vertical="center"/>
      <protection locked="0"/>
    </xf>
    <xf numFmtId="0" fontId="2" fillId="3" borderId="118" xfId="0" applyFont="1" applyFill="1" applyBorder="1" applyAlignment="1" applyProtection="1">
      <alignment horizontal="center" vertical="center"/>
      <protection locked="0"/>
    </xf>
    <xf numFmtId="0" fontId="2" fillId="3" borderId="172" xfId="0" applyFont="1" applyFill="1" applyBorder="1" applyAlignment="1" applyProtection="1">
      <alignment horizontal="center" vertical="center"/>
      <protection locked="0"/>
    </xf>
    <xf numFmtId="0" fontId="2" fillId="3" borderId="112" xfId="0" applyFont="1" applyFill="1" applyBorder="1" applyAlignment="1" applyProtection="1">
      <alignment vertical="center" wrapText="1"/>
      <protection locked="0"/>
    </xf>
    <xf numFmtId="0" fontId="2" fillId="3" borderId="28" xfId="0" applyFont="1" applyFill="1" applyBorder="1" applyAlignment="1" applyProtection="1">
      <alignment vertical="center" wrapText="1"/>
      <protection locked="0"/>
    </xf>
    <xf numFmtId="0" fontId="2" fillId="3" borderId="97" xfId="0" applyFont="1" applyFill="1" applyBorder="1" applyAlignment="1" applyProtection="1">
      <alignment vertical="center" wrapText="1"/>
      <protection locked="0"/>
    </xf>
    <xf numFmtId="0" fontId="2" fillId="3" borderId="113" xfId="0" applyFont="1" applyFill="1" applyBorder="1" applyAlignment="1" applyProtection="1">
      <alignment vertical="center" wrapText="1"/>
      <protection locked="0"/>
    </xf>
    <xf numFmtId="0" fontId="2" fillId="3" borderId="114" xfId="0" applyFont="1" applyFill="1" applyBorder="1" applyAlignment="1" applyProtection="1">
      <alignment vertical="center" wrapText="1"/>
      <protection locked="0"/>
    </xf>
    <xf numFmtId="0" fontId="2" fillId="3" borderId="98" xfId="0" applyFont="1" applyFill="1" applyBorder="1" applyAlignment="1" applyProtection="1">
      <alignment vertical="center" wrapText="1"/>
      <protection locked="0"/>
    </xf>
    <xf numFmtId="0" fontId="12" fillId="3" borderId="28" xfId="0" applyFont="1" applyFill="1" applyBorder="1" applyAlignment="1" applyProtection="1">
      <alignment horizontal="center" vertical="center" wrapText="1"/>
      <protection locked="0"/>
    </xf>
    <xf numFmtId="0" fontId="12" fillId="3" borderId="114" xfId="0" applyFont="1" applyFill="1" applyBorder="1" applyAlignment="1" applyProtection="1">
      <alignment horizontal="center" vertical="center" wrapText="1"/>
      <protection locked="0"/>
    </xf>
    <xf numFmtId="0" fontId="12" fillId="3" borderId="95" xfId="0" applyFont="1" applyFill="1" applyBorder="1" applyAlignment="1" applyProtection="1">
      <alignment horizontal="center" vertical="center" wrapText="1"/>
      <protection locked="0"/>
    </xf>
    <xf numFmtId="0" fontId="12" fillId="3" borderId="96" xfId="0" applyFont="1" applyFill="1" applyBorder="1" applyAlignment="1" applyProtection="1">
      <alignment horizontal="center" vertical="center" wrapText="1"/>
      <protection locked="0"/>
    </xf>
    <xf numFmtId="0" fontId="2" fillId="3" borderId="85" xfId="0" applyFont="1" applyFill="1" applyBorder="1" applyAlignment="1" applyProtection="1">
      <alignment horizontal="center" vertical="center"/>
      <protection locked="0"/>
    </xf>
    <xf numFmtId="0" fontId="2" fillId="3" borderId="67" xfId="0" applyFont="1" applyFill="1" applyBorder="1" applyAlignment="1" applyProtection="1">
      <alignment horizontal="center" vertical="center"/>
      <protection locked="0"/>
    </xf>
    <xf numFmtId="0" fontId="2" fillId="3" borderId="78" xfId="0" applyFont="1" applyFill="1" applyBorder="1" applyAlignment="1" applyProtection="1">
      <alignment horizontal="center" vertical="center"/>
      <protection locked="0"/>
    </xf>
    <xf numFmtId="0" fontId="2" fillId="4" borderId="28" xfId="0" applyFont="1" applyFill="1" applyBorder="1" applyAlignment="1" applyProtection="1">
      <alignment horizontal="center" vertical="center" wrapText="1"/>
      <protection locked="0"/>
    </xf>
    <xf numFmtId="0" fontId="2" fillId="4" borderId="114" xfId="0" applyFont="1" applyFill="1" applyBorder="1" applyAlignment="1" applyProtection="1">
      <alignment horizontal="center" vertical="center" wrapText="1"/>
      <protection locked="0"/>
    </xf>
    <xf numFmtId="0" fontId="2" fillId="3" borderId="125" xfId="0" applyFont="1" applyFill="1" applyBorder="1" applyAlignment="1" applyProtection="1">
      <alignment horizontal="center" vertical="center" wrapText="1"/>
      <protection locked="0"/>
    </xf>
    <xf numFmtId="0" fontId="2" fillId="3" borderId="85"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67" xfId="0" applyFont="1" applyFill="1" applyBorder="1" applyAlignment="1" applyProtection="1">
      <alignment horizontal="center" vertical="center" wrapText="1"/>
      <protection locked="0"/>
    </xf>
    <xf numFmtId="0" fontId="2" fillId="3" borderId="79" xfId="0" applyFont="1" applyFill="1" applyBorder="1" applyAlignment="1" applyProtection="1">
      <alignment horizontal="center" vertical="center" wrapText="1"/>
      <protection locked="0"/>
    </xf>
    <xf numFmtId="0" fontId="2" fillId="3" borderId="22" xfId="0" applyFont="1" applyFill="1" applyBorder="1" applyAlignment="1" applyProtection="1">
      <alignment horizontal="center" vertical="center" wrapText="1"/>
      <protection locked="0"/>
    </xf>
    <xf numFmtId="0" fontId="2" fillId="3" borderId="78"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6"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121"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shrinkToFit="1"/>
      <protection locked="0"/>
    </xf>
    <xf numFmtId="0" fontId="5" fillId="4" borderId="67" xfId="0" applyFont="1" applyFill="1" applyBorder="1" applyAlignment="1" applyProtection="1">
      <alignment horizontal="center" vertical="center" shrinkToFit="1"/>
      <protection locked="0"/>
    </xf>
    <xf numFmtId="0" fontId="5" fillId="4" borderId="79" xfId="0" applyFont="1" applyFill="1" applyBorder="1" applyAlignment="1" applyProtection="1">
      <alignment horizontal="center" vertical="center" shrinkToFit="1"/>
      <protection locked="0"/>
    </xf>
  </cellXfs>
  <cellStyles count="4">
    <cellStyle name="パーセント" xfId="3" builtinId="5"/>
    <cellStyle name="桁区切り" xfId="1" builtinId="6"/>
    <cellStyle name="標準" xfId="0" builtinId="0"/>
    <cellStyle name="標準_工場対策一覧"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92.45\&#25490;&#20986;&#37327;&#35215;&#21046;&#20418;\Users\hayakawa\Desktop\&#26481;&#20140;&#37117;&#12463;&#12524;&#12472;&#12483;&#12488;&#38306;&#20418;\&#26481;&#20140;&#37117;&#12463;&#12524;&#12472;&#12483;&#12488;&#38306;&#20418;\&#37117;&#22806;&#12463;&#12524;&#12472;&#12483;&#12488;\&#31639;&#23450;&#65288;A&#21495;&#65289;&#27096;&#24335;\&#9314;&#29305;&#23450;&#28201;&#23460;&#21177;&#26524;&#12460;&#12473;&#25490;&#20986;&#37327;&#31639;&#23450;&#22577;&#21578;&#26360;(&#26696;)_1002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1.92.45\&#25490;&#20986;&#37327;&#35215;&#21046;&#20418;\Documents%20and%20Settings\T06F09161\&#12487;&#12473;&#12463;&#12488;&#12483;&#12503;\&#37117;&#22806;&#21066;&#28187;&#37327;GL\&#12509;&#12522;&#12486;&#12483;&#12463;&#12539;&#12456;&#12452;&#12487;&#12451;&#12487;&#12451;&#20316;&#25104;\20100308&#12460;&#12452;&#12489;&#12521;&#12452;&#12531;\100308&#25552;&#20986;&#29256;\&#31639;&#23450;&#65288;B&#21495;&#65289;&#27096;&#24335;_100308\&#9314;&#29305;&#23450;&#28201;&#23460;&#21177;&#26524;&#12460;&#12473;&#25490;&#20986;&#37327;&#31639;&#23450;&#22577;&#21578;&#26360;(&#26696;)_1002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その1"/>
      <sheetName val="その2"/>
      <sheetName val="その3"/>
      <sheetName val="その4"/>
      <sheetName val="その5"/>
      <sheetName val="その6"/>
    </sheetNames>
    <sheetDataSet>
      <sheetData sheetId="0"/>
      <sheetData sheetId="1" refreshError="1"/>
      <sheetData sheetId="2" refreshError="1"/>
      <sheetData sheetId="3" refreshError="1"/>
      <sheetData sheetId="4">
        <row r="57">
          <cell r="AP57" t="str">
            <v>電気の使用</v>
          </cell>
          <cell r="AQ57" t="str">
            <v>燃料の使用</v>
          </cell>
          <cell r="AR57" t="str">
            <v>熱の使用</v>
          </cell>
          <cell r="AS57" t="str">
            <v>事業所外利用の移動体への供給</v>
          </cell>
          <cell r="AT57" t="str">
            <v>工事のためのエネルギー使用</v>
          </cell>
          <cell r="AU57" t="str">
            <v>住宅用途への供給</v>
          </cell>
          <cell r="AV57" t="str">
            <v>他事業所への熱や電気の供給</v>
          </cell>
          <cell r="AW57" t="str">
            <v>他事業所への燃料等の直接供給</v>
          </cell>
        </row>
        <row r="58">
          <cell r="AP58" t="str">
            <v>電気の使用</v>
          </cell>
          <cell r="AQ58" t="str">
            <v>燃料の使用</v>
          </cell>
          <cell r="AR58" t="str">
            <v>熱の使用</v>
          </cell>
          <cell r="AS58" t="str">
            <v>事業所外利用の移動体への供給</v>
          </cell>
          <cell r="AT58" t="str">
            <v>工事のためのエネルギー使用</v>
          </cell>
          <cell r="AU58" t="str">
            <v>住宅用途への供給</v>
          </cell>
          <cell r="AV58" t="str">
            <v>他事業所への熱や電気の供給_</v>
          </cell>
          <cell r="AW58" t="str">
            <v>他事業所への燃料等の直接供給</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その1"/>
      <sheetName val="その2"/>
      <sheetName val="その3"/>
      <sheetName val="その4"/>
      <sheetName val="その5"/>
      <sheetName val="その6"/>
    </sheetNames>
    <sheetDataSet>
      <sheetData sheetId="0"/>
      <sheetData sheetId="1" refreshError="1"/>
      <sheetData sheetId="2" refreshError="1"/>
      <sheetData sheetId="3" refreshError="1"/>
      <sheetData sheetId="4">
        <row r="57">
          <cell r="AP57" t="str">
            <v>電気の使用</v>
          </cell>
          <cell r="AQ57" t="str">
            <v>燃料の使用</v>
          </cell>
          <cell r="AR57" t="str">
            <v>熱の使用</v>
          </cell>
          <cell r="AS57" t="str">
            <v>事業所外利用の移動体への供給</v>
          </cell>
          <cell r="AT57" t="str">
            <v>工事のためのエネルギー使用</v>
          </cell>
          <cell r="AU57" t="str">
            <v>住宅用途への供給</v>
          </cell>
          <cell r="AV57" t="str">
            <v>他事業所への熱や電気の供給</v>
          </cell>
          <cell r="AW57" t="str">
            <v>他事業所への燃料等の直接供給</v>
          </cell>
        </row>
        <row r="58">
          <cell r="AP58" t="str">
            <v>電気の使用</v>
          </cell>
          <cell r="AQ58" t="str">
            <v>燃料の使用</v>
          </cell>
          <cell r="AR58" t="str">
            <v>熱の使用</v>
          </cell>
          <cell r="AS58" t="str">
            <v>事業所外利用の移動体への供給</v>
          </cell>
          <cell r="AT58" t="str">
            <v>工事のためのエネルギー使用</v>
          </cell>
          <cell r="AU58" t="str">
            <v>住宅用途への供給</v>
          </cell>
          <cell r="AV58" t="str">
            <v>他事業所への熱や電気の供給_</v>
          </cell>
          <cell r="AW58" t="str">
            <v>他事業所への燃料等の直接供給</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9"/>
  <sheetViews>
    <sheetView tabSelected="1" view="pageBreakPreview" zoomScaleNormal="100" zoomScaleSheetLayoutView="100" workbookViewId="0"/>
  </sheetViews>
  <sheetFormatPr defaultColWidth="8.75" defaultRowHeight="12" x14ac:dyDescent="0.2"/>
  <cols>
    <col min="1" max="1" width="1.75" style="1" customWidth="1"/>
    <col min="2" max="2" width="0.4375" style="1" customWidth="1"/>
    <col min="3" max="43" width="1.75" style="1" customWidth="1"/>
    <col min="44" max="44" width="0.4375" style="1" customWidth="1"/>
    <col min="45" max="45" width="1.75" style="1" customWidth="1"/>
    <col min="46" max="48" width="6.5625" style="1" hidden="1" customWidth="1"/>
    <col min="49" max="16384" width="8.75" style="1"/>
  </cols>
  <sheetData>
    <row r="1" spans="1:47" x14ac:dyDescent="0.2">
      <c r="A1" s="1" t="s">
        <v>451</v>
      </c>
    </row>
    <row r="2" spans="1:47" ht="3.75" customHeight="1" x14ac:dyDescent="0.2">
      <c r="B2" s="2"/>
      <c r="C2" s="3"/>
      <c r="D2" s="3"/>
      <c r="E2" s="3"/>
      <c r="F2" s="4"/>
      <c r="G2" s="205"/>
      <c r="H2" s="205"/>
      <c r="I2" s="205"/>
      <c r="J2" s="5"/>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6"/>
    </row>
    <row r="3" spans="1:47" ht="18" customHeight="1" x14ac:dyDescent="0.2">
      <c r="B3" s="7"/>
      <c r="F3" s="8"/>
      <c r="G3" s="9"/>
      <c r="H3" s="9"/>
      <c r="I3" s="9"/>
      <c r="J3" s="10"/>
      <c r="AR3" s="11"/>
    </row>
    <row r="4" spans="1:47" ht="33" customHeight="1" x14ac:dyDescent="0.2">
      <c r="B4" s="7"/>
      <c r="D4" s="206" t="s">
        <v>219</v>
      </c>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12"/>
      <c r="AR4" s="11"/>
    </row>
    <row r="5" spans="1:47" ht="6.75" customHeight="1" x14ac:dyDescent="0.2">
      <c r="B5" s="7"/>
      <c r="AR5" s="11"/>
    </row>
    <row r="6" spans="1:47" ht="18" customHeight="1" x14ac:dyDescent="0.2">
      <c r="B6" s="7"/>
      <c r="D6" s="1" t="s">
        <v>9</v>
      </c>
      <c r="AR6" s="11"/>
    </row>
    <row r="7" spans="1:47" ht="18" customHeight="1" thickBot="1" x14ac:dyDescent="0.25">
      <c r="B7" s="7"/>
      <c r="D7" s="1" t="s">
        <v>10</v>
      </c>
      <c r="AR7" s="11"/>
    </row>
    <row r="8" spans="1:47" ht="30" customHeight="1" thickBot="1" x14ac:dyDescent="0.25">
      <c r="B8" s="7"/>
      <c r="D8" s="207" t="s">
        <v>0</v>
      </c>
      <c r="E8" s="208"/>
      <c r="F8" s="208"/>
      <c r="G8" s="208"/>
      <c r="H8" s="208"/>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9"/>
      <c r="AQ8" s="9"/>
      <c r="AR8" s="11"/>
    </row>
    <row r="9" spans="1:47" ht="24" customHeight="1" thickTop="1" thickBot="1" x14ac:dyDescent="0.25">
      <c r="B9" s="7"/>
      <c r="D9" s="210"/>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c r="AH9" s="211"/>
      <c r="AI9" s="211"/>
      <c r="AJ9" s="211"/>
      <c r="AK9" s="211"/>
      <c r="AL9" s="211"/>
      <c r="AM9" s="211"/>
      <c r="AN9" s="211"/>
      <c r="AO9" s="211"/>
      <c r="AP9" s="212"/>
      <c r="AQ9" s="13"/>
      <c r="AR9" s="11"/>
      <c r="AT9" s="146" t="s">
        <v>230</v>
      </c>
      <c r="AU9" s="146"/>
    </row>
    <row r="10" spans="1:47" ht="24" hidden="1" customHeight="1" x14ac:dyDescent="0.2">
      <c r="B10" s="7"/>
      <c r="D10" s="200"/>
      <c r="E10" s="201"/>
      <c r="F10" s="201"/>
      <c r="G10" s="201"/>
      <c r="H10" s="201"/>
      <c r="I10" s="201"/>
      <c r="J10" s="201"/>
      <c r="K10" s="201"/>
      <c r="L10" s="201"/>
      <c r="M10" s="201"/>
      <c r="N10" s="201"/>
      <c r="O10" s="201"/>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3"/>
      <c r="AQ10" s="14"/>
      <c r="AR10" s="11"/>
      <c r="AT10" s="147" t="s">
        <v>231</v>
      </c>
      <c r="AU10" s="148" t="s">
        <v>232</v>
      </c>
    </row>
    <row r="11" spans="1:47" ht="24" hidden="1" customHeight="1" x14ac:dyDescent="0.2">
      <c r="B11" s="7"/>
      <c r="D11" s="196"/>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204"/>
      <c r="AQ11" s="15"/>
      <c r="AR11" s="11"/>
      <c r="AT11" s="147" t="s">
        <v>233</v>
      </c>
      <c r="AU11" s="148" t="s">
        <v>234</v>
      </c>
    </row>
    <row r="12" spans="1:47" ht="24" hidden="1" customHeight="1" x14ac:dyDescent="0.2">
      <c r="B12" s="7"/>
      <c r="D12" s="196"/>
      <c r="E12" s="197"/>
      <c r="F12" s="197"/>
      <c r="G12" s="197"/>
      <c r="H12" s="197"/>
      <c r="I12" s="197"/>
      <c r="J12" s="197"/>
      <c r="K12" s="197"/>
      <c r="L12" s="197"/>
      <c r="M12" s="197"/>
      <c r="N12" s="197"/>
      <c r="O12" s="197"/>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9"/>
      <c r="AQ12" s="14"/>
      <c r="AR12" s="11"/>
      <c r="AT12" s="147" t="s">
        <v>235</v>
      </c>
      <c r="AU12" s="148" t="s">
        <v>236</v>
      </c>
    </row>
    <row r="13" spans="1:47" ht="24" hidden="1" customHeight="1" x14ac:dyDescent="0.2">
      <c r="B13" s="7"/>
      <c r="D13" s="196"/>
      <c r="E13" s="197"/>
      <c r="F13" s="197"/>
      <c r="G13" s="197"/>
      <c r="H13" s="197"/>
      <c r="I13" s="197"/>
      <c r="J13" s="197"/>
      <c r="K13" s="197"/>
      <c r="L13" s="197"/>
      <c r="M13" s="197"/>
      <c r="N13" s="197"/>
      <c r="O13" s="197"/>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9"/>
      <c r="AQ13" s="14"/>
      <c r="AR13" s="11"/>
      <c r="AT13" s="147" t="s">
        <v>237</v>
      </c>
      <c r="AU13" s="148" t="s">
        <v>238</v>
      </c>
    </row>
    <row r="14" spans="1:47" ht="24" hidden="1" customHeight="1" x14ac:dyDescent="0.2">
      <c r="B14" s="7"/>
      <c r="D14" s="196"/>
      <c r="E14" s="197"/>
      <c r="F14" s="197"/>
      <c r="G14" s="197"/>
      <c r="H14" s="197"/>
      <c r="I14" s="197"/>
      <c r="J14" s="197"/>
      <c r="K14" s="197"/>
      <c r="L14" s="197"/>
      <c r="M14" s="197"/>
      <c r="N14" s="197"/>
      <c r="O14" s="197"/>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9"/>
      <c r="AQ14" s="14"/>
      <c r="AR14" s="11"/>
      <c r="AT14" s="147" t="s">
        <v>239</v>
      </c>
      <c r="AU14" s="148" t="s">
        <v>240</v>
      </c>
    </row>
    <row r="15" spans="1:47" ht="24" hidden="1" customHeight="1" x14ac:dyDescent="0.2">
      <c r="B15" s="7"/>
      <c r="D15" s="196"/>
      <c r="E15" s="197"/>
      <c r="F15" s="197"/>
      <c r="G15" s="197"/>
      <c r="H15" s="197"/>
      <c r="I15" s="197"/>
      <c r="J15" s="197"/>
      <c r="K15" s="197"/>
      <c r="L15" s="197"/>
      <c r="M15" s="197"/>
      <c r="N15" s="197"/>
      <c r="O15" s="197"/>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9"/>
      <c r="AQ15" s="14"/>
      <c r="AR15" s="11"/>
      <c r="AT15" s="147" t="s">
        <v>334</v>
      </c>
      <c r="AU15" s="148" t="s">
        <v>241</v>
      </c>
    </row>
    <row r="16" spans="1:47" ht="24" hidden="1" customHeight="1" thickBot="1" x14ac:dyDescent="0.25">
      <c r="B16" s="7"/>
      <c r="D16" s="218"/>
      <c r="E16" s="219"/>
      <c r="F16" s="219"/>
      <c r="G16" s="219"/>
      <c r="H16" s="219"/>
      <c r="I16" s="219"/>
      <c r="J16" s="219"/>
      <c r="K16" s="219"/>
      <c r="L16" s="219"/>
      <c r="M16" s="219"/>
      <c r="N16" s="219"/>
      <c r="O16" s="219"/>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1"/>
      <c r="AQ16" s="14"/>
      <c r="AR16" s="11"/>
      <c r="AT16" s="147" t="s">
        <v>335</v>
      </c>
      <c r="AU16" s="148" t="s">
        <v>242</v>
      </c>
    </row>
    <row r="17" spans="2:48" ht="12" customHeight="1" x14ac:dyDescent="0.2">
      <c r="B17" s="7"/>
      <c r="AR17" s="11"/>
      <c r="AT17" s="147" t="s">
        <v>336</v>
      </c>
      <c r="AU17" s="148" t="s">
        <v>243</v>
      </c>
      <c r="AV17" s="149" t="s">
        <v>337</v>
      </c>
    </row>
    <row r="18" spans="2:48" ht="18.75" customHeight="1" thickBot="1" x14ac:dyDescent="0.25">
      <c r="B18" s="7"/>
      <c r="D18" s="1" t="s">
        <v>11</v>
      </c>
      <c r="AR18" s="11"/>
      <c r="AT18" s="147" t="s">
        <v>338</v>
      </c>
      <c r="AU18" s="148" t="s">
        <v>244</v>
      </c>
      <c r="AV18" s="149" t="s">
        <v>339</v>
      </c>
    </row>
    <row r="19" spans="2:48" ht="27.75" customHeight="1" x14ac:dyDescent="0.2">
      <c r="B19" s="7"/>
      <c r="D19" s="16"/>
      <c r="E19" s="222" t="s">
        <v>181</v>
      </c>
      <c r="F19" s="222"/>
      <c r="G19" s="222"/>
      <c r="H19" s="222"/>
      <c r="I19" s="222"/>
      <c r="J19" s="222"/>
      <c r="K19" s="222"/>
      <c r="L19" s="222"/>
      <c r="M19" s="222"/>
      <c r="N19" s="222"/>
      <c r="O19" s="17"/>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223"/>
      <c r="AQ19" s="9"/>
      <c r="AR19" s="11"/>
      <c r="AT19" s="147" t="s">
        <v>340</v>
      </c>
      <c r="AU19" s="148" t="s">
        <v>245</v>
      </c>
      <c r="AV19" s="149" t="s">
        <v>341</v>
      </c>
    </row>
    <row r="20" spans="2:48" ht="27.75" customHeight="1" x14ac:dyDescent="0.2">
      <c r="B20" s="7"/>
      <c r="D20" s="18"/>
      <c r="E20" s="213" t="s">
        <v>182</v>
      </c>
      <c r="F20" s="213"/>
      <c r="G20" s="213"/>
      <c r="H20" s="213"/>
      <c r="I20" s="213"/>
      <c r="J20" s="213"/>
      <c r="K20" s="213"/>
      <c r="L20" s="213"/>
      <c r="M20" s="213"/>
      <c r="N20" s="213"/>
      <c r="O20" s="19"/>
      <c r="P20" s="214"/>
      <c r="Q20" s="215"/>
      <c r="R20" s="215"/>
      <c r="S20" s="215"/>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7"/>
      <c r="AQ20" s="9"/>
      <c r="AR20" s="11"/>
      <c r="AT20" s="147" t="s">
        <v>342</v>
      </c>
      <c r="AU20" s="148" t="s">
        <v>246</v>
      </c>
      <c r="AV20" s="149" t="s">
        <v>343</v>
      </c>
    </row>
    <row r="21" spans="2:48" ht="18.75" customHeight="1" x14ac:dyDescent="0.2">
      <c r="B21" s="7"/>
      <c r="D21" s="243" t="s">
        <v>1</v>
      </c>
      <c r="E21" s="244"/>
      <c r="F21" s="245"/>
      <c r="G21" s="224" t="s">
        <v>2</v>
      </c>
      <c r="H21" s="224"/>
      <c r="I21" s="224"/>
      <c r="J21" s="20"/>
      <c r="K21" s="213" t="s">
        <v>183</v>
      </c>
      <c r="L21" s="213"/>
      <c r="M21" s="213"/>
      <c r="N21" s="213"/>
      <c r="O21" s="19"/>
      <c r="P21" s="235" t="str">
        <f>IF(P22="","",VLOOKUP(P22,AT17:AU108,2,FALSE))</f>
        <v/>
      </c>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7"/>
      <c r="AQ21" s="21"/>
      <c r="AR21" s="11"/>
      <c r="AT21" s="147" t="s">
        <v>344</v>
      </c>
      <c r="AU21" s="148" t="s">
        <v>247</v>
      </c>
      <c r="AV21" s="149" t="s">
        <v>345</v>
      </c>
    </row>
    <row r="22" spans="2:48" ht="18.75" customHeight="1" x14ac:dyDescent="0.2">
      <c r="B22" s="7"/>
      <c r="D22" s="246"/>
      <c r="E22" s="247"/>
      <c r="F22" s="248"/>
      <c r="G22" s="224"/>
      <c r="H22" s="224"/>
      <c r="I22" s="224"/>
      <c r="J22" s="22"/>
      <c r="K22" s="232" t="s">
        <v>184</v>
      </c>
      <c r="L22" s="232"/>
      <c r="M22" s="232"/>
      <c r="N22" s="232"/>
      <c r="O22" s="23"/>
      <c r="P22" s="476" t="str">
        <f>IF(AF21="","",AF21)</f>
        <v/>
      </c>
      <c r="Q22" s="477"/>
      <c r="R22" s="477"/>
      <c r="S22" s="477"/>
      <c r="T22" s="477"/>
      <c r="U22" s="477"/>
      <c r="V22" s="477"/>
      <c r="W22" s="477"/>
      <c r="X22" s="477"/>
      <c r="Y22" s="477"/>
      <c r="Z22" s="477"/>
      <c r="AA22" s="477"/>
      <c r="AB22" s="477"/>
      <c r="AC22" s="477"/>
      <c r="AD22" s="477"/>
      <c r="AE22" s="477"/>
      <c r="AF22" s="477"/>
      <c r="AG22" s="477"/>
      <c r="AH22" s="477"/>
      <c r="AI22" s="477"/>
      <c r="AJ22" s="477"/>
      <c r="AK22" s="477"/>
      <c r="AL22" s="477"/>
      <c r="AM22" s="477"/>
      <c r="AN22" s="477"/>
      <c r="AO22" s="477"/>
      <c r="AP22" s="478"/>
      <c r="AQ22" s="24"/>
      <c r="AR22" s="11"/>
      <c r="AT22" s="147" t="s">
        <v>346</v>
      </c>
      <c r="AU22" s="148" t="s">
        <v>248</v>
      </c>
      <c r="AV22" s="149" t="s">
        <v>347</v>
      </c>
    </row>
    <row r="23" spans="2:48" ht="18.75" customHeight="1" x14ac:dyDescent="0.2">
      <c r="B23" s="7"/>
      <c r="D23" s="246"/>
      <c r="E23" s="247"/>
      <c r="F23" s="248"/>
      <c r="G23" s="226" t="s">
        <v>3</v>
      </c>
      <c r="H23" s="226"/>
      <c r="I23" s="226"/>
      <c r="J23" s="20"/>
      <c r="K23" s="213" t="s">
        <v>185</v>
      </c>
      <c r="L23" s="213"/>
      <c r="M23" s="213"/>
      <c r="N23" s="213"/>
      <c r="O23" s="19"/>
      <c r="P23" s="227"/>
      <c r="Q23" s="228"/>
      <c r="R23" s="228"/>
      <c r="S23" s="228"/>
      <c r="T23" s="228"/>
      <c r="U23" s="228"/>
      <c r="V23" s="228"/>
      <c r="W23" s="228"/>
      <c r="X23" s="228"/>
      <c r="Y23" s="228"/>
      <c r="Z23" s="228"/>
      <c r="AA23" s="228"/>
      <c r="AB23" s="228"/>
      <c r="AC23" s="228"/>
      <c r="AD23" s="228"/>
      <c r="AE23" s="228"/>
      <c r="AF23" s="228"/>
      <c r="AG23" s="228"/>
      <c r="AH23" s="228"/>
      <c r="AI23" s="228"/>
      <c r="AJ23" s="228"/>
      <c r="AK23" s="228"/>
      <c r="AL23" s="228"/>
      <c r="AM23" s="228"/>
      <c r="AN23" s="228"/>
      <c r="AO23" s="228"/>
      <c r="AP23" s="229"/>
      <c r="AR23" s="11"/>
      <c r="AT23" s="147" t="s">
        <v>348</v>
      </c>
      <c r="AU23" s="148" t="s">
        <v>249</v>
      </c>
      <c r="AV23" s="149" t="s">
        <v>349</v>
      </c>
    </row>
    <row r="24" spans="2:48" ht="28.5" customHeight="1" x14ac:dyDescent="0.2">
      <c r="B24" s="7"/>
      <c r="D24" s="246"/>
      <c r="E24" s="247"/>
      <c r="F24" s="248"/>
      <c r="G24" s="226"/>
      <c r="H24" s="226"/>
      <c r="I24" s="226"/>
      <c r="J24" s="25"/>
      <c r="K24" s="230" t="s">
        <v>186</v>
      </c>
      <c r="L24" s="231"/>
      <c r="M24" s="231"/>
      <c r="N24" s="231"/>
      <c r="O24" s="231"/>
      <c r="P24" s="231"/>
      <c r="Q24" s="231"/>
      <c r="R24" s="231"/>
      <c r="S24" s="231"/>
      <c r="T24" s="231"/>
      <c r="U24" s="231"/>
      <c r="V24" s="231"/>
      <c r="W24" s="231"/>
      <c r="X24" s="26"/>
      <c r="Y24" s="233" t="s">
        <v>4</v>
      </c>
      <c r="Z24" s="233"/>
      <c r="AA24" s="233"/>
      <c r="AB24" s="234"/>
      <c r="AC24" s="239"/>
      <c r="AD24" s="239"/>
      <c r="AE24" s="239"/>
      <c r="AF24" s="239"/>
      <c r="AG24" s="239"/>
      <c r="AH24" s="239"/>
      <c r="AI24" s="239"/>
      <c r="AJ24" s="239"/>
      <c r="AK24" s="239"/>
      <c r="AL24" s="239"/>
      <c r="AM24" s="239"/>
      <c r="AN24" s="239"/>
      <c r="AO24" s="240" t="s">
        <v>187</v>
      </c>
      <c r="AP24" s="241"/>
      <c r="AQ24" s="21"/>
      <c r="AR24" s="11"/>
      <c r="AT24" s="147" t="s">
        <v>350</v>
      </c>
      <c r="AU24" s="148" t="s">
        <v>250</v>
      </c>
      <c r="AV24" s="149" t="s">
        <v>351</v>
      </c>
    </row>
    <row r="25" spans="2:48" ht="18" customHeight="1" x14ac:dyDescent="0.2">
      <c r="B25" s="7"/>
      <c r="D25" s="246"/>
      <c r="E25" s="247"/>
      <c r="F25" s="248"/>
      <c r="G25" s="226"/>
      <c r="H25" s="226"/>
      <c r="I25" s="226"/>
      <c r="J25" s="7"/>
      <c r="M25" s="11"/>
      <c r="N25" s="238" t="s">
        <v>5</v>
      </c>
      <c r="O25" s="238"/>
      <c r="P25" s="27"/>
      <c r="Q25" s="225" t="s">
        <v>188</v>
      </c>
      <c r="R25" s="225"/>
      <c r="S25" s="225"/>
      <c r="T25" s="225"/>
      <c r="U25" s="225"/>
      <c r="V25" s="225"/>
      <c r="W25" s="225"/>
      <c r="X25" s="28"/>
      <c r="Y25" s="233" t="s">
        <v>4</v>
      </c>
      <c r="Z25" s="233"/>
      <c r="AA25" s="233"/>
      <c r="AB25" s="234"/>
      <c r="AC25" s="239"/>
      <c r="AD25" s="239"/>
      <c r="AE25" s="239"/>
      <c r="AF25" s="239"/>
      <c r="AG25" s="239"/>
      <c r="AH25" s="239"/>
      <c r="AI25" s="239"/>
      <c r="AJ25" s="239"/>
      <c r="AK25" s="239"/>
      <c r="AL25" s="239"/>
      <c r="AM25" s="239"/>
      <c r="AN25" s="239"/>
      <c r="AO25" s="240" t="s">
        <v>187</v>
      </c>
      <c r="AP25" s="241"/>
      <c r="AQ25" s="21"/>
      <c r="AR25" s="11"/>
      <c r="AT25" s="147" t="s">
        <v>352</v>
      </c>
      <c r="AU25" s="148" t="s">
        <v>251</v>
      </c>
      <c r="AV25" s="149" t="s">
        <v>353</v>
      </c>
    </row>
    <row r="26" spans="2:48" ht="18" customHeight="1" x14ac:dyDescent="0.2">
      <c r="B26" s="7"/>
      <c r="D26" s="246"/>
      <c r="E26" s="247"/>
      <c r="F26" s="248"/>
      <c r="G26" s="226"/>
      <c r="H26" s="226"/>
      <c r="I26" s="226"/>
      <c r="J26" s="7"/>
      <c r="M26" s="11"/>
      <c r="N26" s="238"/>
      <c r="O26" s="238"/>
      <c r="P26" s="27"/>
      <c r="Q26" s="225" t="s">
        <v>189</v>
      </c>
      <c r="R26" s="225"/>
      <c r="S26" s="225"/>
      <c r="T26" s="225"/>
      <c r="U26" s="225"/>
      <c r="V26" s="225"/>
      <c r="W26" s="225"/>
      <c r="X26" s="28"/>
      <c r="Y26" s="233" t="s">
        <v>4</v>
      </c>
      <c r="Z26" s="233"/>
      <c r="AA26" s="233"/>
      <c r="AB26" s="234"/>
      <c r="AC26" s="239"/>
      <c r="AD26" s="239"/>
      <c r="AE26" s="239"/>
      <c r="AF26" s="239"/>
      <c r="AG26" s="239"/>
      <c r="AH26" s="239"/>
      <c r="AI26" s="239"/>
      <c r="AJ26" s="239"/>
      <c r="AK26" s="239"/>
      <c r="AL26" s="239"/>
      <c r="AM26" s="239"/>
      <c r="AN26" s="239"/>
      <c r="AO26" s="240" t="s">
        <v>187</v>
      </c>
      <c r="AP26" s="241"/>
      <c r="AQ26" s="21"/>
      <c r="AR26" s="11"/>
      <c r="AT26" s="147" t="s">
        <v>354</v>
      </c>
      <c r="AU26" s="148" t="s">
        <v>252</v>
      </c>
      <c r="AV26" s="149" t="s">
        <v>355</v>
      </c>
    </row>
    <row r="27" spans="2:48" ht="18" customHeight="1" x14ac:dyDescent="0.2">
      <c r="B27" s="7"/>
      <c r="D27" s="246"/>
      <c r="E27" s="247"/>
      <c r="F27" s="248"/>
      <c r="G27" s="226"/>
      <c r="H27" s="226"/>
      <c r="I27" s="226"/>
      <c r="J27" s="7"/>
      <c r="M27" s="11"/>
      <c r="N27" s="238"/>
      <c r="O27" s="238"/>
      <c r="P27" s="27"/>
      <c r="Q27" s="225" t="s">
        <v>190</v>
      </c>
      <c r="R27" s="225"/>
      <c r="S27" s="225"/>
      <c r="T27" s="225"/>
      <c r="U27" s="225"/>
      <c r="V27" s="225"/>
      <c r="W27" s="225"/>
      <c r="X27" s="28"/>
      <c r="Y27" s="233" t="s">
        <v>4</v>
      </c>
      <c r="Z27" s="233"/>
      <c r="AA27" s="233"/>
      <c r="AB27" s="234"/>
      <c r="AC27" s="239"/>
      <c r="AD27" s="239"/>
      <c r="AE27" s="239"/>
      <c r="AF27" s="239"/>
      <c r="AG27" s="239"/>
      <c r="AH27" s="239"/>
      <c r="AI27" s="239"/>
      <c r="AJ27" s="239"/>
      <c r="AK27" s="239"/>
      <c r="AL27" s="239"/>
      <c r="AM27" s="239"/>
      <c r="AN27" s="239"/>
      <c r="AO27" s="240" t="s">
        <v>187</v>
      </c>
      <c r="AP27" s="241"/>
      <c r="AQ27" s="21"/>
      <c r="AR27" s="11"/>
      <c r="AT27" s="147" t="s">
        <v>356</v>
      </c>
      <c r="AU27" s="148" t="s">
        <v>253</v>
      </c>
      <c r="AV27" s="149" t="s">
        <v>357</v>
      </c>
    </row>
    <row r="28" spans="2:48" ht="18" customHeight="1" x14ac:dyDescent="0.2">
      <c r="B28" s="7"/>
      <c r="D28" s="246"/>
      <c r="E28" s="247"/>
      <c r="F28" s="248"/>
      <c r="G28" s="226"/>
      <c r="H28" s="226"/>
      <c r="I28" s="226"/>
      <c r="J28" s="7"/>
      <c r="M28" s="11"/>
      <c r="N28" s="238"/>
      <c r="O28" s="238"/>
      <c r="P28" s="27"/>
      <c r="Q28" s="225" t="s">
        <v>191</v>
      </c>
      <c r="R28" s="225"/>
      <c r="S28" s="225"/>
      <c r="T28" s="225"/>
      <c r="U28" s="225"/>
      <c r="V28" s="225"/>
      <c r="W28" s="225"/>
      <c r="X28" s="28"/>
      <c r="Y28" s="233" t="s">
        <v>4</v>
      </c>
      <c r="Z28" s="233"/>
      <c r="AA28" s="233"/>
      <c r="AB28" s="234"/>
      <c r="AC28" s="239"/>
      <c r="AD28" s="239"/>
      <c r="AE28" s="239"/>
      <c r="AF28" s="239"/>
      <c r="AG28" s="239"/>
      <c r="AH28" s="239"/>
      <c r="AI28" s="239"/>
      <c r="AJ28" s="239"/>
      <c r="AK28" s="239"/>
      <c r="AL28" s="239"/>
      <c r="AM28" s="239"/>
      <c r="AN28" s="239"/>
      <c r="AO28" s="240" t="s">
        <v>187</v>
      </c>
      <c r="AP28" s="241"/>
      <c r="AQ28" s="21"/>
      <c r="AR28" s="11"/>
      <c r="AT28" s="147" t="s">
        <v>358</v>
      </c>
      <c r="AU28" s="148" t="s">
        <v>254</v>
      </c>
    </row>
    <row r="29" spans="2:48" ht="18" customHeight="1" x14ac:dyDescent="0.2">
      <c r="B29" s="7"/>
      <c r="D29" s="246"/>
      <c r="E29" s="247"/>
      <c r="F29" s="248"/>
      <c r="G29" s="226"/>
      <c r="H29" s="226"/>
      <c r="I29" s="226"/>
      <c r="J29" s="7"/>
      <c r="M29" s="11"/>
      <c r="N29" s="238"/>
      <c r="O29" s="238"/>
      <c r="P29" s="27"/>
      <c r="Q29" s="225" t="s">
        <v>192</v>
      </c>
      <c r="R29" s="225"/>
      <c r="S29" s="225"/>
      <c r="T29" s="225"/>
      <c r="U29" s="225"/>
      <c r="V29" s="225"/>
      <c r="W29" s="225"/>
      <c r="X29" s="28"/>
      <c r="Y29" s="233" t="s">
        <v>4</v>
      </c>
      <c r="Z29" s="233"/>
      <c r="AA29" s="233"/>
      <c r="AB29" s="234"/>
      <c r="AC29" s="239"/>
      <c r="AD29" s="239"/>
      <c r="AE29" s="239"/>
      <c r="AF29" s="239"/>
      <c r="AG29" s="239"/>
      <c r="AH29" s="239"/>
      <c r="AI29" s="239"/>
      <c r="AJ29" s="239"/>
      <c r="AK29" s="239"/>
      <c r="AL29" s="239"/>
      <c r="AM29" s="239"/>
      <c r="AN29" s="239"/>
      <c r="AO29" s="240" t="s">
        <v>187</v>
      </c>
      <c r="AP29" s="241"/>
      <c r="AQ29" s="21"/>
      <c r="AR29" s="11"/>
      <c r="AT29" s="147" t="s">
        <v>359</v>
      </c>
      <c r="AU29" s="148" t="s">
        <v>255</v>
      </c>
    </row>
    <row r="30" spans="2:48" ht="18" customHeight="1" x14ac:dyDescent="0.2">
      <c r="B30" s="7"/>
      <c r="D30" s="246"/>
      <c r="E30" s="247"/>
      <c r="F30" s="248"/>
      <c r="G30" s="226"/>
      <c r="H30" s="226"/>
      <c r="I30" s="226"/>
      <c r="J30" s="7"/>
      <c r="M30" s="11"/>
      <c r="N30" s="238"/>
      <c r="O30" s="238"/>
      <c r="P30" s="27"/>
      <c r="Q30" s="225" t="s">
        <v>193</v>
      </c>
      <c r="R30" s="225"/>
      <c r="S30" s="225"/>
      <c r="T30" s="225"/>
      <c r="U30" s="225"/>
      <c r="V30" s="225"/>
      <c r="W30" s="225"/>
      <c r="X30" s="28"/>
      <c r="Y30" s="233" t="s">
        <v>4</v>
      </c>
      <c r="Z30" s="233"/>
      <c r="AA30" s="233"/>
      <c r="AB30" s="234"/>
      <c r="AC30" s="239"/>
      <c r="AD30" s="239"/>
      <c r="AE30" s="239"/>
      <c r="AF30" s="239"/>
      <c r="AG30" s="239"/>
      <c r="AH30" s="239"/>
      <c r="AI30" s="239"/>
      <c r="AJ30" s="239"/>
      <c r="AK30" s="239"/>
      <c r="AL30" s="239"/>
      <c r="AM30" s="239"/>
      <c r="AN30" s="239"/>
      <c r="AO30" s="240" t="s">
        <v>187</v>
      </c>
      <c r="AP30" s="241"/>
      <c r="AQ30" s="21"/>
      <c r="AR30" s="11"/>
      <c r="AT30" s="147" t="s">
        <v>360</v>
      </c>
      <c r="AU30" s="148" t="s">
        <v>256</v>
      </c>
    </row>
    <row r="31" spans="2:48" ht="18" customHeight="1" x14ac:dyDescent="0.2">
      <c r="B31" s="7"/>
      <c r="D31" s="246"/>
      <c r="E31" s="247"/>
      <c r="F31" s="248"/>
      <c r="G31" s="226"/>
      <c r="H31" s="226"/>
      <c r="I31" s="226"/>
      <c r="J31" s="7"/>
      <c r="M31" s="11"/>
      <c r="N31" s="238"/>
      <c r="O31" s="238"/>
      <c r="P31" s="27"/>
      <c r="Q31" s="225" t="s">
        <v>194</v>
      </c>
      <c r="R31" s="225"/>
      <c r="S31" s="225"/>
      <c r="T31" s="225"/>
      <c r="U31" s="225"/>
      <c r="V31" s="225"/>
      <c r="W31" s="225"/>
      <c r="X31" s="28"/>
      <c r="Y31" s="233" t="s">
        <v>4</v>
      </c>
      <c r="Z31" s="233"/>
      <c r="AA31" s="233"/>
      <c r="AB31" s="234"/>
      <c r="AC31" s="239"/>
      <c r="AD31" s="239"/>
      <c r="AE31" s="239"/>
      <c r="AF31" s="239"/>
      <c r="AG31" s="239"/>
      <c r="AH31" s="239"/>
      <c r="AI31" s="239"/>
      <c r="AJ31" s="239"/>
      <c r="AK31" s="239"/>
      <c r="AL31" s="239"/>
      <c r="AM31" s="239"/>
      <c r="AN31" s="239"/>
      <c r="AO31" s="240" t="s">
        <v>187</v>
      </c>
      <c r="AP31" s="241"/>
      <c r="AQ31" s="21"/>
      <c r="AR31" s="11"/>
      <c r="AT31" s="147" t="s">
        <v>361</v>
      </c>
      <c r="AU31" s="148" t="s">
        <v>257</v>
      </c>
    </row>
    <row r="32" spans="2:48" ht="18" customHeight="1" x14ac:dyDescent="0.2">
      <c r="B32" s="7"/>
      <c r="D32" s="246"/>
      <c r="E32" s="247"/>
      <c r="F32" s="248"/>
      <c r="G32" s="226"/>
      <c r="H32" s="226"/>
      <c r="I32" s="226"/>
      <c r="J32" s="7"/>
      <c r="M32" s="11"/>
      <c r="N32" s="238"/>
      <c r="O32" s="238"/>
      <c r="P32" s="27"/>
      <c r="Q32" s="225" t="s">
        <v>195</v>
      </c>
      <c r="R32" s="225"/>
      <c r="S32" s="225"/>
      <c r="T32" s="225"/>
      <c r="U32" s="225"/>
      <c r="V32" s="225"/>
      <c r="W32" s="225"/>
      <c r="X32" s="28"/>
      <c r="Y32" s="233" t="s">
        <v>4</v>
      </c>
      <c r="Z32" s="233"/>
      <c r="AA32" s="233"/>
      <c r="AB32" s="234"/>
      <c r="AC32" s="239"/>
      <c r="AD32" s="239"/>
      <c r="AE32" s="239"/>
      <c r="AF32" s="239"/>
      <c r="AG32" s="239"/>
      <c r="AH32" s="239"/>
      <c r="AI32" s="239"/>
      <c r="AJ32" s="239"/>
      <c r="AK32" s="239"/>
      <c r="AL32" s="239"/>
      <c r="AM32" s="239"/>
      <c r="AN32" s="239"/>
      <c r="AO32" s="240" t="s">
        <v>187</v>
      </c>
      <c r="AP32" s="241"/>
      <c r="AQ32" s="21"/>
      <c r="AR32" s="11"/>
      <c r="AT32" s="147" t="s">
        <v>362</v>
      </c>
      <c r="AU32" s="148" t="s">
        <v>258</v>
      </c>
    </row>
    <row r="33" spans="2:47" ht="18" customHeight="1" x14ac:dyDescent="0.2">
      <c r="B33" s="7"/>
      <c r="D33" s="246"/>
      <c r="E33" s="247"/>
      <c r="F33" s="248"/>
      <c r="G33" s="226"/>
      <c r="H33" s="226"/>
      <c r="I33" s="226"/>
      <c r="J33" s="7"/>
      <c r="M33" s="11"/>
      <c r="N33" s="238"/>
      <c r="O33" s="238"/>
      <c r="P33" s="27"/>
      <c r="Q33" s="225" t="s">
        <v>196</v>
      </c>
      <c r="R33" s="225"/>
      <c r="S33" s="225"/>
      <c r="T33" s="225"/>
      <c r="U33" s="225"/>
      <c r="V33" s="225"/>
      <c r="W33" s="225"/>
      <c r="X33" s="28"/>
      <c r="Y33" s="233" t="s">
        <v>4</v>
      </c>
      <c r="Z33" s="233"/>
      <c r="AA33" s="233"/>
      <c r="AB33" s="234"/>
      <c r="AC33" s="239"/>
      <c r="AD33" s="239"/>
      <c r="AE33" s="239"/>
      <c r="AF33" s="239"/>
      <c r="AG33" s="239"/>
      <c r="AH33" s="239"/>
      <c r="AI33" s="239"/>
      <c r="AJ33" s="239"/>
      <c r="AK33" s="239"/>
      <c r="AL33" s="239"/>
      <c r="AM33" s="239"/>
      <c r="AN33" s="239"/>
      <c r="AO33" s="240" t="s">
        <v>187</v>
      </c>
      <c r="AP33" s="241"/>
      <c r="AQ33" s="21"/>
      <c r="AR33" s="11"/>
      <c r="AT33" s="147" t="s">
        <v>363</v>
      </c>
      <c r="AU33" s="148" t="s">
        <v>259</v>
      </c>
    </row>
    <row r="34" spans="2:47" ht="18" customHeight="1" x14ac:dyDescent="0.2">
      <c r="B34" s="7"/>
      <c r="D34" s="246"/>
      <c r="E34" s="247"/>
      <c r="F34" s="248"/>
      <c r="G34" s="226"/>
      <c r="H34" s="226"/>
      <c r="I34" s="226"/>
      <c r="J34" s="7"/>
      <c r="M34" s="11"/>
      <c r="N34" s="238"/>
      <c r="O34" s="238"/>
      <c r="P34" s="27"/>
      <c r="Q34" s="225" t="s">
        <v>197</v>
      </c>
      <c r="R34" s="225"/>
      <c r="S34" s="225"/>
      <c r="T34" s="225"/>
      <c r="U34" s="225"/>
      <c r="V34" s="225"/>
      <c r="W34" s="225"/>
      <c r="X34" s="28"/>
      <c r="Y34" s="233" t="s">
        <v>4</v>
      </c>
      <c r="Z34" s="233"/>
      <c r="AA34" s="233"/>
      <c r="AB34" s="234"/>
      <c r="AC34" s="239"/>
      <c r="AD34" s="239"/>
      <c r="AE34" s="239"/>
      <c r="AF34" s="239"/>
      <c r="AG34" s="239"/>
      <c r="AH34" s="239"/>
      <c r="AI34" s="239"/>
      <c r="AJ34" s="239"/>
      <c r="AK34" s="239"/>
      <c r="AL34" s="239"/>
      <c r="AM34" s="239"/>
      <c r="AN34" s="239"/>
      <c r="AO34" s="240" t="s">
        <v>187</v>
      </c>
      <c r="AP34" s="241"/>
      <c r="AQ34" s="21"/>
      <c r="AR34" s="11"/>
      <c r="AT34" s="147" t="s">
        <v>364</v>
      </c>
      <c r="AU34" s="148" t="s">
        <v>260</v>
      </c>
    </row>
    <row r="35" spans="2:47" ht="18" customHeight="1" x14ac:dyDescent="0.2">
      <c r="B35" s="7"/>
      <c r="D35" s="249"/>
      <c r="E35" s="250"/>
      <c r="F35" s="251"/>
      <c r="G35" s="226"/>
      <c r="H35" s="226"/>
      <c r="I35" s="226"/>
      <c r="J35" s="29"/>
      <c r="K35" s="30"/>
      <c r="L35" s="30"/>
      <c r="M35" s="31"/>
      <c r="N35" s="238"/>
      <c r="O35" s="238"/>
      <c r="P35" s="27"/>
      <c r="Q35" s="225" t="s">
        <v>198</v>
      </c>
      <c r="R35" s="225"/>
      <c r="S35" s="225"/>
      <c r="T35" s="225"/>
      <c r="U35" s="225"/>
      <c r="V35" s="225"/>
      <c r="W35" s="225"/>
      <c r="X35" s="28"/>
      <c r="Y35" s="233" t="s">
        <v>4</v>
      </c>
      <c r="Z35" s="233"/>
      <c r="AA35" s="233"/>
      <c r="AB35" s="234"/>
      <c r="AC35" s="242"/>
      <c r="AD35" s="242"/>
      <c r="AE35" s="242"/>
      <c r="AF35" s="242"/>
      <c r="AG35" s="242"/>
      <c r="AH35" s="242"/>
      <c r="AI35" s="242"/>
      <c r="AJ35" s="242"/>
      <c r="AK35" s="242"/>
      <c r="AL35" s="242"/>
      <c r="AM35" s="242"/>
      <c r="AN35" s="242"/>
      <c r="AO35" s="240" t="s">
        <v>187</v>
      </c>
      <c r="AP35" s="241"/>
      <c r="AQ35" s="21"/>
      <c r="AR35" s="11"/>
      <c r="AT35" s="147" t="s">
        <v>365</v>
      </c>
      <c r="AU35" s="148" t="s">
        <v>261</v>
      </c>
    </row>
    <row r="36" spans="2:47" ht="86.25" customHeight="1" x14ac:dyDescent="0.2">
      <c r="B36" s="7"/>
      <c r="D36" s="32"/>
      <c r="E36" s="257" t="s">
        <v>199</v>
      </c>
      <c r="F36" s="257"/>
      <c r="G36" s="257"/>
      <c r="H36" s="257"/>
      <c r="I36" s="257"/>
      <c r="J36" s="257"/>
      <c r="K36" s="257"/>
      <c r="L36" s="257"/>
      <c r="M36" s="257"/>
      <c r="N36" s="257"/>
      <c r="O36" s="23"/>
      <c r="P36" s="258"/>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60"/>
      <c r="AQ36" s="33"/>
      <c r="AR36" s="11"/>
      <c r="AT36" s="147" t="s">
        <v>366</v>
      </c>
      <c r="AU36" s="148" t="s">
        <v>262</v>
      </c>
    </row>
    <row r="37" spans="2:47" ht="24" customHeight="1" thickBot="1" x14ac:dyDescent="0.25">
      <c r="B37" s="7"/>
      <c r="D37" s="34"/>
      <c r="E37" s="252" t="s">
        <v>200</v>
      </c>
      <c r="F37" s="252"/>
      <c r="G37" s="252"/>
      <c r="H37" s="252"/>
      <c r="I37" s="252"/>
      <c r="J37" s="252"/>
      <c r="K37" s="252"/>
      <c r="L37" s="252"/>
      <c r="M37" s="252"/>
      <c r="N37" s="252"/>
      <c r="O37" s="35"/>
      <c r="P37" s="255"/>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3" t="s">
        <v>187</v>
      </c>
      <c r="AP37" s="254"/>
      <c r="AQ37" s="9"/>
      <c r="AR37" s="11"/>
      <c r="AS37" s="36"/>
      <c r="AT37" s="147" t="s">
        <v>367</v>
      </c>
      <c r="AU37" s="148" t="s">
        <v>263</v>
      </c>
    </row>
    <row r="38" spans="2:47" ht="12" customHeight="1" x14ac:dyDescent="0.2">
      <c r="B38" s="7"/>
      <c r="E38" s="37"/>
      <c r="F38" s="37"/>
      <c r="G38" s="37"/>
      <c r="H38" s="37"/>
      <c r="I38" s="37"/>
      <c r="J38" s="37"/>
      <c r="K38" s="37"/>
      <c r="L38" s="37"/>
      <c r="M38" s="37"/>
      <c r="N38" s="37"/>
      <c r="P38" s="38"/>
      <c r="Q38" s="38"/>
      <c r="R38" s="38"/>
      <c r="S38" s="38"/>
      <c r="T38" s="38"/>
      <c r="U38" s="38"/>
      <c r="V38" s="38"/>
      <c r="W38" s="38"/>
      <c r="X38" s="38"/>
      <c r="Y38" s="38"/>
      <c r="Z38" s="21"/>
      <c r="AA38" s="21"/>
      <c r="AC38" s="39"/>
      <c r="AD38" s="39"/>
      <c r="AE38" s="39"/>
      <c r="AF38" s="39"/>
      <c r="AG38" s="39"/>
      <c r="AH38" s="39"/>
      <c r="AI38" s="39"/>
      <c r="AJ38" s="39"/>
      <c r="AK38" s="40"/>
      <c r="AL38" s="41"/>
      <c r="AM38" s="41"/>
      <c r="AN38" s="41"/>
      <c r="AO38" s="9"/>
      <c r="AP38" s="9"/>
      <c r="AQ38" s="9"/>
      <c r="AR38" s="11"/>
      <c r="AS38" s="36"/>
      <c r="AT38" s="147" t="s">
        <v>368</v>
      </c>
      <c r="AU38" s="148" t="s">
        <v>264</v>
      </c>
    </row>
    <row r="39" spans="2:47" ht="3.75" customHeight="1" x14ac:dyDescent="0.2">
      <c r="B39" s="29"/>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1"/>
      <c r="AT39" s="147" t="s">
        <v>369</v>
      </c>
      <c r="AU39" s="148" t="s">
        <v>265</v>
      </c>
    </row>
    <row r="40" spans="2:47" ht="37.5" x14ac:dyDescent="0.2">
      <c r="AQ40" s="42" t="s">
        <v>454</v>
      </c>
      <c r="AR40" s="43"/>
      <c r="AT40" s="147" t="s">
        <v>370</v>
      </c>
      <c r="AU40" s="148" t="s">
        <v>266</v>
      </c>
    </row>
    <row r="41" spans="2:47" ht="25" x14ac:dyDescent="0.2">
      <c r="AT41" s="147" t="s">
        <v>371</v>
      </c>
      <c r="AU41" s="148" t="s">
        <v>267</v>
      </c>
    </row>
    <row r="42" spans="2:47" ht="13" x14ac:dyDescent="0.2">
      <c r="AT42" s="147" t="s">
        <v>372</v>
      </c>
      <c r="AU42" s="148" t="s">
        <v>268</v>
      </c>
    </row>
    <row r="43" spans="2:47" ht="13" x14ac:dyDescent="0.2">
      <c r="AT43" s="147" t="s">
        <v>373</v>
      </c>
      <c r="AU43" s="148" t="s">
        <v>269</v>
      </c>
    </row>
    <row r="44" spans="2:47" ht="13" x14ac:dyDescent="0.2">
      <c r="AT44" s="147" t="s">
        <v>374</v>
      </c>
      <c r="AU44" s="148" t="s">
        <v>270</v>
      </c>
    </row>
    <row r="45" spans="2:47" ht="13" x14ac:dyDescent="0.2">
      <c r="AT45" s="147" t="s">
        <v>375</v>
      </c>
      <c r="AU45" s="148" t="s">
        <v>271</v>
      </c>
    </row>
    <row r="46" spans="2:47" ht="13" x14ac:dyDescent="0.2">
      <c r="AT46" s="147" t="s">
        <v>376</v>
      </c>
      <c r="AU46" s="148" t="s">
        <v>272</v>
      </c>
    </row>
    <row r="47" spans="2:47" ht="13" x14ac:dyDescent="0.2">
      <c r="AT47" s="147" t="s">
        <v>377</v>
      </c>
      <c r="AU47" s="148" t="s">
        <v>273</v>
      </c>
    </row>
    <row r="48" spans="2:47" ht="25" x14ac:dyDescent="0.2">
      <c r="AT48" s="147" t="s">
        <v>378</v>
      </c>
      <c r="AU48" s="148" t="s">
        <v>274</v>
      </c>
    </row>
    <row r="49" spans="46:47" ht="9" customHeight="1" x14ac:dyDescent="0.2">
      <c r="AT49" s="147" t="s">
        <v>379</v>
      </c>
      <c r="AU49" s="148" t="s">
        <v>275</v>
      </c>
    </row>
    <row r="50" spans="46:47" ht="9" customHeight="1" x14ac:dyDescent="0.2">
      <c r="AT50" s="147" t="s">
        <v>380</v>
      </c>
      <c r="AU50" s="148" t="s">
        <v>276</v>
      </c>
    </row>
    <row r="51" spans="46:47" ht="13" x14ac:dyDescent="0.2">
      <c r="AT51" s="147" t="s">
        <v>381</v>
      </c>
      <c r="AU51" s="148" t="s">
        <v>277</v>
      </c>
    </row>
    <row r="52" spans="46:47" ht="25" x14ac:dyDescent="0.2">
      <c r="AT52" s="147" t="s">
        <v>382</v>
      </c>
      <c r="AU52" s="148" t="s">
        <v>278</v>
      </c>
    </row>
    <row r="53" spans="46:47" ht="25" x14ac:dyDescent="0.2">
      <c r="AT53" s="147" t="s">
        <v>383</v>
      </c>
      <c r="AU53" s="148" t="s">
        <v>279</v>
      </c>
    </row>
    <row r="54" spans="46:47" ht="13" x14ac:dyDescent="0.2">
      <c r="AT54" s="147" t="s">
        <v>384</v>
      </c>
      <c r="AU54" s="148" t="s">
        <v>280</v>
      </c>
    </row>
    <row r="55" spans="46:47" ht="25" x14ac:dyDescent="0.2">
      <c r="AT55" s="147" t="s">
        <v>385</v>
      </c>
      <c r="AU55" s="148" t="s">
        <v>281</v>
      </c>
    </row>
    <row r="56" spans="46:47" ht="13" x14ac:dyDescent="0.2">
      <c r="AT56" s="147" t="s">
        <v>386</v>
      </c>
      <c r="AU56" s="148" t="s">
        <v>282</v>
      </c>
    </row>
    <row r="57" spans="46:47" ht="37.5" x14ac:dyDescent="0.2">
      <c r="AT57" s="147" t="s">
        <v>387</v>
      </c>
      <c r="AU57" s="148" t="s">
        <v>283</v>
      </c>
    </row>
    <row r="58" spans="46:47" ht="37.5" x14ac:dyDescent="0.2">
      <c r="AT58" s="147" t="s">
        <v>388</v>
      </c>
      <c r="AU58" s="148" t="s">
        <v>284</v>
      </c>
    </row>
    <row r="59" spans="46:47" ht="25" x14ac:dyDescent="0.2">
      <c r="AT59" s="147" t="s">
        <v>389</v>
      </c>
      <c r="AU59" s="148" t="s">
        <v>285</v>
      </c>
    </row>
    <row r="60" spans="46:47" ht="25" x14ac:dyDescent="0.2">
      <c r="AT60" s="147" t="s">
        <v>390</v>
      </c>
      <c r="AU60" s="148" t="s">
        <v>286</v>
      </c>
    </row>
    <row r="61" spans="46:47" ht="25" x14ac:dyDescent="0.2">
      <c r="AT61" s="147" t="s">
        <v>391</v>
      </c>
      <c r="AU61" s="148" t="s">
        <v>287</v>
      </c>
    </row>
    <row r="62" spans="46:47" ht="50" x14ac:dyDescent="0.2">
      <c r="AT62" s="147" t="s">
        <v>392</v>
      </c>
      <c r="AU62" s="148" t="s">
        <v>288</v>
      </c>
    </row>
    <row r="63" spans="46:47" ht="25" x14ac:dyDescent="0.2">
      <c r="AT63" s="147" t="s">
        <v>393</v>
      </c>
      <c r="AU63" s="148" t="s">
        <v>289</v>
      </c>
    </row>
    <row r="64" spans="46:47" ht="25" x14ac:dyDescent="0.2">
      <c r="AT64" s="147" t="s">
        <v>394</v>
      </c>
      <c r="AU64" s="148" t="s">
        <v>290</v>
      </c>
    </row>
    <row r="65" spans="46:47" ht="25" x14ac:dyDescent="0.2">
      <c r="AT65" s="147" t="s">
        <v>395</v>
      </c>
      <c r="AU65" s="148" t="s">
        <v>291</v>
      </c>
    </row>
    <row r="66" spans="46:47" ht="37.5" x14ac:dyDescent="0.2">
      <c r="AT66" s="147" t="s">
        <v>396</v>
      </c>
      <c r="AU66" s="148" t="s">
        <v>292</v>
      </c>
    </row>
    <row r="67" spans="46:47" ht="25" x14ac:dyDescent="0.2">
      <c r="AT67" s="147" t="s">
        <v>397</v>
      </c>
      <c r="AU67" s="148" t="s">
        <v>293</v>
      </c>
    </row>
    <row r="68" spans="46:47" ht="25" x14ac:dyDescent="0.2">
      <c r="AT68" s="147" t="s">
        <v>398</v>
      </c>
      <c r="AU68" s="148" t="s">
        <v>294</v>
      </c>
    </row>
    <row r="69" spans="46:47" ht="25" x14ac:dyDescent="0.2">
      <c r="AT69" s="147" t="s">
        <v>399</v>
      </c>
      <c r="AU69" s="148" t="s">
        <v>295</v>
      </c>
    </row>
    <row r="70" spans="46:47" ht="25" x14ac:dyDescent="0.2">
      <c r="AT70" s="147" t="s">
        <v>400</v>
      </c>
      <c r="AU70" s="148" t="s">
        <v>296</v>
      </c>
    </row>
    <row r="71" spans="46:47" ht="13" x14ac:dyDescent="0.2">
      <c r="AT71" s="147" t="s">
        <v>401</v>
      </c>
      <c r="AU71" s="148" t="s">
        <v>297</v>
      </c>
    </row>
    <row r="72" spans="46:47" ht="25" x14ac:dyDescent="0.2">
      <c r="AT72" s="147" t="s">
        <v>402</v>
      </c>
      <c r="AU72" s="148" t="s">
        <v>298</v>
      </c>
    </row>
    <row r="73" spans="46:47" ht="62.5" x14ac:dyDescent="0.2">
      <c r="AT73" s="147" t="s">
        <v>403</v>
      </c>
      <c r="AU73" s="148" t="s">
        <v>299</v>
      </c>
    </row>
    <row r="74" spans="46:47" ht="50" x14ac:dyDescent="0.2">
      <c r="AT74" s="147" t="s">
        <v>404</v>
      </c>
      <c r="AU74" s="148" t="s">
        <v>300</v>
      </c>
    </row>
    <row r="75" spans="46:47" ht="25" x14ac:dyDescent="0.2">
      <c r="AT75" s="147" t="s">
        <v>405</v>
      </c>
      <c r="AU75" s="148" t="s">
        <v>301</v>
      </c>
    </row>
    <row r="76" spans="46:47" ht="62.5" x14ac:dyDescent="0.2">
      <c r="AT76" s="147" t="s">
        <v>406</v>
      </c>
      <c r="AU76" s="148" t="s">
        <v>302</v>
      </c>
    </row>
    <row r="77" spans="46:47" ht="25" x14ac:dyDescent="0.2">
      <c r="AT77" s="147" t="s">
        <v>407</v>
      </c>
      <c r="AU77" s="148" t="s">
        <v>303</v>
      </c>
    </row>
    <row r="78" spans="46:47" ht="62.5" x14ac:dyDescent="0.2">
      <c r="AT78" s="147" t="s">
        <v>408</v>
      </c>
      <c r="AU78" s="148" t="s">
        <v>304</v>
      </c>
    </row>
    <row r="79" spans="46:47" ht="25" x14ac:dyDescent="0.2">
      <c r="AT79" s="147" t="s">
        <v>409</v>
      </c>
      <c r="AU79" s="148" t="s">
        <v>305</v>
      </c>
    </row>
    <row r="80" spans="46:47" ht="25" x14ac:dyDescent="0.2">
      <c r="AT80" s="147" t="s">
        <v>410</v>
      </c>
      <c r="AU80" s="148" t="s">
        <v>306</v>
      </c>
    </row>
    <row r="81" spans="46:47" ht="62.5" x14ac:dyDescent="0.2">
      <c r="AT81" s="147" t="s">
        <v>411</v>
      </c>
      <c r="AU81" s="148" t="s">
        <v>307</v>
      </c>
    </row>
    <row r="82" spans="46:47" ht="13" x14ac:dyDescent="0.2">
      <c r="AT82" s="147" t="s">
        <v>412</v>
      </c>
      <c r="AU82" s="148" t="s">
        <v>308</v>
      </c>
    </row>
    <row r="83" spans="46:47" ht="62.5" x14ac:dyDescent="0.2">
      <c r="AT83" s="147" t="s">
        <v>413</v>
      </c>
      <c r="AU83" s="148" t="s">
        <v>309</v>
      </c>
    </row>
    <row r="84" spans="46:47" ht="13" x14ac:dyDescent="0.2">
      <c r="AT84" s="147" t="s">
        <v>414</v>
      </c>
      <c r="AU84" s="148" t="s">
        <v>310</v>
      </c>
    </row>
    <row r="85" spans="46:47" ht="13" x14ac:dyDescent="0.2">
      <c r="AT85" s="147" t="s">
        <v>415</v>
      </c>
      <c r="AU85" s="148" t="s">
        <v>311</v>
      </c>
    </row>
    <row r="86" spans="46:47" ht="37.5" x14ac:dyDescent="0.2">
      <c r="AT86" s="147" t="s">
        <v>416</v>
      </c>
      <c r="AU86" s="148" t="s">
        <v>312</v>
      </c>
    </row>
    <row r="87" spans="46:47" ht="37.5" x14ac:dyDescent="0.2">
      <c r="AT87" s="150" t="s">
        <v>417</v>
      </c>
      <c r="AU87" s="148" t="s">
        <v>313</v>
      </c>
    </row>
    <row r="88" spans="46:47" ht="37.5" x14ac:dyDescent="0.2">
      <c r="AT88" s="150" t="s">
        <v>418</v>
      </c>
      <c r="AU88" s="148" t="s">
        <v>314</v>
      </c>
    </row>
    <row r="89" spans="46:47" ht="13" x14ac:dyDescent="0.2">
      <c r="AT89" s="150" t="s">
        <v>419</v>
      </c>
      <c r="AU89" s="148" t="s">
        <v>315</v>
      </c>
    </row>
    <row r="90" spans="46:47" ht="13" x14ac:dyDescent="0.2">
      <c r="AT90" s="150" t="s">
        <v>420</v>
      </c>
      <c r="AU90" s="148" t="s">
        <v>316</v>
      </c>
    </row>
    <row r="91" spans="46:47" ht="37.5" x14ac:dyDescent="0.2">
      <c r="AT91" s="150" t="s">
        <v>421</v>
      </c>
      <c r="AU91" s="148" t="s">
        <v>317</v>
      </c>
    </row>
    <row r="92" spans="46:47" ht="13" x14ac:dyDescent="0.2">
      <c r="AT92" s="150" t="s">
        <v>422</v>
      </c>
      <c r="AU92" s="148" t="s">
        <v>318</v>
      </c>
    </row>
    <row r="93" spans="46:47" ht="13" x14ac:dyDescent="0.2">
      <c r="AT93" s="150" t="s">
        <v>423</v>
      </c>
      <c r="AU93" s="148" t="s">
        <v>319</v>
      </c>
    </row>
    <row r="94" spans="46:47" ht="37.5" x14ac:dyDescent="0.2">
      <c r="AT94" s="150" t="s">
        <v>424</v>
      </c>
      <c r="AU94" s="148" t="s">
        <v>320</v>
      </c>
    </row>
    <row r="95" spans="46:47" ht="13" x14ac:dyDescent="0.2">
      <c r="AT95" s="147" t="s">
        <v>425</v>
      </c>
      <c r="AU95" s="148" t="s">
        <v>321</v>
      </c>
    </row>
    <row r="96" spans="46:47" ht="50" x14ac:dyDescent="0.2">
      <c r="AT96" s="147" t="s">
        <v>426</v>
      </c>
      <c r="AU96" s="148" t="s">
        <v>322</v>
      </c>
    </row>
    <row r="97" spans="46:48" ht="25" x14ac:dyDescent="0.2">
      <c r="AT97" s="150" t="s">
        <v>427</v>
      </c>
      <c r="AU97" s="148" t="s">
        <v>323</v>
      </c>
    </row>
    <row r="98" spans="46:48" ht="25" x14ac:dyDescent="0.2">
      <c r="AT98" s="147" t="s">
        <v>428</v>
      </c>
      <c r="AU98" s="148" t="s">
        <v>324</v>
      </c>
    </row>
    <row r="99" spans="46:48" ht="37.5" x14ac:dyDescent="0.2">
      <c r="AT99" s="147" t="s">
        <v>429</v>
      </c>
      <c r="AU99" s="148" t="s">
        <v>325</v>
      </c>
    </row>
    <row r="100" spans="46:48" ht="37.5" x14ac:dyDescent="0.2">
      <c r="AT100" s="147" t="s">
        <v>430</v>
      </c>
      <c r="AU100" s="148" t="s">
        <v>326</v>
      </c>
    </row>
    <row r="101" spans="46:48" ht="37.5" x14ac:dyDescent="0.2">
      <c r="AT101" s="147" t="s">
        <v>431</v>
      </c>
      <c r="AU101" s="148" t="s">
        <v>327</v>
      </c>
    </row>
    <row r="102" spans="46:48" ht="37.5" x14ac:dyDescent="0.2">
      <c r="AT102" s="147" t="s">
        <v>432</v>
      </c>
      <c r="AU102" s="148" t="s">
        <v>328</v>
      </c>
    </row>
    <row r="103" spans="46:48" ht="13" x14ac:dyDescent="0.2">
      <c r="AT103" s="147" t="s">
        <v>433</v>
      </c>
      <c r="AU103" s="148" t="s">
        <v>329</v>
      </c>
    </row>
    <row r="104" spans="46:48" ht="25" x14ac:dyDescent="0.2">
      <c r="AT104" s="147" t="s">
        <v>434</v>
      </c>
      <c r="AU104" s="148" t="s">
        <v>330</v>
      </c>
    </row>
    <row r="105" spans="46:48" ht="13" x14ac:dyDescent="0.2">
      <c r="AT105" s="147" t="s">
        <v>435</v>
      </c>
      <c r="AU105" s="148" t="s">
        <v>331</v>
      </c>
    </row>
    <row r="106" spans="46:48" ht="13" x14ac:dyDescent="0.2">
      <c r="AT106" s="147" t="s">
        <v>436</v>
      </c>
      <c r="AU106" s="148" t="s">
        <v>332</v>
      </c>
    </row>
    <row r="107" spans="46:48" ht="13" x14ac:dyDescent="0.2">
      <c r="AT107" s="147" t="s">
        <v>437</v>
      </c>
      <c r="AU107" s="148" t="s">
        <v>333</v>
      </c>
    </row>
    <row r="108" spans="46:48" ht="25" x14ac:dyDescent="0.2">
      <c r="AT108" s="147" t="s">
        <v>438</v>
      </c>
      <c r="AU108" s="148" t="s">
        <v>439</v>
      </c>
    </row>
    <row r="109" spans="46:48" x14ac:dyDescent="0.2">
      <c r="AT109" s="29"/>
      <c r="AU109" s="30"/>
      <c r="AV109" s="44" t="s">
        <v>201</v>
      </c>
    </row>
  </sheetData>
  <sheetProtection algorithmName="SHA-512" hashValue="OvekjtXYnAychAqwE2vOOc7Gg6T0NAqvDpe0Nk+oxnIKe7YgwGc7GASVToFKDIM1SXd93e9fZqbpqs+kqTw3Qw==" saltValue="EH2N0ETH8A7TczwzyF4lCA==" spinCount="100000" sheet="1" objects="1" scenarios="1"/>
  <mergeCells count="78">
    <mergeCell ref="E37:N37"/>
    <mergeCell ref="AO37:AP37"/>
    <mergeCell ref="P37:AN37"/>
    <mergeCell ref="E36:N36"/>
    <mergeCell ref="P36:AP36"/>
    <mergeCell ref="AC35:AN35"/>
    <mergeCell ref="AO35:AP35"/>
    <mergeCell ref="D21:F35"/>
    <mergeCell ref="Q34:W34"/>
    <mergeCell ref="Y34:AB34"/>
    <mergeCell ref="AC34:AN34"/>
    <mergeCell ref="AO34:AP34"/>
    <mergeCell ref="Q35:W35"/>
    <mergeCell ref="Y35:AB35"/>
    <mergeCell ref="Q33:W33"/>
    <mergeCell ref="Y33:AB33"/>
    <mergeCell ref="AC33:AN33"/>
    <mergeCell ref="AO33:AP33"/>
    <mergeCell ref="Q32:W32"/>
    <mergeCell ref="Y32:AB32"/>
    <mergeCell ref="AC32:AN32"/>
    <mergeCell ref="AO32:AP32"/>
    <mergeCell ref="AO31:AP31"/>
    <mergeCell ref="Q30:W30"/>
    <mergeCell ref="Y30:AB30"/>
    <mergeCell ref="AC30:AN30"/>
    <mergeCell ref="AO30:AP30"/>
    <mergeCell ref="Q31:W31"/>
    <mergeCell ref="AC24:AN24"/>
    <mergeCell ref="AO24:AP24"/>
    <mergeCell ref="AO25:AP25"/>
    <mergeCell ref="Q26:W26"/>
    <mergeCell ref="Y26:AB26"/>
    <mergeCell ref="AC26:AN26"/>
    <mergeCell ref="AO26:AP26"/>
    <mergeCell ref="Q28:W28"/>
    <mergeCell ref="Y31:AB31"/>
    <mergeCell ref="AC31:AN31"/>
    <mergeCell ref="AO27:AP27"/>
    <mergeCell ref="Y27:AB27"/>
    <mergeCell ref="AC27:AN27"/>
    <mergeCell ref="Y29:AB29"/>
    <mergeCell ref="AC29:AN29"/>
    <mergeCell ref="AO29:AP29"/>
    <mergeCell ref="Y28:AB28"/>
    <mergeCell ref="AC28:AN28"/>
    <mergeCell ref="AO28:AP28"/>
    <mergeCell ref="G21:I22"/>
    <mergeCell ref="K21:N21"/>
    <mergeCell ref="Q29:W29"/>
    <mergeCell ref="G23:I35"/>
    <mergeCell ref="K23:N23"/>
    <mergeCell ref="P23:AP23"/>
    <mergeCell ref="K24:W24"/>
    <mergeCell ref="K22:N22"/>
    <mergeCell ref="P22:AP22"/>
    <mergeCell ref="Y24:AB24"/>
    <mergeCell ref="P21:AP21"/>
    <mergeCell ref="N25:O35"/>
    <mergeCell ref="Q25:W25"/>
    <mergeCell ref="Y25:AB25"/>
    <mergeCell ref="AC25:AN25"/>
    <mergeCell ref="Q27:W27"/>
    <mergeCell ref="E20:N20"/>
    <mergeCell ref="P20:AP20"/>
    <mergeCell ref="D16:AP16"/>
    <mergeCell ref="E19:N19"/>
    <mergeCell ref="P19:AP19"/>
    <mergeCell ref="G2:I2"/>
    <mergeCell ref="D4:AP4"/>
    <mergeCell ref="D8:AP8"/>
    <mergeCell ref="D9:AP9"/>
    <mergeCell ref="D15:AP15"/>
    <mergeCell ref="D13:AP13"/>
    <mergeCell ref="D14:AP14"/>
    <mergeCell ref="D10:AP10"/>
    <mergeCell ref="D11:AP11"/>
    <mergeCell ref="D12:AP12"/>
  </mergeCells>
  <phoneticPr fontId="3"/>
  <dataValidations count="5">
    <dataValidation type="decimal" operator="greaterThanOrEqual" allowBlank="1" showInputMessage="1" showErrorMessage="1" promptTitle="※必須" prompt="「確認用」シートにて、事業所区分の確認を必ず行ってください。" sqref="AC24:AN35" xr:uid="{00000000-0002-0000-0000-000000000000}">
      <formula1>0</formula1>
    </dataValidation>
    <dataValidation type="decimal" operator="greaterThanOrEqual" allowBlank="1" showInputMessage="1" showErrorMessage="1" sqref="P37" xr:uid="{00000000-0002-0000-0000-000001000000}">
      <formula1>0</formula1>
    </dataValidation>
    <dataValidation type="whole" operator="greaterThanOrEqual" allowBlank="1" showInputMessage="1" showErrorMessage="1" sqref="P38" xr:uid="{00000000-0002-0000-0000-000002000000}">
      <formula1>0</formula1>
    </dataValidation>
    <dataValidation type="list" allowBlank="1" showInputMessage="1" showErrorMessage="1" sqref="P22:AP22" xr:uid="{00000000-0002-0000-0000-000003000000}">
      <formula1>$AT$9:$AT$108</formula1>
    </dataValidation>
    <dataValidation type="list" allowBlank="1" showInputMessage="1" showErrorMessage="1" sqref="P23:AP23" xr:uid="{00000000-0002-0000-0000-000004000000}">
      <formula1>$AV$17:$AV$27</formula1>
    </dataValidation>
  </dataValidations>
  <pageMargins left="0.4" right="0.2" top="0.98399999999999999" bottom="0.98399999999999999" header="0.51200000000000001" footer="0.51200000000000001"/>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43"/>
  <sheetViews>
    <sheetView showZeros="0" view="pageBreakPreview" zoomScale="75" zoomScaleNormal="100" zoomScaleSheetLayoutView="75" workbookViewId="0"/>
  </sheetViews>
  <sheetFormatPr defaultColWidth="8.75" defaultRowHeight="12" x14ac:dyDescent="0.2"/>
  <cols>
    <col min="1" max="1" width="1.8125" style="1" customWidth="1"/>
    <col min="2" max="2" width="0.4375" style="1" customWidth="1"/>
    <col min="3" max="39" width="1.8125" style="1" customWidth="1"/>
    <col min="40" max="40" width="1.9375" style="1" customWidth="1"/>
    <col min="41" max="42" width="1.8125" style="1" customWidth="1"/>
    <col min="43" max="43" width="1.75" style="1" customWidth="1"/>
    <col min="44" max="44" width="0.4375" style="1" customWidth="1"/>
    <col min="45" max="49" width="20.75" style="1" hidden="1" customWidth="1"/>
    <col min="50" max="50" width="20.75" style="1" customWidth="1"/>
    <col min="51" max="16384" width="8.75" style="1"/>
  </cols>
  <sheetData>
    <row r="1" spans="1:49" ht="12" customHeight="1" x14ac:dyDescent="0.2">
      <c r="A1" s="1" t="s">
        <v>450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row>
    <row r="2" spans="1:49" ht="3.75" customHeight="1"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5"/>
      <c r="AH2" s="45"/>
      <c r="AI2" s="45"/>
      <c r="AJ2" s="45"/>
      <c r="AK2" s="45"/>
      <c r="AL2" s="45"/>
      <c r="AM2" s="45"/>
      <c r="AN2" s="45"/>
      <c r="AO2" s="45"/>
      <c r="AP2" s="45"/>
      <c r="AQ2" s="45"/>
      <c r="AR2" s="46"/>
      <c r="AS2" s="47"/>
    </row>
    <row r="3" spans="1:49" ht="12" customHeight="1" x14ac:dyDescent="0.2">
      <c r="B3" s="7"/>
      <c r="AG3" s="47"/>
      <c r="AH3" s="47"/>
      <c r="AI3" s="47"/>
      <c r="AJ3" s="47"/>
      <c r="AK3" s="47"/>
      <c r="AL3" s="47"/>
      <c r="AM3" s="47"/>
      <c r="AN3" s="47"/>
      <c r="AO3" s="47"/>
      <c r="AP3" s="47"/>
      <c r="AQ3" s="47"/>
      <c r="AR3" s="48"/>
      <c r="AS3" s="47"/>
    </row>
    <row r="4" spans="1:49" ht="15" customHeight="1" x14ac:dyDescent="0.2">
      <c r="B4" s="7"/>
      <c r="D4" s="1" t="s">
        <v>6</v>
      </c>
      <c r="AG4" s="47"/>
      <c r="AH4" s="47"/>
      <c r="AI4" s="47"/>
      <c r="AJ4" s="47"/>
      <c r="AK4" s="47"/>
      <c r="AL4" s="47"/>
      <c r="AM4" s="47"/>
      <c r="AN4" s="47"/>
      <c r="AO4" s="47"/>
      <c r="AP4" s="47"/>
      <c r="AQ4" s="47"/>
      <c r="AR4" s="48"/>
      <c r="AS4" s="47"/>
      <c r="AT4" s="174" t="s">
        <v>7</v>
      </c>
      <c r="AU4" s="290"/>
      <c r="AV4" s="15" t="s">
        <v>440</v>
      </c>
      <c r="AW4" s="15" t="s">
        <v>448</v>
      </c>
    </row>
    <row r="5" spans="1:49" ht="18" customHeight="1" thickBot="1" x14ac:dyDescent="0.25">
      <c r="B5" s="7"/>
      <c r="D5" s="1" t="s">
        <v>15</v>
      </c>
      <c r="AR5" s="11"/>
      <c r="AV5" s="15" t="s">
        <v>441</v>
      </c>
      <c r="AW5" s="15" t="s">
        <v>449</v>
      </c>
    </row>
    <row r="6" spans="1:49" ht="33.75" customHeight="1" x14ac:dyDescent="0.2">
      <c r="B6" s="7"/>
      <c r="D6" s="16"/>
      <c r="E6" s="261" t="s">
        <v>202</v>
      </c>
      <c r="F6" s="262"/>
      <c r="G6" s="262"/>
      <c r="H6" s="262"/>
      <c r="I6" s="262"/>
      <c r="J6" s="262"/>
      <c r="K6" s="262"/>
      <c r="L6" s="262"/>
      <c r="M6" s="67"/>
      <c r="N6" s="165" t="s">
        <v>16</v>
      </c>
      <c r="O6" s="165"/>
      <c r="P6" s="165"/>
      <c r="Q6" s="165"/>
      <c r="R6" s="166"/>
      <c r="S6" s="472"/>
      <c r="T6" s="473"/>
      <c r="U6" s="473"/>
      <c r="V6" s="473"/>
      <c r="W6" s="473"/>
      <c r="X6" s="473"/>
      <c r="Y6" s="473"/>
      <c r="Z6" s="473"/>
      <c r="AA6" s="473"/>
      <c r="AB6" s="473"/>
      <c r="AC6" s="473"/>
      <c r="AD6" s="473"/>
      <c r="AE6" s="473"/>
      <c r="AF6" s="473"/>
      <c r="AG6" s="473"/>
      <c r="AH6" s="473"/>
      <c r="AI6" s="473"/>
      <c r="AJ6" s="473"/>
      <c r="AK6" s="473"/>
      <c r="AL6" s="473"/>
      <c r="AM6" s="473"/>
      <c r="AN6" s="473"/>
      <c r="AO6" s="463"/>
      <c r="AP6" s="68" t="s">
        <v>203</v>
      </c>
      <c r="AR6" s="11"/>
      <c r="AU6" s="1">
        <v>1</v>
      </c>
      <c r="AV6" s="15" t="s">
        <v>442</v>
      </c>
    </row>
    <row r="7" spans="1:49" ht="33.75" customHeight="1" thickBot="1" x14ac:dyDescent="0.25">
      <c r="B7" s="7"/>
      <c r="D7" s="34"/>
      <c r="E7" s="252" t="s">
        <v>204</v>
      </c>
      <c r="F7" s="252"/>
      <c r="G7" s="252"/>
      <c r="H7" s="252"/>
      <c r="I7" s="252"/>
      <c r="J7" s="252"/>
      <c r="K7" s="252"/>
      <c r="L7" s="252"/>
      <c r="M7" s="69"/>
      <c r="N7" s="187" t="s">
        <v>17</v>
      </c>
      <c r="O7" s="263"/>
      <c r="P7" s="263"/>
      <c r="Q7" s="263"/>
      <c r="R7" s="264"/>
      <c r="S7" s="474"/>
      <c r="T7" s="475"/>
      <c r="U7" s="475"/>
      <c r="V7" s="475"/>
      <c r="W7" s="475"/>
      <c r="X7" s="475"/>
      <c r="Y7" s="475"/>
      <c r="Z7" s="475"/>
      <c r="AA7" s="475"/>
      <c r="AB7" s="475"/>
      <c r="AC7" s="475"/>
      <c r="AD7" s="475"/>
      <c r="AE7" s="475"/>
      <c r="AF7" s="475"/>
      <c r="AG7" s="475"/>
      <c r="AH7" s="475"/>
      <c r="AI7" s="475"/>
      <c r="AJ7" s="475"/>
      <c r="AK7" s="475"/>
      <c r="AL7" s="475"/>
      <c r="AM7" s="475"/>
      <c r="AN7" s="475"/>
      <c r="AO7" s="469"/>
      <c r="AP7" s="70" t="s">
        <v>205</v>
      </c>
      <c r="AR7" s="11"/>
      <c r="AV7" s="15" t="s">
        <v>443</v>
      </c>
    </row>
    <row r="8" spans="1:49" ht="9" customHeight="1" x14ac:dyDescent="0.2">
      <c r="B8" s="7"/>
      <c r="AJ8" s="42"/>
      <c r="AK8" s="9"/>
      <c r="AL8" s="9"/>
      <c r="AM8" s="9"/>
      <c r="AN8" s="9"/>
      <c r="AR8" s="11"/>
      <c r="AV8" s="15" t="s">
        <v>444</v>
      </c>
    </row>
    <row r="9" spans="1:49" ht="18" customHeight="1" thickBot="1" x14ac:dyDescent="0.25">
      <c r="B9" s="7"/>
      <c r="D9" s="1" t="s">
        <v>18</v>
      </c>
      <c r="AP9" s="60"/>
      <c r="AR9" s="11"/>
      <c r="AV9" s="15" t="s">
        <v>445</v>
      </c>
    </row>
    <row r="10" spans="1:49" ht="33.75" customHeight="1" x14ac:dyDescent="0.2">
      <c r="B10" s="7"/>
      <c r="D10" s="269" t="s">
        <v>19</v>
      </c>
      <c r="E10" s="270"/>
      <c r="F10" s="270"/>
      <c r="G10" s="270"/>
      <c r="H10" s="270"/>
      <c r="I10" s="169"/>
      <c r="J10" s="458"/>
      <c r="K10" s="458"/>
      <c r="L10" s="458"/>
      <c r="M10" s="275" t="s">
        <v>206</v>
      </c>
      <c r="N10" s="275"/>
      <c r="O10" s="275"/>
      <c r="P10" s="276"/>
      <c r="Q10" s="271" t="s">
        <v>20</v>
      </c>
      <c r="R10" s="272"/>
      <c r="S10" s="272"/>
      <c r="T10" s="272"/>
      <c r="U10" s="272"/>
      <c r="V10" s="463"/>
      <c r="W10" s="464"/>
      <c r="X10" s="464"/>
      <c r="Y10" s="464"/>
      <c r="Z10" s="464"/>
      <c r="AA10" s="464"/>
      <c r="AB10" s="464"/>
      <c r="AC10" s="464"/>
      <c r="AD10" s="464"/>
      <c r="AE10" s="464"/>
      <c r="AF10" s="464"/>
      <c r="AG10" s="464"/>
      <c r="AH10" s="464"/>
      <c r="AI10" s="464"/>
      <c r="AJ10" s="464"/>
      <c r="AK10" s="464"/>
      <c r="AL10" s="464"/>
      <c r="AM10" s="464"/>
      <c r="AN10" s="464"/>
      <c r="AO10" s="464"/>
      <c r="AP10" s="465"/>
      <c r="AR10" s="11"/>
      <c r="AV10" s="15" t="s">
        <v>446</v>
      </c>
    </row>
    <row r="11" spans="1:49" ht="33.75" customHeight="1" x14ac:dyDescent="0.2">
      <c r="B11" s="7"/>
      <c r="D11" s="273" t="s">
        <v>19</v>
      </c>
      <c r="E11" s="274"/>
      <c r="F11" s="274"/>
      <c r="G11" s="274"/>
      <c r="H11" s="274"/>
      <c r="I11" s="182"/>
      <c r="J11" s="459"/>
      <c r="K11" s="459"/>
      <c r="L11" s="459"/>
      <c r="M11" s="265" t="s">
        <v>206</v>
      </c>
      <c r="N11" s="265"/>
      <c r="O11" s="265"/>
      <c r="P11" s="266"/>
      <c r="Q11" s="267" t="s">
        <v>20</v>
      </c>
      <c r="R11" s="268"/>
      <c r="S11" s="268"/>
      <c r="T11" s="268"/>
      <c r="U11" s="268"/>
      <c r="V11" s="466"/>
      <c r="W11" s="467"/>
      <c r="X11" s="467"/>
      <c r="Y11" s="467"/>
      <c r="Z11" s="467"/>
      <c r="AA11" s="467"/>
      <c r="AB11" s="467"/>
      <c r="AC11" s="467"/>
      <c r="AD11" s="467"/>
      <c r="AE11" s="467"/>
      <c r="AF11" s="467"/>
      <c r="AG11" s="467"/>
      <c r="AH11" s="467"/>
      <c r="AI11" s="467"/>
      <c r="AJ11" s="467"/>
      <c r="AK11" s="467"/>
      <c r="AL11" s="467"/>
      <c r="AM11" s="467"/>
      <c r="AN11" s="467"/>
      <c r="AO11" s="467"/>
      <c r="AP11" s="468"/>
      <c r="AR11" s="11"/>
      <c r="AV11" s="15" t="s">
        <v>447</v>
      </c>
    </row>
    <row r="12" spans="1:49" ht="33.75" customHeight="1" thickBot="1" x14ac:dyDescent="0.25">
      <c r="B12" s="7"/>
      <c r="D12" s="278" t="s">
        <v>19</v>
      </c>
      <c r="E12" s="279"/>
      <c r="F12" s="279"/>
      <c r="G12" s="279"/>
      <c r="H12" s="279"/>
      <c r="I12" s="191"/>
      <c r="J12" s="460"/>
      <c r="K12" s="460"/>
      <c r="L12" s="460"/>
      <c r="M12" s="298" t="s">
        <v>206</v>
      </c>
      <c r="N12" s="298"/>
      <c r="O12" s="298"/>
      <c r="P12" s="299"/>
      <c r="Q12" s="300" t="s">
        <v>20</v>
      </c>
      <c r="R12" s="253"/>
      <c r="S12" s="253"/>
      <c r="T12" s="253"/>
      <c r="U12" s="253"/>
      <c r="V12" s="469"/>
      <c r="W12" s="470"/>
      <c r="X12" s="470"/>
      <c r="Y12" s="470"/>
      <c r="Z12" s="470"/>
      <c r="AA12" s="470"/>
      <c r="AB12" s="470"/>
      <c r="AC12" s="470"/>
      <c r="AD12" s="470"/>
      <c r="AE12" s="470"/>
      <c r="AF12" s="470"/>
      <c r="AG12" s="470"/>
      <c r="AH12" s="470"/>
      <c r="AI12" s="470"/>
      <c r="AJ12" s="470"/>
      <c r="AK12" s="470"/>
      <c r="AL12" s="470"/>
      <c r="AM12" s="470"/>
      <c r="AN12" s="470"/>
      <c r="AO12" s="470"/>
      <c r="AP12" s="471"/>
      <c r="AR12" s="11"/>
    </row>
    <row r="13" spans="1:49" ht="9" customHeight="1" x14ac:dyDescent="0.2">
      <c r="B13" s="7"/>
      <c r="AR13" s="11"/>
    </row>
    <row r="14" spans="1:49" ht="18" customHeight="1" thickBot="1" x14ac:dyDescent="0.25">
      <c r="B14" s="7"/>
      <c r="D14" s="1" t="s">
        <v>220</v>
      </c>
      <c r="AP14" s="60"/>
      <c r="AR14" s="11"/>
    </row>
    <row r="15" spans="1:49" ht="24" customHeight="1" x14ac:dyDescent="0.2">
      <c r="B15" s="7"/>
      <c r="D15" s="331"/>
      <c r="E15" s="461" t="s">
        <v>448</v>
      </c>
      <c r="F15" s="461"/>
      <c r="G15" s="461"/>
      <c r="H15" s="333"/>
      <c r="I15" s="456"/>
      <c r="J15" s="454"/>
      <c r="K15" s="454"/>
      <c r="L15" s="454"/>
      <c r="M15" s="311" t="s">
        <v>12</v>
      </c>
      <c r="N15" s="311"/>
      <c r="O15" s="311"/>
      <c r="P15" s="311"/>
      <c r="Q15" s="454"/>
      <c r="R15" s="454"/>
      <c r="S15" s="454"/>
      <c r="T15" s="454"/>
      <c r="U15" s="311" t="s">
        <v>207</v>
      </c>
      <c r="V15" s="311"/>
      <c r="W15" s="311"/>
      <c r="X15" s="311"/>
      <c r="Y15" s="313" t="s">
        <v>21</v>
      </c>
      <c r="Z15" s="314"/>
      <c r="AA15" s="314"/>
      <c r="AB15" s="315"/>
      <c r="AC15" s="448"/>
      <c r="AD15" s="449"/>
      <c r="AE15" s="449"/>
      <c r="AF15" s="449"/>
      <c r="AG15" s="449"/>
      <c r="AH15" s="449"/>
      <c r="AI15" s="449"/>
      <c r="AJ15" s="449"/>
      <c r="AK15" s="449"/>
      <c r="AL15" s="449"/>
      <c r="AM15" s="449"/>
      <c r="AN15" s="449"/>
      <c r="AO15" s="449"/>
      <c r="AP15" s="450"/>
      <c r="AR15" s="11"/>
    </row>
    <row r="16" spans="1:49" ht="24" customHeight="1" thickBot="1" x14ac:dyDescent="0.25">
      <c r="B16" s="7"/>
      <c r="D16" s="332"/>
      <c r="E16" s="462"/>
      <c r="F16" s="462"/>
      <c r="G16" s="462"/>
      <c r="H16" s="334"/>
      <c r="I16" s="457"/>
      <c r="J16" s="455"/>
      <c r="K16" s="455"/>
      <c r="L16" s="455"/>
      <c r="M16" s="312"/>
      <c r="N16" s="312"/>
      <c r="O16" s="312"/>
      <c r="P16" s="312"/>
      <c r="Q16" s="455"/>
      <c r="R16" s="455"/>
      <c r="S16" s="455"/>
      <c r="T16" s="455"/>
      <c r="U16" s="312"/>
      <c r="V16" s="312"/>
      <c r="W16" s="312"/>
      <c r="X16" s="312"/>
      <c r="Y16" s="316"/>
      <c r="Z16" s="317"/>
      <c r="AA16" s="317"/>
      <c r="AB16" s="318"/>
      <c r="AC16" s="451"/>
      <c r="AD16" s="452"/>
      <c r="AE16" s="452"/>
      <c r="AF16" s="452"/>
      <c r="AG16" s="452"/>
      <c r="AH16" s="452"/>
      <c r="AI16" s="452"/>
      <c r="AJ16" s="452"/>
      <c r="AK16" s="452"/>
      <c r="AL16" s="452"/>
      <c r="AM16" s="452"/>
      <c r="AN16" s="452"/>
      <c r="AO16" s="452"/>
      <c r="AP16" s="453"/>
      <c r="AR16" s="11"/>
    </row>
    <row r="17" spans="2:49" ht="9" customHeight="1" x14ac:dyDescent="0.2">
      <c r="B17" s="7"/>
      <c r="AJ17" s="42"/>
      <c r="AK17" s="9"/>
      <c r="AL17" s="9"/>
      <c r="AM17" s="9"/>
      <c r="AN17" s="9"/>
      <c r="AR17" s="11"/>
    </row>
    <row r="18" spans="2:49" ht="18" customHeight="1" thickBot="1" x14ac:dyDescent="0.25">
      <c r="B18" s="7"/>
      <c r="D18" s="1" t="s">
        <v>460</v>
      </c>
      <c r="AP18" s="60"/>
      <c r="AR18" s="11"/>
      <c r="AW18" s="162">
        <v>0.08</v>
      </c>
    </row>
    <row r="19" spans="2:49" ht="30" customHeight="1" thickBot="1" x14ac:dyDescent="0.25">
      <c r="B19" s="7"/>
      <c r="D19" s="282" t="s">
        <v>458</v>
      </c>
      <c r="E19" s="283"/>
      <c r="F19" s="283"/>
      <c r="G19" s="283"/>
      <c r="H19" s="283"/>
      <c r="I19" s="284"/>
      <c r="J19" s="445"/>
      <c r="K19" s="446"/>
      <c r="L19" s="447"/>
      <c r="M19" s="285" t="s">
        <v>14</v>
      </c>
      <c r="N19" s="283"/>
      <c r="O19" s="286"/>
      <c r="P19" s="287" t="s">
        <v>227</v>
      </c>
      <c r="Q19" s="288"/>
      <c r="R19" s="288"/>
      <c r="S19" s="288"/>
      <c r="T19" s="288"/>
      <c r="U19" s="289"/>
      <c r="V19" s="295"/>
      <c r="W19" s="296"/>
      <c r="X19" s="296"/>
      <c r="Y19" s="296"/>
      <c r="Z19" s="287" t="s">
        <v>459</v>
      </c>
      <c r="AA19" s="288"/>
      <c r="AB19" s="288"/>
      <c r="AC19" s="288"/>
      <c r="AD19" s="288"/>
      <c r="AE19" s="288"/>
      <c r="AF19" s="288"/>
      <c r="AG19" s="295"/>
      <c r="AH19" s="296"/>
      <c r="AI19" s="296"/>
      <c r="AJ19" s="296"/>
      <c r="AK19" s="296"/>
      <c r="AL19" s="297"/>
      <c r="AR19" s="11"/>
      <c r="AW19" s="162">
        <v>0.15</v>
      </c>
    </row>
    <row r="20" spans="2:49" ht="9" customHeight="1" x14ac:dyDescent="0.2">
      <c r="B20" s="7"/>
      <c r="AR20" s="11"/>
      <c r="AW20" s="162">
        <v>0.22</v>
      </c>
    </row>
    <row r="21" spans="2:49" ht="18" customHeight="1" thickBot="1" x14ac:dyDescent="0.25">
      <c r="B21" s="7"/>
      <c r="D21" s="1" t="s">
        <v>216</v>
      </c>
      <c r="AP21" s="42" t="s">
        <v>229</v>
      </c>
      <c r="AR21" s="11"/>
    </row>
    <row r="22" spans="2:49" ht="30" customHeight="1" thickBot="1" x14ac:dyDescent="0.25">
      <c r="B22" s="7"/>
      <c r="D22" s="207"/>
      <c r="E22" s="208"/>
      <c r="F22" s="208"/>
      <c r="G22" s="208"/>
      <c r="H22" s="208"/>
      <c r="I22" s="208"/>
      <c r="J22" s="208"/>
      <c r="K22" s="208"/>
      <c r="L22" s="294"/>
      <c r="M22" s="443"/>
      <c r="N22" s="444"/>
      <c r="O22" s="444"/>
      <c r="P22" s="208" t="s">
        <v>14</v>
      </c>
      <c r="Q22" s="294"/>
      <c r="R22" s="443"/>
      <c r="S22" s="444"/>
      <c r="T22" s="444"/>
      <c r="U22" s="208" t="s">
        <v>14</v>
      </c>
      <c r="V22" s="294"/>
      <c r="W22" s="443"/>
      <c r="X22" s="444"/>
      <c r="Y22" s="444"/>
      <c r="Z22" s="208" t="s">
        <v>14</v>
      </c>
      <c r="AA22" s="294"/>
      <c r="AB22" s="443"/>
      <c r="AC22" s="444"/>
      <c r="AD22" s="444"/>
      <c r="AE22" s="208" t="s">
        <v>14</v>
      </c>
      <c r="AF22" s="294"/>
      <c r="AG22" s="443"/>
      <c r="AH22" s="444"/>
      <c r="AI22" s="444"/>
      <c r="AJ22" s="208" t="s">
        <v>14</v>
      </c>
      <c r="AK22" s="294"/>
      <c r="AL22" s="321" t="s">
        <v>13</v>
      </c>
      <c r="AM22" s="322"/>
      <c r="AN22" s="322"/>
      <c r="AO22" s="322"/>
      <c r="AP22" s="323"/>
      <c r="AR22" s="11"/>
    </row>
    <row r="23" spans="2:49" ht="33" customHeight="1" thickTop="1" x14ac:dyDescent="0.2">
      <c r="B23" s="7"/>
      <c r="D23" s="304" t="s">
        <v>24</v>
      </c>
      <c r="E23" s="305"/>
      <c r="F23" s="61"/>
      <c r="G23" s="310" t="s">
        <v>178</v>
      </c>
      <c r="H23" s="310"/>
      <c r="I23" s="310"/>
      <c r="J23" s="310"/>
      <c r="K23" s="310"/>
      <c r="L23" s="62"/>
      <c r="M23" s="425"/>
      <c r="N23" s="426"/>
      <c r="O23" s="426"/>
      <c r="P23" s="426"/>
      <c r="Q23" s="426"/>
      <c r="R23" s="425"/>
      <c r="S23" s="426"/>
      <c r="T23" s="426"/>
      <c r="U23" s="426"/>
      <c r="V23" s="426"/>
      <c r="W23" s="425"/>
      <c r="X23" s="426"/>
      <c r="Y23" s="426"/>
      <c r="Z23" s="426"/>
      <c r="AA23" s="426"/>
      <c r="AB23" s="425"/>
      <c r="AC23" s="426"/>
      <c r="AD23" s="426"/>
      <c r="AE23" s="426"/>
      <c r="AF23" s="426"/>
      <c r="AG23" s="425"/>
      <c r="AH23" s="426"/>
      <c r="AI23" s="426"/>
      <c r="AJ23" s="426"/>
      <c r="AK23" s="426"/>
      <c r="AL23" s="325">
        <f>SUM(M23:AK23)</f>
        <v>0</v>
      </c>
      <c r="AM23" s="326"/>
      <c r="AN23" s="326"/>
      <c r="AO23" s="326"/>
      <c r="AP23" s="327"/>
      <c r="AR23" s="11"/>
    </row>
    <row r="24" spans="2:49" ht="33" customHeight="1" thickBot="1" x14ac:dyDescent="0.25">
      <c r="B24" s="7"/>
      <c r="D24" s="308"/>
      <c r="E24" s="309"/>
      <c r="F24" s="71"/>
      <c r="G24" s="335" t="s">
        <v>179</v>
      </c>
      <c r="H24" s="335"/>
      <c r="I24" s="335"/>
      <c r="J24" s="335"/>
      <c r="K24" s="335"/>
      <c r="L24" s="59"/>
      <c r="M24" s="301"/>
      <c r="N24" s="302"/>
      <c r="O24" s="302"/>
      <c r="P24" s="302"/>
      <c r="Q24" s="302"/>
      <c r="R24" s="301"/>
      <c r="S24" s="302"/>
      <c r="T24" s="302"/>
      <c r="U24" s="302"/>
      <c r="V24" s="302"/>
      <c r="W24" s="301"/>
      <c r="X24" s="302"/>
      <c r="Y24" s="302"/>
      <c r="Z24" s="302"/>
      <c r="AA24" s="302"/>
      <c r="AB24" s="301"/>
      <c r="AC24" s="302"/>
      <c r="AD24" s="302"/>
      <c r="AE24" s="302"/>
      <c r="AF24" s="302"/>
      <c r="AG24" s="301"/>
      <c r="AH24" s="302"/>
      <c r="AI24" s="302"/>
      <c r="AJ24" s="302"/>
      <c r="AK24" s="324"/>
      <c r="AL24" s="328" t="str">
        <f>IF(AL23=0,"",AL23/AL28*100)</f>
        <v/>
      </c>
      <c r="AM24" s="329"/>
      <c r="AN24" s="329"/>
      <c r="AO24" s="329"/>
      <c r="AP24" s="330"/>
      <c r="AR24" s="11"/>
    </row>
    <row r="25" spans="2:49" ht="9" customHeight="1" x14ac:dyDescent="0.2">
      <c r="B25" s="7"/>
      <c r="AG25" s="47"/>
      <c r="AH25" s="47"/>
      <c r="AI25" s="47"/>
      <c r="AJ25" s="47"/>
      <c r="AK25" s="47"/>
      <c r="AL25" s="47"/>
      <c r="AM25" s="47"/>
      <c r="AN25" s="47"/>
      <c r="AO25" s="47"/>
      <c r="AP25" s="47"/>
      <c r="AQ25" s="47"/>
      <c r="AR25" s="48"/>
      <c r="AS25" s="47"/>
    </row>
    <row r="26" spans="2:49" ht="18" customHeight="1" thickBot="1" x14ac:dyDescent="0.25">
      <c r="B26" s="7"/>
      <c r="D26" s="1" t="s">
        <v>221</v>
      </c>
      <c r="AP26" s="42" t="s">
        <v>229</v>
      </c>
      <c r="AR26" s="11"/>
    </row>
    <row r="27" spans="2:49" ht="30" customHeight="1" thickBot="1" x14ac:dyDescent="0.25">
      <c r="B27" s="7"/>
      <c r="D27" s="207"/>
      <c r="E27" s="208"/>
      <c r="F27" s="208"/>
      <c r="G27" s="208"/>
      <c r="H27" s="208"/>
      <c r="I27" s="208"/>
      <c r="J27" s="208"/>
      <c r="K27" s="208"/>
      <c r="L27" s="294"/>
      <c r="M27" s="443"/>
      <c r="N27" s="444"/>
      <c r="O27" s="444"/>
      <c r="P27" s="208" t="s">
        <v>14</v>
      </c>
      <c r="Q27" s="294"/>
      <c r="R27" s="443"/>
      <c r="S27" s="444"/>
      <c r="T27" s="444"/>
      <c r="U27" s="208" t="s">
        <v>14</v>
      </c>
      <c r="V27" s="294"/>
      <c r="W27" s="443"/>
      <c r="X27" s="444"/>
      <c r="Y27" s="444"/>
      <c r="Z27" s="208" t="s">
        <v>14</v>
      </c>
      <c r="AA27" s="294"/>
      <c r="AB27" s="443"/>
      <c r="AC27" s="444"/>
      <c r="AD27" s="444"/>
      <c r="AE27" s="208" t="s">
        <v>14</v>
      </c>
      <c r="AF27" s="294"/>
      <c r="AG27" s="443"/>
      <c r="AH27" s="444"/>
      <c r="AI27" s="444"/>
      <c r="AJ27" s="208" t="s">
        <v>14</v>
      </c>
      <c r="AK27" s="294"/>
      <c r="AL27" s="321" t="s">
        <v>13</v>
      </c>
      <c r="AM27" s="322"/>
      <c r="AN27" s="322"/>
      <c r="AO27" s="322"/>
      <c r="AP27" s="323"/>
      <c r="AR27" s="11"/>
    </row>
    <row r="28" spans="2:49" ht="33" customHeight="1" thickTop="1" x14ac:dyDescent="0.2">
      <c r="B28" s="7"/>
      <c r="D28" s="304" t="s">
        <v>22</v>
      </c>
      <c r="E28" s="305"/>
      <c r="F28" s="61"/>
      <c r="G28" s="303" t="s">
        <v>208</v>
      </c>
      <c r="H28" s="303"/>
      <c r="I28" s="303"/>
      <c r="J28" s="303"/>
      <c r="K28" s="303"/>
      <c r="L28" s="62"/>
      <c r="M28" s="413"/>
      <c r="N28" s="414"/>
      <c r="O28" s="414"/>
      <c r="P28" s="414"/>
      <c r="Q28" s="439"/>
      <c r="R28" s="413"/>
      <c r="S28" s="414"/>
      <c r="T28" s="414"/>
      <c r="U28" s="414"/>
      <c r="V28" s="439"/>
      <c r="W28" s="413"/>
      <c r="X28" s="414"/>
      <c r="Y28" s="414"/>
      <c r="Z28" s="414"/>
      <c r="AA28" s="439"/>
      <c r="AB28" s="413"/>
      <c r="AC28" s="414"/>
      <c r="AD28" s="414"/>
      <c r="AE28" s="414"/>
      <c r="AF28" s="439"/>
      <c r="AG28" s="425"/>
      <c r="AH28" s="426"/>
      <c r="AI28" s="426"/>
      <c r="AJ28" s="426"/>
      <c r="AK28" s="440"/>
      <c r="AL28" s="415"/>
      <c r="AM28" s="416"/>
      <c r="AN28" s="416"/>
      <c r="AO28" s="416"/>
      <c r="AP28" s="417"/>
      <c r="AR28" s="11"/>
    </row>
    <row r="29" spans="2:49" ht="33" customHeight="1" thickBot="1" x14ac:dyDescent="0.25">
      <c r="B29" s="7"/>
      <c r="D29" s="306"/>
      <c r="E29" s="307"/>
      <c r="F29" s="63"/>
      <c r="G29" s="277" t="s">
        <v>226</v>
      </c>
      <c r="H29" s="336"/>
      <c r="I29" s="336"/>
      <c r="J29" s="336"/>
      <c r="K29" s="336"/>
      <c r="L29" s="64"/>
      <c r="M29" s="441"/>
      <c r="N29" s="442"/>
      <c r="O29" s="442"/>
      <c r="P29" s="442"/>
      <c r="Q29" s="442"/>
      <c r="R29" s="441"/>
      <c r="S29" s="442"/>
      <c r="T29" s="442"/>
      <c r="U29" s="442"/>
      <c r="V29" s="442"/>
      <c r="W29" s="441"/>
      <c r="X29" s="442"/>
      <c r="Y29" s="442"/>
      <c r="Z29" s="442"/>
      <c r="AA29" s="442"/>
      <c r="AB29" s="441"/>
      <c r="AC29" s="442"/>
      <c r="AD29" s="442"/>
      <c r="AE29" s="442"/>
      <c r="AF29" s="442"/>
      <c r="AG29" s="441"/>
      <c r="AH29" s="442"/>
      <c r="AI29" s="442"/>
      <c r="AJ29" s="442"/>
      <c r="AK29" s="442"/>
      <c r="AL29" s="291"/>
      <c r="AM29" s="292"/>
      <c r="AN29" s="292"/>
      <c r="AO29" s="292"/>
      <c r="AP29" s="293"/>
      <c r="AR29" s="11"/>
      <c r="AW29" s="162">
        <v>0.08</v>
      </c>
    </row>
    <row r="30" spans="2:49" ht="33" customHeight="1" thickTop="1" x14ac:dyDescent="0.2">
      <c r="B30" s="7"/>
      <c r="D30" s="306"/>
      <c r="E30" s="307"/>
      <c r="F30" s="61"/>
      <c r="G30" s="303" t="s">
        <v>455</v>
      </c>
      <c r="H30" s="303"/>
      <c r="I30" s="303"/>
      <c r="J30" s="303"/>
      <c r="K30" s="303"/>
      <c r="L30" s="62"/>
      <c r="M30" s="413"/>
      <c r="N30" s="414"/>
      <c r="O30" s="414"/>
      <c r="P30" s="414"/>
      <c r="Q30" s="414"/>
      <c r="R30" s="413"/>
      <c r="S30" s="414"/>
      <c r="T30" s="414"/>
      <c r="U30" s="414"/>
      <c r="V30" s="414"/>
      <c r="W30" s="413"/>
      <c r="X30" s="414"/>
      <c r="Y30" s="414"/>
      <c r="Z30" s="414"/>
      <c r="AA30" s="414"/>
      <c r="AB30" s="413"/>
      <c r="AC30" s="414"/>
      <c r="AD30" s="414"/>
      <c r="AE30" s="414"/>
      <c r="AF30" s="414"/>
      <c r="AG30" s="413"/>
      <c r="AH30" s="414"/>
      <c r="AI30" s="414"/>
      <c r="AJ30" s="414"/>
      <c r="AK30" s="414"/>
      <c r="AL30" s="415"/>
      <c r="AM30" s="416"/>
      <c r="AN30" s="416"/>
      <c r="AO30" s="416"/>
      <c r="AP30" s="417"/>
      <c r="AR30" s="11"/>
      <c r="AW30" s="162">
        <v>0.15</v>
      </c>
    </row>
    <row r="31" spans="2:49" ht="33" customHeight="1" thickBot="1" x14ac:dyDescent="0.25">
      <c r="B31" s="7"/>
      <c r="D31" s="306"/>
      <c r="E31" s="307"/>
      <c r="F31" s="65"/>
      <c r="G31" s="277" t="s">
        <v>456</v>
      </c>
      <c r="H31" s="277"/>
      <c r="I31" s="277"/>
      <c r="J31" s="277"/>
      <c r="K31" s="277"/>
      <c r="L31" s="66"/>
      <c r="M31" s="418"/>
      <c r="N31" s="419"/>
      <c r="O31" s="419"/>
      <c r="P31" s="419"/>
      <c r="Q31" s="419"/>
      <c r="R31" s="418"/>
      <c r="S31" s="419"/>
      <c r="T31" s="419"/>
      <c r="U31" s="419"/>
      <c r="V31" s="419"/>
      <c r="W31" s="418"/>
      <c r="X31" s="419"/>
      <c r="Y31" s="419"/>
      <c r="Z31" s="419"/>
      <c r="AA31" s="419"/>
      <c r="AB31" s="418"/>
      <c r="AC31" s="419"/>
      <c r="AD31" s="419"/>
      <c r="AE31" s="419"/>
      <c r="AF31" s="419"/>
      <c r="AG31" s="418"/>
      <c r="AH31" s="419"/>
      <c r="AI31" s="419"/>
      <c r="AJ31" s="419"/>
      <c r="AK31" s="419"/>
      <c r="AL31" s="420"/>
      <c r="AM31" s="421"/>
      <c r="AN31" s="421"/>
      <c r="AO31" s="421"/>
      <c r="AP31" s="422"/>
      <c r="AR31" s="11"/>
      <c r="AW31" s="162">
        <v>0.22</v>
      </c>
    </row>
    <row r="32" spans="2:49" ht="33" customHeight="1" thickTop="1" thickBot="1" x14ac:dyDescent="0.25">
      <c r="B32" s="7"/>
      <c r="D32" s="304" t="s">
        <v>23</v>
      </c>
      <c r="E32" s="305"/>
      <c r="F32" s="72"/>
      <c r="G32" s="320" t="s">
        <v>224</v>
      </c>
      <c r="H32" s="320"/>
      <c r="I32" s="320"/>
      <c r="J32" s="320"/>
      <c r="K32" s="320"/>
      <c r="L32" s="73"/>
      <c r="M32" s="423"/>
      <c r="N32" s="424"/>
      <c r="O32" s="424"/>
      <c r="P32" s="424"/>
      <c r="Q32" s="424"/>
      <c r="R32" s="423"/>
      <c r="S32" s="424"/>
      <c r="T32" s="424"/>
      <c r="U32" s="424"/>
      <c r="V32" s="424"/>
      <c r="W32" s="423"/>
      <c r="X32" s="424"/>
      <c r="Y32" s="424"/>
      <c r="Z32" s="424"/>
      <c r="AA32" s="424"/>
      <c r="AB32" s="423"/>
      <c r="AC32" s="424"/>
      <c r="AD32" s="424"/>
      <c r="AE32" s="424"/>
      <c r="AF32" s="424"/>
      <c r="AG32" s="425"/>
      <c r="AH32" s="426"/>
      <c r="AI32" s="426"/>
      <c r="AJ32" s="426"/>
      <c r="AK32" s="426"/>
      <c r="AL32" s="415"/>
      <c r="AM32" s="416"/>
      <c r="AN32" s="416"/>
      <c r="AO32" s="416"/>
      <c r="AP32" s="417"/>
      <c r="AR32" s="11"/>
    </row>
    <row r="33" spans="2:44" ht="59.25" customHeight="1" thickTop="1" thickBot="1" x14ac:dyDescent="0.25">
      <c r="B33" s="7"/>
      <c r="D33" s="306"/>
      <c r="E33" s="307"/>
      <c r="F33" s="72"/>
      <c r="G33" s="280" t="s">
        <v>457</v>
      </c>
      <c r="H33" s="281"/>
      <c r="I33" s="281"/>
      <c r="J33" s="281"/>
      <c r="K33" s="281"/>
      <c r="L33" s="73"/>
      <c r="M33" s="427"/>
      <c r="N33" s="428"/>
      <c r="O33" s="428"/>
      <c r="P33" s="428"/>
      <c r="Q33" s="428"/>
      <c r="R33" s="427"/>
      <c r="S33" s="428"/>
      <c r="T33" s="428"/>
      <c r="U33" s="428"/>
      <c r="V33" s="428"/>
      <c r="W33" s="427"/>
      <c r="X33" s="428"/>
      <c r="Y33" s="428"/>
      <c r="Z33" s="428"/>
      <c r="AA33" s="428"/>
      <c r="AB33" s="427"/>
      <c r="AC33" s="428"/>
      <c r="AD33" s="428"/>
      <c r="AE33" s="428"/>
      <c r="AF33" s="428"/>
      <c r="AG33" s="429"/>
      <c r="AH33" s="430"/>
      <c r="AI33" s="430"/>
      <c r="AJ33" s="430"/>
      <c r="AK33" s="430"/>
      <c r="AL33" s="431"/>
      <c r="AM33" s="432"/>
      <c r="AN33" s="432"/>
      <c r="AO33" s="432"/>
      <c r="AP33" s="433"/>
      <c r="AR33" s="11"/>
    </row>
    <row r="34" spans="2:44" ht="33" customHeight="1" thickTop="1" thickBot="1" x14ac:dyDescent="0.25">
      <c r="B34" s="7"/>
      <c r="D34" s="308"/>
      <c r="E34" s="309"/>
      <c r="F34" s="74"/>
      <c r="G34" s="319" t="s">
        <v>222</v>
      </c>
      <c r="H34" s="319"/>
      <c r="I34" s="319"/>
      <c r="J34" s="319"/>
      <c r="K34" s="319"/>
      <c r="L34" s="75"/>
      <c r="M34" s="434"/>
      <c r="N34" s="435"/>
      <c r="O34" s="435"/>
      <c r="P34" s="435"/>
      <c r="Q34" s="435"/>
      <c r="R34" s="434"/>
      <c r="S34" s="435"/>
      <c r="T34" s="435"/>
      <c r="U34" s="435"/>
      <c r="V34" s="435"/>
      <c r="W34" s="434"/>
      <c r="X34" s="435"/>
      <c r="Y34" s="435"/>
      <c r="Z34" s="435"/>
      <c r="AA34" s="435"/>
      <c r="AB34" s="434"/>
      <c r="AC34" s="435"/>
      <c r="AD34" s="435"/>
      <c r="AE34" s="435"/>
      <c r="AF34" s="435"/>
      <c r="AG34" s="434"/>
      <c r="AH34" s="435"/>
      <c r="AI34" s="435"/>
      <c r="AJ34" s="435"/>
      <c r="AK34" s="435"/>
      <c r="AL34" s="436">
        <f>SUM(M34:AK34)</f>
        <v>0</v>
      </c>
      <c r="AM34" s="437"/>
      <c r="AN34" s="437"/>
      <c r="AO34" s="437"/>
      <c r="AP34" s="438"/>
      <c r="AR34" s="11"/>
    </row>
    <row r="35" spans="2:44" s="49" customFormat="1" ht="13" x14ac:dyDescent="0.2">
      <c r="B35" s="50"/>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2"/>
    </row>
    <row r="36" spans="2:44" s="49" customFormat="1" ht="3.75" customHeight="1" x14ac:dyDescent="0.2">
      <c r="B36" s="53"/>
      <c r="C36" s="54"/>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6"/>
    </row>
    <row r="37" spans="2:44" ht="12" customHeight="1" x14ac:dyDescent="0.2">
      <c r="D37" s="42"/>
      <c r="P37" s="183"/>
      <c r="Q37" s="183"/>
      <c r="R37" s="183"/>
      <c r="Y37" s="57"/>
      <c r="Z37" s="57"/>
      <c r="AA37" s="57"/>
      <c r="AB37" s="57"/>
      <c r="AC37" s="57"/>
      <c r="AD37" s="57"/>
      <c r="AE37" s="57"/>
      <c r="AF37" s="57"/>
      <c r="AG37" s="57"/>
      <c r="AH37" s="57"/>
      <c r="AI37" s="57"/>
      <c r="AJ37" s="57"/>
      <c r="AK37" s="57"/>
      <c r="AL37" s="57"/>
      <c r="AM37" s="57"/>
      <c r="AN37" s="57"/>
      <c r="AO37" s="57"/>
      <c r="AP37" s="57"/>
      <c r="AR37" s="36" t="s">
        <v>454</v>
      </c>
    </row>
    <row r="38" spans="2:44" ht="18" customHeight="1" x14ac:dyDescent="0.2">
      <c r="D38" s="42"/>
      <c r="P38" s="183"/>
      <c r="Q38" s="183"/>
      <c r="R38" s="183"/>
      <c r="Y38" s="184"/>
      <c r="Z38" s="184"/>
      <c r="AA38" s="184"/>
      <c r="AB38" s="184"/>
      <c r="AC38" s="184"/>
      <c r="AD38" s="184"/>
      <c r="AE38" s="184"/>
      <c r="AF38" s="184"/>
      <c r="AG38" s="184"/>
      <c r="AH38" s="184"/>
      <c r="AI38" s="184"/>
      <c r="AJ38" s="184"/>
      <c r="AK38" s="184"/>
      <c r="AL38" s="184"/>
      <c r="AM38" s="184"/>
      <c r="AN38" s="184"/>
      <c r="AO38" s="184"/>
      <c r="AP38" s="184"/>
      <c r="AQ38" s="58"/>
    </row>
    <row r="39" spans="2:44" ht="12" customHeight="1" x14ac:dyDescent="0.2"/>
    <row r="40" spans="2:44" ht="12" customHeight="1" x14ac:dyDescent="0.2"/>
    <row r="43" spans="2:44" x14ac:dyDescent="0.2">
      <c r="Y43" s="42"/>
    </row>
  </sheetData>
  <sheetProtection algorithmName="SHA-512" hashValue="vx79dxz1j3bqUCPittnQ5rnlt5LuNG3naUK6pdbvyJgSiyPX/W9DTfJh0ppoEinhTwTSqnf1oZWdfgGd1O0G/w==" saltValue="2/BQs2zHexh7PHFKgstxSQ==" spinCount="100000" sheet="1" objects="1" scenarios="1"/>
  <mergeCells count="126">
    <mergeCell ref="D15:D16"/>
    <mergeCell ref="H15:H16"/>
    <mergeCell ref="M30:Q30"/>
    <mergeCell ref="R30:V30"/>
    <mergeCell ref="W30:AA30"/>
    <mergeCell ref="P27:Q27"/>
    <mergeCell ref="G24:K24"/>
    <mergeCell ref="G30:K30"/>
    <mergeCell ref="G29:K29"/>
    <mergeCell ref="AJ22:AK22"/>
    <mergeCell ref="AG24:AK24"/>
    <mergeCell ref="M24:Q24"/>
    <mergeCell ref="W22:Y22"/>
    <mergeCell ref="Z22:AA22"/>
    <mergeCell ref="AG23:AK23"/>
    <mergeCell ref="AL22:AP22"/>
    <mergeCell ref="AG31:AK31"/>
    <mergeCell ref="R22:T22"/>
    <mergeCell ref="U27:V27"/>
    <mergeCell ref="AG22:AI22"/>
    <mergeCell ref="U22:V22"/>
    <mergeCell ref="AL23:AP23"/>
    <mergeCell ref="W23:AA23"/>
    <mergeCell ref="AB30:AF30"/>
    <mergeCell ref="R24:V24"/>
    <mergeCell ref="AL24:AP24"/>
    <mergeCell ref="AL28:AP28"/>
    <mergeCell ref="R31:V31"/>
    <mergeCell ref="W31:AA31"/>
    <mergeCell ref="AB31:AF31"/>
    <mergeCell ref="D32:E34"/>
    <mergeCell ref="G34:K34"/>
    <mergeCell ref="M34:Q34"/>
    <mergeCell ref="R34:V34"/>
    <mergeCell ref="G32:K32"/>
    <mergeCell ref="D27:L27"/>
    <mergeCell ref="M27:O27"/>
    <mergeCell ref="M31:Q31"/>
    <mergeCell ref="AL27:AP27"/>
    <mergeCell ref="AG28:AK28"/>
    <mergeCell ref="W27:Y27"/>
    <mergeCell ref="Z27:AA27"/>
    <mergeCell ref="AB27:AD27"/>
    <mergeCell ref="AE27:AF27"/>
    <mergeCell ref="AG27:AI27"/>
    <mergeCell ref="AJ27:AK27"/>
    <mergeCell ref="M32:Q32"/>
    <mergeCell ref="R32:V32"/>
    <mergeCell ref="W32:AA32"/>
    <mergeCell ref="AB32:AF32"/>
    <mergeCell ref="AG32:AK32"/>
    <mergeCell ref="AL34:AP34"/>
    <mergeCell ref="W34:AA34"/>
    <mergeCell ref="AL32:AP32"/>
    <mergeCell ref="I12:L12"/>
    <mergeCell ref="M12:P12"/>
    <mergeCell ref="Q12:U12"/>
    <mergeCell ref="R28:V28"/>
    <mergeCell ref="W28:AA28"/>
    <mergeCell ref="W29:AA29"/>
    <mergeCell ref="W24:AA24"/>
    <mergeCell ref="G28:K28"/>
    <mergeCell ref="M28:Q28"/>
    <mergeCell ref="E15:G16"/>
    <mergeCell ref="M29:Q29"/>
    <mergeCell ref="R29:V29"/>
    <mergeCell ref="D28:E31"/>
    <mergeCell ref="D22:L22"/>
    <mergeCell ref="D23:E24"/>
    <mergeCell ref="G23:K23"/>
    <mergeCell ref="M23:Q23"/>
    <mergeCell ref="R23:V23"/>
    <mergeCell ref="I15:L16"/>
    <mergeCell ref="M15:P16"/>
    <mergeCell ref="Q15:T16"/>
    <mergeCell ref="U15:X16"/>
    <mergeCell ref="Y15:AB16"/>
    <mergeCell ref="AB24:AF24"/>
    <mergeCell ref="P38:R38"/>
    <mergeCell ref="Y38:AP38"/>
    <mergeCell ref="AT4:AU4"/>
    <mergeCell ref="V11:AP11"/>
    <mergeCell ref="V12:AP12"/>
    <mergeCell ref="S7:AO7"/>
    <mergeCell ref="AL29:AP29"/>
    <mergeCell ref="V10:AP10"/>
    <mergeCell ref="AL31:AP31"/>
    <mergeCell ref="P22:Q22"/>
    <mergeCell ref="V19:Y19"/>
    <mergeCell ref="Z19:AF19"/>
    <mergeCell ref="AG19:AL19"/>
    <mergeCell ref="AB34:AF34"/>
    <mergeCell ref="AG34:AK34"/>
    <mergeCell ref="AG30:AK30"/>
    <mergeCell ref="AL30:AP30"/>
    <mergeCell ref="AG29:AK29"/>
    <mergeCell ref="AB28:AF28"/>
    <mergeCell ref="AB29:AF29"/>
    <mergeCell ref="AB23:AF23"/>
    <mergeCell ref="AB22:AD22"/>
    <mergeCell ref="AE22:AF22"/>
    <mergeCell ref="AC15:AP16"/>
    <mergeCell ref="E6:L6"/>
    <mergeCell ref="N6:R6"/>
    <mergeCell ref="S6:AO6"/>
    <mergeCell ref="E7:L7"/>
    <mergeCell ref="N7:R7"/>
    <mergeCell ref="M11:P11"/>
    <mergeCell ref="I11:L11"/>
    <mergeCell ref="Q11:U11"/>
    <mergeCell ref="P37:R37"/>
    <mergeCell ref="D10:H10"/>
    <mergeCell ref="I10:L10"/>
    <mergeCell ref="Q10:U10"/>
    <mergeCell ref="D11:H11"/>
    <mergeCell ref="M10:P10"/>
    <mergeCell ref="M22:O22"/>
    <mergeCell ref="G31:K31"/>
    <mergeCell ref="R27:T27"/>
    <mergeCell ref="D12:H12"/>
    <mergeCell ref="G33:K33"/>
    <mergeCell ref="AL33:AP33"/>
    <mergeCell ref="D19:I19"/>
    <mergeCell ref="J19:L19"/>
    <mergeCell ref="M19:O19"/>
    <mergeCell ref="P19:U19"/>
  </mergeCells>
  <phoneticPr fontId="3"/>
  <dataValidations count="2">
    <dataValidation type="list" allowBlank="1" showInputMessage="1" showErrorMessage="1" sqref="E15:G16" xr:uid="{00000000-0002-0000-0100-000000000000}">
      <formula1>$AW$4:$AW$5</formula1>
    </dataValidation>
    <dataValidation type="whole" operator="greaterThanOrEqual" allowBlank="1" showInputMessage="1" showErrorMessage="1" sqref="M23:AK23 M32:AK33 AG28:AK28" xr:uid="{00000000-0002-0000-0100-000001000000}">
      <formula1>0</formula1>
    </dataValidation>
  </dataValidations>
  <pageMargins left="0.39370078740157483" right="0.19685039370078741" top="0.98425196850393704" bottom="0.98425196850393704" header="0.51181102362204722" footer="0.51181102362204722"/>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87"/>
  <sheetViews>
    <sheetView showZeros="0" view="pageBreakPreview" zoomScale="110" zoomScaleNormal="100" zoomScaleSheetLayoutView="110" workbookViewId="0"/>
  </sheetViews>
  <sheetFormatPr defaultColWidth="8.75" defaultRowHeight="13" x14ac:dyDescent="0.2"/>
  <cols>
    <col min="1" max="1" width="1.75" style="49" customWidth="1"/>
    <col min="2" max="2" width="0.4375" style="49" customWidth="1"/>
    <col min="3" max="3" width="1.75" style="49" customWidth="1"/>
    <col min="4" max="4" width="3.375" style="49" customWidth="1"/>
    <col min="5" max="5" width="5.1875" style="49" customWidth="1"/>
    <col min="6" max="6" width="18.1875" style="49" customWidth="1"/>
    <col min="7" max="7" width="24.5625" style="49" customWidth="1"/>
    <col min="8" max="8" width="8.1875" style="49" customWidth="1"/>
    <col min="9" max="18" width="3.375" style="49" customWidth="1"/>
    <col min="19" max="19" width="6.75" style="154" customWidth="1"/>
    <col min="20" max="20" width="6.75" style="49" customWidth="1"/>
    <col min="21" max="21" width="1.75" style="49" customWidth="1"/>
    <col min="22" max="22" width="0.4375" style="49" customWidth="1"/>
    <col min="23" max="23" width="8.75" style="49"/>
    <col min="24" max="24" width="2" style="49" hidden="1" customWidth="1"/>
    <col min="25" max="25" width="2.625" style="49" hidden="1" customWidth="1"/>
    <col min="26" max="26" width="35.4375" style="49" hidden="1" customWidth="1"/>
    <col min="27" max="28" width="2" style="49" hidden="1" customWidth="1"/>
    <col min="29" max="29" width="2.625" style="49" hidden="1" customWidth="1"/>
    <col min="30" max="30" width="25.1875" style="49" hidden="1" customWidth="1"/>
    <col min="31" max="31" width="3.4375" style="76" hidden="1" customWidth="1"/>
    <col min="32" max="33" width="3.4375" style="49" hidden="1" customWidth="1"/>
    <col min="34" max="34" width="5.4375" style="49" hidden="1" customWidth="1"/>
    <col min="35" max="35" width="25.1875" style="49" hidden="1" customWidth="1"/>
    <col min="36" max="36" width="2.9375" style="49" hidden="1" customWidth="1"/>
    <col min="37" max="38" width="2.9375" style="49" bestFit="1" customWidth="1"/>
    <col min="39" max="39" width="5.8125" style="49" bestFit="1" customWidth="1"/>
    <col min="40" max="49" width="8.75" style="49"/>
    <col min="50" max="55" width="0" style="49" hidden="1" customWidth="1"/>
    <col min="56" max="16384" width="8.75" style="49"/>
  </cols>
  <sheetData>
    <row r="1" spans="1:29" ht="12" customHeight="1" x14ac:dyDescent="0.2">
      <c r="A1" s="1" t="s">
        <v>452</v>
      </c>
    </row>
    <row r="2" spans="1:29" ht="3" customHeight="1" x14ac:dyDescent="0.2">
      <c r="B2" s="77"/>
      <c r="C2" s="78"/>
      <c r="D2" s="78"/>
      <c r="E2" s="78"/>
      <c r="F2" s="78"/>
      <c r="G2" s="78"/>
      <c r="H2" s="78"/>
      <c r="I2" s="78"/>
      <c r="J2" s="78"/>
      <c r="K2" s="78"/>
      <c r="L2" s="78"/>
      <c r="M2" s="78"/>
      <c r="N2" s="78"/>
      <c r="O2" s="78"/>
      <c r="P2" s="78"/>
      <c r="Q2" s="78"/>
      <c r="R2" s="78"/>
      <c r="S2" s="155"/>
      <c r="T2" s="78"/>
      <c r="U2" s="78"/>
      <c r="V2" s="79"/>
    </row>
    <row r="3" spans="1:29" ht="12" customHeight="1" x14ac:dyDescent="0.2">
      <c r="B3" s="50"/>
      <c r="V3" s="80"/>
    </row>
    <row r="4" spans="1:29" ht="15" customHeight="1" thickBot="1" x14ac:dyDescent="0.25">
      <c r="B4" s="50"/>
      <c r="D4" s="1" t="s">
        <v>225</v>
      </c>
      <c r="E4" s="1"/>
      <c r="H4" s="1"/>
      <c r="I4" s="1"/>
      <c r="J4" s="1"/>
      <c r="K4" s="1"/>
      <c r="L4" s="1"/>
      <c r="M4" s="1"/>
      <c r="N4" s="1"/>
      <c r="O4" s="1"/>
      <c r="P4" s="1"/>
      <c r="Q4" s="1"/>
      <c r="R4" s="1"/>
      <c r="S4" s="9"/>
      <c r="T4" s="1"/>
      <c r="U4" s="1"/>
      <c r="V4" s="11"/>
    </row>
    <row r="5" spans="1:29" ht="18" customHeight="1" x14ac:dyDescent="0.2">
      <c r="B5" s="50"/>
      <c r="D5" s="381" t="s">
        <v>25</v>
      </c>
      <c r="E5" s="383" t="s">
        <v>26</v>
      </c>
      <c r="F5" s="315"/>
      <c r="G5" s="384" t="s">
        <v>27</v>
      </c>
      <c r="H5" s="387" t="s">
        <v>28</v>
      </c>
      <c r="I5" s="392" t="s">
        <v>29</v>
      </c>
      <c r="J5" s="393"/>
      <c r="K5" s="393"/>
      <c r="L5" s="393"/>
      <c r="M5" s="393"/>
      <c r="N5" s="393"/>
      <c r="O5" s="393"/>
      <c r="P5" s="393"/>
      <c r="Q5" s="393"/>
      <c r="R5" s="393"/>
      <c r="S5" s="393"/>
      <c r="T5" s="373" t="s">
        <v>38</v>
      </c>
      <c r="U5" s="1"/>
      <c r="V5" s="11"/>
    </row>
    <row r="6" spans="1:29" ht="18" customHeight="1" x14ac:dyDescent="0.2">
      <c r="B6" s="50"/>
      <c r="D6" s="382"/>
      <c r="E6" s="376" t="s">
        <v>30</v>
      </c>
      <c r="F6" s="378" t="s">
        <v>31</v>
      </c>
      <c r="G6" s="385"/>
      <c r="H6" s="388"/>
      <c r="I6" s="380" t="s">
        <v>228</v>
      </c>
      <c r="J6" s="274"/>
      <c r="K6" s="274"/>
      <c r="L6" s="274"/>
      <c r="M6" s="274"/>
      <c r="N6" s="274"/>
      <c r="O6" s="274"/>
      <c r="P6" s="274"/>
      <c r="Q6" s="274"/>
      <c r="R6" s="274"/>
      <c r="S6" s="274"/>
      <c r="T6" s="374"/>
      <c r="U6" s="1"/>
      <c r="V6" s="11"/>
    </row>
    <row r="7" spans="1:29" ht="18" customHeight="1" thickBot="1" x14ac:dyDescent="0.25">
      <c r="B7" s="50"/>
      <c r="D7" s="382"/>
      <c r="E7" s="377"/>
      <c r="F7" s="379"/>
      <c r="G7" s="386"/>
      <c r="H7" s="389"/>
      <c r="I7" s="410"/>
      <c r="J7" s="81" t="s">
        <v>14</v>
      </c>
      <c r="K7" s="411"/>
      <c r="L7" s="81" t="s">
        <v>14</v>
      </c>
      <c r="M7" s="411"/>
      <c r="N7" s="81" t="s">
        <v>14</v>
      </c>
      <c r="O7" s="411"/>
      <c r="P7" s="81" t="s">
        <v>14</v>
      </c>
      <c r="Q7" s="412" t="s">
        <v>39</v>
      </c>
      <c r="R7" s="81" t="s">
        <v>14</v>
      </c>
      <c r="S7" s="82" t="s">
        <v>32</v>
      </c>
      <c r="T7" s="375"/>
      <c r="U7" s="1"/>
      <c r="V7" s="11"/>
    </row>
    <row r="8" spans="1:29" ht="16.5" customHeight="1" thickTop="1" x14ac:dyDescent="0.2">
      <c r="B8" s="50"/>
      <c r="D8" s="390">
        <v>1</v>
      </c>
      <c r="E8" s="391" t="str">
        <f>IF(F8="","",VLOOKUP(F8,$AD$74:$AH$122,5,FALSE))</f>
        <v/>
      </c>
      <c r="F8" s="400"/>
      <c r="G8" s="401"/>
      <c r="H8" s="402"/>
      <c r="I8" s="394"/>
      <c r="J8" s="395"/>
      <c r="K8" s="396"/>
      <c r="L8" s="395"/>
      <c r="M8" s="396"/>
      <c r="N8" s="395"/>
      <c r="O8" s="396"/>
      <c r="P8" s="395"/>
      <c r="Q8" s="396"/>
      <c r="R8" s="395"/>
      <c r="S8" s="156">
        <f>SUM(I8:R8)</f>
        <v>0</v>
      </c>
      <c r="T8" s="151"/>
      <c r="U8" s="1"/>
      <c r="V8" s="11"/>
      <c r="AB8" s="83"/>
    </row>
    <row r="9" spans="1:29" ht="16.5" customHeight="1" x14ac:dyDescent="0.2">
      <c r="B9" s="50"/>
      <c r="D9" s="361"/>
      <c r="E9" s="372"/>
      <c r="F9" s="403"/>
      <c r="G9" s="404"/>
      <c r="H9" s="405"/>
      <c r="I9" s="368"/>
      <c r="J9" s="369"/>
      <c r="K9" s="370"/>
      <c r="L9" s="369"/>
      <c r="M9" s="370"/>
      <c r="N9" s="369"/>
      <c r="O9" s="370"/>
      <c r="P9" s="369"/>
      <c r="Q9" s="370"/>
      <c r="R9" s="369"/>
      <c r="S9" s="157">
        <f>SUM(I9:R9)</f>
        <v>0</v>
      </c>
      <c r="T9" s="152"/>
      <c r="U9" s="1"/>
      <c r="V9" s="11"/>
      <c r="AB9" s="83"/>
    </row>
    <row r="10" spans="1:29" ht="16.5" customHeight="1" x14ac:dyDescent="0.2">
      <c r="B10" s="50"/>
      <c r="D10" s="353">
        <v>2</v>
      </c>
      <c r="E10" s="371" t="str">
        <f>IF(F10="","",VLOOKUP(F10,$AD$74:$AH$122,5,FALSE))</f>
        <v/>
      </c>
      <c r="F10" s="406"/>
      <c r="G10" s="407"/>
      <c r="H10" s="408"/>
      <c r="I10" s="365"/>
      <c r="J10" s="366"/>
      <c r="K10" s="367"/>
      <c r="L10" s="366"/>
      <c r="M10" s="367"/>
      <c r="N10" s="366"/>
      <c r="O10" s="367"/>
      <c r="P10" s="366"/>
      <c r="Q10" s="367"/>
      <c r="R10" s="366"/>
      <c r="S10" s="157">
        <f t="shared" ref="S10:S33" si="0">SUM(I10:R10)</f>
        <v>0</v>
      </c>
      <c r="T10" s="153"/>
      <c r="U10" s="1"/>
      <c r="V10" s="11"/>
      <c r="W10" s="84"/>
      <c r="X10" s="84"/>
      <c r="AA10" s="84"/>
      <c r="AB10" s="83"/>
      <c r="AC10" s="85"/>
    </row>
    <row r="11" spans="1:29" ht="16.5" customHeight="1" x14ac:dyDescent="0.2">
      <c r="B11" s="50"/>
      <c r="D11" s="361"/>
      <c r="E11" s="372"/>
      <c r="F11" s="403"/>
      <c r="G11" s="404"/>
      <c r="H11" s="405"/>
      <c r="I11" s="368"/>
      <c r="J11" s="369"/>
      <c r="K11" s="370"/>
      <c r="L11" s="369"/>
      <c r="M11" s="370"/>
      <c r="N11" s="369"/>
      <c r="O11" s="370"/>
      <c r="P11" s="369"/>
      <c r="Q11" s="370"/>
      <c r="R11" s="369"/>
      <c r="S11" s="157">
        <f t="shared" si="0"/>
        <v>0</v>
      </c>
      <c r="T11" s="152"/>
      <c r="U11" s="1"/>
      <c r="V11" s="11"/>
      <c r="W11" s="84"/>
      <c r="X11" s="84"/>
      <c r="AA11" s="84"/>
      <c r="AB11" s="83"/>
      <c r="AC11" s="85"/>
    </row>
    <row r="12" spans="1:29" ht="16.5" customHeight="1" x14ac:dyDescent="0.2">
      <c r="B12" s="50"/>
      <c r="D12" s="353">
        <v>3</v>
      </c>
      <c r="E12" s="371" t="str">
        <f>IF(F12="","",VLOOKUP(F12,$AD$74:$AH$122,5,FALSE))</f>
        <v/>
      </c>
      <c r="F12" s="406"/>
      <c r="G12" s="407"/>
      <c r="H12" s="408"/>
      <c r="I12" s="365"/>
      <c r="J12" s="366"/>
      <c r="K12" s="367"/>
      <c r="L12" s="366"/>
      <c r="M12" s="367"/>
      <c r="N12" s="366"/>
      <c r="O12" s="367"/>
      <c r="P12" s="366"/>
      <c r="Q12" s="367"/>
      <c r="R12" s="366"/>
      <c r="S12" s="157">
        <f t="shared" si="0"/>
        <v>0</v>
      </c>
      <c r="T12" s="153"/>
      <c r="U12" s="1"/>
      <c r="V12" s="11"/>
      <c r="W12" s="84"/>
      <c r="X12" s="84"/>
      <c r="AA12" s="84"/>
      <c r="AB12" s="83"/>
      <c r="AC12" s="85"/>
    </row>
    <row r="13" spans="1:29" ht="16.5" customHeight="1" x14ac:dyDescent="0.2">
      <c r="B13" s="50"/>
      <c r="D13" s="361"/>
      <c r="E13" s="372"/>
      <c r="F13" s="403"/>
      <c r="G13" s="404"/>
      <c r="H13" s="405"/>
      <c r="I13" s="368"/>
      <c r="J13" s="369"/>
      <c r="K13" s="370"/>
      <c r="L13" s="369"/>
      <c r="M13" s="370"/>
      <c r="N13" s="369"/>
      <c r="O13" s="370"/>
      <c r="P13" s="369"/>
      <c r="Q13" s="370"/>
      <c r="R13" s="369"/>
      <c r="S13" s="157">
        <f t="shared" si="0"/>
        <v>0</v>
      </c>
      <c r="T13" s="152"/>
      <c r="U13" s="1"/>
      <c r="V13" s="11"/>
      <c r="W13" s="84"/>
      <c r="X13" s="84"/>
      <c r="AA13" s="84"/>
      <c r="AB13" s="83"/>
      <c r="AC13" s="85"/>
    </row>
    <row r="14" spans="1:29" ht="16.5" customHeight="1" x14ac:dyDescent="0.2">
      <c r="B14" s="50"/>
      <c r="D14" s="353">
        <v>4</v>
      </c>
      <c r="E14" s="371" t="str">
        <f>IF(F14="","",VLOOKUP(F14,$AD$74:$AH$122,5,FALSE))</f>
        <v/>
      </c>
      <c r="F14" s="406"/>
      <c r="G14" s="407"/>
      <c r="H14" s="408"/>
      <c r="I14" s="365"/>
      <c r="J14" s="366"/>
      <c r="K14" s="367"/>
      <c r="L14" s="366"/>
      <c r="M14" s="367"/>
      <c r="N14" s="366"/>
      <c r="O14" s="367"/>
      <c r="P14" s="366"/>
      <c r="Q14" s="367"/>
      <c r="R14" s="366"/>
      <c r="S14" s="157">
        <f t="shared" si="0"/>
        <v>0</v>
      </c>
      <c r="T14" s="153"/>
      <c r="U14" s="1"/>
      <c r="V14" s="11"/>
      <c r="AA14" s="84"/>
      <c r="AB14" s="83"/>
    </row>
    <row r="15" spans="1:29" ht="16.5" customHeight="1" x14ac:dyDescent="0.2">
      <c r="B15" s="50"/>
      <c r="D15" s="361"/>
      <c r="E15" s="372"/>
      <c r="F15" s="403"/>
      <c r="G15" s="404"/>
      <c r="H15" s="405"/>
      <c r="I15" s="368"/>
      <c r="J15" s="369"/>
      <c r="K15" s="370"/>
      <c r="L15" s="369"/>
      <c r="M15" s="370"/>
      <c r="N15" s="369"/>
      <c r="O15" s="370"/>
      <c r="P15" s="369"/>
      <c r="Q15" s="370"/>
      <c r="R15" s="369"/>
      <c r="S15" s="157">
        <f t="shared" si="0"/>
        <v>0</v>
      </c>
      <c r="T15" s="152"/>
      <c r="U15" s="1"/>
      <c r="V15" s="11"/>
      <c r="AA15" s="84"/>
      <c r="AB15" s="83"/>
    </row>
    <row r="16" spans="1:29" ht="16.5" customHeight="1" x14ac:dyDescent="0.2">
      <c r="B16" s="50"/>
      <c r="D16" s="353">
        <v>5</v>
      </c>
      <c r="E16" s="371" t="str">
        <f>IF(F16="","",VLOOKUP(F16,$AD$74:$AH$122,5,FALSE))</f>
        <v/>
      </c>
      <c r="F16" s="406"/>
      <c r="G16" s="407"/>
      <c r="H16" s="408"/>
      <c r="I16" s="365"/>
      <c r="J16" s="366"/>
      <c r="K16" s="367"/>
      <c r="L16" s="366"/>
      <c r="M16" s="367"/>
      <c r="N16" s="366"/>
      <c r="O16" s="367"/>
      <c r="P16" s="366"/>
      <c r="Q16" s="367"/>
      <c r="R16" s="366"/>
      <c r="S16" s="157">
        <f t="shared" si="0"/>
        <v>0</v>
      </c>
      <c r="T16" s="153"/>
      <c r="U16" s="1"/>
      <c r="V16" s="11"/>
      <c r="AA16" s="84"/>
      <c r="AB16" s="83"/>
    </row>
    <row r="17" spans="2:37" ht="16.5" customHeight="1" x14ac:dyDescent="0.2">
      <c r="B17" s="50"/>
      <c r="D17" s="361"/>
      <c r="E17" s="372"/>
      <c r="F17" s="403"/>
      <c r="G17" s="404"/>
      <c r="H17" s="405"/>
      <c r="I17" s="368"/>
      <c r="J17" s="369"/>
      <c r="K17" s="370"/>
      <c r="L17" s="369"/>
      <c r="M17" s="370"/>
      <c r="N17" s="369"/>
      <c r="O17" s="370"/>
      <c r="P17" s="369"/>
      <c r="Q17" s="370"/>
      <c r="R17" s="369"/>
      <c r="S17" s="157">
        <f t="shared" si="0"/>
        <v>0</v>
      </c>
      <c r="T17" s="152"/>
      <c r="U17" s="1"/>
      <c r="V17" s="11"/>
      <c r="AA17" s="84"/>
      <c r="AB17" s="83"/>
    </row>
    <row r="18" spans="2:37" ht="16.5" customHeight="1" x14ac:dyDescent="0.2">
      <c r="B18" s="50"/>
      <c r="D18" s="353">
        <v>6</v>
      </c>
      <c r="E18" s="371" t="str">
        <f>IF(F18="","",VLOOKUP(F18,$AD$74:$AH$122,5,FALSE))</f>
        <v/>
      </c>
      <c r="F18" s="406"/>
      <c r="G18" s="407"/>
      <c r="H18" s="408"/>
      <c r="I18" s="365"/>
      <c r="J18" s="366"/>
      <c r="K18" s="367"/>
      <c r="L18" s="366"/>
      <c r="M18" s="367"/>
      <c r="N18" s="366"/>
      <c r="O18" s="367"/>
      <c r="P18" s="366"/>
      <c r="Q18" s="367"/>
      <c r="R18" s="366"/>
      <c r="S18" s="157">
        <f t="shared" si="0"/>
        <v>0</v>
      </c>
      <c r="T18" s="153"/>
      <c r="U18" s="1"/>
      <c r="V18" s="11"/>
      <c r="W18" s="86"/>
      <c r="AA18" s="84"/>
      <c r="AB18" s="83"/>
    </row>
    <row r="19" spans="2:37" ht="16.5" customHeight="1" x14ac:dyDescent="0.2">
      <c r="B19" s="50"/>
      <c r="D19" s="361"/>
      <c r="E19" s="372"/>
      <c r="F19" s="403"/>
      <c r="G19" s="404"/>
      <c r="H19" s="405"/>
      <c r="I19" s="368"/>
      <c r="J19" s="369"/>
      <c r="K19" s="370"/>
      <c r="L19" s="369"/>
      <c r="M19" s="370"/>
      <c r="N19" s="369"/>
      <c r="O19" s="370"/>
      <c r="P19" s="369"/>
      <c r="Q19" s="370"/>
      <c r="R19" s="369"/>
      <c r="S19" s="157">
        <f t="shared" si="0"/>
        <v>0</v>
      </c>
      <c r="T19" s="152"/>
      <c r="U19" s="1"/>
      <c r="V19" s="11"/>
      <c r="W19" s="86"/>
      <c r="AA19" s="84"/>
      <c r="AB19" s="83"/>
    </row>
    <row r="20" spans="2:37" ht="16.5" customHeight="1" x14ac:dyDescent="0.2">
      <c r="B20" s="50"/>
      <c r="D20" s="353">
        <v>7</v>
      </c>
      <c r="E20" s="371" t="str">
        <f>IF(F20="","",VLOOKUP(F20,$AD$74:$AH$122,5,FALSE))</f>
        <v/>
      </c>
      <c r="F20" s="406"/>
      <c r="G20" s="407"/>
      <c r="H20" s="408"/>
      <c r="I20" s="365"/>
      <c r="J20" s="366"/>
      <c r="K20" s="367"/>
      <c r="L20" s="366"/>
      <c r="M20" s="367"/>
      <c r="N20" s="366"/>
      <c r="O20" s="367"/>
      <c r="P20" s="366"/>
      <c r="Q20" s="367"/>
      <c r="R20" s="366"/>
      <c r="S20" s="157">
        <f t="shared" si="0"/>
        <v>0</v>
      </c>
      <c r="T20" s="153"/>
      <c r="U20" s="1"/>
      <c r="V20" s="11"/>
      <c r="AA20" s="84"/>
      <c r="AB20" s="83"/>
    </row>
    <row r="21" spans="2:37" ht="16.5" customHeight="1" x14ac:dyDescent="0.2">
      <c r="B21" s="50"/>
      <c r="D21" s="361"/>
      <c r="E21" s="372"/>
      <c r="F21" s="403"/>
      <c r="G21" s="404"/>
      <c r="H21" s="405"/>
      <c r="I21" s="368"/>
      <c r="J21" s="369"/>
      <c r="K21" s="370"/>
      <c r="L21" s="369"/>
      <c r="M21" s="370"/>
      <c r="N21" s="369"/>
      <c r="O21" s="370"/>
      <c r="P21" s="369"/>
      <c r="Q21" s="370"/>
      <c r="R21" s="369"/>
      <c r="S21" s="157">
        <f t="shared" si="0"/>
        <v>0</v>
      </c>
      <c r="T21" s="152"/>
      <c r="U21" s="1"/>
      <c r="V21" s="11"/>
      <c r="AA21" s="84"/>
      <c r="AB21" s="83"/>
    </row>
    <row r="22" spans="2:37" ht="16.5" customHeight="1" x14ac:dyDescent="0.2">
      <c r="B22" s="50"/>
      <c r="D22" s="353">
        <v>8</v>
      </c>
      <c r="E22" s="371" t="str">
        <f>IF(F22="","",VLOOKUP(F22,$AD$74:$AH$122,5,FALSE))</f>
        <v/>
      </c>
      <c r="F22" s="406"/>
      <c r="G22" s="407"/>
      <c r="H22" s="408"/>
      <c r="I22" s="365"/>
      <c r="J22" s="366"/>
      <c r="K22" s="367"/>
      <c r="L22" s="366"/>
      <c r="M22" s="367"/>
      <c r="N22" s="366"/>
      <c r="O22" s="367"/>
      <c r="P22" s="366"/>
      <c r="Q22" s="367"/>
      <c r="R22" s="366"/>
      <c r="S22" s="157">
        <f t="shared" si="0"/>
        <v>0</v>
      </c>
      <c r="T22" s="153"/>
      <c r="U22" s="1"/>
      <c r="V22" s="11"/>
      <c r="W22" s="87"/>
      <c r="AA22" s="84"/>
      <c r="AB22" s="83"/>
      <c r="AC22" s="14"/>
      <c r="AD22" s="86"/>
      <c r="AE22" s="88"/>
      <c r="AF22" s="89"/>
      <c r="AG22" s="86"/>
      <c r="AH22" s="86"/>
      <c r="AI22" s="86"/>
      <c r="AJ22" s="86"/>
      <c r="AK22" s="86"/>
    </row>
    <row r="23" spans="2:37" ht="16.5" customHeight="1" x14ac:dyDescent="0.2">
      <c r="B23" s="50"/>
      <c r="D23" s="361"/>
      <c r="E23" s="372"/>
      <c r="F23" s="403"/>
      <c r="G23" s="404"/>
      <c r="H23" s="405"/>
      <c r="I23" s="368"/>
      <c r="J23" s="369"/>
      <c r="K23" s="370"/>
      <c r="L23" s="369"/>
      <c r="M23" s="370"/>
      <c r="N23" s="369"/>
      <c r="O23" s="370"/>
      <c r="P23" s="369"/>
      <c r="Q23" s="370"/>
      <c r="R23" s="369"/>
      <c r="S23" s="157">
        <f t="shared" si="0"/>
        <v>0</v>
      </c>
      <c r="T23" s="152"/>
      <c r="U23" s="1"/>
      <c r="V23" s="11"/>
      <c r="W23" s="87"/>
      <c r="AA23" s="84"/>
      <c r="AB23" s="83"/>
      <c r="AC23" s="14"/>
      <c r="AD23" s="86"/>
      <c r="AE23" s="88"/>
      <c r="AF23" s="89"/>
      <c r="AG23" s="86"/>
      <c r="AH23" s="86"/>
      <c r="AI23" s="86"/>
      <c r="AJ23" s="86"/>
      <c r="AK23" s="86"/>
    </row>
    <row r="24" spans="2:37" ht="16.5" customHeight="1" x14ac:dyDescent="0.2">
      <c r="B24" s="50"/>
      <c r="D24" s="353">
        <v>9</v>
      </c>
      <c r="E24" s="371" t="str">
        <f>IF(F24="","",VLOOKUP(F24,$AD$74:$AH$122,5,FALSE))</f>
        <v/>
      </c>
      <c r="F24" s="406"/>
      <c r="G24" s="407"/>
      <c r="H24" s="408"/>
      <c r="I24" s="365"/>
      <c r="J24" s="366"/>
      <c r="K24" s="367"/>
      <c r="L24" s="366"/>
      <c r="M24" s="367"/>
      <c r="N24" s="366"/>
      <c r="O24" s="367"/>
      <c r="P24" s="366"/>
      <c r="Q24" s="367"/>
      <c r="R24" s="366"/>
      <c r="S24" s="157">
        <f t="shared" si="0"/>
        <v>0</v>
      </c>
      <c r="T24" s="153"/>
      <c r="U24" s="1"/>
      <c r="V24" s="11"/>
      <c r="W24" s="90"/>
      <c r="X24" s="14"/>
      <c r="AA24" s="84"/>
      <c r="AB24" s="83"/>
      <c r="AC24" s="14"/>
      <c r="AD24" s="91"/>
      <c r="AE24" s="92"/>
      <c r="AF24" s="91"/>
      <c r="AG24" s="91"/>
      <c r="AH24" s="91"/>
      <c r="AI24" s="91"/>
      <c r="AJ24" s="91"/>
      <c r="AK24" s="91"/>
    </row>
    <row r="25" spans="2:37" ht="16.5" customHeight="1" x14ac:dyDescent="0.2">
      <c r="B25" s="50"/>
      <c r="D25" s="361"/>
      <c r="E25" s="372"/>
      <c r="F25" s="403"/>
      <c r="G25" s="404"/>
      <c r="H25" s="405"/>
      <c r="I25" s="368"/>
      <c r="J25" s="369"/>
      <c r="K25" s="370"/>
      <c r="L25" s="369"/>
      <c r="M25" s="370"/>
      <c r="N25" s="369"/>
      <c r="O25" s="370"/>
      <c r="P25" s="369"/>
      <c r="Q25" s="370"/>
      <c r="R25" s="369"/>
      <c r="S25" s="157">
        <f t="shared" si="0"/>
        <v>0</v>
      </c>
      <c r="T25" s="152"/>
      <c r="U25" s="1"/>
      <c r="V25" s="11"/>
      <c r="W25" s="90"/>
      <c r="X25" s="14"/>
      <c r="AA25" s="84"/>
      <c r="AB25" s="83"/>
      <c r="AC25" s="14"/>
      <c r="AD25" s="91"/>
      <c r="AE25" s="92"/>
      <c r="AF25" s="91"/>
      <c r="AG25" s="91"/>
      <c r="AH25" s="91"/>
      <c r="AI25" s="91"/>
      <c r="AJ25" s="91"/>
      <c r="AK25" s="91"/>
    </row>
    <row r="26" spans="2:37" ht="16.5" customHeight="1" x14ac:dyDescent="0.2">
      <c r="B26" s="50"/>
      <c r="D26" s="353">
        <v>10</v>
      </c>
      <c r="E26" s="371" t="str">
        <f>IF(F26="","",VLOOKUP(F26,$AD$74:$AH$122,5,FALSE))</f>
        <v/>
      </c>
      <c r="F26" s="406"/>
      <c r="G26" s="407"/>
      <c r="H26" s="408"/>
      <c r="I26" s="365"/>
      <c r="J26" s="366"/>
      <c r="K26" s="367"/>
      <c r="L26" s="366"/>
      <c r="M26" s="367"/>
      <c r="N26" s="366"/>
      <c r="O26" s="367"/>
      <c r="P26" s="366"/>
      <c r="Q26" s="367"/>
      <c r="R26" s="366"/>
      <c r="S26" s="157">
        <f t="shared" si="0"/>
        <v>0</v>
      </c>
      <c r="T26" s="153"/>
      <c r="U26" s="1"/>
      <c r="V26" s="11"/>
      <c r="W26" s="90"/>
      <c r="X26" s="14"/>
      <c r="AA26" s="84"/>
      <c r="AB26" s="83"/>
      <c r="AC26" s="14"/>
      <c r="AD26" s="91"/>
      <c r="AE26" s="92"/>
      <c r="AF26" s="91"/>
      <c r="AG26" s="91"/>
      <c r="AH26" s="91"/>
      <c r="AI26" s="91"/>
      <c r="AJ26" s="91"/>
      <c r="AK26" s="91"/>
    </row>
    <row r="27" spans="2:37" ht="16.5" customHeight="1" x14ac:dyDescent="0.2">
      <c r="B27" s="50"/>
      <c r="D27" s="361"/>
      <c r="E27" s="372"/>
      <c r="F27" s="403"/>
      <c r="G27" s="404"/>
      <c r="H27" s="405"/>
      <c r="I27" s="368"/>
      <c r="J27" s="369"/>
      <c r="K27" s="370"/>
      <c r="L27" s="369"/>
      <c r="M27" s="370"/>
      <c r="N27" s="369"/>
      <c r="O27" s="370"/>
      <c r="P27" s="369"/>
      <c r="Q27" s="370"/>
      <c r="R27" s="369"/>
      <c r="S27" s="157">
        <f t="shared" si="0"/>
        <v>0</v>
      </c>
      <c r="T27" s="152"/>
      <c r="U27" s="1"/>
      <c r="V27" s="11"/>
      <c r="W27" s="90"/>
      <c r="X27" s="14"/>
      <c r="AA27" s="84"/>
      <c r="AB27" s="83"/>
      <c r="AC27" s="14"/>
      <c r="AD27" s="91"/>
      <c r="AE27" s="92"/>
      <c r="AF27" s="91"/>
      <c r="AG27" s="91"/>
      <c r="AH27" s="91"/>
      <c r="AI27" s="91"/>
      <c r="AJ27" s="91"/>
      <c r="AK27" s="91"/>
    </row>
    <row r="28" spans="2:37" ht="16.5" customHeight="1" x14ac:dyDescent="0.2">
      <c r="B28" s="50"/>
      <c r="D28" s="353">
        <v>11</v>
      </c>
      <c r="E28" s="371" t="str">
        <f>IF(F28="","",VLOOKUP(F28,$AD$74:$AH$122,5,FALSE))</f>
        <v/>
      </c>
      <c r="F28" s="406"/>
      <c r="G28" s="407"/>
      <c r="H28" s="408"/>
      <c r="I28" s="365"/>
      <c r="J28" s="366"/>
      <c r="K28" s="367"/>
      <c r="L28" s="366"/>
      <c r="M28" s="367"/>
      <c r="N28" s="366"/>
      <c r="O28" s="367"/>
      <c r="P28" s="366"/>
      <c r="Q28" s="367"/>
      <c r="R28" s="366"/>
      <c r="S28" s="157">
        <f t="shared" si="0"/>
        <v>0</v>
      </c>
      <c r="T28" s="153"/>
      <c r="U28" s="1"/>
      <c r="V28" s="11"/>
      <c r="W28" s="90"/>
      <c r="X28" s="14"/>
      <c r="AA28" s="84"/>
      <c r="AB28" s="83"/>
      <c r="AC28" s="14"/>
      <c r="AD28" s="91"/>
      <c r="AE28" s="92"/>
      <c r="AF28" s="91"/>
      <c r="AG28" s="91"/>
      <c r="AH28" s="91"/>
      <c r="AI28" s="91"/>
      <c r="AJ28" s="91"/>
      <c r="AK28" s="91"/>
    </row>
    <row r="29" spans="2:37" ht="16.5" customHeight="1" x14ac:dyDescent="0.2">
      <c r="B29" s="50"/>
      <c r="D29" s="361"/>
      <c r="E29" s="372"/>
      <c r="F29" s="403"/>
      <c r="G29" s="404"/>
      <c r="H29" s="405"/>
      <c r="I29" s="368"/>
      <c r="J29" s="369"/>
      <c r="K29" s="370"/>
      <c r="L29" s="369"/>
      <c r="M29" s="370"/>
      <c r="N29" s="369"/>
      <c r="O29" s="370"/>
      <c r="P29" s="369"/>
      <c r="Q29" s="370"/>
      <c r="R29" s="369"/>
      <c r="S29" s="157">
        <f t="shared" si="0"/>
        <v>0</v>
      </c>
      <c r="T29" s="152"/>
      <c r="U29" s="1"/>
      <c r="V29" s="11"/>
      <c r="W29" s="90"/>
      <c r="X29" s="14"/>
      <c r="AA29" s="84"/>
      <c r="AB29" s="83"/>
      <c r="AC29" s="14"/>
      <c r="AD29" s="91"/>
      <c r="AE29" s="92"/>
      <c r="AF29" s="91"/>
      <c r="AG29" s="91"/>
      <c r="AH29" s="91"/>
      <c r="AI29" s="91"/>
      <c r="AJ29" s="91"/>
      <c r="AK29" s="91"/>
    </row>
    <row r="30" spans="2:37" ht="16.5" customHeight="1" x14ac:dyDescent="0.2">
      <c r="B30" s="50"/>
      <c r="D30" s="353">
        <v>12</v>
      </c>
      <c r="E30" s="371" t="str">
        <f>IF(F30="","",VLOOKUP(F30,$AD$74:$AH$122,5,FALSE))</f>
        <v/>
      </c>
      <c r="F30" s="406"/>
      <c r="G30" s="407"/>
      <c r="H30" s="408"/>
      <c r="I30" s="365"/>
      <c r="J30" s="366"/>
      <c r="K30" s="367"/>
      <c r="L30" s="366"/>
      <c r="M30" s="367"/>
      <c r="N30" s="366"/>
      <c r="O30" s="367"/>
      <c r="P30" s="366"/>
      <c r="Q30" s="367"/>
      <c r="R30" s="366"/>
      <c r="S30" s="157">
        <f t="shared" si="0"/>
        <v>0</v>
      </c>
      <c r="T30" s="153"/>
      <c r="U30" s="1"/>
      <c r="V30" s="11"/>
      <c r="W30" s="90"/>
      <c r="X30" s="14"/>
      <c r="AA30" s="84"/>
      <c r="AB30" s="83"/>
      <c r="AC30" s="14"/>
      <c r="AD30" s="91"/>
      <c r="AE30" s="92"/>
      <c r="AF30" s="91"/>
      <c r="AG30" s="91"/>
      <c r="AH30" s="91"/>
      <c r="AI30" s="91"/>
      <c r="AJ30" s="91"/>
      <c r="AK30" s="91"/>
    </row>
    <row r="31" spans="2:37" ht="16.5" customHeight="1" x14ac:dyDescent="0.2">
      <c r="B31" s="50"/>
      <c r="D31" s="361"/>
      <c r="E31" s="372"/>
      <c r="F31" s="403"/>
      <c r="G31" s="404"/>
      <c r="H31" s="405"/>
      <c r="I31" s="368"/>
      <c r="J31" s="369"/>
      <c r="K31" s="370"/>
      <c r="L31" s="369"/>
      <c r="M31" s="370"/>
      <c r="N31" s="369"/>
      <c r="O31" s="370"/>
      <c r="P31" s="369"/>
      <c r="Q31" s="370"/>
      <c r="R31" s="369"/>
      <c r="S31" s="157">
        <f t="shared" si="0"/>
        <v>0</v>
      </c>
      <c r="T31" s="152"/>
      <c r="U31" s="1"/>
      <c r="V31" s="11"/>
      <c r="W31" s="90"/>
      <c r="X31" s="14"/>
      <c r="AA31" s="84"/>
      <c r="AB31" s="83"/>
      <c r="AC31" s="14"/>
      <c r="AD31" s="91"/>
      <c r="AE31" s="92"/>
      <c r="AF31" s="91"/>
      <c r="AG31" s="91"/>
      <c r="AH31" s="91"/>
      <c r="AI31" s="91"/>
      <c r="AJ31" s="91"/>
      <c r="AK31" s="91"/>
    </row>
    <row r="32" spans="2:37" ht="16.5" customHeight="1" x14ac:dyDescent="0.2">
      <c r="B32" s="50"/>
      <c r="D32" s="353">
        <v>13</v>
      </c>
      <c r="E32" s="371" t="str">
        <f>IF(F32="","",VLOOKUP(F32,$AD$74:$AH$122,5,FALSE))</f>
        <v/>
      </c>
      <c r="F32" s="406"/>
      <c r="G32" s="407"/>
      <c r="H32" s="408"/>
      <c r="I32" s="365"/>
      <c r="J32" s="366"/>
      <c r="K32" s="367"/>
      <c r="L32" s="366"/>
      <c r="M32" s="367"/>
      <c r="N32" s="366"/>
      <c r="O32" s="367"/>
      <c r="P32" s="366"/>
      <c r="Q32" s="367"/>
      <c r="R32" s="366"/>
      <c r="S32" s="157">
        <f t="shared" si="0"/>
        <v>0</v>
      </c>
      <c r="T32" s="153"/>
      <c r="U32" s="1"/>
      <c r="V32" s="11"/>
      <c r="W32" s="90"/>
      <c r="X32" s="14"/>
      <c r="AA32" s="84"/>
      <c r="AB32" s="83"/>
      <c r="AC32" s="14"/>
      <c r="AD32" s="91"/>
      <c r="AE32" s="92"/>
      <c r="AF32" s="91"/>
      <c r="AG32" s="91"/>
      <c r="AH32" s="91"/>
      <c r="AI32" s="91"/>
      <c r="AJ32" s="91"/>
      <c r="AK32" s="91"/>
    </row>
    <row r="33" spans="2:37" ht="16.5" customHeight="1" x14ac:dyDescent="0.2">
      <c r="B33" s="50"/>
      <c r="D33" s="361"/>
      <c r="E33" s="372"/>
      <c r="F33" s="403"/>
      <c r="G33" s="404"/>
      <c r="H33" s="405"/>
      <c r="I33" s="368"/>
      <c r="J33" s="369"/>
      <c r="K33" s="370"/>
      <c r="L33" s="369"/>
      <c r="M33" s="370"/>
      <c r="N33" s="369"/>
      <c r="O33" s="370"/>
      <c r="P33" s="369"/>
      <c r="Q33" s="370"/>
      <c r="R33" s="369"/>
      <c r="S33" s="157">
        <f t="shared" si="0"/>
        <v>0</v>
      </c>
      <c r="T33" s="152"/>
      <c r="U33" s="1"/>
      <c r="V33" s="11"/>
      <c r="W33" s="90"/>
      <c r="X33" s="14"/>
      <c r="AA33" s="84"/>
      <c r="AB33" s="83"/>
      <c r="AC33" s="14"/>
      <c r="AD33" s="91"/>
      <c r="AE33" s="92"/>
      <c r="AF33" s="91"/>
      <c r="AG33" s="91"/>
      <c r="AH33" s="91"/>
      <c r="AI33" s="91"/>
      <c r="AJ33" s="91"/>
      <c r="AK33" s="91"/>
    </row>
    <row r="34" spans="2:37" ht="16.5" customHeight="1" x14ac:dyDescent="0.2">
      <c r="B34" s="50"/>
      <c r="D34" s="353">
        <v>14</v>
      </c>
      <c r="E34" s="371" t="str">
        <f>IF(F34="","",VLOOKUP(F34,$AD$74:$AH$122,5,FALSE))</f>
        <v/>
      </c>
      <c r="F34" s="406"/>
      <c r="G34" s="407"/>
      <c r="H34" s="408"/>
      <c r="I34" s="365"/>
      <c r="J34" s="366"/>
      <c r="K34" s="367"/>
      <c r="L34" s="366"/>
      <c r="M34" s="367"/>
      <c r="N34" s="366"/>
      <c r="O34" s="367"/>
      <c r="P34" s="366"/>
      <c r="Q34" s="367"/>
      <c r="R34" s="366"/>
      <c r="S34" s="157">
        <f>SUM(I34:R34)</f>
        <v>0</v>
      </c>
      <c r="T34" s="153"/>
      <c r="U34" s="1"/>
      <c r="V34" s="11"/>
      <c r="W34" s="90"/>
      <c r="X34" s="14"/>
      <c r="AA34" s="84"/>
      <c r="AB34" s="83"/>
      <c r="AC34" s="14"/>
      <c r="AD34" s="91"/>
      <c r="AE34" s="92"/>
      <c r="AF34" s="91"/>
      <c r="AG34" s="91"/>
      <c r="AH34" s="91"/>
      <c r="AI34" s="91"/>
      <c r="AJ34" s="91"/>
      <c r="AK34" s="91"/>
    </row>
    <row r="35" spans="2:37" ht="16.5" customHeight="1" x14ac:dyDescent="0.2">
      <c r="B35" s="50"/>
      <c r="D35" s="361"/>
      <c r="E35" s="372"/>
      <c r="F35" s="403"/>
      <c r="G35" s="404"/>
      <c r="H35" s="405"/>
      <c r="I35" s="368"/>
      <c r="J35" s="369"/>
      <c r="K35" s="370"/>
      <c r="L35" s="369"/>
      <c r="M35" s="370"/>
      <c r="N35" s="369"/>
      <c r="O35" s="370"/>
      <c r="P35" s="369"/>
      <c r="Q35" s="370"/>
      <c r="R35" s="369"/>
      <c r="S35" s="157">
        <f>SUM(I35:R35)</f>
        <v>0</v>
      </c>
      <c r="T35" s="152"/>
      <c r="U35" s="1"/>
      <c r="V35" s="11"/>
      <c r="W35" s="90"/>
      <c r="X35" s="14"/>
      <c r="AA35" s="84"/>
      <c r="AB35" s="83"/>
      <c r="AC35" s="14"/>
      <c r="AD35" s="91"/>
      <c r="AE35" s="92"/>
      <c r="AF35" s="91"/>
      <c r="AG35" s="91"/>
      <c r="AH35" s="91"/>
      <c r="AI35" s="91"/>
      <c r="AJ35" s="91"/>
      <c r="AK35" s="91"/>
    </row>
    <row r="36" spans="2:37" ht="16.5" customHeight="1" x14ac:dyDescent="0.2">
      <c r="B36" s="50"/>
      <c r="D36" s="353">
        <v>15</v>
      </c>
      <c r="E36" s="371" t="str">
        <f>IF(F36="","",VLOOKUP(F36,$AD$74:$AH$122,5,FALSE))</f>
        <v/>
      </c>
      <c r="F36" s="406"/>
      <c r="G36" s="407"/>
      <c r="H36" s="409"/>
      <c r="I36" s="365"/>
      <c r="J36" s="366"/>
      <c r="K36" s="367"/>
      <c r="L36" s="366"/>
      <c r="M36" s="367"/>
      <c r="N36" s="366"/>
      <c r="O36" s="367"/>
      <c r="P36" s="366"/>
      <c r="Q36" s="367"/>
      <c r="R36" s="366"/>
      <c r="S36" s="157">
        <f>SUM(I36:R36)</f>
        <v>0</v>
      </c>
      <c r="T36" s="153"/>
      <c r="U36" s="1"/>
      <c r="V36" s="11"/>
      <c r="AA36" s="84"/>
      <c r="AB36" s="83"/>
      <c r="AC36" s="14"/>
    </row>
    <row r="37" spans="2:37" ht="16.5" customHeight="1" thickBot="1" x14ac:dyDescent="0.25">
      <c r="B37" s="50"/>
      <c r="D37" s="361"/>
      <c r="E37" s="372"/>
      <c r="F37" s="403"/>
      <c r="G37" s="404"/>
      <c r="H37" s="405"/>
      <c r="I37" s="368"/>
      <c r="J37" s="369"/>
      <c r="K37" s="370"/>
      <c r="L37" s="369"/>
      <c r="M37" s="370"/>
      <c r="N37" s="369"/>
      <c r="O37" s="370"/>
      <c r="P37" s="369"/>
      <c r="Q37" s="370"/>
      <c r="R37" s="369"/>
      <c r="S37" s="157">
        <f>SUM(I37:R37)</f>
        <v>0</v>
      </c>
      <c r="T37" s="152"/>
      <c r="U37" s="1"/>
      <c r="V37" s="11"/>
      <c r="AA37" s="84"/>
      <c r="AB37" s="83"/>
      <c r="AC37" s="14"/>
    </row>
    <row r="38" spans="2:37" ht="16.5" hidden="1" customHeight="1" x14ac:dyDescent="0.2">
      <c r="B38" s="50"/>
      <c r="D38" s="353">
        <v>16</v>
      </c>
      <c r="E38" s="355" t="str">
        <f>IF(F38="","",VLOOKUP(F38,$AD$74:$AH$122,5,FALSE))</f>
        <v/>
      </c>
      <c r="F38" s="357"/>
      <c r="G38" s="359"/>
      <c r="H38" s="139"/>
      <c r="I38" s="345"/>
      <c r="J38" s="343"/>
      <c r="K38" s="342"/>
      <c r="L38" s="343"/>
      <c r="M38" s="342"/>
      <c r="N38" s="343"/>
      <c r="O38" s="342"/>
      <c r="P38" s="343"/>
      <c r="Q38" s="342"/>
      <c r="R38" s="344"/>
      <c r="S38" s="158"/>
      <c r="T38" s="137"/>
      <c r="U38" s="1"/>
      <c r="V38" s="11"/>
      <c r="AA38" s="84"/>
      <c r="AB38" s="83"/>
      <c r="AC38" s="14"/>
    </row>
    <row r="39" spans="2:37" ht="16.5" hidden="1" customHeight="1" thickBot="1" x14ac:dyDescent="0.25">
      <c r="B39" s="50"/>
      <c r="D39" s="361"/>
      <c r="E39" s="362"/>
      <c r="F39" s="363"/>
      <c r="G39" s="364"/>
      <c r="H39" s="138"/>
      <c r="I39" s="131"/>
      <c r="J39" s="132"/>
      <c r="K39" s="133"/>
      <c r="L39" s="132"/>
      <c r="M39" s="133"/>
      <c r="N39" s="132"/>
      <c r="O39" s="133"/>
      <c r="P39" s="132"/>
      <c r="Q39" s="133"/>
      <c r="R39" s="134"/>
      <c r="S39" s="157"/>
      <c r="T39" s="135"/>
      <c r="U39" s="1"/>
      <c r="V39" s="11"/>
      <c r="AA39" s="84"/>
      <c r="AB39" s="83"/>
      <c r="AC39" s="14"/>
    </row>
    <row r="40" spans="2:37" ht="15" hidden="1" customHeight="1" x14ac:dyDescent="0.2">
      <c r="B40" s="50"/>
      <c r="D40" s="353">
        <v>17</v>
      </c>
      <c r="E40" s="355" t="str">
        <f>IF(F40="","",VLOOKUP(F40,$AD$74:$AH$122,5,FALSE))</f>
        <v/>
      </c>
      <c r="F40" s="357"/>
      <c r="G40" s="359"/>
      <c r="H40" s="139"/>
      <c r="I40" s="345"/>
      <c r="J40" s="343"/>
      <c r="K40" s="342"/>
      <c r="L40" s="343"/>
      <c r="M40" s="342"/>
      <c r="N40" s="343"/>
      <c r="O40" s="342"/>
      <c r="P40" s="343"/>
      <c r="Q40" s="342"/>
      <c r="R40" s="344"/>
      <c r="S40" s="158"/>
      <c r="T40" s="137"/>
      <c r="U40" s="1"/>
      <c r="V40" s="11"/>
      <c r="AA40" s="84"/>
      <c r="AB40" s="83"/>
      <c r="AC40" s="14"/>
    </row>
    <row r="41" spans="2:37" ht="15" hidden="1" customHeight="1" x14ac:dyDescent="0.2">
      <c r="B41" s="50"/>
      <c r="D41" s="361"/>
      <c r="E41" s="362"/>
      <c r="F41" s="363"/>
      <c r="G41" s="364"/>
      <c r="H41" s="138"/>
      <c r="I41" s="131"/>
      <c r="J41" s="132"/>
      <c r="K41" s="133"/>
      <c r="L41" s="132"/>
      <c r="M41" s="133"/>
      <c r="N41" s="132"/>
      <c r="O41" s="133"/>
      <c r="P41" s="132"/>
      <c r="Q41" s="133"/>
      <c r="R41" s="134"/>
      <c r="S41" s="157"/>
      <c r="T41" s="135"/>
      <c r="U41" s="1"/>
      <c r="V41" s="11"/>
      <c r="AA41" s="84"/>
      <c r="AB41" s="83"/>
      <c r="AC41" s="14"/>
    </row>
    <row r="42" spans="2:37" ht="15" hidden="1" customHeight="1" x14ac:dyDescent="0.2">
      <c r="B42" s="50"/>
      <c r="D42" s="353">
        <v>18</v>
      </c>
      <c r="E42" s="355" t="str">
        <f>IF(F42="","",VLOOKUP(F42,$AD$74:$AH$122,5,FALSE))</f>
        <v/>
      </c>
      <c r="F42" s="357"/>
      <c r="G42" s="359"/>
      <c r="H42" s="139"/>
      <c r="I42" s="345"/>
      <c r="J42" s="343"/>
      <c r="K42" s="342"/>
      <c r="L42" s="343"/>
      <c r="M42" s="342"/>
      <c r="N42" s="343"/>
      <c r="O42" s="342"/>
      <c r="P42" s="343"/>
      <c r="Q42" s="342"/>
      <c r="R42" s="344"/>
      <c r="S42" s="158"/>
      <c r="T42" s="137"/>
      <c r="U42" s="1"/>
      <c r="V42" s="11"/>
      <c r="AA42" s="84"/>
      <c r="AB42" s="83"/>
      <c r="AC42" s="14"/>
    </row>
    <row r="43" spans="2:37" ht="15" hidden="1" customHeight="1" x14ac:dyDescent="0.2">
      <c r="B43" s="50"/>
      <c r="D43" s="361"/>
      <c r="E43" s="362"/>
      <c r="F43" s="363"/>
      <c r="G43" s="364"/>
      <c r="H43" s="138"/>
      <c r="I43" s="131"/>
      <c r="J43" s="132"/>
      <c r="K43" s="133"/>
      <c r="L43" s="132"/>
      <c r="M43" s="133"/>
      <c r="N43" s="132"/>
      <c r="O43" s="133"/>
      <c r="P43" s="132"/>
      <c r="Q43" s="133"/>
      <c r="R43" s="134"/>
      <c r="S43" s="157"/>
      <c r="T43" s="135"/>
      <c r="U43" s="1"/>
      <c r="V43" s="11"/>
      <c r="AA43" s="84"/>
      <c r="AB43" s="83"/>
      <c r="AC43" s="14"/>
    </row>
    <row r="44" spans="2:37" ht="15" hidden="1" customHeight="1" x14ac:dyDescent="0.2">
      <c r="B44" s="50"/>
      <c r="D44" s="353">
        <v>19</v>
      </c>
      <c r="E44" s="355" t="str">
        <f>IF(F44="","",VLOOKUP(F44,$AD$74:$AH$122,5,FALSE))</f>
        <v/>
      </c>
      <c r="F44" s="357"/>
      <c r="G44" s="359"/>
      <c r="H44" s="139"/>
      <c r="I44" s="345"/>
      <c r="J44" s="343"/>
      <c r="K44" s="342"/>
      <c r="L44" s="343"/>
      <c r="M44" s="342"/>
      <c r="N44" s="343"/>
      <c r="O44" s="342"/>
      <c r="P44" s="343"/>
      <c r="Q44" s="342"/>
      <c r="R44" s="344"/>
      <c r="S44" s="158"/>
      <c r="T44" s="137"/>
      <c r="U44" s="1"/>
      <c r="V44" s="11"/>
      <c r="AA44" s="84"/>
      <c r="AB44" s="83"/>
      <c r="AC44" s="14"/>
    </row>
    <row r="45" spans="2:37" ht="15" hidden="1" customHeight="1" x14ac:dyDescent="0.2">
      <c r="B45" s="50"/>
      <c r="D45" s="361"/>
      <c r="E45" s="362"/>
      <c r="F45" s="363"/>
      <c r="G45" s="364"/>
      <c r="H45" s="138"/>
      <c r="I45" s="131"/>
      <c r="J45" s="132"/>
      <c r="K45" s="133"/>
      <c r="L45" s="132"/>
      <c r="M45" s="133"/>
      <c r="N45" s="132"/>
      <c r="O45" s="133"/>
      <c r="P45" s="132"/>
      <c r="Q45" s="133"/>
      <c r="R45" s="134"/>
      <c r="S45" s="157"/>
      <c r="T45" s="135"/>
      <c r="U45" s="1"/>
      <c r="V45" s="11"/>
      <c r="AA45" s="84"/>
      <c r="AB45" s="83"/>
      <c r="AC45" s="14"/>
    </row>
    <row r="46" spans="2:37" ht="15" hidden="1" customHeight="1" x14ac:dyDescent="0.2">
      <c r="B46" s="50"/>
      <c r="D46" s="353">
        <v>20</v>
      </c>
      <c r="E46" s="355" t="str">
        <f>IF(F46="","",VLOOKUP(F46,$AD$74:$AH$122,5,FALSE))</f>
        <v/>
      </c>
      <c r="F46" s="357"/>
      <c r="G46" s="359"/>
      <c r="H46" s="139"/>
      <c r="I46" s="345"/>
      <c r="J46" s="343"/>
      <c r="K46" s="342"/>
      <c r="L46" s="343"/>
      <c r="M46" s="342"/>
      <c r="N46" s="343"/>
      <c r="O46" s="342"/>
      <c r="P46" s="343"/>
      <c r="Q46" s="342"/>
      <c r="R46" s="344"/>
      <c r="S46" s="158"/>
      <c r="T46" s="137"/>
      <c r="U46" s="1"/>
      <c r="V46" s="11"/>
      <c r="AA46" s="84"/>
      <c r="AB46" s="83"/>
      <c r="AC46" s="14"/>
    </row>
    <row r="47" spans="2:37" ht="15" hidden="1" customHeight="1" x14ac:dyDescent="0.2">
      <c r="B47" s="50"/>
      <c r="D47" s="361"/>
      <c r="E47" s="362"/>
      <c r="F47" s="363"/>
      <c r="G47" s="364"/>
      <c r="H47" s="138"/>
      <c r="I47" s="131"/>
      <c r="J47" s="132"/>
      <c r="K47" s="133"/>
      <c r="L47" s="132"/>
      <c r="M47" s="133"/>
      <c r="N47" s="132"/>
      <c r="O47" s="133"/>
      <c r="P47" s="132"/>
      <c r="Q47" s="133"/>
      <c r="R47" s="134"/>
      <c r="S47" s="157"/>
      <c r="T47" s="135"/>
      <c r="U47" s="1"/>
      <c r="V47" s="11"/>
      <c r="AA47" s="84"/>
      <c r="AB47" s="83"/>
      <c r="AC47" s="14"/>
    </row>
    <row r="48" spans="2:37" ht="15" hidden="1" customHeight="1" x14ac:dyDescent="0.2">
      <c r="B48" s="50"/>
      <c r="D48" s="353">
        <v>21</v>
      </c>
      <c r="E48" s="355" t="str">
        <f>IF(F48="","",VLOOKUP(F48,$AD$74:$AH$122,5,FALSE))</f>
        <v/>
      </c>
      <c r="F48" s="357"/>
      <c r="G48" s="359"/>
      <c r="H48" s="139"/>
      <c r="I48" s="345"/>
      <c r="J48" s="343"/>
      <c r="K48" s="342"/>
      <c r="L48" s="343"/>
      <c r="M48" s="342"/>
      <c r="N48" s="343"/>
      <c r="O48" s="342"/>
      <c r="P48" s="343"/>
      <c r="Q48" s="342"/>
      <c r="R48" s="344"/>
      <c r="S48" s="158"/>
      <c r="T48" s="137"/>
      <c r="U48" s="1"/>
      <c r="V48" s="11"/>
      <c r="AA48" s="84"/>
      <c r="AB48" s="83"/>
      <c r="AC48" s="14"/>
    </row>
    <row r="49" spans="2:29" ht="15" hidden="1" customHeight="1" x14ac:dyDescent="0.2">
      <c r="B49" s="50"/>
      <c r="D49" s="361"/>
      <c r="E49" s="362"/>
      <c r="F49" s="363"/>
      <c r="G49" s="364"/>
      <c r="H49" s="138"/>
      <c r="I49" s="131"/>
      <c r="J49" s="132"/>
      <c r="K49" s="133"/>
      <c r="L49" s="132"/>
      <c r="M49" s="133"/>
      <c r="N49" s="132"/>
      <c r="O49" s="133"/>
      <c r="P49" s="132"/>
      <c r="Q49" s="133"/>
      <c r="R49" s="134"/>
      <c r="S49" s="157"/>
      <c r="T49" s="135"/>
      <c r="U49" s="1"/>
      <c r="V49" s="11"/>
      <c r="AA49" s="84"/>
      <c r="AB49" s="83"/>
      <c r="AC49" s="14"/>
    </row>
    <row r="50" spans="2:29" ht="15" hidden="1" customHeight="1" x14ac:dyDescent="0.2">
      <c r="B50" s="50"/>
      <c r="D50" s="353">
        <v>22</v>
      </c>
      <c r="E50" s="355" t="str">
        <f>IF(F50="","",VLOOKUP(F50,$AD$74:$AH$122,5,FALSE))</f>
        <v/>
      </c>
      <c r="F50" s="357"/>
      <c r="G50" s="359"/>
      <c r="H50" s="139"/>
      <c r="I50" s="345"/>
      <c r="J50" s="343"/>
      <c r="K50" s="342"/>
      <c r="L50" s="343"/>
      <c r="M50" s="342"/>
      <c r="N50" s="343"/>
      <c r="O50" s="342"/>
      <c r="P50" s="343"/>
      <c r="Q50" s="342"/>
      <c r="R50" s="344"/>
      <c r="S50" s="158"/>
      <c r="T50" s="137"/>
      <c r="U50" s="1"/>
      <c r="V50" s="11"/>
      <c r="AA50" s="84"/>
      <c r="AB50" s="83"/>
      <c r="AC50" s="14"/>
    </row>
    <row r="51" spans="2:29" ht="15" hidden="1" customHeight="1" x14ac:dyDescent="0.2">
      <c r="B51" s="50"/>
      <c r="D51" s="361"/>
      <c r="E51" s="362"/>
      <c r="F51" s="363"/>
      <c r="G51" s="364"/>
      <c r="H51" s="138"/>
      <c r="I51" s="131"/>
      <c r="J51" s="132"/>
      <c r="K51" s="133"/>
      <c r="L51" s="132"/>
      <c r="M51" s="133"/>
      <c r="N51" s="132"/>
      <c r="O51" s="133"/>
      <c r="P51" s="132"/>
      <c r="Q51" s="133"/>
      <c r="R51" s="134"/>
      <c r="S51" s="157"/>
      <c r="T51" s="135"/>
      <c r="U51" s="1"/>
      <c r="V51" s="11"/>
      <c r="AA51" s="84"/>
      <c r="AB51" s="83"/>
      <c r="AC51" s="14"/>
    </row>
    <row r="52" spans="2:29" ht="15" hidden="1" customHeight="1" x14ac:dyDescent="0.2">
      <c r="B52" s="50"/>
      <c r="D52" s="353">
        <v>23</v>
      </c>
      <c r="E52" s="355" t="str">
        <f>IF(F52="","",VLOOKUP(F52,$AD$74:$AH$122,5,FALSE))</f>
        <v/>
      </c>
      <c r="F52" s="357"/>
      <c r="G52" s="359"/>
      <c r="H52" s="139"/>
      <c r="I52" s="345"/>
      <c r="J52" s="343"/>
      <c r="K52" s="342"/>
      <c r="L52" s="343"/>
      <c r="M52" s="342"/>
      <c r="N52" s="343"/>
      <c r="O52" s="342"/>
      <c r="P52" s="343"/>
      <c r="Q52" s="342"/>
      <c r="R52" s="344"/>
      <c r="S52" s="158"/>
      <c r="T52" s="137"/>
      <c r="U52" s="1"/>
      <c r="V52" s="11"/>
      <c r="AA52" s="84"/>
      <c r="AB52" s="83"/>
      <c r="AC52" s="14"/>
    </row>
    <row r="53" spans="2:29" ht="15" hidden="1" customHeight="1" x14ac:dyDescent="0.2">
      <c r="B53" s="50"/>
      <c r="D53" s="361"/>
      <c r="E53" s="362"/>
      <c r="F53" s="363"/>
      <c r="G53" s="364"/>
      <c r="H53" s="138"/>
      <c r="I53" s="131"/>
      <c r="J53" s="132"/>
      <c r="K53" s="133"/>
      <c r="L53" s="132"/>
      <c r="M53" s="133"/>
      <c r="N53" s="132"/>
      <c r="O53" s="133"/>
      <c r="P53" s="132"/>
      <c r="Q53" s="133"/>
      <c r="R53" s="134"/>
      <c r="S53" s="157"/>
      <c r="T53" s="135"/>
      <c r="U53" s="1"/>
      <c r="V53" s="11"/>
      <c r="AA53" s="84"/>
      <c r="AB53" s="83"/>
      <c r="AC53" s="14"/>
    </row>
    <row r="54" spans="2:29" ht="15" hidden="1" customHeight="1" x14ac:dyDescent="0.2">
      <c r="B54" s="50"/>
      <c r="D54" s="353">
        <v>24</v>
      </c>
      <c r="E54" s="355" t="str">
        <f>IF(F54="","",VLOOKUP(F54,$AD$74:$AH$122,5,FALSE))</f>
        <v/>
      </c>
      <c r="F54" s="357"/>
      <c r="G54" s="359"/>
      <c r="H54" s="139"/>
      <c r="I54" s="345"/>
      <c r="J54" s="343"/>
      <c r="K54" s="342"/>
      <c r="L54" s="343"/>
      <c r="M54" s="342"/>
      <c r="N54" s="343"/>
      <c r="O54" s="342"/>
      <c r="P54" s="343"/>
      <c r="Q54" s="342"/>
      <c r="R54" s="344"/>
      <c r="S54" s="158"/>
      <c r="T54" s="137"/>
      <c r="U54" s="1"/>
      <c r="V54" s="11"/>
      <c r="AA54" s="84"/>
      <c r="AB54" s="83"/>
      <c r="AC54" s="14"/>
    </row>
    <row r="55" spans="2:29" ht="15" hidden="1" customHeight="1" x14ac:dyDescent="0.2">
      <c r="B55" s="50"/>
      <c r="D55" s="361"/>
      <c r="E55" s="362"/>
      <c r="F55" s="363"/>
      <c r="G55" s="364"/>
      <c r="H55" s="138"/>
      <c r="I55" s="131"/>
      <c r="J55" s="132"/>
      <c r="K55" s="133"/>
      <c r="L55" s="132"/>
      <c r="M55" s="133"/>
      <c r="N55" s="132"/>
      <c r="O55" s="133"/>
      <c r="P55" s="132"/>
      <c r="Q55" s="133"/>
      <c r="R55" s="134"/>
      <c r="S55" s="157"/>
      <c r="T55" s="135"/>
      <c r="U55" s="1"/>
      <c r="V55" s="11"/>
      <c r="AA55" s="84"/>
      <c r="AB55" s="83"/>
      <c r="AC55" s="14"/>
    </row>
    <row r="56" spans="2:29" ht="15" hidden="1" customHeight="1" x14ac:dyDescent="0.2">
      <c r="B56" s="50"/>
      <c r="D56" s="353">
        <v>25</v>
      </c>
      <c r="E56" s="355" t="str">
        <f>IF(F56="","",VLOOKUP(F56,$AD$74:$AH$122,5,FALSE))</f>
        <v/>
      </c>
      <c r="F56" s="357"/>
      <c r="G56" s="359"/>
      <c r="H56" s="139"/>
      <c r="I56" s="345"/>
      <c r="J56" s="343"/>
      <c r="K56" s="342"/>
      <c r="L56" s="343"/>
      <c r="M56" s="342"/>
      <c r="N56" s="343"/>
      <c r="O56" s="342"/>
      <c r="P56" s="343"/>
      <c r="Q56" s="342"/>
      <c r="R56" s="344"/>
      <c r="S56" s="158"/>
      <c r="T56" s="137"/>
      <c r="U56" s="1"/>
      <c r="V56" s="11"/>
      <c r="AA56" s="84"/>
      <c r="AB56" s="83"/>
      <c r="AC56" s="14"/>
    </row>
    <row r="57" spans="2:29" ht="15" hidden="1" customHeight="1" x14ac:dyDescent="0.2">
      <c r="B57" s="50"/>
      <c r="D57" s="361"/>
      <c r="E57" s="362"/>
      <c r="F57" s="363"/>
      <c r="G57" s="364"/>
      <c r="H57" s="138"/>
      <c r="I57" s="131"/>
      <c r="J57" s="132"/>
      <c r="K57" s="133"/>
      <c r="L57" s="132"/>
      <c r="M57" s="133"/>
      <c r="N57" s="132"/>
      <c r="O57" s="133"/>
      <c r="P57" s="132"/>
      <c r="Q57" s="133"/>
      <c r="R57" s="134"/>
      <c r="S57" s="157"/>
      <c r="T57" s="135"/>
      <c r="U57" s="1"/>
      <c r="V57" s="11"/>
      <c r="AA57" s="84"/>
      <c r="AB57" s="83"/>
      <c r="AC57" s="14"/>
    </row>
    <row r="58" spans="2:29" ht="15" hidden="1" customHeight="1" x14ac:dyDescent="0.2">
      <c r="B58" s="50"/>
      <c r="D58" s="353">
        <v>26</v>
      </c>
      <c r="E58" s="355" t="str">
        <f>IF(F58="","",VLOOKUP(F58,$AD$74:$AH$122,5,FALSE))</f>
        <v/>
      </c>
      <c r="F58" s="357"/>
      <c r="G58" s="359"/>
      <c r="H58" s="139"/>
      <c r="I58" s="345"/>
      <c r="J58" s="343"/>
      <c r="K58" s="342"/>
      <c r="L58" s="343"/>
      <c r="M58" s="342"/>
      <c r="N58" s="343"/>
      <c r="O58" s="342"/>
      <c r="P58" s="343"/>
      <c r="Q58" s="342"/>
      <c r="R58" s="344"/>
      <c r="S58" s="158"/>
      <c r="T58" s="137"/>
      <c r="U58" s="1"/>
      <c r="V58" s="11"/>
      <c r="AA58" s="84"/>
      <c r="AB58" s="83"/>
      <c r="AC58" s="14"/>
    </row>
    <row r="59" spans="2:29" ht="15" hidden="1" customHeight="1" x14ac:dyDescent="0.2">
      <c r="B59" s="50"/>
      <c r="D59" s="361"/>
      <c r="E59" s="362"/>
      <c r="F59" s="363"/>
      <c r="G59" s="364"/>
      <c r="H59" s="138"/>
      <c r="I59" s="131"/>
      <c r="J59" s="132"/>
      <c r="K59" s="133"/>
      <c r="L59" s="132"/>
      <c r="M59" s="133"/>
      <c r="N59" s="132"/>
      <c r="O59" s="133"/>
      <c r="P59" s="132"/>
      <c r="Q59" s="133"/>
      <c r="R59" s="134"/>
      <c r="S59" s="157"/>
      <c r="T59" s="135"/>
      <c r="U59" s="1"/>
      <c r="V59" s="11"/>
      <c r="AA59" s="84"/>
      <c r="AB59" s="83"/>
      <c r="AC59" s="14"/>
    </row>
    <row r="60" spans="2:29" ht="15" hidden="1" customHeight="1" x14ac:dyDescent="0.2">
      <c r="B60" s="50"/>
      <c r="D60" s="353">
        <v>27</v>
      </c>
      <c r="E60" s="355" t="str">
        <f>IF(F60="","",VLOOKUP(F60,$AD$74:$AH$122,5,FALSE))</f>
        <v/>
      </c>
      <c r="F60" s="357"/>
      <c r="G60" s="359"/>
      <c r="H60" s="139"/>
      <c r="I60" s="345"/>
      <c r="J60" s="343"/>
      <c r="K60" s="342"/>
      <c r="L60" s="343"/>
      <c r="M60" s="342"/>
      <c r="N60" s="343"/>
      <c r="O60" s="342"/>
      <c r="P60" s="343"/>
      <c r="Q60" s="342"/>
      <c r="R60" s="344"/>
      <c r="S60" s="158"/>
      <c r="T60" s="137"/>
      <c r="U60" s="1"/>
      <c r="V60" s="11"/>
      <c r="AA60" s="84"/>
      <c r="AB60" s="83"/>
      <c r="AC60" s="14"/>
    </row>
    <row r="61" spans="2:29" ht="15" hidden="1" customHeight="1" x14ac:dyDescent="0.2">
      <c r="B61" s="50"/>
      <c r="D61" s="361"/>
      <c r="E61" s="362"/>
      <c r="F61" s="363"/>
      <c r="G61" s="364"/>
      <c r="H61" s="138"/>
      <c r="I61" s="131"/>
      <c r="J61" s="132"/>
      <c r="K61" s="133"/>
      <c r="L61" s="132"/>
      <c r="M61" s="133"/>
      <c r="N61" s="132"/>
      <c r="O61" s="133"/>
      <c r="P61" s="132"/>
      <c r="Q61" s="133"/>
      <c r="R61" s="134"/>
      <c r="S61" s="157"/>
      <c r="T61" s="135"/>
      <c r="U61" s="1"/>
      <c r="V61" s="11"/>
      <c r="AA61" s="84"/>
      <c r="AB61" s="83"/>
      <c r="AC61" s="14"/>
    </row>
    <row r="62" spans="2:29" ht="15" hidden="1" customHeight="1" x14ac:dyDescent="0.2">
      <c r="B62" s="50"/>
      <c r="D62" s="353">
        <v>28</v>
      </c>
      <c r="E62" s="355" t="str">
        <f>IF(F62="","",VLOOKUP(F62,$AD$74:$AH$122,5,FALSE))</f>
        <v/>
      </c>
      <c r="F62" s="357"/>
      <c r="G62" s="359"/>
      <c r="H62" s="139"/>
      <c r="I62" s="345"/>
      <c r="J62" s="343"/>
      <c r="K62" s="342"/>
      <c r="L62" s="343"/>
      <c r="M62" s="342"/>
      <c r="N62" s="343"/>
      <c r="O62" s="342"/>
      <c r="P62" s="343"/>
      <c r="Q62" s="342"/>
      <c r="R62" s="344"/>
      <c r="S62" s="158"/>
      <c r="T62" s="137"/>
      <c r="U62" s="1"/>
      <c r="V62" s="11"/>
      <c r="AA62" s="84"/>
      <c r="AB62" s="83"/>
      <c r="AC62" s="14"/>
    </row>
    <row r="63" spans="2:29" ht="15" hidden="1" customHeight="1" x14ac:dyDescent="0.2">
      <c r="B63" s="50"/>
      <c r="D63" s="361"/>
      <c r="E63" s="362"/>
      <c r="F63" s="363"/>
      <c r="G63" s="364"/>
      <c r="H63" s="138"/>
      <c r="I63" s="131"/>
      <c r="J63" s="132"/>
      <c r="K63" s="133"/>
      <c r="L63" s="132"/>
      <c r="M63" s="133"/>
      <c r="N63" s="132"/>
      <c r="O63" s="133"/>
      <c r="P63" s="132"/>
      <c r="Q63" s="133"/>
      <c r="R63" s="134"/>
      <c r="S63" s="157"/>
      <c r="T63" s="135"/>
      <c r="U63" s="1"/>
      <c r="V63" s="11"/>
      <c r="AA63" s="84"/>
      <c r="AB63" s="83"/>
      <c r="AC63" s="14"/>
    </row>
    <row r="64" spans="2:29" ht="15" hidden="1" customHeight="1" x14ac:dyDescent="0.2">
      <c r="B64" s="50"/>
      <c r="D64" s="353">
        <v>29</v>
      </c>
      <c r="E64" s="355" t="str">
        <f>IF(F64="","",VLOOKUP(F64,$AD$74:$AH$122,5,FALSE))</f>
        <v/>
      </c>
      <c r="F64" s="357"/>
      <c r="G64" s="359"/>
      <c r="H64" s="139"/>
      <c r="I64" s="345"/>
      <c r="J64" s="343"/>
      <c r="K64" s="342"/>
      <c r="L64" s="343"/>
      <c r="M64" s="342"/>
      <c r="N64" s="343"/>
      <c r="O64" s="342"/>
      <c r="P64" s="343"/>
      <c r="Q64" s="342"/>
      <c r="R64" s="344"/>
      <c r="S64" s="158"/>
      <c r="T64" s="137"/>
      <c r="U64" s="1"/>
      <c r="V64" s="11"/>
      <c r="AA64" s="84"/>
      <c r="AB64" s="83"/>
      <c r="AC64" s="14"/>
    </row>
    <row r="65" spans="2:38" ht="15" hidden="1" customHeight="1" x14ac:dyDescent="0.2">
      <c r="B65" s="50"/>
      <c r="D65" s="361"/>
      <c r="E65" s="362"/>
      <c r="F65" s="363"/>
      <c r="G65" s="364"/>
      <c r="H65" s="138"/>
      <c r="I65" s="131"/>
      <c r="J65" s="132"/>
      <c r="K65" s="133"/>
      <c r="L65" s="132"/>
      <c r="M65" s="133"/>
      <c r="N65" s="132"/>
      <c r="O65" s="133"/>
      <c r="P65" s="132"/>
      <c r="Q65" s="133"/>
      <c r="R65" s="134"/>
      <c r="S65" s="157"/>
      <c r="T65" s="135"/>
      <c r="U65" s="1"/>
      <c r="V65" s="11"/>
      <c r="AA65" s="84"/>
      <c r="AB65" s="83"/>
      <c r="AC65" s="14"/>
    </row>
    <row r="66" spans="2:38" ht="15" hidden="1" customHeight="1" x14ac:dyDescent="0.2">
      <c r="B66" s="50"/>
      <c r="D66" s="353">
        <v>30</v>
      </c>
      <c r="E66" s="355" t="str">
        <f>IF(F66="","",VLOOKUP(F66,$AD$74:$AH$122,5,FALSE))</f>
        <v/>
      </c>
      <c r="F66" s="357"/>
      <c r="G66" s="359"/>
      <c r="H66" s="136"/>
      <c r="I66" s="345"/>
      <c r="J66" s="343"/>
      <c r="K66" s="342"/>
      <c r="L66" s="343"/>
      <c r="M66" s="342"/>
      <c r="N66" s="343"/>
      <c r="O66" s="342"/>
      <c r="P66" s="343"/>
      <c r="Q66" s="342"/>
      <c r="R66" s="344"/>
      <c r="S66" s="158"/>
      <c r="T66" s="137"/>
      <c r="U66" s="1"/>
      <c r="V66" s="11"/>
      <c r="AA66" s="84"/>
      <c r="AB66" s="83"/>
      <c r="AC66" s="14"/>
    </row>
    <row r="67" spans="2:38" ht="15" hidden="1" customHeight="1" thickBot="1" x14ac:dyDescent="0.25">
      <c r="B67" s="50"/>
      <c r="D67" s="354"/>
      <c r="E67" s="356"/>
      <c r="F67" s="358"/>
      <c r="G67" s="360"/>
      <c r="H67" s="140"/>
      <c r="I67" s="141"/>
      <c r="J67" s="142"/>
      <c r="K67" s="143"/>
      <c r="L67" s="142"/>
      <c r="M67" s="143"/>
      <c r="N67" s="142"/>
      <c r="O67" s="143"/>
      <c r="P67" s="142"/>
      <c r="Q67" s="143"/>
      <c r="R67" s="144"/>
      <c r="S67" s="159"/>
      <c r="T67" s="145"/>
      <c r="U67" s="1"/>
      <c r="V67" s="11"/>
      <c r="AA67" s="84"/>
      <c r="AB67" s="83"/>
      <c r="AC67" s="14"/>
    </row>
    <row r="68" spans="2:38" ht="18.75" customHeight="1" thickTop="1" x14ac:dyDescent="0.2">
      <c r="B68" s="50"/>
      <c r="D68" s="346" t="s">
        <v>217</v>
      </c>
      <c r="E68" s="347"/>
      <c r="F68" s="347"/>
      <c r="G68" s="347"/>
      <c r="H68" s="348"/>
      <c r="I68" s="352">
        <f>SUM(I8,I10,I12,I14,I16,I18,I20,I22,I24,I26,I28,I30,I32,I34,I36)</f>
        <v>0</v>
      </c>
      <c r="J68" s="341"/>
      <c r="K68" s="341">
        <f>SUM(K8,K10,K12,K14,K16,K18,K20,K22,K24,K26,K28,K30,K32,K34,K36)</f>
        <v>0</v>
      </c>
      <c r="L68" s="341"/>
      <c r="M68" s="341">
        <f>SUM(M8,M10,M12,M14,M16,M18,M20,M22,M24,M26,M28,M30,M32,M34,M36)</f>
        <v>0</v>
      </c>
      <c r="N68" s="341"/>
      <c r="O68" s="341">
        <f>SUM(O8,O10,O12,O14,O16,O18,O20,O22,O24,O26,O28,O30,O32,O34,O36)</f>
        <v>0</v>
      </c>
      <c r="P68" s="341"/>
      <c r="Q68" s="341">
        <f>SUM(Q8,Q10,Q12,Q14,Q16,Q18,Q20,Q22,Q24,Q26,Q28,Q30,Q32,Q34,Q36)</f>
        <v>0</v>
      </c>
      <c r="R68" s="341"/>
      <c r="S68" s="156">
        <f>SUM(I68:R68)</f>
        <v>0</v>
      </c>
      <c r="T68" s="337"/>
      <c r="U68" s="1"/>
      <c r="V68" s="11"/>
      <c r="AA68" s="84"/>
      <c r="AB68" s="83"/>
      <c r="AC68" s="14"/>
    </row>
    <row r="69" spans="2:38" ht="18.75" customHeight="1" thickBot="1" x14ac:dyDescent="0.25">
      <c r="B69" s="50"/>
      <c r="D69" s="349"/>
      <c r="E69" s="350"/>
      <c r="F69" s="350"/>
      <c r="G69" s="350"/>
      <c r="H69" s="351"/>
      <c r="I69" s="339">
        <f>SUM(I9,I11,I13,I15,I17,I19,I21,I23,I25,I27,I29,I31,I33,I35,I37)</f>
        <v>0</v>
      </c>
      <c r="J69" s="340"/>
      <c r="K69" s="340">
        <f>SUM(K9,K11,K13,K15,K17,K19,K21,K23,K25,K27,K29,K31,K33,K35,K37)</f>
        <v>0</v>
      </c>
      <c r="L69" s="340"/>
      <c r="M69" s="340">
        <f>SUM(M9,M11,M13,M15,M17,M19,M21,M23,M25,M27,M29,M31,M33,M35,M37)</f>
        <v>0</v>
      </c>
      <c r="N69" s="340"/>
      <c r="O69" s="340">
        <f>SUM(O9,O11,O13,O15,O17,O19,O21,O23,O25,O27,O29,O31,O33,O35,O37)</f>
        <v>0</v>
      </c>
      <c r="P69" s="340"/>
      <c r="Q69" s="340">
        <f>SUM(Q9,Q11,Q13,Q15,Q17,Q19,Q21,Q23,Q25,Q27,Q29,Q31,Q33,Q35,Q37)</f>
        <v>0</v>
      </c>
      <c r="R69" s="340"/>
      <c r="S69" s="160">
        <f>SUM(I69:R69)</f>
        <v>0</v>
      </c>
      <c r="T69" s="338"/>
      <c r="U69" s="1"/>
      <c r="V69" s="11"/>
      <c r="AA69" s="84"/>
      <c r="AB69" s="83"/>
      <c r="AC69" s="14"/>
    </row>
    <row r="70" spans="2:38" ht="15" customHeight="1" x14ac:dyDescent="0.2">
      <c r="B70" s="50"/>
      <c r="D70" s="93" t="s">
        <v>180</v>
      </c>
      <c r="E70" s="93"/>
      <c r="F70" s="93"/>
      <c r="G70" s="93"/>
      <c r="H70" s="93"/>
      <c r="I70" s="93"/>
      <c r="J70" s="93"/>
      <c r="K70" s="93"/>
      <c r="L70" s="93"/>
      <c r="M70" s="93"/>
      <c r="N70" s="93"/>
      <c r="O70" s="93"/>
      <c r="P70" s="93"/>
      <c r="Q70" s="93"/>
      <c r="R70" s="93"/>
      <c r="S70" s="161"/>
      <c r="T70" s="93"/>
      <c r="U70" s="1"/>
      <c r="V70" s="11"/>
      <c r="AA70" s="84"/>
      <c r="AB70" s="83"/>
      <c r="AC70" s="14"/>
    </row>
    <row r="71" spans="2:38" s="1" customFormat="1" ht="6" customHeight="1" x14ac:dyDescent="0.2">
      <c r="B71" s="7"/>
      <c r="S71" s="9"/>
      <c r="T71" s="9"/>
      <c r="V71" s="11"/>
      <c r="AE71" s="94"/>
    </row>
    <row r="72" spans="2:38" s="1" customFormat="1" ht="3" customHeight="1" x14ac:dyDescent="0.2">
      <c r="B72" s="29"/>
      <c r="C72" s="30"/>
      <c r="D72" s="30"/>
      <c r="E72" s="30"/>
      <c r="F72" s="30"/>
      <c r="G72" s="30"/>
      <c r="H72" s="30"/>
      <c r="I72" s="30"/>
      <c r="J72" s="30"/>
      <c r="K72" s="30"/>
      <c r="L72" s="30"/>
      <c r="M72" s="30"/>
      <c r="N72" s="30"/>
      <c r="O72" s="30"/>
      <c r="P72" s="30"/>
      <c r="Q72" s="30"/>
      <c r="R72" s="30"/>
      <c r="S72" s="95"/>
      <c r="T72" s="95"/>
      <c r="U72" s="30"/>
      <c r="V72" s="31"/>
      <c r="AE72" s="94"/>
    </row>
    <row r="73" spans="2:38" x14ac:dyDescent="0.2">
      <c r="U73" s="36" t="s">
        <v>454</v>
      </c>
      <c r="V73" s="36"/>
      <c r="W73" s="1"/>
      <c r="AI73" s="96"/>
      <c r="AJ73" s="97"/>
      <c r="AK73" s="98"/>
      <c r="AL73" s="98"/>
    </row>
    <row r="74" spans="2:38" ht="36" x14ac:dyDescent="0.2">
      <c r="X74" s="99">
        <v>1</v>
      </c>
      <c r="Y74" s="100" t="s">
        <v>40</v>
      </c>
      <c r="Z74" s="96" t="s">
        <v>41</v>
      </c>
      <c r="AA74" s="99">
        <v>1</v>
      </c>
      <c r="AB74" s="99">
        <v>1</v>
      </c>
      <c r="AC74" s="101" t="s">
        <v>42</v>
      </c>
      <c r="AD74" s="102" t="s">
        <v>43</v>
      </c>
      <c r="AE74" s="103">
        <v>11</v>
      </c>
      <c r="AF74" s="103" t="str">
        <f t="shared" ref="AF74:AF105" si="1">AC74</f>
        <v>01</v>
      </c>
      <c r="AG74" s="104" t="s">
        <v>44</v>
      </c>
      <c r="AH74" s="105">
        <f t="shared" ref="AH74:AH105" si="2">VALUE(CONCATENATE(AE74,AF74,AG74)
)</f>
        <v>110100</v>
      </c>
      <c r="AI74" s="96"/>
      <c r="AJ74" s="15" t="s">
        <v>444</v>
      </c>
      <c r="AK74" s="98"/>
      <c r="AL74" s="98"/>
    </row>
    <row r="75" spans="2:38" ht="36" x14ac:dyDescent="0.2">
      <c r="X75" s="99">
        <v>2</v>
      </c>
      <c r="Y75" s="106" t="s">
        <v>45</v>
      </c>
      <c r="Z75" s="96" t="s">
        <v>46</v>
      </c>
      <c r="AA75" s="99">
        <v>1</v>
      </c>
      <c r="AB75" s="99">
        <v>2</v>
      </c>
      <c r="AC75" s="107" t="s">
        <v>47</v>
      </c>
      <c r="AD75" s="108" t="s">
        <v>48</v>
      </c>
      <c r="AE75" s="109">
        <v>11</v>
      </c>
      <c r="AF75" s="109" t="str">
        <f t="shared" si="1"/>
        <v>02</v>
      </c>
      <c r="AG75" s="110" t="s">
        <v>49</v>
      </c>
      <c r="AH75" s="111">
        <f t="shared" si="2"/>
        <v>110200</v>
      </c>
      <c r="AI75" s="96"/>
      <c r="AJ75" s="15" t="s">
        <v>445</v>
      </c>
      <c r="AK75" s="98"/>
      <c r="AL75" s="98"/>
    </row>
    <row r="76" spans="2:38" ht="36" x14ac:dyDescent="0.2">
      <c r="X76" s="99">
        <v>3</v>
      </c>
      <c r="Y76" s="106" t="s">
        <v>50</v>
      </c>
      <c r="Z76" s="96" t="s">
        <v>51</v>
      </c>
      <c r="AA76" s="99">
        <v>1</v>
      </c>
      <c r="AB76" s="99">
        <v>3</v>
      </c>
      <c r="AC76" s="107" t="s">
        <v>52</v>
      </c>
      <c r="AD76" s="108" t="s">
        <v>53</v>
      </c>
      <c r="AE76" s="109">
        <v>11</v>
      </c>
      <c r="AF76" s="109" t="str">
        <f t="shared" si="1"/>
        <v>03</v>
      </c>
      <c r="AG76" s="110" t="s">
        <v>54</v>
      </c>
      <c r="AH76" s="111">
        <f t="shared" si="2"/>
        <v>110300</v>
      </c>
      <c r="AI76" s="96"/>
      <c r="AJ76" s="15" t="s">
        <v>446</v>
      </c>
      <c r="AK76" s="98"/>
      <c r="AL76" s="98"/>
    </row>
    <row r="77" spans="2:38" ht="36" x14ac:dyDescent="0.2">
      <c r="X77" s="99">
        <v>4</v>
      </c>
      <c r="Y77" s="106" t="s">
        <v>55</v>
      </c>
      <c r="Z77" s="112" t="s">
        <v>56</v>
      </c>
      <c r="AA77" s="99">
        <v>1</v>
      </c>
      <c r="AB77" s="99">
        <v>4</v>
      </c>
      <c r="AC77" s="107" t="s">
        <v>57</v>
      </c>
      <c r="AD77" s="108" t="s">
        <v>58</v>
      </c>
      <c r="AE77" s="109">
        <v>11</v>
      </c>
      <c r="AF77" s="109" t="str">
        <f t="shared" si="1"/>
        <v>04</v>
      </c>
      <c r="AG77" s="110" t="s">
        <v>59</v>
      </c>
      <c r="AH77" s="111">
        <f t="shared" si="2"/>
        <v>110400</v>
      </c>
      <c r="AI77" s="96"/>
      <c r="AJ77" s="15" t="s">
        <v>447</v>
      </c>
      <c r="AK77" s="98"/>
      <c r="AL77" s="98"/>
    </row>
    <row r="78" spans="2:38" x14ac:dyDescent="0.2">
      <c r="X78" s="99">
        <v>5</v>
      </c>
      <c r="Y78" s="106" t="s">
        <v>60</v>
      </c>
      <c r="Z78" s="96" t="s">
        <v>61</v>
      </c>
      <c r="AA78" s="99">
        <v>2</v>
      </c>
      <c r="AB78" s="99">
        <v>1</v>
      </c>
      <c r="AC78" s="107" t="s">
        <v>62</v>
      </c>
      <c r="AD78" s="108" t="s">
        <v>63</v>
      </c>
      <c r="AE78" s="109">
        <v>12</v>
      </c>
      <c r="AF78" s="109" t="str">
        <f t="shared" si="1"/>
        <v>01</v>
      </c>
      <c r="AG78" s="110" t="s">
        <v>64</v>
      </c>
      <c r="AH78" s="111">
        <f t="shared" si="2"/>
        <v>120100</v>
      </c>
      <c r="AI78" s="96"/>
      <c r="AJ78" s="97"/>
      <c r="AK78" s="98"/>
      <c r="AL78" s="98"/>
    </row>
    <row r="79" spans="2:38" x14ac:dyDescent="0.2">
      <c r="X79" s="99">
        <v>6</v>
      </c>
      <c r="Y79" s="106" t="s">
        <v>65</v>
      </c>
      <c r="Z79" s="96" t="s">
        <v>66</v>
      </c>
      <c r="AA79" s="99">
        <v>2</v>
      </c>
      <c r="AB79" s="99">
        <v>2</v>
      </c>
      <c r="AC79" s="107" t="s">
        <v>67</v>
      </c>
      <c r="AD79" s="108" t="s">
        <v>68</v>
      </c>
      <c r="AE79" s="109">
        <v>12</v>
      </c>
      <c r="AF79" s="109" t="str">
        <f t="shared" si="1"/>
        <v>02</v>
      </c>
      <c r="AG79" s="110" t="s">
        <v>69</v>
      </c>
      <c r="AH79" s="111">
        <f t="shared" si="2"/>
        <v>120200</v>
      </c>
      <c r="AI79" s="96"/>
      <c r="AJ79" s="97"/>
      <c r="AK79" s="98"/>
      <c r="AL79" s="98"/>
    </row>
    <row r="80" spans="2:38" x14ac:dyDescent="0.2">
      <c r="X80" s="99">
        <v>7</v>
      </c>
      <c r="Y80" s="106" t="s">
        <v>70</v>
      </c>
      <c r="Z80" s="96" t="s">
        <v>71</v>
      </c>
      <c r="AA80" s="99">
        <v>2</v>
      </c>
      <c r="AB80" s="99">
        <v>3</v>
      </c>
      <c r="AC80" s="107" t="s">
        <v>72</v>
      </c>
      <c r="AD80" s="108" t="s">
        <v>73</v>
      </c>
      <c r="AE80" s="109">
        <v>12</v>
      </c>
      <c r="AF80" s="109" t="str">
        <f t="shared" si="1"/>
        <v>03</v>
      </c>
      <c r="AG80" s="110" t="s">
        <v>74</v>
      </c>
      <c r="AH80" s="111">
        <f t="shared" si="2"/>
        <v>120300</v>
      </c>
      <c r="AI80" s="96"/>
      <c r="AJ80" s="97"/>
      <c r="AK80" s="98"/>
      <c r="AL80" s="98"/>
    </row>
    <row r="81" spans="24:38" x14ac:dyDescent="0.2">
      <c r="X81" s="99">
        <v>8</v>
      </c>
      <c r="Y81" s="113" t="s">
        <v>75</v>
      </c>
      <c r="Z81" s="96" t="s">
        <v>33</v>
      </c>
      <c r="AA81" s="99">
        <v>2</v>
      </c>
      <c r="AB81" s="99">
        <v>4</v>
      </c>
      <c r="AC81" s="107" t="s">
        <v>209</v>
      </c>
      <c r="AD81" s="108" t="s">
        <v>76</v>
      </c>
      <c r="AE81" s="109">
        <v>12</v>
      </c>
      <c r="AF81" s="109" t="str">
        <f t="shared" si="1"/>
        <v>04</v>
      </c>
      <c r="AG81" s="110" t="s">
        <v>59</v>
      </c>
      <c r="AH81" s="111">
        <f t="shared" si="2"/>
        <v>120400</v>
      </c>
      <c r="AI81" s="96"/>
      <c r="AJ81" s="97"/>
      <c r="AK81" s="98"/>
      <c r="AL81" s="98"/>
    </row>
    <row r="82" spans="24:38" x14ac:dyDescent="0.2">
      <c r="X82" s="99"/>
      <c r="Y82" s="96"/>
      <c r="Z82" s="96"/>
      <c r="AA82" s="99">
        <v>2</v>
      </c>
      <c r="AB82" s="99">
        <v>5</v>
      </c>
      <c r="AC82" s="107" t="s">
        <v>77</v>
      </c>
      <c r="AD82" s="108" t="s">
        <v>78</v>
      </c>
      <c r="AE82" s="109">
        <v>12</v>
      </c>
      <c r="AF82" s="109" t="str">
        <f t="shared" si="1"/>
        <v>05</v>
      </c>
      <c r="AG82" s="110" t="s">
        <v>44</v>
      </c>
      <c r="AH82" s="111">
        <f t="shared" si="2"/>
        <v>120500</v>
      </c>
      <c r="AI82" s="96"/>
      <c r="AJ82" s="97"/>
      <c r="AK82" s="98"/>
      <c r="AL82" s="98"/>
    </row>
    <row r="83" spans="24:38" x14ac:dyDescent="0.2">
      <c r="X83" s="99"/>
      <c r="Y83" s="96"/>
      <c r="Z83" s="96"/>
      <c r="AA83" s="99">
        <v>2</v>
      </c>
      <c r="AB83" s="99">
        <v>6</v>
      </c>
      <c r="AC83" s="107" t="s">
        <v>79</v>
      </c>
      <c r="AD83" s="108" t="s">
        <v>80</v>
      </c>
      <c r="AE83" s="109">
        <v>12</v>
      </c>
      <c r="AF83" s="109" t="str">
        <f t="shared" si="1"/>
        <v>06</v>
      </c>
      <c r="AG83" s="110" t="s">
        <v>81</v>
      </c>
      <c r="AH83" s="111">
        <f t="shared" si="2"/>
        <v>120600</v>
      </c>
      <c r="AI83" s="96"/>
      <c r="AJ83" s="97"/>
      <c r="AK83" s="98"/>
      <c r="AL83" s="98"/>
    </row>
    <row r="84" spans="24:38" x14ac:dyDescent="0.2">
      <c r="X84" s="99"/>
      <c r="Y84" s="96"/>
      <c r="Z84" s="96"/>
      <c r="AA84" s="99">
        <v>2</v>
      </c>
      <c r="AB84" s="99">
        <v>7</v>
      </c>
      <c r="AC84" s="107" t="s">
        <v>82</v>
      </c>
      <c r="AD84" s="108" t="s">
        <v>83</v>
      </c>
      <c r="AE84" s="109">
        <v>12</v>
      </c>
      <c r="AF84" s="109" t="str">
        <f t="shared" si="1"/>
        <v>07</v>
      </c>
      <c r="AG84" s="110" t="s">
        <v>84</v>
      </c>
      <c r="AH84" s="111">
        <f t="shared" si="2"/>
        <v>120700</v>
      </c>
      <c r="AI84" s="96"/>
      <c r="AJ84" s="97"/>
      <c r="AK84" s="98"/>
      <c r="AL84" s="98"/>
    </row>
    <row r="85" spans="24:38" x14ac:dyDescent="0.2">
      <c r="X85" s="99"/>
      <c r="Y85" s="96"/>
      <c r="Z85" s="96"/>
      <c r="AA85" s="99">
        <v>2</v>
      </c>
      <c r="AB85" s="99">
        <v>8</v>
      </c>
      <c r="AC85" s="107" t="s">
        <v>85</v>
      </c>
      <c r="AD85" s="114" t="s">
        <v>86</v>
      </c>
      <c r="AE85" s="109">
        <v>12</v>
      </c>
      <c r="AF85" s="109" t="str">
        <f t="shared" si="1"/>
        <v>08</v>
      </c>
      <c r="AG85" s="110" t="s">
        <v>59</v>
      </c>
      <c r="AH85" s="111">
        <f t="shared" si="2"/>
        <v>120800</v>
      </c>
      <c r="AI85" s="96"/>
      <c r="AJ85" s="97"/>
      <c r="AK85" s="98"/>
      <c r="AL85" s="98"/>
    </row>
    <row r="86" spans="24:38" x14ac:dyDescent="0.2">
      <c r="X86" s="99"/>
      <c r="Y86" s="96"/>
      <c r="Z86" s="96"/>
      <c r="AA86" s="99">
        <v>3</v>
      </c>
      <c r="AB86" s="99">
        <v>1</v>
      </c>
      <c r="AC86" s="107" t="s">
        <v>87</v>
      </c>
      <c r="AD86" s="108" t="s">
        <v>88</v>
      </c>
      <c r="AE86" s="109">
        <v>13</v>
      </c>
      <c r="AF86" s="109" t="str">
        <f t="shared" si="1"/>
        <v>01</v>
      </c>
      <c r="AG86" s="110" t="s">
        <v>89</v>
      </c>
      <c r="AH86" s="111">
        <f t="shared" si="2"/>
        <v>130100</v>
      </c>
      <c r="AI86" s="96"/>
      <c r="AJ86" s="97"/>
      <c r="AK86" s="98"/>
      <c r="AL86" s="98"/>
    </row>
    <row r="87" spans="24:38" x14ac:dyDescent="0.2">
      <c r="X87" s="99"/>
      <c r="Y87" s="96"/>
      <c r="Z87" s="96"/>
      <c r="AA87" s="99">
        <v>3</v>
      </c>
      <c r="AB87" s="99">
        <v>2</v>
      </c>
      <c r="AC87" s="107" t="s">
        <v>90</v>
      </c>
      <c r="AD87" s="108" t="s">
        <v>91</v>
      </c>
      <c r="AE87" s="109">
        <v>13</v>
      </c>
      <c r="AF87" s="109" t="str">
        <f t="shared" si="1"/>
        <v>02</v>
      </c>
      <c r="AG87" s="110" t="s">
        <v>89</v>
      </c>
      <c r="AH87" s="111">
        <f t="shared" si="2"/>
        <v>130200</v>
      </c>
      <c r="AI87" s="96"/>
      <c r="AJ87" s="97"/>
      <c r="AK87" s="98"/>
      <c r="AL87" s="98"/>
    </row>
    <row r="88" spans="24:38" x14ac:dyDescent="0.2">
      <c r="X88" s="99"/>
      <c r="Y88" s="96"/>
      <c r="Z88" s="96"/>
      <c r="AA88" s="99">
        <v>3</v>
      </c>
      <c r="AB88" s="99">
        <v>3</v>
      </c>
      <c r="AC88" s="107" t="s">
        <v>52</v>
      </c>
      <c r="AD88" s="108" t="s">
        <v>92</v>
      </c>
      <c r="AE88" s="109">
        <v>13</v>
      </c>
      <c r="AF88" s="109" t="str">
        <f t="shared" si="1"/>
        <v>03</v>
      </c>
      <c r="AG88" s="110" t="s">
        <v>69</v>
      </c>
      <c r="AH88" s="111">
        <f t="shared" si="2"/>
        <v>130300</v>
      </c>
      <c r="AI88" s="96"/>
      <c r="AJ88" s="97"/>
      <c r="AK88" s="98"/>
      <c r="AL88" s="98"/>
    </row>
    <row r="89" spans="24:38" x14ac:dyDescent="0.2">
      <c r="X89" s="99"/>
      <c r="Y89" s="96"/>
      <c r="Z89" s="96"/>
      <c r="AA89" s="99">
        <v>4</v>
      </c>
      <c r="AB89" s="99">
        <v>1</v>
      </c>
      <c r="AC89" s="107" t="s">
        <v>93</v>
      </c>
      <c r="AD89" s="108" t="s">
        <v>94</v>
      </c>
      <c r="AE89" s="109">
        <v>14</v>
      </c>
      <c r="AF89" s="109" t="str">
        <f t="shared" si="1"/>
        <v>01</v>
      </c>
      <c r="AG89" s="110" t="s">
        <v>64</v>
      </c>
      <c r="AH89" s="111">
        <f t="shared" si="2"/>
        <v>140100</v>
      </c>
      <c r="AI89" s="96"/>
      <c r="AJ89" s="97"/>
      <c r="AK89" s="98"/>
      <c r="AL89" s="98"/>
    </row>
    <row r="90" spans="24:38" x14ac:dyDescent="0.2">
      <c r="X90" s="99"/>
      <c r="Y90" s="96"/>
      <c r="Z90" s="96"/>
      <c r="AA90" s="99">
        <v>4</v>
      </c>
      <c r="AB90" s="99">
        <v>2</v>
      </c>
      <c r="AC90" s="107" t="s">
        <v>95</v>
      </c>
      <c r="AD90" s="108" t="s">
        <v>96</v>
      </c>
      <c r="AE90" s="109">
        <v>14</v>
      </c>
      <c r="AF90" s="109" t="str">
        <f t="shared" si="1"/>
        <v>02</v>
      </c>
      <c r="AG90" s="110" t="s">
        <v>97</v>
      </c>
      <c r="AH90" s="111">
        <f t="shared" si="2"/>
        <v>140200</v>
      </c>
      <c r="AI90" s="96"/>
      <c r="AJ90" s="97"/>
      <c r="AK90" s="98"/>
      <c r="AL90" s="98"/>
    </row>
    <row r="91" spans="24:38" x14ac:dyDescent="0.2">
      <c r="X91" s="99"/>
      <c r="Y91" s="96"/>
      <c r="Z91" s="96"/>
      <c r="AA91" s="99">
        <v>4</v>
      </c>
      <c r="AB91" s="99">
        <v>3</v>
      </c>
      <c r="AC91" s="107" t="s">
        <v>98</v>
      </c>
      <c r="AD91" s="114" t="s">
        <v>99</v>
      </c>
      <c r="AE91" s="109">
        <v>14</v>
      </c>
      <c r="AF91" s="109" t="str">
        <f t="shared" si="1"/>
        <v>03</v>
      </c>
      <c r="AG91" s="110" t="s">
        <v>100</v>
      </c>
      <c r="AH91" s="111">
        <f t="shared" si="2"/>
        <v>140300</v>
      </c>
      <c r="AI91" s="96"/>
      <c r="AJ91" s="97"/>
      <c r="AK91" s="98"/>
      <c r="AL91" s="98"/>
    </row>
    <row r="92" spans="24:38" x14ac:dyDescent="0.2">
      <c r="X92" s="99"/>
      <c r="Y92" s="96"/>
      <c r="Z92" s="96"/>
      <c r="AA92" s="99">
        <v>5</v>
      </c>
      <c r="AB92" s="99">
        <v>1</v>
      </c>
      <c r="AC92" s="107" t="s">
        <v>101</v>
      </c>
      <c r="AD92" s="108" t="s">
        <v>102</v>
      </c>
      <c r="AE92" s="109">
        <v>15</v>
      </c>
      <c r="AF92" s="109" t="str">
        <f t="shared" si="1"/>
        <v>01</v>
      </c>
      <c r="AG92" s="110" t="s">
        <v>44</v>
      </c>
      <c r="AH92" s="111">
        <f t="shared" si="2"/>
        <v>150100</v>
      </c>
      <c r="AI92" s="96"/>
      <c r="AJ92" s="98"/>
      <c r="AK92" s="98"/>
      <c r="AL92" s="98"/>
    </row>
    <row r="93" spans="24:38" x14ac:dyDescent="0.2">
      <c r="X93" s="99"/>
      <c r="Y93" s="96"/>
      <c r="Z93" s="96"/>
      <c r="AA93" s="99">
        <v>5</v>
      </c>
      <c r="AB93" s="99">
        <v>2</v>
      </c>
      <c r="AC93" s="107" t="s">
        <v>103</v>
      </c>
      <c r="AD93" s="108" t="s">
        <v>104</v>
      </c>
      <c r="AE93" s="109">
        <v>15</v>
      </c>
      <c r="AF93" s="109" t="str">
        <f t="shared" si="1"/>
        <v>02</v>
      </c>
      <c r="AG93" s="110" t="s">
        <v>64</v>
      </c>
      <c r="AH93" s="111">
        <f t="shared" si="2"/>
        <v>150200</v>
      </c>
      <c r="AI93" s="96"/>
      <c r="AJ93" s="98"/>
      <c r="AK93" s="98"/>
      <c r="AL93" s="98"/>
    </row>
    <row r="94" spans="24:38" x14ac:dyDescent="0.2">
      <c r="X94" s="99"/>
      <c r="Y94" s="96"/>
      <c r="Z94" s="96"/>
      <c r="AA94" s="99">
        <v>5</v>
      </c>
      <c r="AB94" s="99">
        <v>3</v>
      </c>
      <c r="AC94" s="107" t="s">
        <v>105</v>
      </c>
      <c r="AD94" s="108" t="s">
        <v>106</v>
      </c>
      <c r="AE94" s="109">
        <v>15</v>
      </c>
      <c r="AF94" s="109" t="str">
        <f t="shared" si="1"/>
        <v>03</v>
      </c>
      <c r="AG94" s="110" t="s">
        <v>107</v>
      </c>
      <c r="AH94" s="111">
        <f t="shared" si="2"/>
        <v>150300</v>
      </c>
      <c r="AI94" s="96"/>
      <c r="AJ94" s="98"/>
      <c r="AK94" s="98"/>
      <c r="AL94" s="98"/>
    </row>
    <row r="95" spans="24:38" x14ac:dyDescent="0.2">
      <c r="X95" s="99"/>
      <c r="Y95" s="96"/>
      <c r="Z95" s="96"/>
      <c r="AA95" s="99">
        <v>6</v>
      </c>
      <c r="AB95" s="99">
        <v>1</v>
      </c>
      <c r="AC95" s="107" t="s">
        <v>108</v>
      </c>
      <c r="AD95" s="108" t="s">
        <v>109</v>
      </c>
      <c r="AE95" s="109">
        <v>16</v>
      </c>
      <c r="AF95" s="109" t="str">
        <f t="shared" si="1"/>
        <v>01</v>
      </c>
      <c r="AG95" s="110" t="s">
        <v>69</v>
      </c>
      <c r="AH95" s="111">
        <f t="shared" si="2"/>
        <v>160100</v>
      </c>
      <c r="AI95" s="96"/>
      <c r="AJ95" s="98"/>
      <c r="AK95" s="98"/>
      <c r="AL95" s="98"/>
    </row>
    <row r="96" spans="24:38" x14ac:dyDescent="0.2">
      <c r="X96" s="99"/>
      <c r="Y96" s="96"/>
      <c r="Z96" s="96"/>
      <c r="AA96" s="99">
        <v>6</v>
      </c>
      <c r="AB96" s="99">
        <v>2</v>
      </c>
      <c r="AC96" s="107" t="s">
        <v>110</v>
      </c>
      <c r="AD96" s="108" t="s">
        <v>111</v>
      </c>
      <c r="AE96" s="109">
        <v>16</v>
      </c>
      <c r="AF96" s="109" t="str">
        <f t="shared" si="1"/>
        <v>02</v>
      </c>
      <c r="AG96" s="110" t="s">
        <v>69</v>
      </c>
      <c r="AH96" s="111">
        <f t="shared" si="2"/>
        <v>160200</v>
      </c>
      <c r="AI96" s="96"/>
      <c r="AJ96" s="98"/>
      <c r="AK96" s="98"/>
      <c r="AL96" s="98"/>
    </row>
    <row r="97" spans="24:38" x14ac:dyDescent="0.2">
      <c r="X97" s="99"/>
      <c r="Y97" s="96"/>
      <c r="Z97" s="96"/>
      <c r="AA97" s="99">
        <v>7</v>
      </c>
      <c r="AB97" s="99">
        <v>1</v>
      </c>
      <c r="AC97" s="107" t="s">
        <v>93</v>
      </c>
      <c r="AD97" s="108" t="s">
        <v>112</v>
      </c>
      <c r="AE97" s="109">
        <v>17</v>
      </c>
      <c r="AF97" s="109" t="str">
        <f t="shared" si="1"/>
        <v>01</v>
      </c>
      <c r="AG97" s="110" t="s">
        <v>113</v>
      </c>
      <c r="AH97" s="111">
        <f t="shared" si="2"/>
        <v>170100</v>
      </c>
      <c r="AI97" s="96"/>
      <c r="AJ97" s="98"/>
      <c r="AK97" s="98"/>
      <c r="AL97" s="98"/>
    </row>
    <row r="98" spans="24:38" x14ac:dyDescent="0.2">
      <c r="X98" s="99"/>
      <c r="Y98" s="96"/>
      <c r="Z98" s="96"/>
      <c r="AA98" s="99">
        <v>7</v>
      </c>
      <c r="AB98" s="99">
        <v>2</v>
      </c>
      <c r="AC98" s="107" t="s">
        <v>114</v>
      </c>
      <c r="AD98" s="108" t="s">
        <v>115</v>
      </c>
      <c r="AE98" s="109">
        <v>17</v>
      </c>
      <c r="AF98" s="109" t="str">
        <f t="shared" si="1"/>
        <v>02</v>
      </c>
      <c r="AG98" s="110" t="s">
        <v>113</v>
      </c>
      <c r="AH98" s="111">
        <f t="shared" si="2"/>
        <v>170200</v>
      </c>
      <c r="AI98" s="96"/>
      <c r="AJ98" s="98"/>
      <c r="AK98" s="98"/>
      <c r="AL98" s="98"/>
    </row>
    <row r="99" spans="24:38" x14ac:dyDescent="0.2">
      <c r="X99" s="99"/>
      <c r="Y99" s="96"/>
      <c r="Z99" s="96"/>
      <c r="AA99" s="99">
        <v>7</v>
      </c>
      <c r="AB99" s="99">
        <v>3</v>
      </c>
      <c r="AC99" s="107" t="s">
        <v>72</v>
      </c>
      <c r="AD99" s="115" t="s">
        <v>116</v>
      </c>
      <c r="AE99" s="109">
        <v>17</v>
      </c>
      <c r="AF99" s="109" t="str">
        <f t="shared" si="1"/>
        <v>03</v>
      </c>
      <c r="AG99" s="110" t="s">
        <v>210</v>
      </c>
      <c r="AH99" s="111">
        <f t="shared" si="2"/>
        <v>170300</v>
      </c>
      <c r="AI99" s="96"/>
      <c r="AJ99" s="98"/>
      <c r="AK99" s="98"/>
      <c r="AL99" s="98"/>
    </row>
    <row r="100" spans="24:38" x14ac:dyDescent="0.2">
      <c r="X100" s="99"/>
      <c r="Y100" s="96"/>
      <c r="Z100" s="96"/>
      <c r="AA100" s="99">
        <v>8</v>
      </c>
      <c r="AB100" s="99">
        <v>1</v>
      </c>
      <c r="AC100" s="116" t="s">
        <v>211</v>
      </c>
      <c r="AD100" s="108" t="s">
        <v>34</v>
      </c>
      <c r="AE100" s="109">
        <v>18</v>
      </c>
      <c r="AF100" s="109" t="str">
        <f t="shared" si="1"/>
        <v>01</v>
      </c>
      <c r="AG100" s="110" t="s">
        <v>117</v>
      </c>
      <c r="AH100" s="111">
        <f t="shared" si="2"/>
        <v>180100</v>
      </c>
      <c r="AI100" s="96"/>
      <c r="AJ100" s="98"/>
      <c r="AK100" s="98"/>
      <c r="AL100" s="98"/>
    </row>
    <row r="101" spans="24:38" x14ac:dyDescent="0.2">
      <c r="X101" s="99"/>
      <c r="Y101" s="96"/>
      <c r="Z101" s="96"/>
      <c r="AA101" s="99">
        <v>8</v>
      </c>
      <c r="AB101" s="117">
        <v>2</v>
      </c>
      <c r="AC101" s="118" t="s">
        <v>118</v>
      </c>
      <c r="AD101" s="119" t="s">
        <v>35</v>
      </c>
      <c r="AE101" s="120">
        <v>18</v>
      </c>
      <c r="AF101" s="120" t="str">
        <f t="shared" si="1"/>
        <v>02</v>
      </c>
      <c r="AG101" s="121" t="s">
        <v>210</v>
      </c>
      <c r="AH101" s="122">
        <f t="shared" si="2"/>
        <v>180200</v>
      </c>
      <c r="AI101" s="96"/>
      <c r="AJ101" s="98"/>
      <c r="AK101" s="98"/>
      <c r="AL101" s="98"/>
    </row>
    <row r="102" spans="24:38" x14ac:dyDescent="0.2">
      <c r="X102" s="99">
        <v>1</v>
      </c>
      <c r="Y102" s="101" t="s">
        <v>212</v>
      </c>
      <c r="Z102" s="96" t="s">
        <v>41</v>
      </c>
      <c r="AA102" s="99">
        <v>1</v>
      </c>
      <c r="AB102" s="99">
        <v>1</v>
      </c>
      <c r="AC102" s="107" t="s">
        <v>42</v>
      </c>
      <c r="AD102" s="123" t="s">
        <v>119</v>
      </c>
      <c r="AE102" s="124">
        <v>31</v>
      </c>
      <c r="AF102" s="125" t="str">
        <f t="shared" si="1"/>
        <v>01</v>
      </c>
      <c r="AG102" s="126" t="s">
        <v>44</v>
      </c>
      <c r="AH102" s="127">
        <f t="shared" si="2"/>
        <v>310100</v>
      </c>
      <c r="AI102" s="96"/>
      <c r="AJ102" s="98"/>
      <c r="AK102" s="98"/>
      <c r="AL102" s="98"/>
    </row>
    <row r="103" spans="24:38" x14ac:dyDescent="0.2">
      <c r="X103" s="99">
        <v>2</v>
      </c>
      <c r="Y103" s="107" t="s">
        <v>120</v>
      </c>
      <c r="Z103" s="96" t="s">
        <v>121</v>
      </c>
      <c r="AA103" s="99">
        <v>1</v>
      </c>
      <c r="AB103" s="99">
        <v>2</v>
      </c>
      <c r="AC103" s="107" t="s">
        <v>122</v>
      </c>
      <c r="AD103" s="108" t="s">
        <v>123</v>
      </c>
      <c r="AE103" s="109">
        <v>31</v>
      </c>
      <c r="AF103" s="109" t="str">
        <f t="shared" si="1"/>
        <v>02</v>
      </c>
      <c r="AG103" s="110" t="s">
        <v>49</v>
      </c>
      <c r="AH103" s="111">
        <f t="shared" si="2"/>
        <v>310200</v>
      </c>
      <c r="AI103" s="96"/>
      <c r="AJ103" s="98"/>
      <c r="AK103" s="98"/>
      <c r="AL103" s="98"/>
    </row>
    <row r="104" spans="24:38" x14ac:dyDescent="0.2">
      <c r="X104" s="99">
        <v>3</v>
      </c>
      <c r="Y104" s="107" t="s">
        <v>124</v>
      </c>
      <c r="Z104" s="96" t="s">
        <v>51</v>
      </c>
      <c r="AA104" s="99">
        <v>1</v>
      </c>
      <c r="AB104" s="99">
        <v>3</v>
      </c>
      <c r="AC104" s="107" t="s">
        <v>52</v>
      </c>
      <c r="AD104" s="108" t="s">
        <v>125</v>
      </c>
      <c r="AE104" s="109">
        <v>31</v>
      </c>
      <c r="AF104" s="109" t="str">
        <f t="shared" si="1"/>
        <v>03</v>
      </c>
      <c r="AG104" s="110" t="s">
        <v>126</v>
      </c>
      <c r="AH104" s="111">
        <f t="shared" si="2"/>
        <v>310300</v>
      </c>
      <c r="AI104" s="96"/>
      <c r="AJ104" s="98"/>
      <c r="AK104" s="98"/>
      <c r="AL104" s="98"/>
    </row>
    <row r="105" spans="24:38" x14ac:dyDescent="0.2">
      <c r="X105" s="99">
        <v>4</v>
      </c>
      <c r="Y105" s="107" t="s">
        <v>127</v>
      </c>
      <c r="Z105" s="96" t="s">
        <v>128</v>
      </c>
      <c r="AA105" s="99">
        <v>1</v>
      </c>
      <c r="AB105" s="99">
        <v>4</v>
      </c>
      <c r="AC105" s="107" t="s">
        <v>129</v>
      </c>
      <c r="AD105" s="108" t="s">
        <v>130</v>
      </c>
      <c r="AE105" s="109">
        <v>31</v>
      </c>
      <c r="AF105" s="109" t="str">
        <f t="shared" si="1"/>
        <v>04</v>
      </c>
      <c r="AG105" s="110" t="s">
        <v>59</v>
      </c>
      <c r="AH105" s="111">
        <f t="shared" si="2"/>
        <v>310400</v>
      </c>
      <c r="AI105" s="96"/>
      <c r="AJ105" s="98"/>
      <c r="AK105" s="98"/>
      <c r="AL105" s="98"/>
    </row>
    <row r="106" spans="24:38" x14ac:dyDescent="0.2">
      <c r="X106" s="99">
        <v>5</v>
      </c>
      <c r="Y106" s="107" t="s">
        <v>131</v>
      </c>
      <c r="Z106" s="96" t="s">
        <v>132</v>
      </c>
      <c r="AA106" s="99">
        <v>1</v>
      </c>
      <c r="AB106" s="99">
        <v>5</v>
      </c>
      <c r="AC106" s="107" t="s">
        <v>133</v>
      </c>
      <c r="AD106" s="108" t="s">
        <v>134</v>
      </c>
      <c r="AE106" s="109">
        <v>31</v>
      </c>
      <c r="AF106" s="109" t="str">
        <f t="shared" ref="AF106:AF122" si="3">AC106</f>
        <v>05</v>
      </c>
      <c r="AG106" s="110" t="s">
        <v>135</v>
      </c>
      <c r="AH106" s="111">
        <f t="shared" ref="AH106:AH122" si="4">VALUE(CONCATENATE(AE106,AF106,AG106)
)</f>
        <v>310500</v>
      </c>
      <c r="AI106" s="96"/>
      <c r="AJ106" s="98"/>
      <c r="AK106" s="98"/>
      <c r="AL106" s="98"/>
    </row>
    <row r="107" spans="24:38" x14ac:dyDescent="0.2">
      <c r="X107" s="99">
        <v>6</v>
      </c>
      <c r="Y107" s="107" t="s">
        <v>136</v>
      </c>
      <c r="Z107" s="96" t="s">
        <v>137</v>
      </c>
      <c r="AA107" s="99">
        <v>2</v>
      </c>
      <c r="AB107" s="99">
        <v>1</v>
      </c>
      <c r="AC107" s="107" t="s">
        <v>213</v>
      </c>
      <c r="AD107" s="108" t="s">
        <v>138</v>
      </c>
      <c r="AE107" s="109">
        <v>32</v>
      </c>
      <c r="AF107" s="109" t="str">
        <f t="shared" si="3"/>
        <v>01</v>
      </c>
      <c r="AG107" s="110" t="s">
        <v>113</v>
      </c>
      <c r="AH107" s="111">
        <f t="shared" si="4"/>
        <v>320100</v>
      </c>
      <c r="AI107" s="96"/>
      <c r="AJ107" s="98"/>
      <c r="AK107" s="98"/>
      <c r="AL107" s="98"/>
    </row>
    <row r="108" spans="24:38" x14ac:dyDescent="0.2">
      <c r="X108" s="99">
        <v>7</v>
      </c>
      <c r="Y108" s="107" t="s">
        <v>139</v>
      </c>
      <c r="Z108" s="96" t="s">
        <v>140</v>
      </c>
      <c r="AA108" s="99">
        <v>2</v>
      </c>
      <c r="AB108" s="99">
        <v>2</v>
      </c>
      <c r="AC108" s="107" t="s">
        <v>141</v>
      </c>
      <c r="AD108" s="108" t="s">
        <v>142</v>
      </c>
      <c r="AE108" s="109">
        <v>32</v>
      </c>
      <c r="AF108" s="109" t="str">
        <f t="shared" si="3"/>
        <v>02</v>
      </c>
      <c r="AG108" s="110" t="s">
        <v>97</v>
      </c>
      <c r="AH108" s="111">
        <f t="shared" si="4"/>
        <v>320200</v>
      </c>
      <c r="AI108" s="96"/>
      <c r="AJ108" s="98"/>
      <c r="AK108" s="98"/>
      <c r="AL108" s="98"/>
    </row>
    <row r="109" spans="24:38" x14ac:dyDescent="0.2">
      <c r="X109" s="99">
        <v>8</v>
      </c>
      <c r="Y109" s="107" t="s">
        <v>143</v>
      </c>
      <c r="Z109" s="96" t="s">
        <v>144</v>
      </c>
      <c r="AA109" s="99">
        <v>2</v>
      </c>
      <c r="AB109" s="99">
        <v>3</v>
      </c>
      <c r="AC109" s="107" t="s">
        <v>105</v>
      </c>
      <c r="AD109" s="108" t="s">
        <v>145</v>
      </c>
      <c r="AE109" s="109">
        <v>32</v>
      </c>
      <c r="AF109" s="109" t="str">
        <f t="shared" si="3"/>
        <v>03</v>
      </c>
      <c r="AG109" s="110" t="s">
        <v>146</v>
      </c>
      <c r="AH109" s="111">
        <f t="shared" si="4"/>
        <v>320300</v>
      </c>
      <c r="AI109" s="96"/>
      <c r="AJ109" s="98"/>
      <c r="AK109" s="98"/>
      <c r="AL109" s="98"/>
    </row>
    <row r="110" spans="24:38" x14ac:dyDescent="0.2">
      <c r="X110" s="99">
        <v>9</v>
      </c>
      <c r="Y110" s="107" t="s">
        <v>147</v>
      </c>
      <c r="Z110" s="96" t="s">
        <v>148</v>
      </c>
      <c r="AA110" s="99">
        <v>2</v>
      </c>
      <c r="AB110" s="99">
        <v>4</v>
      </c>
      <c r="AC110" s="107" t="s">
        <v>149</v>
      </c>
      <c r="AD110" s="108" t="s">
        <v>150</v>
      </c>
      <c r="AE110" s="109">
        <v>32</v>
      </c>
      <c r="AF110" s="109" t="str">
        <f t="shared" si="3"/>
        <v>04</v>
      </c>
      <c r="AG110" s="110" t="s">
        <v>81</v>
      </c>
      <c r="AH110" s="111">
        <f t="shared" si="4"/>
        <v>320400</v>
      </c>
      <c r="AI110" s="96"/>
      <c r="AJ110" s="98"/>
      <c r="AK110" s="98"/>
      <c r="AL110" s="98"/>
    </row>
    <row r="111" spans="24:38" x14ac:dyDescent="0.2">
      <c r="X111" s="99">
        <v>10</v>
      </c>
      <c r="Y111" s="107" t="s">
        <v>151</v>
      </c>
      <c r="Z111" s="96" t="s">
        <v>152</v>
      </c>
      <c r="AA111" s="99">
        <v>2</v>
      </c>
      <c r="AB111" s="99">
        <v>5</v>
      </c>
      <c r="AC111" s="107" t="s">
        <v>153</v>
      </c>
      <c r="AD111" s="108" t="s">
        <v>154</v>
      </c>
      <c r="AE111" s="109">
        <v>32</v>
      </c>
      <c r="AF111" s="109" t="str">
        <f t="shared" si="3"/>
        <v>99</v>
      </c>
      <c r="AG111" s="110" t="s">
        <v>155</v>
      </c>
      <c r="AH111" s="111">
        <f t="shared" si="4"/>
        <v>329900</v>
      </c>
      <c r="AI111" s="96"/>
      <c r="AJ111" s="98"/>
      <c r="AK111" s="98"/>
      <c r="AL111" s="98"/>
    </row>
    <row r="112" spans="24:38" x14ac:dyDescent="0.2">
      <c r="X112" s="99">
        <v>11</v>
      </c>
      <c r="Y112" s="107" t="s">
        <v>156</v>
      </c>
      <c r="Z112" s="96" t="s">
        <v>157</v>
      </c>
      <c r="AA112" s="99">
        <v>3</v>
      </c>
      <c r="AB112" s="99">
        <v>1</v>
      </c>
      <c r="AC112" s="107" t="s">
        <v>158</v>
      </c>
      <c r="AD112" s="108" t="s">
        <v>159</v>
      </c>
      <c r="AE112" s="109">
        <v>33</v>
      </c>
      <c r="AF112" s="109" t="str">
        <f t="shared" si="3"/>
        <v>02</v>
      </c>
      <c r="AG112" s="110" t="s">
        <v>97</v>
      </c>
      <c r="AH112" s="111">
        <f t="shared" si="4"/>
        <v>330200</v>
      </c>
      <c r="AI112" s="96"/>
      <c r="AJ112" s="98"/>
      <c r="AK112" s="98"/>
      <c r="AL112" s="98"/>
    </row>
    <row r="113" spans="24:38" x14ac:dyDescent="0.2">
      <c r="X113" s="99">
        <v>12</v>
      </c>
      <c r="Y113" s="128" t="s">
        <v>160</v>
      </c>
      <c r="Z113" s="96" t="s">
        <v>161</v>
      </c>
      <c r="AA113" s="99">
        <v>4</v>
      </c>
      <c r="AB113" s="99">
        <v>1</v>
      </c>
      <c r="AC113" s="107" t="s">
        <v>214</v>
      </c>
      <c r="AD113" s="108" t="s">
        <v>162</v>
      </c>
      <c r="AE113" s="109">
        <v>34</v>
      </c>
      <c r="AF113" s="109" t="str">
        <f t="shared" si="3"/>
        <v>05</v>
      </c>
      <c r="AG113" s="110" t="s">
        <v>54</v>
      </c>
      <c r="AH113" s="111">
        <f t="shared" si="4"/>
        <v>340500</v>
      </c>
      <c r="AI113" s="96"/>
      <c r="AJ113" s="98"/>
      <c r="AK113" s="98"/>
      <c r="AL113" s="98"/>
    </row>
    <row r="114" spans="24:38" x14ac:dyDescent="0.2">
      <c r="X114" s="99"/>
      <c r="Y114" s="96"/>
      <c r="Z114" s="96"/>
      <c r="AA114" s="99">
        <v>5</v>
      </c>
      <c r="AB114" s="99">
        <v>1</v>
      </c>
      <c r="AC114" s="107" t="s">
        <v>163</v>
      </c>
      <c r="AD114" s="108" t="s">
        <v>164</v>
      </c>
      <c r="AE114" s="109">
        <v>35</v>
      </c>
      <c r="AF114" s="109" t="str">
        <f t="shared" si="3"/>
        <v>06</v>
      </c>
      <c r="AG114" s="110" t="s">
        <v>165</v>
      </c>
      <c r="AH114" s="111">
        <f t="shared" si="4"/>
        <v>350600</v>
      </c>
      <c r="AI114" s="96"/>
      <c r="AJ114" s="98"/>
      <c r="AK114" s="98"/>
      <c r="AL114" s="98"/>
    </row>
    <row r="115" spans="24:38" x14ac:dyDescent="0.2">
      <c r="X115" s="99"/>
      <c r="Y115" s="96"/>
      <c r="Z115" s="96"/>
      <c r="AA115" s="99">
        <v>6</v>
      </c>
      <c r="AB115" s="99">
        <v>1</v>
      </c>
      <c r="AC115" s="107" t="s">
        <v>166</v>
      </c>
      <c r="AD115" s="108" t="s">
        <v>167</v>
      </c>
      <c r="AE115" s="109">
        <v>36</v>
      </c>
      <c r="AF115" s="109" t="str">
        <f t="shared" si="3"/>
        <v>07</v>
      </c>
      <c r="AG115" s="110" t="s">
        <v>117</v>
      </c>
      <c r="AH115" s="111">
        <f t="shared" si="4"/>
        <v>360700</v>
      </c>
      <c r="AI115" s="96"/>
      <c r="AJ115" s="98"/>
      <c r="AK115" s="98"/>
      <c r="AL115" s="98"/>
    </row>
    <row r="116" spans="24:38" x14ac:dyDescent="0.2">
      <c r="X116" s="99"/>
      <c r="Y116" s="96"/>
      <c r="Z116" s="96"/>
      <c r="AA116" s="99">
        <v>7</v>
      </c>
      <c r="AB116" s="99">
        <v>1</v>
      </c>
      <c r="AC116" s="107" t="s">
        <v>168</v>
      </c>
      <c r="AD116" s="108" t="s">
        <v>169</v>
      </c>
      <c r="AE116" s="109">
        <v>37</v>
      </c>
      <c r="AF116" s="109" t="str">
        <f t="shared" si="3"/>
        <v>07</v>
      </c>
      <c r="AG116" s="110" t="s">
        <v>117</v>
      </c>
      <c r="AH116" s="111">
        <f t="shared" si="4"/>
        <v>370700</v>
      </c>
      <c r="AI116" s="96"/>
      <c r="AJ116" s="98"/>
      <c r="AK116" s="98"/>
      <c r="AL116" s="98"/>
    </row>
    <row r="117" spans="24:38" x14ac:dyDescent="0.2">
      <c r="X117" s="99"/>
      <c r="Y117" s="96"/>
      <c r="Z117" s="96"/>
      <c r="AA117" s="99">
        <v>8</v>
      </c>
      <c r="AB117" s="99">
        <v>1</v>
      </c>
      <c r="AC117" s="107" t="s">
        <v>168</v>
      </c>
      <c r="AD117" s="108" t="s">
        <v>170</v>
      </c>
      <c r="AE117" s="109">
        <v>38</v>
      </c>
      <c r="AF117" s="109" t="str">
        <f t="shared" si="3"/>
        <v>07</v>
      </c>
      <c r="AG117" s="110" t="s">
        <v>117</v>
      </c>
      <c r="AH117" s="111">
        <f t="shared" si="4"/>
        <v>380700</v>
      </c>
      <c r="AI117" s="96"/>
      <c r="AJ117" s="98"/>
      <c r="AK117" s="98"/>
      <c r="AL117" s="98"/>
    </row>
    <row r="118" spans="24:38" x14ac:dyDescent="0.2">
      <c r="X118" s="99"/>
      <c r="Y118" s="96"/>
      <c r="Z118" s="96"/>
      <c r="AA118" s="99">
        <v>9</v>
      </c>
      <c r="AB118" s="99">
        <v>1</v>
      </c>
      <c r="AC118" s="107" t="s">
        <v>168</v>
      </c>
      <c r="AD118" s="108" t="s">
        <v>171</v>
      </c>
      <c r="AE118" s="109">
        <v>39</v>
      </c>
      <c r="AF118" s="109" t="str">
        <f t="shared" si="3"/>
        <v>07</v>
      </c>
      <c r="AG118" s="110" t="s">
        <v>117</v>
      </c>
      <c r="AH118" s="111">
        <f t="shared" si="4"/>
        <v>390700</v>
      </c>
      <c r="AI118" s="96"/>
      <c r="AJ118" s="98"/>
      <c r="AK118" s="98"/>
      <c r="AL118" s="98"/>
    </row>
    <row r="119" spans="24:38" x14ac:dyDescent="0.2">
      <c r="X119" s="99"/>
      <c r="Y119" s="96"/>
      <c r="Z119" s="96"/>
      <c r="AA119" s="99">
        <v>10</v>
      </c>
      <c r="AB119" s="99">
        <v>1</v>
      </c>
      <c r="AC119" s="107" t="s">
        <v>172</v>
      </c>
      <c r="AD119" s="108" t="s">
        <v>173</v>
      </c>
      <c r="AE119" s="109">
        <v>40</v>
      </c>
      <c r="AF119" s="109" t="str">
        <f t="shared" si="3"/>
        <v>02</v>
      </c>
      <c r="AG119" s="110" t="s">
        <v>97</v>
      </c>
      <c r="AH119" s="111">
        <f t="shared" si="4"/>
        <v>400200</v>
      </c>
      <c r="AI119" s="96"/>
      <c r="AJ119" s="98"/>
      <c r="AK119" s="98"/>
      <c r="AL119" s="98"/>
    </row>
    <row r="120" spans="24:38" x14ac:dyDescent="0.2">
      <c r="X120" s="99"/>
      <c r="Y120" s="96"/>
      <c r="Z120" s="96"/>
      <c r="AA120" s="99">
        <v>11</v>
      </c>
      <c r="AB120" s="99">
        <v>1</v>
      </c>
      <c r="AC120" s="107" t="s">
        <v>174</v>
      </c>
      <c r="AD120" s="115" t="s">
        <v>175</v>
      </c>
      <c r="AE120" s="109">
        <v>41</v>
      </c>
      <c r="AF120" s="109" t="str">
        <f t="shared" si="3"/>
        <v>07</v>
      </c>
      <c r="AG120" s="110" t="s">
        <v>117</v>
      </c>
      <c r="AH120" s="111">
        <f t="shared" si="4"/>
        <v>410700</v>
      </c>
      <c r="AI120" s="96"/>
      <c r="AJ120" s="98"/>
      <c r="AK120" s="98"/>
      <c r="AL120" s="98"/>
    </row>
    <row r="121" spans="24:38" x14ac:dyDescent="0.2">
      <c r="X121" s="99"/>
      <c r="Y121" s="96"/>
      <c r="Z121" s="96"/>
      <c r="AA121" s="99">
        <v>12</v>
      </c>
      <c r="AB121" s="99">
        <v>1</v>
      </c>
      <c r="AC121" s="116" t="s">
        <v>176</v>
      </c>
      <c r="AD121" s="108" t="s">
        <v>36</v>
      </c>
      <c r="AE121" s="109">
        <v>49</v>
      </c>
      <c r="AF121" s="109" t="str">
        <f t="shared" si="3"/>
        <v>01</v>
      </c>
      <c r="AG121" s="110" t="s">
        <v>117</v>
      </c>
      <c r="AH121" s="111">
        <f t="shared" si="4"/>
        <v>490100</v>
      </c>
      <c r="AI121" s="96"/>
      <c r="AJ121" s="98"/>
      <c r="AK121" s="98"/>
      <c r="AL121" s="98"/>
    </row>
    <row r="122" spans="24:38" x14ac:dyDescent="0.2">
      <c r="X122" s="99"/>
      <c r="Y122" s="96"/>
      <c r="Z122" s="96"/>
      <c r="AA122" s="99">
        <v>12</v>
      </c>
      <c r="AB122" s="99">
        <v>2</v>
      </c>
      <c r="AC122" s="118" t="s">
        <v>172</v>
      </c>
      <c r="AD122" s="119" t="s">
        <v>37</v>
      </c>
      <c r="AE122" s="129">
        <v>49</v>
      </c>
      <c r="AF122" s="120" t="str">
        <f t="shared" si="3"/>
        <v>02</v>
      </c>
      <c r="AG122" s="121" t="s">
        <v>97</v>
      </c>
      <c r="AH122" s="122">
        <f t="shared" si="4"/>
        <v>490200</v>
      </c>
      <c r="AI122" s="96"/>
      <c r="AJ122" s="98"/>
      <c r="AK122" s="98"/>
      <c r="AL122" s="98"/>
    </row>
    <row r="123" spans="24:38" x14ac:dyDescent="0.2">
      <c r="X123" s="99"/>
      <c r="Y123" s="96"/>
      <c r="Z123" s="96"/>
      <c r="AA123" s="99"/>
      <c r="AB123" s="99"/>
      <c r="AC123" s="96"/>
      <c r="AD123" s="96"/>
      <c r="AE123" s="130"/>
      <c r="AF123" s="99"/>
      <c r="AG123" s="99"/>
      <c r="AH123" s="96"/>
      <c r="AI123" s="96"/>
      <c r="AJ123" s="98"/>
      <c r="AK123" s="98"/>
      <c r="AL123" s="98"/>
    </row>
    <row r="124" spans="24:38" x14ac:dyDescent="0.2">
      <c r="X124" s="99"/>
      <c r="Y124" s="96"/>
      <c r="Z124" s="96"/>
      <c r="AA124" s="99"/>
      <c r="AB124" s="99"/>
      <c r="AC124" s="96"/>
      <c r="AD124" s="96"/>
      <c r="AE124" s="130"/>
      <c r="AF124" s="99"/>
      <c r="AG124" s="99"/>
      <c r="AH124" s="96"/>
      <c r="AI124" s="96"/>
      <c r="AJ124" s="98"/>
      <c r="AK124" s="98"/>
      <c r="AL124" s="98"/>
    </row>
    <row r="125" spans="24:38" x14ac:dyDescent="0.2">
      <c r="X125" s="99"/>
      <c r="Y125" s="96"/>
      <c r="Z125" s="96"/>
      <c r="AA125" s="99"/>
      <c r="AB125" s="99"/>
      <c r="AC125" s="96"/>
      <c r="AD125" s="96"/>
      <c r="AE125" s="130"/>
      <c r="AF125" s="99"/>
      <c r="AG125" s="99"/>
      <c r="AH125" s="96"/>
      <c r="AI125" s="96"/>
      <c r="AJ125" s="98"/>
      <c r="AK125" s="98"/>
      <c r="AL125" s="98"/>
    </row>
    <row r="126" spans="24:38" x14ac:dyDescent="0.2">
      <c r="X126" s="99"/>
      <c r="Y126" s="96"/>
      <c r="Z126" s="96"/>
      <c r="AA126" s="99"/>
      <c r="AB126" s="99"/>
      <c r="AC126" s="96"/>
      <c r="AD126" s="96"/>
      <c r="AE126" s="130"/>
      <c r="AF126" s="99"/>
      <c r="AG126" s="99"/>
      <c r="AH126" s="96"/>
      <c r="AI126" s="96"/>
      <c r="AJ126" s="98"/>
      <c r="AK126" s="98"/>
      <c r="AL126" s="98"/>
    </row>
    <row r="127" spans="24:38" x14ac:dyDescent="0.2">
      <c r="X127" s="99"/>
      <c r="Y127" s="96"/>
      <c r="Z127" s="96"/>
      <c r="AA127" s="99"/>
      <c r="AB127" s="99"/>
      <c r="AC127" s="96"/>
      <c r="AD127" s="96"/>
      <c r="AE127" s="130"/>
      <c r="AF127" s="99"/>
      <c r="AG127" s="99"/>
      <c r="AH127" s="96"/>
      <c r="AI127" s="96"/>
      <c r="AJ127" s="98"/>
      <c r="AK127" s="98"/>
      <c r="AL127" s="98"/>
    </row>
    <row r="128" spans="24:38" x14ac:dyDescent="0.2">
      <c r="X128" s="99"/>
      <c r="Y128" s="96"/>
      <c r="Z128" s="96"/>
      <c r="AA128" s="99"/>
      <c r="AB128" s="99"/>
      <c r="AC128" s="96"/>
      <c r="AD128" s="96"/>
      <c r="AE128" s="130"/>
      <c r="AF128" s="99"/>
      <c r="AG128" s="99"/>
      <c r="AH128" s="96"/>
      <c r="AI128" s="96"/>
      <c r="AJ128" s="98"/>
      <c r="AK128" s="98"/>
      <c r="AL128" s="98"/>
    </row>
    <row r="129" spans="24:38" x14ac:dyDescent="0.2">
      <c r="X129" s="99"/>
      <c r="Y129" s="96"/>
      <c r="Z129" s="96"/>
      <c r="AA129" s="99"/>
      <c r="AB129" s="99"/>
      <c r="AC129" s="96"/>
      <c r="AD129" s="96"/>
      <c r="AE129" s="130"/>
      <c r="AF129" s="99"/>
      <c r="AG129" s="99"/>
      <c r="AH129" s="96"/>
      <c r="AI129" s="96"/>
      <c r="AJ129" s="98"/>
      <c r="AK129" s="98"/>
      <c r="AL129" s="98"/>
    </row>
    <row r="130" spans="24:38" x14ac:dyDescent="0.2">
      <c r="X130" s="99"/>
      <c r="Y130" s="96"/>
      <c r="Z130" s="96"/>
      <c r="AA130" s="99"/>
      <c r="AB130" s="99"/>
      <c r="AC130" s="96"/>
      <c r="AD130" s="96"/>
      <c r="AE130" s="130"/>
      <c r="AF130" s="99"/>
      <c r="AG130" s="99"/>
      <c r="AH130" s="96"/>
      <c r="AI130" s="96"/>
      <c r="AJ130" s="98"/>
      <c r="AK130" s="98"/>
      <c r="AL130" s="98"/>
    </row>
    <row r="131" spans="24:38" x14ac:dyDescent="0.2">
      <c r="X131" s="99"/>
      <c r="Y131" s="96"/>
      <c r="Z131" s="96"/>
      <c r="AA131" s="99"/>
      <c r="AB131" s="99"/>
      <c r="AC131" s="96"/>
      <c r="AD131" s="96"/>
      <c r="AE131" s="130"/>
      <c r="AF131" s="99"/>
      <c r="AG131" s="99"/>
      <c r="AH131" s="96"/>
      <c r="AI131" s="96"/>
      <c r="AJ131" s="98"/>
      <c r="AK131" s="98"/>
      <c r="AL131" s="98"/>
    </row>
    <row r="132" spans="24:38" x14ac:dyDescent="0.2">
      <c r="X132" s="99"/>
      <c r="Y132" s="96"/>
      <c r="Z132" s="96"/>
      <c r="AA132" s="99"/>
      <c r="AB132" s="99"/>
      <c r="AC132" s="96"/>
      <c r="AD132" s="96"/>
      <c r="AE132" s="130"/>
      <c r="AF132" s="99"/>
      <c r="AG132" s="99"/>
      <c r="AH132" s="96"/>
      <c r="AI132" s="96"/>
      <c r="AJ132" s="98"/>
      <c r="AK132" s="98"/>
      <c r="AL132" s="98"/>
    </row>
    <row r="133" spans="24:38" x14ac:dyDescent="0.2">
      <c r="X133" s="99"/>
      <c r="Y133" s="96"/>
      <c r="Z133" s="96"/>
      <c r="AA133" s="99"/>
      <c r="AB133" s="99"/>
      <c r="AC133" s="96"/>
      <c r="AD133" s="96"/>
      <c r="AE133" s="130"/>
      <c r="AF133" s="99"/>
      <c r="AG133" s="99"/>
      <c r="AH133" s="96"/>
      <c r="AI133" s="96"/>
      <c r="AJ133" s="98"/>
      <c r="AK133" s="98"/>
      <c r="AL133" s="98"/>
    </row>
    <row r="134" spans="24:38" x14ac:dyDescent="0.2">
      <c r="X134" s="99"/>
      <c r="Y134" s="96"/>
      <c r="Z134" s="96"/>
      <c r="AA134" s="99"/>
      <c r="AB134" s="99"/>
      <c r="AC134" s="96"/>
      <c r="AD134" s="96"/>
      <c r="AE134" s="130"/>
      <c r="AF134" s="99"/>
      <c r="AG134" s="99"/>
      <c r="AH134" s="96"/>
      <c r="AI134" s="96"/>
      <c r="AJ134" s="98"/>
      <c r="AK134" s="98"/>
      <c r="AL134" s="98"/>
    </row>
    <row r="135" spans="24:38" x14ac:dyDescent="0.2">
      <c r="X135" s="99"/>
      <c r="Y135" s="96"/>
      <c r="Z135" s="96"/>
      <c r="AA135" s="99"/>
      <c r="AB135" s="99"/>
      <c r="AC135" s="96"/>
      <c r="AD135" s="96"/>
      <c r="AE135" s="130"/>
      <c r="AF135" s="99"/>
      <c r="AG135" s="99"/>
      <c r="AH135" s="96"/>
      <c r="AI135" s="96"/>
      <c r="AJ135" s="98"/>
      <c r="AK135" s="98"/>
      <c r="AL135" s="98"/>
    </row>
    <row r="136" spans="24:38" x14ac:dyDescent="0.2">
      <c r="X136" s="99"/>
      <c r="Y136" s="96"/>
      <c r="Z136" s="96"/>
      <c r="AA136" s="99"/>
      <c r="AB136" s="99"/>
      <c r="AC136" s="96"/>
      <c r="AD136" s="96"/>
      <c r="AE136" s="130"/>
      <c r="AF136" s="99"/>
      <c r="AG136" s="99"/>
      <c r="AH136" s="96"/>
      <c r="AI136" s="96"/>
      <c r="AJ136" s="98"/>
      <c r="AK136" s="98"/>
      <c r="AL136" s="98"/>
    </row>
    <row r="137" spans="24:38" x14ac:dyDescent="0.2">
      <c r="X137" s="99"/>
      <c r="Y137" s="96"/>
      <c r="Z137" s="96"/>
      <c r="AA137" s="99"/>
      <c r="AB137" s="99"/>
      <c r="AC137" s="96"/>
      <c r="AD137" s="96"/>
      <c r="AE137" s="130"/>
      <c r="AF137" s="99"/>
      <c r="AG137" s="99"/>
      <c r="AH137" s="96"/>
      <c r="AI137" s="96"/>
      <c r="AJ137" s="98"/>
      <c r="AK137" s="98"/>
      <c r="AL137" s="98"/>
    </row>
    <row r="138" spans="24:38" x14ac:dyDescent="0.2">
      <c r="X138" s="99"/>
      <c r="Y138" s="96"/>
      <c r="Z138" s="96"/>
      <c r="AA138" s="99"/>
      <c r="AB138" s="99"/>
      <c r="AC138" s="96"/>
      <c r="AD138" s="96"/>
      <c r="AE138" s="130"/>
      <c r="AF138" s="99"/>
      <c r="AG138" s="99"/>
      <c r="AH138" s="96"/>
      <c r="AI138" s="96"/>
      <c r="AJ138" s="98"/>
      <c r="AK138" s="98"/>
      <c r="AL138" s="98"/>
    </row>
    <row r="139" spans="24:38" x14ac:dyDescent="0.2">
      <c r="X139" s="99"/>
      <c r="Y139" s="96"/>
      <c r="Z139" s="96"/>
      <c r="AA139" s="99"/>
      <c r="AB139" s="99"/>
      <c r="AC139" s="96"/>
      <c r="AD139" s="96"/>
      <c r="AE139" s="130"/>
      <c r="AF139" s="99"/>
      <c r="AG139" s="99"/>
      <c r="AH139" s="96"/>
      <c r="AI139" s="96"/>
      <c r="AJ139" s="98"/>
      <c r="AK139" s="98"/>
      <c r="AL139" s="98"/>
    </row>
    <row r="140" spans="24:38" x14ac:dyDescent="0.2">
      <c r="X140" s="99"/>
      <c r="Y140" s="96"/>
      <c r="Z140" s="96"/>
      <c r="AA140" s="99"/>
      <c r="AB140" s="99"/>
      <c r="AC140" s="96"/>
      <c r="AD140" s="96"/>
      <c r="AE140" s="130"/>
      <c r="AF140" s="99"/>
      <c r="AG140" s="99"/>
      <c r="AH140" s="96"/>
      <c r="AI140" s="96"/>
      <c r="AJ140" s="98"/>
      <c r="AK140" s="98"/>
      <c r="AL140" s="98"/>
    </row>
    <row r="141" spans="24:38" x14ac:dyDescent="0.2">
      <c r="X141" s="99"/>
      <c r="Y141" s="96"/>
      <c r="Z141" s="96"/>
      <c r="AA141" s="99"/>
      <c r="AB141" s="99"/>
      <c r="AC141" s="96"/>
      <c r="AD141" s="96"/>
      <c r="AE141" s="130"/>
      <c r="AF141" s="99"/>
      <c r="AG141" s="99"/>
      <c r="AH141" s="96"/>
      <c r="AI141" s="96"/>
      <c r="AJ141" s="98"/>
      <c r="AK141" s="98"/>
      <c r="AL141" s="98"/>
    </row>
    <row r="142" spans="24:38" x14ac:dyDescent="0.2">
      <c r="X142" s="99"/>
      <c r="Y142" s="96"/>
      <c r="Z142" s="96"/>
      <c r="AA142" s="99"/>
      <c r="AB142" s="99"/>
      <c r="AC142" s="96"/>
      <c r="AD142" s="96"/>
      <c r="AE142" s="130"/>
      <c r="AF142" s="99"/>
      <c r="AG142" s="99"/>
      <c r="AH142" s="96"/>
      <c r="AI142" s="96"/>
      <c r="AJ142" s="98"/>
      <c r="AK142" s="98"/>
      <c r="AL142" s="98"/>
    </row>
    <row r="143" spans="24:38" x14ac:dyDescent="0.2">
      <c r="X143" s="99"/>
      <c r="Y143" s="96"/>
      <c r="Z143" s="96"/>
      <c r="AA143" s="99"/>
      <c r="AB143" s="99"/>
      <c r="AC143" s="96"/>
      <c r="AD143" s="96"/>
      <c r="AE143" s="130"/>
      <c r="AF143" s="99"/>
      <c r="AG143" s="99"/>
      <c r="AH143" s="96"/>
      <c r="AI143" s="96"/>
      <c r="AJ143" s="98"/>
      <c r="AK143" s="98"/>
      <c r="AL143" s="98"/>
    </row>
    <row r="144" spans="24:38" x14ac:dyDescent="0.2">
      <c r="X144" s="99"/>
      <c r="Y144" s="96"/>
      <c r="Z144" s="96"/>
      <c r="AA144" s="99"/>
      <c r="AB144" s="99"/>
      <c r="AC144" s="96"/>
      <c r="AD144" s="96"/>
      <c r="AE144" s="130"/>
      <c r="AF144" s="99"/>
      <c r="AG144" s="99"/>
      <c r="AH144" s="96"/>
      <c r="AI144" s="96"/>
      <c r="AJ144" s="98"/>
      <c r="AK144" s="98"/>
      <c r="AL144" s="98"/>
    </row>
    <row r="145" spans="24:38" x14ac:dyDescent="0.2">
      <c r="X145" s="99"/>
      <c r="Y145" s="96"/>
      <c r="Z145" s="96"/>
      <c r="AA145" s="99"/>
      <c r="AB145" s="99"/>
      <c r="AC145" s="96"/>
      <c r="AD145" s="96"/>
      <c r="AE145" s="130"/>
      <c r="AF145" s="99"/>
      <c r="AG145" s="99"/>
      <c r="AH145" s="96"/>
      <c r="AI145" s="96"/>
      <c r="AJ145" s="98"/>
      <c r="AK145" s="98"/>
      <c r="AL145" s="98"/>
    </row>
    <row r="146" spans="24:38" x14ac:dyDescent="0.2">
      <c r="X146" s="99"/>
      <c r="Y146" s="96"/>
      <c r="Z146" s="96"/>
      <c r="AA146" s="99"/>
      <c r="AB146" s="99"/>
      <c r="AC146" s="96"/>
      <c r="AD146" s="96"/>
      <c r="AE146" s="130"/>
      <c r="AF146" s="99"/>
      <c r="AG146" s="99"/>
      <c r="AH146" s="96"/>
      <c r="AI146" s="96"/>
      <c r="AJ146" s="98"/>
      <c r="AK146" s="98"/>
      <c r="AL146" s="98"/>
    </row>
    <row r="147" spans="24:38" x14ac:dyDescent="0.2">
      <c r="X147" s="99"/>
      <c r="Y147" s="96"/>
      <c r="Z147" s="96"/>
      <c r="AA147" s="99"/>
      <c r="AB147" s="99"/>
      <c r="AC147" s="96"/>
      <c r="AD147" s="96"/>
      <c r="AE147" s="130"/>
      <c r="AF147" s="99"/>
      <c r="AG147" s="99"/>
      <c r="AH147" s="96"/>
      <c r="AI147" s="96"/>
      <c r="AJ147" s="98"/>
      <c r="AK147" s="98"/>
      <c r="AL147" s="98"/>
    </row>
    <row r="148" spans="24:38" x14ac:dyDescent="0.2">
      <c r="X148" s="99"/>
      <c r="Y148" s="96"/>
      <c r="Z148" s="96"/>
      <c r="AA148" s="99"/>
      <c r="AB148" s="99"/>
      <c r="AC148" s="96"/>
      <c r="AD148" s="96"/>
      <c r="AE148" s="130"/>
      <c r="AF148" s="99"/>
      <c r="AG148" s="99"/>
      <c r="AH148" s="96"/>
      <c r="AI148" s="96"/>
      <c r="AJ148" s="98"/>
      <c r="AK148" s="98"/>
      <c r="AL148" s="98"/>
    </row>
    <row r="149" spans="24:38" x14ac:dyDescent="0.2">
      <c r="X149" s="99"/>
      <c r="Y149" s="96"/>
      <c r="Z149" s="96"/>
      <c r="AA149" s="99"/>
      <c r="AB149" s="99"/>
      <c r="AC149" s="96"/>
      <c r="AD149" s="96"/>
      <c r="AE149" s="130"/>
      <c r="AF149" s="99"/>
      <c r="AG149" s="99"/>
      <c r="AH149" s="96"/>
      <c r="AI149" s="96"/>
      <c r="AJ149" s="98"/>
      <c r="AK149" s="98"/>
      <c r="AL149" s="98"/>
    </row>
    <row r="150" spans="24:38" x14ac:dyDescent="0.2">
      <c r="X150" s="99"/>
      <c r="Y150" s="96"/>
      <c r="Z150" s="96"/>
      <c r="AA150" s="99"/>
      <c r="AB150" s="99"/>
      <c r="AC150" s="96"/>
      <c r="AD150" s="96"/>
      <c r="AE150" s="130"/>
      <c r="AF150" s="99"/>
      <c r="AG150" s="99"/>
      <c r="AH150" s="96"/>
      <c r="AI150" s="96"/>
      <c r="AJ150" s="98"/>
      <c r="AK150" s="98"/>
      <c r="AL150" s="98"/>
    </row>
    <row r="151" spans="24:38" x14ac:dyDescent="0.2">
      <c r="X151" s="99"/>
      <c r="Y151" s="96"/>
      <c r="Z151" s="96"/>
      <c r="AA151" s="99"/>
      <c r="AB151" s="99"/>
      <c r="AC151" s="96"/>
      <c r="AD151" s="96"/>
      <c r="AE151" s="130"/>
      <c r="AF151" s="99"/>
      <c r="AG151" s="99"/>
      <c r="AH151" s="96"/>
      <c r="AI151" s="96"/>
      <c r="AJ151" s="98"/>
      <c r="AK151" s="98"/>
      <c r="AL151" s="98"/>
    </row>
    <row r="152" spans="24:38" x14ac:dyDescent="0.2">
      <c r="X152" s="99"/>
      <c r="Y152" s="96"/>
      <c r="Z152" s="96"/>
      <c r="AA152" s="99"/>
      <c r="AB152" s="99"/>
      <c r="AC152" s="96"/>
      <c r="AD152" s="96"/>
      <c r="AE152" s="130"/>
      <c r="AF152" s="99"/>
      <c r="AG152" s="99"/>
      <c r="AH152" s="96"/>
      <c r="AI152" s="96"/>
      <c r="AJ152" s="98"/>
      <c r="AK152" s="98"/>
      <c r="AL152" s="98"/>
    </row>
    <row r="153" spans="24:38" x14ac:dyDescent="0.2">
      <c r="X153" s="99"/>
      <c r="Y153" s="96"/>
      <c r="Z153" s="96"/>
      <c r="AA153" s="99"/>
      <c r="AB153" s="99"/>
      <c r="AC153" s="96"/>
      <c r="AD153" s="96"/>
      <c r="AE153" s="130"/>
      <c r="AF153" s="99"/>
      <c r="AG153" s="99"/>
      <c r="AH153" s="96"/>
      <c r="AI153" s="96"/>
      <c r="AJ153" s="98"/>
      <c r="AK153" s="98"/>
      <c r="AL153" s="98"/>
    </row>
    <row r="154" spans="24:38" x14ac:dyDescent="0.2">
      <c r="X154" s="99"/>
      <c r="Y154" s="96"/>
      <c r="Z154" s="96"/>
      <c r="AA154" s="99"/>
      <c r="AB154" s="99"/>
      <c r="AC154" s="96"/>
      <c r="AD154" s="96"/>
      <c r="AE154" s="130"/>
      <c r="AF154" s="99"/>
      <c r="AG154" s="99"/>
      <c r="AH154" s="96"/>
      <c r="AI154" s="96"/>
      <c r="AJ154" s="98"/>
      <c r="AK154" s="98"/>
      <c r="AL154" s="98"/>
    </row>
    <row r="155" spans="24:38" x14ac:dyDescent="0.2">
      <c r="X155" s="99"/>
      <c r="Y155" s="96"/>
      <c r="Z155" s="96"/>
      <c r="AA155" s="99"/>
      <c r="AB155" s="99"/>
      <c r="AC155" s="96"/>
      <c r="AD155" s="96"/>
      <c r="AE155" s="130"/>
      <c r="AF155" s="99"/>
      <c r="AG155" s="99"/>
      <c r="AH155" s="96"/>
      <c r="AI155" s="96"/>
      <c r="AJ155" s="98"/>
      <c r="AK155" s="98"/>
      <c r="AL155" s="98"/>
    </row>
    <row r="156" spans="24:38" x14ac:dyDescent="0.2">
      <c r="X156" s="99"/>
      <c r="Y156" s="96"/>
      <c r="Z156" s="96"/>
      <c r="AA156" s="99"/>
      <c r="AB156" s="99"/>
      <c r="AC156" s="96"/>
      <c r="AD156" s="96"/>
      <c r="AE156" s="130"/>
      <c r="AF156" s="99"/>
      <c r="AG156" s="99"/>
      <c r="AH156" s="96"/>
      <c r="AI156" s="96"/>
      <c r="AJ156" s="98"/>
      <c r="AK156" s="98"/>
      <c r="AL156" s="98"/>
    </row>
    <row r="157" spans="24:38" x14ac:dyDescent="0.2">
      <c r="X157" s="99"/>
      <c r="Y157" s="96"/>
      <c r="Z157" s="96"/>
      <c r="AA157" s="99"/>
      <c r="AB157" s="99"/>
      <c r="AC157" s="96"/>
      <c r="AD157" s="96"/>
      <c r="AE157" s="130"/>
      <c r="AF157" s="99"/>
      <c r="AG157" s="99"/>
      <c r="AH157" s="96"/>
      <c r="AI157" s="96"/>
      <c r="AJ157" s="98"/>
      <c r="AK157" s="98"/>
      <c r="AL157" s="98"/>
    </row>
    <row r="158" spans="24:38" x14ac:dyDescent="0.2">
      <c r="X158" s="99"/>
      <c r="Y158" s="96"/>
      <c r="Z158" s="96"/>
      <c r="AA158" s="99"/>
      <c r="AB158" s="99"/>
      <c r="AC158" s="96"/>
      <c r="AD158" s="96"/>
      <c r="AE158" s="130"/>
      <c r="AF158" s="99"/>
      <c r="AG158" s="99"/>
      <c r="AH158" s="96"/>
      <c r="AI158" s="96"/>
      <c r="AJ158" s="98"/>
      <c r="AK158" s="98"/>
    </row>
    <row r="159" spans="24:38" x14ac:dyDescent="0.2">
      <c r="X159" s="99"/>
      <c r="Y159" s="96"/>
      <c r="Z159" s="96"/>
      <c r="AA159" s="99"/>
      <c r="AB159" s="99"/>
      <c r="AC159" s="96"/>
      <c r="AD159" s="96"/>
      <c r="AE159" s="130"/>
      <c r="AF159" s="99"/>
      <c r="AG159" s="99"/>
      <c r="AH159" s="96"/>
      <c r="AI159" s="96"/>
      <c r="AJ159" s="98"/>
      <c r="AK159" s="98"/>
    </row>
    <row r="163" spans="24:24" x14ac:dyDescent="0.2">
      <c r="X163" s="99"/>
    </row>
    <row r="164" spans="24:24" x14ac:dyDescent="0.2">
      <c r="X164" s="99"/>
    </row>
    <row r="165" spans="24:24" x14ac:dyDescent="0.2">
      <c r="X165" s="99"/>
    </row>
    <row r="166" spans="24:24" x14ac:dyDescent="0.2">
      <c r="X166" s="99"/>
    </row>
    <row r="167" spans="24:24" x14ac:dyDescent="0.2">
      <c r="X167" s="99"/>
    </row>
    <row r="168" spans="24:24" x14ac:dyDescent="0.2">
      <c r="X168" s="99"/>
    </row>
    <row r="169" spans="24:24" x14ac:dyDescent="0.2">
      <c r="X169" s="99"/>
    </row>
    <row r="170" spans="24:24" x14ac:dyDescent="0.2">
      <c r="X170" s="99"/>
    </row>
    <row r="171" spans="24:24" x14ac:dyDescent="0.2">
      <c r="X171" s="99"/>
    </row>
    <row r="172" spans="24:24" x14ac:dyDescent="0.2">
      <c r="X172" s="99"/>
    </row>
    <row r="173" spans="24:24" x14ac:dyDescent="0.2">
      <c r="X173" s="99"/>
    </row>
    <row r="174" spans="24:24" x14ac:dyDescent="0.2">
      <c r="X174" s="99"/>
    </row>
    <row r="175" spans="24:24" x14ac:dyDescent="0.2">
      <c r="X175" s="99"/>
    </row>
    <row r="176" spans="24:24" x14ac:dyDescent="0.2">
      <c r="X176" s="99"/>
    </row>
    <row r="177" spans="24:24" x14ac:dyDescent="0.2">
      <c r="X177" s="99"/>
    </row>
    <row r="178" spans="24:24" x14ac:dyDescent="0.2">
      <c r="X178" s="99"/>
    </row>
    <row r="179" spans="24:24" x14ac:dyDescent="0.2">
      <c r="X179" s="99"/>
    </row>
    <row r="180" spans="24:24" x14ac:dyDescent="0.2">
      <c r="X180" s="99"/>
    </row>
    <row r="181" spans="24:24" x14ac:dyDescent="0.2">
      <c r="X181" s="99"/>
    </row>
    <row r="182" spans="24:24" x14ac:dyDescent="0.2">
      <c r="X182" s="99"/>
    </row>
    <row r="183" spans="24:24" x14ac:dyDescent="0.2">
      <c r="X183" s="99"/>
    </row>
    <row r="184" spans="24:24" x14ac:dyDescent="0.2">
      <c r="X184" s="99"/>
    </row>
    <row r="185" spans="24:24" x14ac:dyDescent="0.2">
      <c r="X185" s="99"/>
    </row>
    <row r="186" spans="24:24" x14ac:dyDescent="0.2">
      <c r="X186" s="99"/>
    </row>
    <row r="187" spans="24:24" x14ac:dyDescent="0.2">
      <c r="X187" s="99"/>
    </row>
  </sheetData>
  <sheetProtection algorithmName="SHA-512" hashValue="7DRYUexZT2GWUXlKtxZttzR7pVv7aJVrOJFeOJUzhWoWd4EaMn5enj2nSNblfPV+2l6kOrxPHSSkhp4oTT3yLw==" saltValue="6MIAig4Iafcr/6NDxdJc/A==" spinCount="100000" sheet="1" objects="1" scenarios="1"/>
  <mergeCells count="366">
    <mergeCell ref="Q32:R32"/>
    <mergeCell ref="Q33:R33"/>
    <mergeCell ref="Q34:R34"/>
    <mergeCell ref="Q35:R35"/>
    <mergeCell ref="Q36:R36"/>
    <mergeCell ref="Q37:R37"/>
    <mergeCell ref="Q26:R26"/>
    <mergeCell ref="Q27:R27"/>
    <mergeCell ref="Q28:R28"/>
    <mergeCell ref="Q29:R29"/>
    <mergeCell ref="Q30:R30"/>
    <mergeCell ref="Q31:R31"/>
    <mergeCell ref="Q20:R20"/>
    <mergeCell ref="Q21:R21"/>
    <mergeCell ref="Q22:R22"/>
    <mergeCell ref="Q23:R23"/>
    <mergeCell ref="Q24:R24"/>
    <mergeCell ref="Q25:R25"/>
    <mergeCell ref="Q14:R14"/>
    <mergeCell ref="Q15:R15"/>
    <mergeCell ref="Q16:R16"/>
    <mergeCell ref="Q17:R17"/>
    <mergeCell ref="Q18:R18"/>
    <mergeCell ref="Q19:R19"/>
    <mergeCell ref="Q8:R8"/>
    <mergeCell ref="Q9:R9"/>
    <mergeCell ref="Q10:R10"/>
    <mergeCell ref="Q11:R11"/>
    <mergeCell ref="Q12:R12"/>
    <mergeCell ref="Q13:R13"/>
    <mergeCell ref="K13:L13"/>
    <mergeCell ref="M13:N13"/>
    <mergeCell ref="O13:P13"/>
    <mergeCell ref="I15:J15"/>
    <mergeCell ref="K15:L15"/>
    <mergeCell ref="M15:N15"/>
    <mergeCell ref="O15:P15"/>
    <mergeCell ref="M9:N9"/>
    <mergeCell ref="O9:P9"/>
    <mergeCell ref="I11:J11"/>
    <mergeCell ref="K11:L11"/>
    <mergeCell ref="M11:N11"/>
    <mergeCell ref="O11:P11"/>
    <mergeCell ref="M10:N10"/>
    <mergeCell ref="O10:P10"/>
    <mergeCell ref="I9:J9"/>
    <mergeCell ref="K9:L9"/>
    <mergeCell ref="K14:L14"/>
    <mergeCell ref="M14:N14"/>
    <mergeCell ref="O14:P14"/>
    <mergeCell ref="I14:J14"/>
    <mergeCell ref="M31:N31"/>
    <mergeCell ref="O31:P31"/>
    <mergeCell ref="M29:N29"/>
    <mergeCell ref="O29:P29"/>
    <mergeCell ref="I27:J27"/>
    <mergeCell ref="K27:L27"/>
    <mergeCell ref="M27:N27"/>
    <mergeCell ref="O27:P27"/>
    <mergeCell ref="M30:N30"/>
    <mergeCell ref="O30:P30"/>
    <mergeCell ref="M28:N28"/>
    <mergeCell ref="O28:P28"/>
    <mergeCell ref="I5:S5"/>
    <mergeCell ref="I8:J8"/>
    <mergeCell ref="K8:L8"/>
    <mergeCell ref="M8:N8"/>
    <mergeCell ref="O8:P8"/>
    <mergeCell ref="M25:N25"/>
    <mergeCell ref="O25:P25"/>
    <mergeCell ref="I23:J23"/>
    <mergeCell ref="K23:L23"/>
    <mergeCell ref="M23:N23"/>
    <mergeCell ref="O23:P23"/>
    <mergeCell ref="M21:N21"/>
    <mergeCell ref="O21:P21"/>
    <mergeCell ref="K18:L18"/>
    <mergeCell ref="M18:N18"/>
    <mergeCell ref="O18:P18"/>
    <mergeCell ref="I18:J18"/>
    <mergeCell ref="I19:J19"/>
    <mergeCell ref="K19:L19"/>
    <mergeCell ref="M19:N19"/>
    <mergeCell ref="O19:P19"/>
    <mergeCell ref="K22:L22"/>
    <mergeCell ref="M22:N22"/>
    <mergeCell ref="O22:P22"/>
    <mergeCell ref="K12:L12"/>
    <mergeCell ref="M12:N12"/>
    <mergeCell ref="O12:P12"/>
    <mergeCell ref="I13:J13"/>
    <mergeCell ref="D8:D9"/>
    <mergeCell ref="E8:E9"/>
    <mergeCell ref="F8:F9"/>
    <mergeCell ref="G8:G9"/>
    <mergeCell ref="K10:L10"/>
    <mergeCell ref="G16:G17"/>
    <mergeCell ref="D14:D15"/>
    <mergeCell ref="E14:E15"/>
    <mergeCell ref="F14:F15"/>
    <mergeCell ref="G14:G15"/>
    <mergeCell ref="I16:J16"/>
    <mergeCell ref="T5:T7"/>
    <mergeCell ref="E6:E7"/>
    <mergeCell ref="F6:F7"/>
    <mergeCell ref="I6:S6"/>
    <mergeCell ref="D5:D7"/>
    <mergeCell ref="E5:F5"/>
    <mergeCell ref="G5:G7"/>
    <mergeCell ref="H5:H7"/>
    <mergeCell ref="D12:D13"/>
    <mergeCell ref="E12:E13"/>
    <mergeCell ref="F12:F13"/>
    <mergeCell ref="G12:G13"/>
    <mergeCell ref="D10:D11"/>
    <mergeCell ref="E10:E11"/>
    <mergeCell ref="F10:F11"/>
    <mergeCell ref="G10:G11"/>
    <mergeCell ref="I10:J10"/>
    <mergeCell ref="I12:J12"/>
    <mergeCell ref="K16:L16"/>
    <mergeCell ref="M16:N16"/>
    <mergeCell ref="O16:P16"/>
    <mergeCell ref="I17:J17"/>
    <mergeCell ref="K17:L17"/>
    <mergeCell ref="M17:N17"/>
    <mergeCell ref="O17:P17"/>
    <mergeCell ref="D20:D21"/>
    <mergeCell ref="E20:E21"/>
    <mergeCell ref="F20:F21"/>
    <mergeCell ref="G20:G21"/>
    <mergeCell ref="D18:D19"/>
    <mergeCell ref="E18:E19"/>
    <mergeCell ref="F18:F19"/>
    <mergeCell ref="G18:G19"/>
    <mergeCell ref="I20:J20"/>
    <mergeCell ref="K20:L20"/>
    <mergeCell ref="M20:N20"/>
    <mergeCell ref="O20:P20"/>
    <mergeCell ref="I21:J21"/>
    <mergeCell ref="K21:L21"/>
    <mergeCell ref="D16:D17"/>
    <mergeCell ref="E16:E17"/>
    <mergeCell ref="F16:F17"/>
    <mergeCell ref="D24:D25"/>
    <mergeCell ref="E24:E25"/>
    <mergeCell ref="F24:F25"/>
    <mergeCell ref="G24:G25"/>
    <mergeCell ref="D22:D23"/>
    <mergeCell ref="E22:E23"/>
    <mergeCell ref="F22:F23"/>
    <mergeCell ref="G22:G23"/>
    <mergeCell ref="K26:L26"/>
    <mergeCell ref="I22:J22"/>
    <mergeCell ref="M26:N26"/>
    <mergeCell ref="O26:P26"/>
    <mergeCell ref="I24:J24"/>
    <mergeCell ref="K24:L24"/>
    <mergeCell ref="M24:N24"/>
    <mergeCell ref="O24:P24"/>
    <mergeCell ref="I26:J26"/>
    <mergeCell ref="I25:J25"/>
    <mergeCell ref="K25:L25"/>
    <mergeCell ref="D26:D27"/>
    <mergeCell ref="E26:E27"/>
    <mergeCell ref="F26:F27"/>
    <mergeCell ref="G26:G27"/>
    <mergeCell ref="K30:L30"/>
    <mergeCell ref="I28:J28"/>
    <mergeCell ref="K28:L28"/>
    <mergeCell ref="I30:J30"/>
    <mergeCell ref="I29:J29"/>
    <mergeCell ref="K29:L29"/>
    <mergeCell ref="D30:D31"/>
    <mergeCell ref="E30:E31"/>
    <mergeCell ref="F30:F31"/>
    <mergeCell ref="G30:G31"/>
    <mergeCell ref="K34:L34"/>
    <mergeCell ref="I32:J32"/>
    <mergeCell ref="K32:L32"/>
    <mergeCell ref="D28:D29"/>
    <mergeCell ref="E28:E29"/>
    <mergeCell ref="F28:F29"/>
    <mergeCell ref="G28:G29"/>
    <mergeCell ref="I31:J31"/>
    <mergeCell ref="K31:L31"/>
    <mergeCell ref="D36:D37"/>
    <mergeCell ref="E36:E37"/>
    <mergeCell ref="F36:F37"/>
    <mergeCell ref="G36:G37"/>
    <mergeCell ref="D34:D35"/>
    <mergeCell ref="E34:E35"/>
    <mergeCell ref="F34:F35"/>
    <mergeCell ref="G34:G35"/>
    <mergeCell ref="D32:D33"/>
    <mergeCell ref="E32:E33"/>
    <mergeCell ref="F32:F33"/>
    <mergeCell ref="G32:G33"/>
    <mergeCell ref="I36:J36"/>
    <mergeCell ref="K36:L36"/>
    <mergeCell ref="M36:N36"/>
    <mergeCell ref="O36:P36"/>
    <mergeCell ref="I38:J38"/>
    <mergeCell ref="I37:J37"/>
    <mergeCell ref="M32:N32"/>
    <mergeCell ref="O32:P32"/>
    <mergeCell ref="I34:J34"/>
    <mergeCell ref="I33:J33"/>
    <mergeCell ref="K33:L33"/>
    <mergeCell ref="K37:L37"/>
    <mergeCell ref="M37:N37"/>
    <mergeCell ref="O37:P37"/>
    <mergeCell ref="I35:J35"/>
    <mergeCell ref="K35:L35"/>
    <mergeCell ref="M35:N35"/>
    <mergeCell ref="O35:P35"/>
    <mergeCell ref="M33:N33"/>
    <mergeCell ref="O33:P33"/>
    <mergeCell ref="M34:N34"/>
    <mergeCell ref="O34:P34"/>
    <mergeCell ref="D38:D39"/>
    <mergeCell ref="E38:E39"/>
    <mergeCell ref="F38:F39"/>
    <mergeCell ref="G38:G39"/>
    <mergeCell ref="K42:L42"/>
    <mergeCell ref="K38:L38"/>
    <mergeCell ref="M38:N38"/>
    <mergeCell ref="O38:P38"/>
    <mergeCell ref="Q38:R38"/>
    <mergeCell ref="M42:N42"/>
    <mergeCell ref="O42:P42"/>
    <mergeCell ref="Q42:R42"/>
    <mergeCell ref="I40:J40"/>
    <mergeCell ref="K40:L40"/>
    <mergeCell ref="M40:N40"/>
    <mergeCell ref="O40:P40"/>
    <mergeCell ref="D44:D45"/>
    <mergeCell ref="E44:E45"/>
    <mergeCell ref="F44:F45"/>
    <mergeCell ref="G44:G45"/>
    <mergeCell ref="Q40:R40"/>
    <mergeCell ref="D42:D43"/>
    <mergeCell ref="E42:E43"/>
    <mergeCell ref="F42:F43"/>
    <mergeCell ref="G42:G43"/>
    <mergeCell ref="I42:J42"/>
    <mergeCell ref="D40:D41"/>
    <mergeCell ref="E40:E41"/>
    <mergeCell ref="F40:F41"/>
    <mergeCell ref="G40:G41"/>
    <mergeCell ref="K46:L46"/>
    <mergeCell ref="M46:N46"/>
    <mergeCell ref="O46:P46"/>
    <mergeCell ref="Q46:R46"/>
    <mergeCell ref="I44:J44"/>
    <mergeCell ref="K44:L44"/>
    <mergeCell ref="M44:N44"/>
    <mergeCell ref="O44:P44"/>
    <mergeCell ref="D48:D49"/>
    <mergeCell ref="E48:E49"/>
    <mergeCell ref="F48:F49"/>
    <mergeCell ref="G48:G49"/>
    <mergeCell ref="Q44:R44"/>
    <mergeCell ref="D46:D47"/>
    <mergeCell ref="E46:E47"/>
    <mergeCell ref="F46:F47"/>
    <mergeCell ref="G46:G47"/>
    <mergeCell ref="I46:J46"/>
    <mergeCell ref="K50:L50"/>
    <mergeCell ref="M50:N50"/>
    <mergeCell ref="O50:P50"/>
    <mergeCell ref="Q50:R50"/>
    <mergeCell ref="I48:J48"/>
    <mergeCell ref="K48:L48"/>
    <mergeCell ref="M48:N48"/>
    <mergeCell ref="O48:P48"/>
    <mergeCell ref="D52:D53"/>
    <mergeCell ref="E52:E53"/>
    <mergeCell ref="F52:F53"/>
    <mergeCell ref="G52:G53"/>
    <mergeCell ref="Q48:R48"/>
    <mergeCell ref="D50:D51"/>
    <mergeCell ref="E50:E51"/>
    <mergeCell ref="F50:F51"/>
    <mergeCell ref="G50:G51"/>
    <mergeCell ref="I50:J50"/>
    <mergeCell ref="K54:L54"/>
    <mergeCell ref="M54:N54"/>
    <mergeCell ref="O54:P54"/>
    <mergeCell ref="Q54:R54"/>
    <mergeCell ref="I52:J52"/>
    <mergeCell ref="K52:L52"/>
    <mergeCell ref="M52:N52"/>
    <mergeCell ref="O52:P52"/>
    <mergeCell ref="D56:D57"/>
    <mergeCell ref="E56:E57"/>
    <mergeCell ref="F56:F57"/>
    <mergeCell ref="G56:G57"/>
    <mergeCell ref="Q52:R52"/>
    <mergeCell ref="D54:D55"/>
    <mergeCell ref="E54:E55"/>
    <mergeCell ref="F54:F55"/>
    <mergeCell ref="G54:G55"/>
    <mergeCell ref="I54:J54"/>
    <mergeCell ref="K58:L58"/>
    <mergeCell ref="M58:N58"/>
    <mergeCell ref="O58:P58"/>
    <mergeCell ref="Q58:R58"/>
    <mergeCell ref="I56:J56"/>
    <mergeCell ref="K56:L56"/>
    <mergeCell ref="M56:N56"/>
    <mergeCell ref="O56:P56"/>
    <mergeCell ref="D60:D61"/>
    <mergeCell ref="E60:E61"/>
    <mergeCell ref="F60:F61"/>
    <mergeCell ref="G60:G61"/>
    <mergeCell ref="Q56:R56"/>
    <mergeCell ref="D58:D59"/>
    <mergeCell ref="E58:E59"/>
    <mergeCell ref="F58:F59"/>
    <mergeCell ref="G58:G59"/>
    <mergeCell ref="I58:J58"/>
    <mergeCell ref="K62:L62"/>
    <mergeCell ref="M62:N62"/>
    <mergeCell ref="O62:P62"/>
    <mergeCell ref="Q62:R62"/>
    <mergeCell ref="I60:J60"/>
    <mergeCell ref="K60:L60"/>
    <mergeCell ref="M60:N60"/>
    <mergeCell ref="O60:P60"/>
    <mergeCell ref="D64:D65"/>
    <mergeCell ref="E64:E65"/>
    <mergeCell ref="F64:F65"/>
    <mergeCell ref="G64:G65"/>
    <mergeCell ref="Q60:R60"/>
    <mergeCell ref="D62:D63"/>
    <mergeCell ref="E62:E63"/>
    <mergeCell ref="F62:F63"/>
    <mergeCell ref="G62:G63"/>
    <mergeCell ref="I62:J62"/>
    <mergeCell ref="I64:J64"/>
    <mergeCell ref="K64:L64"/>
    <mergeCell ref="M64:N64"/>
    <mergeCell ref="O64:P64"/>
    <mergeCell ref="D68:H69"/>
    <mergeCell ref="I68:J68"/>
    <mergeCell ref="K68:L68"/>
    <mergeCell ref="M68:N68"/>
    <mergeCell ref="Q64:R64"/>
    <mergeCell ref="D66:D67"/>
    <mergeCell ref="E66:E67"/>
    <mergeCell ref="F66:F67"/>
    <mergeCell ref="G66:G67"/>
    <mergeCell ref="I66:J66"/>
    <mergeCell ref="O68:P68"/>
    <mergeCell ref="T68:T69"/>
    <mergeCell ref="I69:J69"/>
    <mergeCell ref="K69:L69"/>
    <mergeCell ref="M69:N69"/>
    <mergeCell ref="O69:P69"/>
    <mergeCell ref="Q68:R68"/>
    <mergeCell ref="Q69:R69"/>
    <mergeCell ref="K66:L66"/>
    <mergeCell ref="M66:N66"/>
    <mergeCell ref="O66:P66"/>
    <mergeCell ref="Q66:R66"/>
  </mergeCells>
  <phoneticPr fontId="3"/>
  <dataValidations count="1">
    <dataValidation type="list" allowBlank="1" showInputMessage="1" showErrorMessage="1" sqref="F8:F66" xr:uid="{00000000-0002-0000-0200-000000000000}">
      <formula1>$AD$74:$AD$122</formula1>
    </dataValidation>
  </dataValidations>
  <pageMargins left="0.38" right="0.19685039370078741" top="0.59055118110236227" bottom="0.47244094488188981" header="0.19685039370078741" footer="0.19685039370078741"/>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22"/>
  <sheetViews>
    <sheetView view="pageBreakPreview" zoomScaleNormal="100" zoomScaleSheetLayoutView="100" workbookViewId="0"/>
  </sheetViews>
  <sheetFormatPr defaultColWidth="8.75" defaultRowHeight="12" x14ac:dyDescent="0.2"/>
  <cols>
    <col min="1" max="1" width="1.8125" style="1" customWidth="1"/>
    <col min="2" max="2" width="0.4375" style="1" customWidth="1"/>
    <col min="3" max="39" width="1.8125" style="1" customWidth="1"/>
    <col min="40" max="40" width="1.9375" style="1" customWidth="1"/>
    <col min="41" max="42" width="1.8125" style="1" customWidth="1"/>
    <col min="43" max="43" width="1.75" style="1" customWidth="1"/>
    <col min="44" max="44" width="0.4375" style="1" customWidth="1"/>
    <col min="45" max="45" width="8.75" style="1"/>
    <col min="46" max="46" width="14.5625" style="1" customWidth="1"/>
    <col min="47" max="47" width="1.75" style="1" customWidth="1"/>
    <col min="48" max="16384" width="8.75" style="1"/>
  </cols>
  <sheetData>
    <row r="1" spans="1:45" ht="12" customHeight="1" x14ac:dyDescent="0.2">
      <c r="A1" s="1" t="s">
        <v>453</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row>
    <row r="2" spans="1:45" ht="3.75" customHeight="1" x14ac:dyDescent="0.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5"/>
      <c r="AH2" s="45"/>
      <c r="AI2" s="45"/>
      <c r="AJ2" s="45"/>
      <c r="AK2" s="45"/>
      <c r="AL2" s="45"/>
      <c r="AM2" s="45"/>
      <c r="AN2" s="45"/>
      <c r="AO2" s="45"/>
      <c r="AP2" s="45"/>
      <c r="AQ2" s="45"/>
      <c r="AR2" s="46"/>
      <c r="AS2" s="47"/>
    </row>
    <row r="3" spans="1:45" ht="12" customHeight="1" x14ac:dyDescent="0.2">
      <c r="B3" s="7"/>
      <c r="AG3" s="47"/>
      <c r="AH3" s="47"/>
      <c r="AI3" s="47"/>
      <c r="AJ3" s="47"/>
      <c r="AK3" s="47"/>
      <c r="AL3" s="47"/>
      <c r="AM3" s="47"/>
      <c r="AN3" s="47"/>
      <c r="AO3" s="47"/>
      <c r="AP3" s="47"/>
      <c r="AQ3" s="47"/>
      <c r="AR3" s="48"/>
      <c r="AS3" s="47"/>
    </row>
    <row r="4" spans="1:45" ht="18" customHeight="1" thickBot="1" x14ac:dyDescent="0.25">
      <c r="B4" s="7"/>
      <c r="D4" s="1" t="s">
        <v>218</v>
      </c>
      <c r="AR4" s="11"/>
    </row>
    <row r="5" spans="1:45" ht="116.25" customHeight="1" thickBot="1" x14ac:dyDescent="0.25">
      <c r="B5" s="7"/>
      <c r="D5" s="397"/>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c r="AM5" s="398"/>
      <c r="AN5" s="398"/>
      <c r="AO5" s="398"/>
      <c r="AP5" s="399"/>
      <c r="AR5" s="11"/>
    </row>
    <row r="6" spans="1:45" ht="9" customHeight="1" x14ac:dyDescent="0.2">
      <c r="B6" s="7"/>
      <c r="AR6" s="11"/>
    </row>
    <row r="7" spans="1:45" ht="18" customHeight="1" thickBot="1" x14ac:dyDescent="0.25">
      <c r="B7" s="7"/>
      <c r="D7" s="1" t="s">
        <v>177</v>
      </c>
      <c r="AR7" s="11"/>
    </row>
    <row r="8" spans="1:45" ht="19.5" customHeight="1" x14ac:dyDescent="0.2">
      <c r="B8" s="7"/>
      <c r="D8" s="163"/>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5" t="s">
        <v>8</v>
      </c>
      <c r="AG8" s="165"/>
      <c r="AH8" s="165"/>
      <c r="AI8" s="166"/>
      <c r="AJ8" s="167"/>
      <c r="AK8" s="168"/>
      <c r="AL8" s="169"/>
      <c r="AM8" s="170" t="s">
        <v>215</v>
      </c>
      <c r="AN8" s="171"/>
      <c r="AO8" s="171"/>
      <c r="AP8" s="172"/>
      <c r="AR8" s="11"/>
    </row>
    <row r="9" spans="1:45" ht="19.5" customHeight="1" x14ac:dyDescent="0.2">
      <c r="B9" s="7"/>
      <c r="D9" s="176"/>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8" t="s">
        <v>8</v>
      </c>
      <c r="AG9" s="178"/>
      <c r="AH9" s="178"/>
      <c r="AI9" s="179"/>
      <c r="AJ9" s="180"/>
      <c r="AK9" s="181"/>
      <c r="AL9" s="182"/>
      <c r="AM9" s="173" t="s">
        <v>215</v>
      </c>
      <c r="AN9" s="174"/>
      <c r="AO9" s="174"/>
      <c r="AP9" s="175"/>
      <c r="AR9" s="11"/>
    </row>
    <row r="10" spans="1:45" ht="19.5" customHeight="1" x14ac:dyDescent="0.2">
      <c r="B10" s="7"/>
      <c r="D10" s="176"/>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8" t="s">
        <v>8</v>
      </c>
      <c r="AG10" s="178"/>
      <c r="AH10" s="178"/>
      <c r="AI10" s="179"/>
      <c r="AJ10" s="180"/>
      <c r="AK10" s="181"/>
      <c r="AL10" s="182"/>
      <c r="AM10" s="173" t="s">
        <v>215</v>
      </c>
      <c r="AN10" s="174"/>
      <c r="AO10" s="174"/>
      <c r="AP10" s="175"/>
      <c r="AR10" s="11"/>
    </row>
    <row r="11" spans="1:45" ht="19.5" customHeight="1" x14ac:dyDescent="0.2">
      <c r="B11" s="7"/>
      <c r="D11" s="176"/>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8" t="s">
        <v>8</v>
      </c>
      <c r="AG11" s="178"/>
      <c r="AH11" s="178"/>
      <c r="AI11" s="179"/>
      <c r="AJ11" s="180"/>
      <c r="AK11" s="181"/>
      <c r="AL11" s="182"/>
      <c r="AM11" s="173" t="s">
        <v>215</v>
      </c>
      <c r="AN11" s="174"/>
      <c r="AO11" s="174"/>
      <c r="AP11" s="175"/>
      <c r="AR11" s="11"/>
    </row>
    <row r="12" spans="1:45" ht="19.5" customHeight="1" thickBot="1" x14ac:dyDescent="0.25">
      <c r="B12" s="7"/>
      <c r="D12" s="185"/>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8</v>
      </c>
      <c r="AG12" s="187"/>
      <c r="AH12" s="187"/>
      <c r="AI12" s="188"/>
      <c r="AJ12" s="189"/>
      <c r="AK12" s="190"/>
      <c r="AL12" s="191"/>
      <c r="AM12" s="192" t="s">
        <v>215</v>
      </c>
      <c r="AN12" s="193"/>
      <c r="AO12" s="193"/>
      <c r="AP12" s="194"/>
      <c r="AR12" s="11"/>
    </row>
    <row r="13" spans="1:45" s="49" customFormat="1" ht="27" customHeight="1" x14ac:dyDescent="0.2">
      <c r="B13" s="50"/>
      <c r="D13" s="195" t="s">
        <v>223</v>
      </c>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52"/>
    </row>
    <row r="14" spans="1:45" s="49" customFormat="1" ht="13" x14ac:dyDescent="0.2">
      <c r="B14" s="50"/>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2"/>
    </row>
    <row r="15" spans="1:45" s="49" customFormat="1" ht="3.75" customHeight="1" x14ac:dyDescent="0.2">
      <c r="B15" s="53"/>
      <c r="C15" s="54"/>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6"/>
    </row>
    <row r="16" spans="1:45" ht="12" customHeight="1" x14ac:dyDescent="0.2">
      <c r="D16" s="42"/>
      <c r="P16" s="183"/>
      <c r="Q16" s="183"/>
      <c r="R16" s="183"/>
      <c r="Y16" s="57"/>
      <c r="Z16" s="57"/>
      <c r="AA16" s="57"/>
      <c r="AB16" s="57"/>
      <c r="AC16" s="57"/>
      <c r="AD16" s="57"/>
      <c r="AE16" s="57"/>
      <c r="AF16" s="57"/>
      <c r="AG16" s="57"/>
      <c r="AH16" s="57"/>
      <c r="AI16" s="57"/>
      <c r="AJ16" s="57"/>
      <c r="AK16" s="57"/>
      <c r="AL16" s="57"/>
      <c r="AM16" s="57"/>
      <c r="AN16" s="57"/>
      <c r="AO16" s="57"/>
      <c r="AP16" s="57"/>
      <c r="AR16" s="36" t="s">
        <v>454</v>
      </c>
    </row>
    <row r="17" spans="4:43" ht="18" customHeight="1" x14ac:dyDescent="0.2">
      <c r="D17" s="42"/>
      <c r="P17" s="183"/>
      <c r="Q17" s="183"/>
      <c r="R17" s="183"/>
      <c r="Y17" s="184"/>
      <c r="Z17" s="184"/>
      <c r="AA17" s="184"/>
      <c r="AB17" s="184"/>
      <c r="AC17" s="184"/>
      <c r="AD17" s="184"/>
      <c r="AE17" s="184"/>
      <c r="AF17" s="184"/>
      <c r="AG17" s="184"/>
      <c r="AH17" s="184"/>
      <c r="AI17" s="184"/>
      <c r="AJ17" s="184"/>
      <c r="AK17" s="184"/>
      <c r="AL17" s="184"/>
      <c r="AM17" s="184"/>
      <c r="AN17" s="184"/>
      <c r="AO17" s="184"/>
      <c r="AP17" s="184"/>
      <c r="AQ17" s="58"/>
    </row>
    <row r="18" spans="4:43" ht="12" customHeight="1" x14ac:dyDescent="0.2"/>
    <row r="19" spans="4:43" ht="12" customHeight="1" x14ac:dyDescent="0.2"/>
    <row r="22" spans="4:43" x14ac:dyDescent="0.2">
      <c r="P22" s="1" t="str">
        <f>IF(AF21="","",AF21)</f>
        <v/>
      </c>
      <c r="Y22" s="42"/>
    </row>
  </sheetData>
  <sheetProtection algorithmName="SHA-512" hashValue="gJubZLBPuSupNTQQMRjf9jlW952ZsD+bm2NVBNTudZT7YJk4NNnSpUVoTrHEyPX3eCYzQaI+tQCUFCr+FkRcfw==" saltValue="PDAx0I6TjkHKjkJv16G0BA==" spinCount="100000" sheet="1" objects="1" scenarios="1"/>
  <mergeCells count="25">
    <mergeCell ref="D5:AP5"/>
    <mergeCell ref="P17:R17"/>
    <mergeCell ref="Y17:AP17"/>
    <mergeCell ref="D12:AE12"/>
    <mergeCell ref="AF12:AI12"/>
    <mergeCell ref="AJ12:AL12"/>
    <mergeCell ref="AM12:AP12"/>
    <mergeCell ref="D13:AQ13"/>
    <mergeCell ref="P16:R16"/>
    <mergeCell ref="D10:AE10"/>
    <mergeCell ref="AF10:AI10"/>
    <mergeCell ref="AJ10:AL10"/>
    <mergeCell ref="AM10:AP10"/>
    <mergeCell ref="D11:AE11"/>
    <mergeCell ref="AF11:AI11"/>
    <mergeCell ref="AJ11:AL11"/>
    <mergeCell ref="D8:AE8"/>
    <mergeCell ref="AF8:AI8"/>
    <mergeCell ref="AJ8:AL8"/>
    <mergeCell ref="AM8:AP8"/>
    <mergeCell ref="AM11:AP11"/>
    <mergeCell ref="D9:AE9"/>
    <mergeCell ref="AF9:AI9"/>
    <mergeCell ref="AJ9:AL9"/>
    <mergeCell ref="AM9:AP9"/>
  </mergeCells>
  <phoneticPr fontId="3"/>
  <pageMargins left="0.4" right="0.2" top="0.98399999999999999" bottom="0.98399999999999999" header="0.51200000000000001" footer="0.5120000000000000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その1 (ＧＬ)</vt:lpstr>
      <vt:lpstr>その2 (ＧＬ)</vt:lpstr>
      <vt:lpstr>その3 (ＧＬ)</vt:lpstr>
      <vt:lpstr>その4 (ＧＬ)</vt:lpstr>
      <vt:lpstr>'その1 (ＧＬ)'!Print_Area</vt:lpstr>
      <vt:lpstr>'その2 (ＧＬ)'!Print_Area</vt:lpstr>
      <vt:lpstr>'その3 (ＧＬ)'!Print_Area</vt:lpstr>
      <vt:lpstr>'その4 (ＧＬ)'!Print_Area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植木</dc:creator>
  <cp:lastModifiedBy>佐藤 隆則（温暖化対策課）</cp:lastModifiedBy>
  <cp:lastPrinted>2012-09-21T09:37:26Z</cp:lastPrinted>
  <dcterms:created xsi:type="dcterms:W3CDTF">2010-02-24T07:55:35Z</dcterms:created>
  <dcterms:modified xsi:type="dcterms:W3CDTF">2026-04-07T08:10:52Z</dcterms:modified>
</cp:coreProperties>
</file>